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Raw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F27" i="1"/>
  <c r="H27" i="1" s="1"/>
  <c r="G26" i="1"/>
  <c r="F26" i="1"/>
  <c r="H26" i="1" s="1"/>
  <c r="H25" i="1"/>
  <c r="G25" i="1"/>
  <c r="F25" i="1"/>
  <c r="G24" i="1"/>
  <c r="H24" i="1" s="1"/>
  <c r="F24" i="1"/>
  <c r="G23" i="1"/>
  <c r="F23" i="1"/>
  <c r="H23" i="1" s="1"/>
  <c r="G22" i="1"/>
  <c r="F22" i="1"/>
  <c r="H22" i="1" s="1"/>
  <c r="H21" i="1"/>
  <c r="G21" i="1"/>
  <c r="F21" i="1"/>
  <c r="G20" i="1"/>
  <c r="H20" i="1" s="1"/>
  <c r="F20" i="1"/>
  <c r="G19" i="1"/>
  <c r="F19" i="1"/>
  <c r="H19" i="1" s="1"/>
  <c r="G17" i="1"/>
  <c r="H17" i="1" s="1"/>
  <c r="F17" i="1"/>
  <c r="G16" i="1"/>
  <c r="F16" i="1"/>
  <c r="H16" i="1" s="1"/>
  <c r="G15" i="1"/>
  <c r="F15" i="1"/>
  <c r="H15" i="1" s="1"/>
  <c r="H14" i="1"/>
  <c r="G14" i="1"/>
  <c r="F14" i="1"/>
  <c r="G13" i="1"/>
  <c r="H13" i="1" s="1"/>
  <c r="F13" i="1"/>
  <c r="G12" i="1"/>
  <c r="F12" i="1"/>
  <c r="H12" i="1" s="1"/>
  <c r="G11" i="1"/>
  <c r="F11" i="1"/>
  <c r="H11" i="1" s="1"/>
  <c r="G9" i="1"/>
  <c r="F9" i="1"/>
  <c r="H9" i="1" s="1"/>
  <c r="G8" i="1"/>
  <c r="F8" i="1"/>
  <c r="H8" i="1" s="1"/>
  <c r="H7" i="1"/>
  <c r="G7" i="1"/>
  <c r="F7" i="1"/>
  <c r="G6" i="1"/>
  <c r="H6" i="1" s="1"/>
  <c r="F6" i="1"/>
  <c r="G5" i="1"/>
  <c r="F5" i="1"/>
  <c r="H5" i="1" s="1"/>
  <c r="G4" i="1"/>
  <c r="F4" i="1"/>
  <c r="H4" i="1" s="1"/>
  <c r="H3" i="1"/>
  <c r="G3" i="1"/>
  <c r="F3" i="1"/>
  <c r="G2" i="1"/>
  <c r="H2" i="1" s="1"/>
  <c r="F2" i="1"/>
  <c r="I9" i="1" l="1"/>
  <c r="J9" i="1"/>
  <c r="I27" i="1"/>
  <c r="J27" i="1"/>
  <c r="J17" i="1"/>
  <c r="I17" i="1"/>
</calcChain>
</file>

<file path=xl/sharedStrings.xml><?xml version="1.0" encoding="utf-8"?>
<sst xmlns="http://schemas.openxmlformats.org/spreadsheetml/2006/main" count="10" uniqueCount="10">
  <si>
    <t>RecNo</t>
  </si>
  <si>
    <t>Treat</t>
  </si>
  <si>
    <t>A</t>
  </si>
  <si>
    <t>B</t>
  </si>
  <si>
    <t>C</t>
  </si>
  <si>
    <t>A-B</t>
  </si>
  <si>
    <t>A+B+C</t>
  </si>
  <si>
    <t>CI</t>
  </si>
  <si>
    <t>Mean</t>
  </si>
  <si>
    <t>St.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</si>
</sst>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0</v>
      </c>
      <c r="C2" s="2">
        <v>35</v>
      </c>
      <c r="D2" s="2">
        <v>6</v>
      </c>
      <c r="E2" s="2">
        <v>54</v>
      </c>
      <c r="F2" s="2">
        <f>C2-D2</f>
        <v>29</v>
      </c>
      <c r="G2" s="2">
        <f>C2+D2+E2</f>
        <v>95</v>
      </c>
      <c r="H2" s="3">
        <f>F2/G2</f>
        <v>0.30526315789473685</v>
      </c>
      <c r="I2" s="2"/>
      <c r="J2" s="2"/>
    </row>
    <row r="3" spans="1:10" x14ac:dyDescent="0.25">
      <c r="A3" s="2">
        <v>2</v>
      </c>
      <c r="B3" s="2">
        <v>0</v>
      </c>
      <c r="C3" s="2">
        <v>40</v>
      </c>
      <c r="D3" s="2">
        <v>8</v>
      </c>
      <c r="E3" s="2">
        <v>62</v>
      </c>
      <c r="F3" s="2">
        <f t="shared" ref="F3:F27" si="0">C3-D3</f>
        <v>32</v>
      </c>
      <c r="G3" s="2">
        <f t="shared" ref="G3:G27" si="1">C3+D3+E3</f>
        <v>110</v>
      </c>
      <c r="H3" s="3">
        <f t="shared" ref="H3:H27" si="2">F3/G3</f>
        <v>0.29090909090909089</v>
      </c>
      <c r="I3" s="2"/>
      <c r="J3" s="2"/>
    </row>
    <row r="4" spans="1:10" x14ac:dyDescent="0.25">
      <c r="A4" s="2">
        <v>3</v>
      </c>
      <c r="B4" s="2">
        <v>0</v>
      </c>
      <c r="C4" s="2">
        <v>15</v>
      </c>
      <c r="D4" s="2">
        <v>3</v>
      </c>
      <c r="E4" s="2">
        <v>54</v>
      </c>
      <c r="F4" s="2">
        <f t="shared" si="0"/>
        <v>12</v>
      </c>
      <c r="G4" s="2">
        <f t="shared" si="1"/>
        <v>72</v>
      </c>
      <c r="H4" s="3">
        <f t="shared" si="2"/>
        <v>0.16666666666666666</v>
      </c>
      <c r="I4" s="2"/>
      <c r="J4" s="2"/>
    </row>
    <row r="5" spans="1:10" x14ac:dyDescent="0.25">
      <c r="A5" s="2">
        <v>4</v>
      </c>
      <c r="B5" s="2">
        <v>0</v>
      </c>
      <c r="C5" s="2">
        <v>44</v>
      </c>
      <c r="D5" s="2">
        <v>16</v>
      </c>
      <c r="E5" s="2">
        <v>49</v>
      </c>
      <c r="F5" s="2">
        <f t="shared" si="0"/>
        <v>28</v>
      </c>
      <c r="G5" s="2">
        <f t="shared" si="1"/>
        <v>109</v>
      </c>
      <c r="H5" s="3">
        <f t="shared" si="2"/>
        <v>0.25688073394495414</v>
      </c>
      <c r="I5" s="2"/>
      <c r="J5" s="2"/>
    </row>
    <row r="6" spans="1:10" x14ac:dyDescent="0.25">
      <c r="A6" s="2">
        <v>5</v>
      </c>
      <c r="B6" s="2">
        <v>0</v>
      </c>
      <c r="C6" s="2">
        <v>55</v>
      </c>
      <c r="D6" s="2">
        <v>11</v>
      </c>
      <c r="E6" s="2">
        <v>33</v>
      </c>
      <c r="F6" s="2">
        <f t="shared" si="0"/>
        <v>44</v>
      </c>
      <c r="G6" s="2">
        <f t="shared" si="1"/>
        <v>99</v>
      </c>
      <c r="H6" s="3">
        <f t="shared" si="2"/>
        <v>0.44444444444444442</v>
      </c>
      <c r="I6" s="2"/>
      <c r="J6" s="2"/>
    </row>
    <row r="7" spans="1:10" x14ac:dyDescent="0.25">
      <c r="A7" s="2">
        <v>6</v>
      </c>
      <c r="B7" s="2">
        <v>0</v>
      </c>
      <c r="C7" s="2">
        <v>29</v>
      </c>
      <c r="D7" s="2">
        <v>10</v>
      </c>
      <c r="E7" s="2">
        <v>35</v>
      </c>
      <c r="F7" s="2">
        <f t="shared" si="0"/>
        <v>19</v>
      </c>
      <c r="G7" s="2">
        <f t="shared" si="1"/>
        <v>74</v>
      </c>
      <c r="H7" s="3">
        <f t="shared" si="2"/>
        <v>0.25675675675675674</v>
      </c>
      <c r="I7" s="2"/>
      <c r="J7" s="2"/>
    </row>
    <row r="8" spans="1:10" x14ac:dyDescent="0.25">
      <c r="A8" s="2">
        <v>7</v>
      </c>
      <c r="B8" s="2">
        <v>0</v>
      </c>
      <c r="C8" s="2">
        <v>37</v>
      </c>
      <c r="D8" s="2">
        <v>14</v>
      </c>
      <c r="E8" s="2">
        <v>66</v>
      </c>
      <c r="F8" s="2">
        <f t="shared" si="0"/>
        <v>23</v>
      </c>
      <c r="G8" s="2">
        <f t="shared" si="1"/>
        <v>117</v>
      </c>
      <c r="H8" s="3">
        <f t="shared" si="2"/>
        <v>0.19658119658119658</v>
      </c>
      <c r="I8" s="2"/>
      <c r="J8" s="2"/>
    </row>
    <row r="9" spans="1:10" x14ac:dyDescent="0.25">
      <c r="A9" s="2">
        <v>8</v>
      </c>
      <c r="B9" s="2">
        <v>0</v>
      </c>
      <c r="C9" s="2">
        <v>34</v>
      </c>
      <c r="D9" s="2">
        <v>8</v>
      </c>
      <c r="E9" s="2">
        <v>61</v>
      </c>
      <c r="F9" s="2">
        <f t="shared" si="0"/>
        <v>26</v>
      </c>
      <c r="G9" s="2">
        <f t="shared" si="1"/>
        <v>103</v>
      </c>
      <c r="H9" s="3">
        <f t="shared" si="2"/>
        <v>0.25242718446601942</v>
      </c>
      <c r="I9" s="3">
        <f>AVERAGE(H2:H9)</f>
        <v>0.27124115395798321</v>
      </c>
      <c r="J9" s="3">
        <f>STDEV(H2:H9)</f>
        <v>8.3515286737686684E-2</v>
      </c>
    </row>
    <row r="10" spans="1:10" x14ac:dyDescent="0.25">
      <c r="A10" s="2"/>
      <c r="B10" s="2"/>
      <c r="C10" s="2"/>
      <c r="D10" s="2"/>
      <c r="E10" s="2"/>
      <c r="F10" s="2"/>
      <c r="G10" s="2"/>
      <c r="H10" s="3"/>
      <c r="I10" s="3"/>
      <c r="J10" s="3"/>
    </row>
    <row r="11" spans="1:10" x14ac:dyDescent="0.25">
      <c r="A11" s="2">
        <v>9</v>
      </c>
      <c r="B11" s="2">
        <v>1</v>
      </c>
      <c r="C11" s="2">
        <v>14</v>
      </c>
      <c r="D11" s="2">
        <v>20</v>
      </c>
      <c r="E11" s="2">
        <v>52</v>
      </c>
      <c r="F11" s="2">
        <f t="shared" si="0"/>
        <v>-6</v>
      </c>
      <c r="G11" s="2">
        <f t="shared" si="1"/>
        <v>86</v>
      </c>
      <c r="H11" s="3">
        <f t="shared" si="2"/>
        <v>-6.9767441860465115E-2</v>
      </c>
      <c r="I11" s="2"/>
      <c r="J11" s="2"/>
    </row>
    <row r="12" spans="1:10" x14ac:dyDescent="0.25">
      <c r="A12" s="2">
        <v>10</v>
      </c>
      <c r="B12" s="2">
        <v>1</v>
      </c>
      <c r="C12" s="2">
        <v>30</v>
      </c>
      <c r="D12" s="2">
        <v>10</v>
      </c>
      <c r="E12" s="2">
        <v>57</v>
      </c>
      <c r="F12" s="2">
        <f t="shared" si="0"/>
        <v>20</v>
      </c>
      <c r="G12" s="2">
        <f t="shared" si="1"/>
        <v>97</v>
      </c>
      <c r="H12" s="3">
        <f t="shared" si="2"/>
        <v>0.20618556701030927</v>
      </c>
      <c r="I12" s="2"/>
      <c r="J12" s="2"/>
    </row>
    <row r="13" spans="1:10" x14ac:dyDescent="0.25">
      <c r="A13" s="2">
        <v>11</v>
      </c>
      <c r="B13" s="2">
        <v>1</v>
      </c>
      <c r="C13" s="2">
        <v>30</v>
      </c>
      <c r="D13" s="2">
        <v>14</v>
      </c>
      <c r="E13" s="2">
        <v>46</v>
      </c>
      <c r="F13" s="2">
        <f t="shared" si="0"/>
        <v>16</v>
      </c>
      <c r="G13" s="2">
        <f t="shared" si="1"/>
        <v>90</v>
      </c>
      <c r="H13" s="3">
        <f t="shared" si="2"/>
        <v>0.17777777777777778</v>
      </c>
      <c r="I13" s="2"/>
      <c r="J13" s="2"/>
    </row>
    <row r="14" spans="1:10" x14ac:dyDescent="0.25">
      <c r="A14" s="2">
        <v>12</v>
      </c>
      <c r="B14" s="2">
        <v>1</v>
      </c>
      <c r="C14" s="2">
        <v>52</v>
      </c>
      <c r="D14" s="2">
        <v>16</v>
      </c>
      <c r="E14" s="2">
        <v>52</v>
      </c>
      <c r="F14" s="2">
        <f t="shared" si="0"/>
        <v>36</v>
      </c>
      <c r="G14" s="2">
        <f t="shared" si="1"/>
        <v>120</v>
      </c>
      <c r="H14" s="3">
        <f t="shared" si="2"/>
        <v>0.3</v>
      </c>
      <c r="I14" s="2"/>
      <c r="J14" s="2"/>
    </row>
    <row r="15" spans="1:10" x14ac:dyDescent="0.25">
      <c r="A15" s="2">
        <v>13</v>
      </c>
      <c r="B15" s="2">
        <v>1</v>
      </c>
      <c r="C15" s="2">
        <v>30</v>
      </c>
      <c r="D15" s="2">
        <v>16</v>
      </c>
      <c r="E15" s="2">
        <v>36</v>
      </c>
      <c r="F15" s="2">
        <f t="shared" si="0"/>
        <v>14</v>
      </c>
      <c r="G15" s="2">
        <f t="shared" si="1"/>
        <v>82</v>
      </c>
      <c r="H15" s="3">
        <f t="shared" si="2"/>
        <v>0.17073170731707318</v>
      </c>
      <c r="I15" s="2"/>
      <c r="J15" s="2"/>
    </row>
    <row r="16" spans="1:10" x14ac:dyDescent="0.25">
      <c r="A16" s="2">
        <v>14</v>
      </c>
      <c r="B16" s="2">
        <v>1</v>
      </c>
      <c r="C16" s="2">
        <v>40</v>
      </c>
      <c r="D16" s="2">
        <v>19</v>
      </c>
      <c r="E16" s="2">
        <v>65</v>
      </c>
      <c r="F16" s="2">
        <f t="shared" si="0"/>
        <v>21</v>
      </c>
      <c r="G16" s="2">
        <f t="shared" si="1"/>
        <v>124</v>
      </c>
      <c r="H16" s="3">
        <f t="shared" si="2"/>
        <v>0.16935483870967741</v>
      </c>
      <c r="I16" s="2"/>
      <c r="J16" s="2"/>
    </row>
    <row r="17" spans="1:10" x14ac:dyDescent="0.25">
      <c r="A17" s="2">
        <v>15</v>
      </c>
      <c r="B17" s="2">
        <v>1</v>
      </c>
      <c r="C17" s="2">
        <v>29</v>
      </c>
      <c r="D17" s="2">
        <v>17</v>
      </c>
      <c r="E17" s="2">
        <v>48</v>
      </c>
      <c r="F17" s="2">
        <f t="shared" si="0"/>
        <v>12</v>
      </c>
      <c r="G17" s="2">
        <f t="shared" si="1"/>
        <v>94</v>
      </c>
      <c r="H17" s="3">
        <f t="shared" si="2"/>
        <v>0.1276595744680851</v>
      </c>
      <c r="I17" s="3">
        <f>AVERAGE(H11:H17)</f>
        <v>0.15456314620320821</v>
      </c>
      <c r="J17" s="3">
        <f>STDEV(H11:H17)</f>
        <v>0.11246029176279435</v>
      </c>
    </row>
    <row r="18" spans="1:10" x14ac:dyDescent="0.25">
      <c r="A18" s="2"/>
      <c r="B18" s="2"/>
      <c r="C18" s="2"/>
      <c r="D18" s="2"/>
      <c r="E18" s="2"/>
      <c r="F18" s="2"/>
      <c r="G18" s="2"/>
      <c r="H18" s="3"/>
      <c r="I18" s="3"/>
      <c r="J18" s="3"/>
    </row>
    <row r="19" spans="1:10" x14ac:dyDescent="0.25">
      <c r="A19" s="2">
        <v>16</v>
      </c>
      <c r="B19" s="2">
        <v>2</v>
      </c>
      <c r="C19" s="2">
        <v>19</v>
      </c>
      <c r="D19" s="2">
        <v>32</v>
      </c>
      <c r="E19" s="2">
        <v>55</v>
      </c>
      <c r="F19" s="2">
        <f t="shared" si="0"/>
        <v>-13</v>
      </c>
      <c r="G19" s="2">
        <f t="shared" si="1"/>
        <v>106</v>
      </c>
      <c r="H19" s="3">
        <f t="shared" si="2"/>
        <v>-0.12264150943396226</v>
      </c>
      <c r="I19" s="2"/>
      <c r="J19" s="2"/>
    </row>
    <row r="20" spans="1:10" x14ac:dyDescent="0.25">
      <c r="A20" s="2">
        <v>17</v>
      </c>
      <c r="B20" s="2">
        <v>2</v>
      </c>
      <c r="C20" s="2">
        <v>27</v>
      </c>
      <c r="D20" s="2">
        <v>11</v>
      </c>
      <c r="E20" s="2">
        <v>50</v>
      </c>
      <c r="F20" s="2">
        <f t="shared" si="0"/>
        <v>16</v>
      </c>
      <c r="G20" s="2">
        <f t="shared" si="1"/>
        <v>88</v>
      </c>
      <c r="H20" s="3">
        <f t="shared" si="2"/>
        <v>0.18181818181818182</v>
      </c>
      <c r="I20" s="2"/>
      <c r="J20" s="2"/>
    </row>
    <row r="21" spans="1:10" x14ac:dyDescent="0.25">
      <c r="A21" s="2">
        <v>18</v>
      </c>
      <c r="B21" s="2">
        <v>2</v>
      </c>
      <c r="C21" s="2">
        <v>22</v>
      </c>
      <c r="D21" s="2">
        <v>31</v>
      </c>
      <c r="E21" s="2">
        <v>51</v>
      </c>
      <c r="F21" s="2">
        <f t="shared" si="0"/>
        <v>-9</v>
      </c>
      <c r="G21" s="2">
        <f t="shared" si="1"/>
        <v>104</v>
      </c>
      <c r="H21" s="3">
        <f t="shared" si="2"/>
        <v>-8.6538461538461536E-2</v>
      </c>
      <c r="I21" s="2"/>
      <c r="J21" s="2"/>
    </row>
    <row r="22" spans="1:10" x14ac:dyDescent="0.25">
      <c r="A22" s="2">
        <v>19</v>
      </c>
      <c r="B22" s="2">
        <v>2</v>
      </c>
      <c r="C22" s="2">
        <v>28</v>
      </c>
      <c r="D22" s="2">
        <v>27</v>
      </c>
      <c r="E22" s="2">
        <v>69</v>
      </c>
      <c r="F22" s="2">
        <f t="shared" si="0"/>
        <v>1</v>
      </c>
      <c r="G22" s="2">
        <f t="shared" si="1"/>
        <v>124</v>
      </c>
      <c r="H22" s="3">
        <f t="shared" si="2"/>
        <v>8.0645161290322578E-3</v>
      </c>
      <c r="I22" s="2"/>
      <c r="J22" s="2"/>
    </row>
    <row r="23" spans="1:10" x14ac:dyDescent="0.25">
      <c r="A23" s="2">
        <v>20</v>
      </c>
      <c r="B23" s="2">
        <v>2</v>
      </c>
      <c r="C23" s="2">
        <v>30</v>
      </c>
      <c r="D23" s="2">
        <v>23</v>
      </c>
      <c r="E23" s="2">
        <v>68</v>
      </c>
      <c r="F23" s="2">
        <f t="shared" si="0"/>
        <v>7</v>
      </c>
      <c r="G23" s="2">
        <f t="shared" si="1"/>
        <v>121</v>
      </c>
      <c r="H23" s="3">
        <f t="shared" si="2"/>
        <v>5.7851239669421489E-2</v>
      </c>
      <c r="I23" s="2"/>
      <c r="J23" s="2"/>
    </row>
    <row r="24" spans="1:10" x14ac:dyDescent="0.25">
      <c r="A24" s="2">
        <v>21</v>
      </c>
      <c r="B24" s="2">
        <v>2</v>
      </c>
      <c r="C24" s="2">
        <v>18</v>
      </c>
      <c r="D24" s="2">
        <v>16</v>
      </c>
      <c r="E24" s="2">
        <v>51</v>
      </c>
      <c r="F24" s="2">
        <f t="shared" si="0"/>
        <v>2</v>
      </c>
      <c r="G24" s="2">
        <f t="shared" si="1"/>
        <v>85</v>
      </c>
      <c r="H24" s="3">
        <f t="shared" si="2"/>
        <v>2.3529411764705882E-2</v>
      </c>
      <c r="I24" s="2"/>
      <c r="J24" s="2"/>
    </row>
    <row r="25" spans="1:10" x14ac:dyDescent="0.25">
      <c r="A25" s="2">
        <v>22</v>
      </c>
      <c r="B25" s="2">
        <v>2</v>
      </c>
      <c r="C25" s="2">
        <v>20</v>
      </c>
      <c r="D25" s="2">
        <v>26</v>
      </c>
      <c r="E25" s="2">
        <v>47</v>
      </c>
      <c r="F25" s="2">
        <f t="shared" si="0"/>
        <v>-6</v>
      </c>
      <c r="G25" s="2">
        <f t="shared" si="1"/>
        <v>93</v>
      </c>
      <c r="H25" s="3">
        <f t="shared" si="2"/>
        <v>-6.4516129032258063E-2</v>
      </c>
      <c r="I25" s="2"/>
      <c r="J25" s="2"/>
    </row>
    <row r="26" spans="1:10" x14ac:dyDescent="0.25">
      <c r="A26" s="2">
        <v>23</v>
      </c>
      <c r="B26" s="2">
        <v>2</v>
      </c>
      <c r="C26" s="2">
        <v>38</v>
      </c>
      <c r="D26" s="2">
        <v>29</v>
      </c>
      <c r="E26" s="2">
        <v>41</v>
      </c>
      <c r="F26" s="2">
        <f t="shared" si="0"/>
        <v>9</v>
      </c>
      <c r="G26" s="2">
        <f t="shared" si="1"/>
        <v>108</v>
      </c>
      <c r="H26" s="3">
        <f t="shared" si="2"/>
        <v>8.3333333333333329E-2</v>
      </c>
      <c r="I26" s="2"/>
      <c r="J26" s="2"/>
    </row>
    <row r="27" spans="1:10" x14ac:dyDescent="0.25">
      <c r="A27" s="2">
        <v>24</v>
      </c>
      <c r="B27" s="2">
        <v>2</v>
      </c>
      <c r="C27" s="2">
        <v>23</v>
      </c>
      <c r="D27" s="2">
        <v>26</v>
      </c>
      <c r="E27" s="2">
        <v>59</v>
      </c>
      <c r="F27" s="2">
        <f t="shared" si="0"/>
        <v>-3</v>
      </c>
      <c r="G27" s="2">
        <f t="shared" si="1"/>
        <v>108</v>
      </c>
      <c r="H27" s="3">
        <f t="shared" si="2"/>
        <v>-2.7777777777777776E-2</v>
      </c>
      <c r="I27" s="3">
        <f>AVERAGE(H19:H27)</f>
        <v>5.9025338813572387E-3</v>
      </c>
      <c r="J27" s="3">
        <f>STDEV(H19:H27)</f>
        <v>9.4285439691840209E-2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2015-02-22T06:44:44Z</dcterms:created>
  <dcterms:modified xsi:type="dcterms:W3CDTF">2015-02-22T06:46:52Z</dcterms:modified>
</cp:coreProperties>
</file>