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ABookOUP\0_DataFiles\"/>
    </mc:Choice>
  </mc:AlternateContent>
  <bookViews>
    <workbookView xWindow="120" yWindow="120" windowWidth="3795" windowHeight="9270"/>
  </bookViews>
  <sheets>
    <sheet name="Weighting calculation" sheetId="4" r:id="rId1"/>
  </sheets>
  <calcPr calcId="152511"/>
</workbook>
</file>

<file path=xl/calcChain.xml><?xml version="1.0" encoding="utf-8"?>
<calcChain xmlns="http://schemas.openxmlformats.org/spreadsheetml/2006/main">
  <c r="G11" i="4" l="1"/>
  <c r="E13" i="4" l="1"/>
  <c r="D4" i="4"/>
  <c r="E10" i="4"/>
  <c r="E14" i="4"/>
  <c r="E16" i="4"/>
  <c r="E18" i="4"/>
  <c r="E20" i="4"/>
  <c r="E22" i="4"/>
  <c r="E24" i="4"/>
  <c r="E26" i="4"/>
  <c r="E28" i="4"/>
  <c r="E4" i="4"/>
  <c r="E6" i="4"/>
  <c r="E8" i="4"/>
  <c r="E11" i="4"/>
  <c r="E12" i="4"/>
  <c r="E15" i="4"/>
  <c r="E17" i="4"/>
  <c r="E19" i="4"/>
  <c r="E21" i="4"/>
  <c r="E23" i="4"/>
  <c r="E25" i="4"/>
  <c r="E27" i="4"/>
  <c r="E29" i="4"/>
  <c r="E5" i="4"/>
  <c r="E7" i="4"/>
  <c r="E9" i="4"/>
  <c r="G13" i="4" l="1"/>
  <c r="G14" i="4" s="1"/>
  <c r="G15" i="4" s="1"/>
  <c r="G4" i="4" s="1"/>
</calcChain>
</file>

<file path=xl/sharedStrings.xml><?xml version="1.0" encoding="utf-8"?>
<sst xmlns="http://schemas.openxmlformats.org/spreadsheetml/2006/main" count="14" uniqueCount="14">
  <si>
    <t>Time</t>
  </si>
  <si>
    <t>exp{-(ΔH/R)/(T+273.15)}</t>
  </si>
  <si>
    <t>Temp surge</t>
  </si>
  <si>
    <t>Data</t>
  </si>
  <si>
    <t>Weighting</t>
  </si>
  <si>
    <r>
      <rPr>
        <b/>
        <i/>
        <sz val="11"/>
        <color theme="1"/>
        <rFont val="Calibri"/>
        <family val="2"/>
        <scheme val="minor"/>
      </rPr>
      <t>MKT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= </t>
    </r>
  </si>
  <si>
    <r>
      <t>Average</t>
    </r>
    <r>
      <rPr>
        <b/>
        <i/>
        <sz val="11"/>
        <color theme="1"/>
        <rFont val="Calibri"/>
        <family val="2"/>
        <scheme val="minor"/>
      </rPr>
      <t xml:space="preserve"> T</t>
    </r>
    <r>
      <rPr>
        <b/>
        <vertAlign val="subscript"/>
        <sz val="11"/>
        <color theme="1"/>
        <rFont val="Calibri"/>
        <family val="2"/>
        <scheme val="minor"/>
      </rPr>
      <t>C</t>
    </r>
    <r>
      <rPr>
        <b/>
        <sz val="11"/>
        <color theme="1"/>
        <rFont val="Calibri"/>
        <family val="2"/>
        <scheme val="minor"/>
      </rPr>
      <t xml:space="preserve"> = </t>
    </r>
  </si>
  <si>
    <r>
      <rPr>
        <i/>
        <sz val="11"/>
        <color theme="1"/>
        <rFont val="Cambria"/>
        <family val="1"/>
        <scheme val="major"/>
      </rPr>
      <t>T</t>
    </r>
    <r>
      <rPr>
        <sz val="11"/>
        <color theme="1"/>
        <rFont val="Calibri"/>
        <family val="2"/>
        <scheme val="minor"/>
      </rPr>
      <t xml:space="preserve"> /</t>
    </r>
    <r>
      <rPr>
        <i/>
        <sz val="11"/>
        <color theme="1"/>
        <rFont val="Cambria"/>
        <family val="1"/>
        <scheme val="major"/>
      </rPr>
      <t>C</t>
    </r>
  </si>
  <si>
    <r>
      <rPr>
        <i/>
        <sz val="11"/>
        <color theme="1"/>
        <rFont val="Calibri"/>
        <family val="2"/>
        <scheme val="minor"/>
      </rPr>
      <t>MKT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= </t>
    </r>
  </si>
  <si>
    <r>
      <t>Δ</t>
    </r>
    <r>
      <rPr>
        <i/>
        <sz val="11"/>
        <color theme="1"/>
        <rFont val="Cambria"/>
        <family val="1"/>
      </rPr>
      <t>H</t>
    </r>
    <r>
      <rPr>
        <sz val="11"/>
        <color theme="1"/>
        <rFont val="Calibri"/>
        <family val="2"/>
      </rPr>
      <t xml:space="preserve"> =</t>
    </r>
  </si>
  <si>
    <r>
      <rPr>
        <i/>
        <sz val="11"/>
        <color theme="1"/>
        <rFont val="Cambria"/>
        <family val="1"/>
        <scheme val="major"/>
      </rPr>
      <t>R</t>
    </r>
    <r>
      <rPr>
        <sz val="11"/>
        <color theme="1"/>
        <rFont val="Calibri"/>
        <family val="2"/>
        <scheme val="minor"/>
      </rPr>
      <t xml:space="preserve"> =</t>
    </r>
  </si>
  <si>
    <r>
      <t>Δ</t>
    </r>
    <r>
      <rPr>
        <i/>
        <sz val="11"/>
        <color theme="1"/>
        <rFont val="Cambria"/>
        <family val="1"/>
        <scheme val="major"/>
      </rPr>
      <t>H/R</t>
    </r>
    <r>
      <rPr>
        <sz val="11"/>
        <color theme="1"/>
        <rFont val="Calibri"/>
        <family val="2"/>
      </rPr>
      <t xml:space="preserve"> =</t>
    </r>
  </si>
  <si>
    <r>
      <t xml:space="preserve">Sum / </t>
    </r>
    <r>
      <rPr>
        <i/>
        <sz val="11"/>
        <color theme="1"/>
        <rFont val="Cambria"/>
        <family val="1"/>
        <scheme val="major"/>
      </rPr>
      <t>n</t>
    </r>
    <r>
      <rPr>
        <sz val="11"/>
        <color theme="1"/>
        <rFont val="Calibri"/>
        <family val="2"/>
        <scheme val="minor"/>
      </rPr>
      <t xml:space="preserve"> =</t>
    </r>
  </si>
  <si>
    <r>
      <t>ln(Sum/</t>
    </r>
    <r>
      <rPr>
        <i/>
        <sz val="11"/>
        <color theme="1"/>
        <rFont val="Cambria"/>
        <family val="1"/>
        <scheme val="major"/>
      </rPr>
      <t>n</t>
    </r>
    <r>
      <rPr>
        <sz val="11"/>
        <color theme="1"/>
        <rFont val="Calibri"/>
        <family val="2"/>
        <scheme val="minor"/>
      </rPr>
      <t>)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</si>
</sst>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mbria"/>
      <family val="1"/>
      <scheme val="maj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quotePrefix="1" applyFont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2" fontId="0" fillId="0" borderId="0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2" fontId="0" fillId="0" borderId="0" xfId="0" applyNumberFormat="1" applyAlignment="1">
      <alignment horizontal="center"/>
    </xf>
    <xf numFmtId="1" fontId="0" fillId="0" borderId="5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387061911378737E-2"/>
          <c:y val="4.6834214216373633E-2"/>
          <c:w val="0.88337270341207352"/>
          <c:h val="0.76374665997730884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chemeClr val="tx1"/>
              </a:solidFill>
            </a:ln>
          </c:spPr>
          <c:marker>
            <c:symbol val="circle"/>
            <c:size val="3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'Weighting calculation'!$A$4:$A$29</c:f>
              <c:numCache>
                <c:formatCode>General</c:formatCode>
                <c:ptCount val="2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  <c:pt idx="16">
                  <c:v>3.2</c:v>
                </c:pt>
                <c:pt idx="17">
                  <c:v>3.4</c:v>
                </c:pt>
                <c:pt idx="18">
                  <c:v>3.6</c:v>
                </c:pt>
                <c:pt idx="19">
                  <c:v>3.8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4.5999999999999996</c:v>
                </c:pt>
                <c:pt idx="24">
                  <c:v>4.8</c:v>
                </c:pt>
                <c:pt idx="25">
                  <c:v>5</c:v>
                </c:pt>
              </c:numCache>
            </c:numRef>
          </c:xVal>
          <c:yVal>
            <c:numRef>
              <c:f>'Weighting calculation'!$B$4:$B$29</c:f>
              <c:numCache>
                <c:formatCode>General</c:formatCode>
                <c:ptCount val="26"/>
                <c:pt idx="0">
                  <c:v>4.9000000000000004</c:v>
                </c:pt>
                <c:pt idx="1">
                  <c:v>6.8</c:v>
                </c:pt>
                <c:pt idx="2">
                  <c:v>5.5</c:v>
                </c:pt>
                <c:pt idx="3">
                  <c:v>3.82</c:v>
                </c:pt>
                <c:pt idx="4">
                  <c:v>3.1</c:v>
                </c:pt>
                <c:pt idx="5">
                  <c:v>4.7</c:v>
                </c:pt>
                <c:pt idx="6">
                  <c:v>18.100000000000001</c:v>
                </c:pt>
                <c:pt idx="7">
                  <c:v>23.2</c:v>
                </c:pt>
                <c:pt idx="8">
                  <c:v>24.6</c:v>
                </c:pt>
                <c:pt idx="9">
                  <c:v>24.9</c:v>
                </c:pt>
                <c:pt idx="10">
                  <c:v>24</c:v>
                </c:pt>
                <c:pt idx="11">
                  <c:v>7.1</c:v>
                </c:pt>
                <c:pt idx="12">
                  <c:v>5.5</c:v>
                </c:pt>
                <c:pt idx="13">
                  <c:v>3.82</c:v>
                </c:pt>
                <c:pt idx="14">
                  <c:v>3.1</c:v>
                </c:pt>
                <c:pt idx="15">
                  <c:v>4.8</c:v>
                </c:pt>
                <c:pt idx="16">
                  <c:v>6.9</c:v>
                </c:pt>
                <c:pt idx="17">
                  <c:v>5.5</c:v>
                </c:pt>
                <c:pt idx="18">
                  <c:v>3.82</c:v>
                </c:pt>
                <c:pt idx="19">
                  <c:v>3.1</c:v>
                </c:pt>
                <c:pt idx="20">
                  <c:v>4.8</c:v>
                </c:pt>
                <c:pt idx="21">
                  <c:v>6.9</c:v>
                </c:pt>
                <c:pt idx="22">
                  <c:v>5.5</c:v>
                </c:pt>
                <c:pt idx="23">
                  <c:v>3.82</c:v>
                </c:pt>
                <c:pt idx="24">
                  <c:v>3.1</c:v>
                </c:pt>
                <c:pt idx="25">
                  <c:v>4.8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41792"/>
        <c:axId val="400639048"/>
      </c:scatterChart>
      <c:valAx>
        <c:axId val="400641792"/>
        <c:scaling>
          <c:orientation val="minMax"/>
          <c:max val="5"/>
        </c:scaling>
        <c:delete val="0"/>
        <c:axPos val="b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400639048"/>
        <c:crosses val="autoZero"/>
        <c:crossBetween val="midCat"/>
      </c:valAx>
      <c:valAx>
        <c:axId val="400639048"/>
        <c:scaling>
          <c:orientation val="minMax"/>
          <c:max val="25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400641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0</xdr:row>
      <xdr:rowOff>119062</xdr:rowOff>
    </xdr:from>
    <xdr:to>
      <xdr:col>13</xdr:col>
      <xdr:colOff>323850</xdr:colOff>
      <xdr:row>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0.07752</cdr:x>
      <cdr:y>0.04202</cdr:y>
    </cdr:from>
    <cdr:to>
      <cdr:x>0.19897</cdr:x>
      <cdr:y>0.2549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5749" y="71438"/>
          <a:ext cx="4476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i="1"/>
            <a:t>T</a:t>
          </a:r>
          <a:r>
            <a:rPr lang="en-GB" sz="1200" baseline="-25000"/>
            <a:t>C</a:t>
          </a:r>
          <a:endParaRPr lang="en-GB" sz="1200"/>
        </a:p>
      </cdr:txBody>
    </cdr:sp>
  </cdr:relSizeAnchor>
  <cdr:relSizeAnchor xmlns:cdr="http://schemas.openxmlformats.org/drawingml/2006/chartDrawing">
    <cdr:from>
      <cdr:x>0.84238</cdr:x>
      <cdr:y>0.81513</cdr:y>
    </cdr:from>
    <cdr:to>
      <cdr:x>0.97158</cdr:x>
      <cdr:y>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105150" y="1385888"/>
          <a:ext cx="4762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/>
            <a:t>Day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/>
  </sheetViews>
  <sheetFormatPr defaultRowHeight="15" x14ac:dyDescent="0.25"/>
  <cols>
    <col min="1" max="1" width="7.28515625" style="1" customWidth="1"/>
    <col min="2" max="2" width="7.85546875" style="1" customWidth="1"/>
    <col min="3" max="3" width="12.5703125" style="4" customWidth="1"/>
    <col min="4" max="4" width="9.140625" style="4" customWidth="1"/>
    <col min="5" max="5" width="14.85546875" style="1" customWidth="1"/>
    <col min="6" max="6" width="12.42578125" style="12" customWidth="1"/>
    <col min="7" max="7" width="13.7109375" style="1" bestFit="1" customWidth="1"/>
    <col min="8" max="8" width="9.140625" style="1"/>
    <col min="9" max="9" width="17.5703125" style="1" bestFit="1" customWidth="1"/>
    <col min="10" max="16384" width="9.140625" style="1"/>
  </cols>
  <sheetData>
    <row r="1" spans="1:10" x14ac:dyDescent="0.25">
      <c r="A1" s="1" t="s">
        <v>0</v>
      </c>
      <c r="B1" s="1" t="s">
        <v>3</v>
      </c>
      <c r="E1" s="4" t="s">
        <v>4</v>
      </c>
      <c r="F1" s="13"/>
      <c r="I1" s="3"/>
    </row>
    <row r="2" spans="1:10" x14ac:dyDescent="0.25">
      <c r="B2" s="1" t="s">
        <v>7</v>
      </c>
      <c r="E2" s="8" t="s">
        <v>1</v>
      </c>
    </row>
    <row r="3" spans="1:10" ht="15.75" thickBot="1" x14ac:dyDescent="0.3">
      <c r="E3" s="8"/>
      <c r="F3" s="14"/>
      <c r="G3" s="11"/>
      <c r="I3" s="10"/>
      <c r="J3" s="11"/>
    </row>
    <row r="4" spans="1:10" ht="18.75" thickBot="1" x14ac:dyDescent="0.4">
      <c r="A4" s="1">
        <v>0</v>
      </c>
      <c r="B4" s="1">
        <v>4.9000000000000004</v>
      </c>
      <c r="C4" s="14" t="s">
        <v>6</v>
      </c>
      <c r="D4" s="9">
        <f>AVERAGE(B4:B29)</f>
        <v>8.3146153846153847</v>
      </c>
      <c r="E4" s="2">
        <f t="shared" ref="E4:E29" si="0">EXP(-G$11/(B4+273.15))</f>
        <v>1.0765655223808451E-16</v>
      </c>
      <c r="F4" s="14" t="s">
        <v>5</v>
      </c>
      <c r="G4" s="9">
        <f xml:space="preserve"> G15 - 273.15</f>
        <v>12.583113598769216</v>
      </c>
    </row>
    <row r="5" spans="1:10" x14ac:dyDescent="0.25">
      <c r="A5" s="1">
        <v>0.2</v>
      </c>
      <c r="B5" s="1">
        <v>6.8</v>
      </c>
      <c r="E5" s="2">
        <f t="shared" si="0"/>
        <v>1.3817002325251772E-16</v>
      </c>
    </row>
    <row r="6" spans="1:10" x14ac:dyDescent="0.25">
      <c r="A6" s="1">
        <v>0.4</v>
      </c>
      <c r="B6" s="1">
        <v>5.5</v>
      </c>
      <c r="E6" s="2">
        <f t="shared" si="0"/>
        <v>1.1652612316579128E-16</v>
      </c>
    </row>
    <row r="7" spans="1:10" x14ac:dyDescent="0.25">
      <c r="A7" s="1">
        <v>0.6</v>
      </c>
      <c r="B7" s="1">
        <v>3.82</v>
      </c>
      <c r="E7" s="2">
        <f t="shared" si="0"/>
        <v>9.3277301898561366E-17</v>
      </c>
    </row>
    <row r="8" spans="1:10" x14ac:dyDescent="0.25">
      <c r="A8" s="1">
        <v>0.8</v>
      </c>
      <c r="B8" s="1">
        <v>3.1</v>
      </c>
      <c r="E8" s="2">
        <f t="shared" si="0"/>
        <v>8.4721930655266765E-17</v>
      </c>
    </row>
    <row r="9" spans="1:10" ht="15.75" thickBot="1" x14ac:dyDescent="0.3">
      <c r="A9" s="1">
        <v>1</v>
      </c>
      <c r="B9" s="1">
        <v>4.7</v>
      </c>
      <c r="E9" s="2">
        <f t="shared" si="0"/>
        <v>1.048447104733462E-16</v>
      </c>
      <c r="F9" s="15" t="s">
        <v>9</v>
      </c>
      <c r="G9" s="18">
        <v>85000</v>
      </c>
    </row>
    <row r="10" spans="1:10" x14ac:dyDescent="0.25">
      <c r="A10" s="1">
        <v>1.2</v>
      </c>
      <c r="B10" s="5">
        <v>18.100000000000001</v>
      </c>
      <c r="C10" s="4" t="s">
        <v>2</v>
      </c>
      <c r="E10" s="2">
        <f t="shared" si="0"/>
        <v>5.6982112693249983E-16</v>
      </c>
      <c r="F10" s="16" t="s">
        <v>10</v>
      </c>
      <c r="G10" s="17">
        <v>8.3143999999999991</v>
      </c>
    </row>
    <row r="11" spans="1:10" x14ac:dyDescent="0.25">
      <c r="A11" s="1">
        <v>1.4</v>
      </c>
      <c r="B11" s="6">
        <v>23.2</v>
      </c>
      <c r="E11" s="2">
        <f t="shared" si="0"/>
        <v>1.042516284733742E-15</v>
      </c>
      <c r="F11" s="15" t="s">
        <v>11</v>
      </c>
      <c r="G11" s="17">
        <f>G9/G10</f>
        <v>10223.227172135092</v>
      </c>
    </row>
    <row r="12" spans="1:10" x14ac:dyDescent="0.25">
      <c r="A12" s="1">
        <v>1.6</v>
      </c>
      <c r="B12" s="6">
        <v>24.6</v>
      </c>
      <c r="E12" s="2">
        <f t="shared" si="0"/>
        <v>1.2261025356856421E-15</v>
      </c>
    </row>
    <row r="13" spans="1:10" x14ac:dyDescent="0.25">
      <c r="A13" s="1">
        <v>1.8</v>
      </c>
      <c r="B13" s="6">
        <v>24.9</v>
      </c>
      <c r="E13" s="2">
        <f t="shared" si="0"/>
        <v>1.2692168306803816E-15</v>
      </c>
      <c r="F13" s="12" t="s">
        <v>12</v>
      </c>
      <c r="G13" s="2">
        <f>AVERAGE(E4:E29)</f>
        <v>2.8933764193686155E-16</v>
      </c>
    </row>
    <row r="14" spans="1:10" ht="15.75" thickBot="1" x14ac:dyDescent="0.3">
      <c r="A14" s="1">
        <v>2</v>
      </c>
      <c r="B14" s="7">
        <v>24</v>
      </c>
      <c r="E14" s="2">
        <f t="shared" si="0"/>
        <v>1.1439783589904346E-15</v>
      </c>
      <c r="F14" s="13" t="s">
        <v>13</v>
      </c>
      <c r="G14" s="17">
        <f>LN(G13)</f>
        <v>-35.778937356524608</v>
      </c>
    </row>
    <row r="15" spans="1:10" ht="18" x14ac:dyDescent="0.35">
      <c r="A15" s="1">
        <v>2.2000000000000002</v>
      </c>
      <c r="B15" s="1">
        <v>7.1</v>
      </c>
      <c r="E15" s="2">
        <f t="shared" si="0"/>
        <v>1.4367826869700999E-16</v>
      </c>
      <c r="F15" s="16" t="s">
        <v>8</v>
      </c>
      <c r="G15" s="17">
        <f>-G11/G14</f>
        <v>285.73311359876919</v>
      </c>
    </row>
    <row r="16" spans="1:10" s="21" customFormat="1" x14ac:dyDescent="0.25">
      <c r="A16" s="21">
        <v>2.4</v>
      </c>
      <c r="B16" s="21">
        <v>5.5</v>
      </c>
      <c r="C16" s="22"/>
      <c r="D16" s="22"/>
      <c r="E16" s="19">
        <f t="shared" si="0"/>
        <v>1.1652612316579128E-16</v>
      </c>
      <c r="F16" s="20"/>
    </row>
    <row r="17" spans="1:6" s="21" customFormat="1" x14ac:dyDescent="0.25">
      <c r="A17" s="21">
        <v>2.6</v>
      </c>
      <c r="B17" s="21">
        <v>3.82</v>
      </c>
      <c r="C17" s="22"/>
      <c r="D17" s="22"/>
      <c r="E17" s="19">
        <f t="shared" si="0"/>
        <v>9.3277301898561366E-17</v>
      </c>
      <c r="F17" s="20"/>
    </row>
    <row r="18" spans="1:6" s="21" customFormat="1" x14ac:dyDescent="0.25">
      <c r="A18" s="21">
        <v>2.8</v>
      </c>
      <c r="B18" s="21">
        <v>3.1</v>
      </c>
      <c r="C18" s="22"/>
      <c r="D18" s="22"/>
      <c r="E18" s="19">
        <f t="shared" si="0"/>
        <v>8.4721930655266765E-17</v>
      </c>
      <c r="F18" s="20"/>
    </row>
    <row r="19" spans="1:6" s="21" customFormat="1" x14ac:dyDescent="0.25">
      <c r="A19" s="21">
        <v>3</v>
      </c>
      <c r="B19" s="21">
        <v>4.8</v>
      </c>
      <c r="C19" s="22"/>
      <c r="D19" s="22"/>
      <c r="E19" s="19">
        <f t="shared" si="0"/>
        <v>1.0624183509743336E-16</v>
      </c>
      <c r="F19" s="20"/>
    </row>
    <row r="20" spans="1:6" s="21" customFormat="1" x14ac:dyDescent="0.25">
      <c r="A20" s="21">
        <v>3.2</v>
      </c>
      <c r="B20" s="21">
        <v>6.9</v>
      </c>
      <c r="C20" s="22"/>
      <c r="D20" s="22"/>
      <c r="E20" s="19">
        <f t="shared" si="0"/>
        <v>1.3998353525198196E-16</v>
      </c>
      <c r="F20" s="20"/>
    </row>
    <row r="21" spans="1:6" s="21" customFormat="1" x14ac:dyDescent="0.25">
      <c r="A21" s="21">
        <v>3.4</v>
      </c>
      <c r="B21" s="21">
        <v>5.5</v>
      </c>
      <c r="C21" s="22"/>
      <c r="D21" s="22"/>
      <c r="E21" s="19">
        <f t="shared" si="0"/>
        <v>1.1652612316579128E-16</v>
      </c>
      <c r="F21" s="20"/>
    </row>
    <row r="22" spans="1:6" s="21" customFormat="1" x14ac:dyDescent="0.25">
      <c r="A22" s="21">
        <v>3.6</v>
      </c>
      <c r="B22" s="21">
        <v>3.82</v>
      </c>
      <c r="C22" s="22"/>
      <c r="D22" s="22"/>
      <c r="E22" s="19">
        <f t="shared" si="0"/>
        <v>9.3277301898561366E-17</v>
      </c>
      <c r="F22" s="20"/>
    </row>
    <row r="23" spans="1:6" s="21" customFormat="1" x14ac:dyDescent="0.25">
      <c r="A23" s="21">
        <v>3.8</v>
      </c>
      <c r="B23" s="21">
        <v>3.1</v>
      </c>
      <c r="C23" s="22"/>
      <c r="D23" s="22"/>
      <c r="E23" s="19">
        <f t="shared" si="0"/>
        <v>8.4721930655266765E-17</v>
      </c>
      <c r="F23" s="20"/>
    </row>
    <row r="24" spans="1:6" s="21" customFormat="1" x14ac:dyDescent="0.25">
      <c r="A24" s="21">
        <v>4</v>
      </c>
      <c r="B24" s="21">
        <v>4.8</v>
      </c>
      <c r="C24" s="22"/>
      <c r="D24" s="22"/>
      <c r="E24" s="19">
        <f t="shared" si="0"/>
        <v>1.0624183509743336E-16</v>
      </c>
      <c r="F24" s="20"/>
    </row>
    <row r="25" spans="1:6" s="21" customFormat="1" x14ac:dyDescent="0.25">
      <c r="A25" s="21">
        <v>4.2</v>
      </c>
      <c r="B25" s="21">
        <v>6.9</v>
      </c>
      <c r="C25" s="22"/>
      <c r="D25" s="22"/>
      <c r="E25" s="19">
        <f t="shared" si="0"/>
        <v>1.3998353525198196E-16</v>
      </c>
      <c r="F25" s="20"/>
    </row>
    <row r="26" spans="1:6" s="21" customFormat="1" x14ac:dyDescent="0.25">
      <c r="A26" s="21">
        <v>4.4000000000000004</v>
      </c>
      <c r="B26" s="21">
        <v>5.5</v>
      </c>
      <c r="C26" s="22"/>
      <c r="D26" s="22"/>
      <c r="E26" s="19">
        <f t="shared" si="0"/>
        <v>1.1652612316579128E-16</v>
      </c>
      <c r="F26" s="20"/>
    </row>
    <row r="27" spans="1:6" s="21" customFormat="1" x14ac:dyDescent="0.25">
      <c r="A27" s="21">
        <v>4.5999999999999996</v>
      </c>
      <c r="B27" s="21">
        <v>3.82</v>
      </c>
      <c r="C27" s="22"/>
      <c r="D27" s="22"/>
      <c r="E27" s="19">
        <f t="shared" si="0"/>
        <v>9.3277301898561366E-17</v>
      </c>
      <c r="F27" s="20"/>
    </row>
    <row r="28" spans="1:6" s="21" customFormat="1" x14ac:dyDescent="0.25">
      <c r="A28" s="21">
        <v>4.8</v>
      </c>
      <c r="B28" s="21">
        <v>3.1</v>
      </c>
      <c r="C28" s="22"/>
      <c r="D28" s="22"/>
      <c r="E28" s="19">
        <f t="shared" si="0"/>
        <v>8.4721930655266765E-17</v>
      </c>
      <c r="F28" s="20"/>
    </row>
    <row r="29" spans="1:6" x14ac:dyDescent="0.25">
      <c r="A29" s="1">
        <v>5</v>
      </c>
      <c r="B29" s="1">
        <v>4.8</v>
      </c>
      <c r="E29" s="2">
        <f t="shared" si="0"/>
        <v>1.0624183509743336E-16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Weighting calculation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</dc:creator>
  <cp:lastModifiedBy>pc</cp:lastModifiedBy>
  <dcterms:created xsi:type="dcterms:W3CDTF">2012-11-14T14:57:03Z</dcterms:created>
  <dcterms:modified xsi:type="dcterms:W3CDTF">2015-02-22T06:52:35Z</dcterms:modified>
</cp:coreProperties>
</file>