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/WorkGreen/ACRE-Canada/ECCC_work/"/>
    </mc:Choice>
  </mc:AlternateContent>
  <xr:revisionPtr revIDLastSave="0" documentId="8_{C3C7BFE9-67B9-AE48-A2A6-0E76966A2263}" xr6:coauthVersionLast="47" xr6:coauthVersionMax="47" xr10:uidLastSave="{00000000-0000-0000-0000-000000000000}"/>
  <bookViews>
    <workbookView xWindow="2780" yWindow="3500" windowWidth="25640" windowHeight="13500" xr2:uid="{EFF833B7-3BBE-1849-B191-CBDA0DE27CA0}"/>
  </bookViews>
  <sheets>
    <sheet name="CDR_19115_C3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L20" i="1"/>
  <c r="J20" i="1"/>
  <c r="N19" i="1"/>
  <c r="L19" i="1"/>
  <c r="J19" i="1"/>
  <c r="N18" i="1"/>
  <c r="L18" i="1"/>
  <c r="J18" i="1"/>
  <c r="N17" i="1"/>
  <c r="L17" i="1"/>
  <c r="J17" i="1"/>
  <c r="N16" i="1"/>
  <c r="N15" i="1"/>
  <c r="L15" i="1"/>
  <c r="J15" i="1"/>
  <c r="N14" i="1"/>
  <c r="L14" i="1"/>
  <c r="J14" i="1"/>
  <c r="L13" i="1"/>
  <c r="J13" i="1"/>
  <c r="N11" i="1"/>
  <c r="L11" i="1"/>
  <c r="J11" i="1"/>
  <c r="N10" i="1"/>
  <c r="L10" i="1"/>
  <c r="J10" i="1"/>
  <c r="N9" i="1"/>
  <c r="L9" i="1"/>
  <c r="J9" i="1"/>
  <c r="N8" i="1"/>
  <c r="L8" i="1"/>
  <c r="J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tc={F01F77D8-8289-E84F-B4A3-99B328CB3545}</author>
  </authors>
  <commentList>
    <comment ref="L16" authorId="0" shapeId="0" xr:uid="{F01F77D8-8289-E84F-B4A3-99B328CB3545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Royal Engineers observations</t>
      </text>
    </comment>
  </commentList>
</comments>
</file>

<file path=xl/sharedStrings.xml><?xml version="1.0" encoding="utf-8"?>
<sst xmlns="http://schemas.openxmlformats.org/spreadsheetml/2006/main" count="940" uniqueCount="330">
  <si>
    <t>element number</t>
  </si>
  <si>
    <t>7_a</t>
  </si>
  <si>
    <t>8_a</t>
  </si>
  <si>
    <t>9_a</t>
  </si>
  <si>
    <t>10_a</t>
  </si>
  <si>
    <t>12_a</t>
  </si>
  <si>
    <t xml:space="preserve">12_b </t>
  </si>
  <si>
    <t>21_a</t>
  </si>
  <si>
    <t>same as wet bulb?</t>
  </si>
  <si>
    <t>source_uid</t>
  </si>
  <si>
    <t>station_id</t>
  </si>
  <si>
    <t>source_name</t>
  </si>
  <si>
    <t>descriptionDataset</t>
  </si>
  <si>
    <t>data_repository_ftp</t>
  </si>
  <si>
    <t>wmo_id</t>
  </si>
  <si>
    <t>station_name</t>
  </si>
  <si>
    <t>historical_station_name</t>
  </si>
  <si>
    <t>lat</t>
  </si>
  <si>
    <t>historical_lat</t>
  </si>
  <si>
    <t>lon</t>
  </si>
  <si>
    <t>historical_lon</t>
  </si>
  <si>
    <t>elev</t>
  </si>
  <si>
    <t>historical_elev (ft)</t>
  </si>
  <si>
    <t xml:space="preserve"> fips_code</t>
  </si>
  <si>
    <t>country</t>
  </si>
  <si>
    <t>historical_country or territory</t>
  </si>
  <si>
    <t>additional historical territory designators</t>
  </si>
  <si>
    <t>continent</t>
  </si>
  <si>
    <t>station_data_policy</t>
  </si>
  <si>
    <t>station_data_type</t>
  </si>
  <si>
    <t>data_update_status</t>
  </si>
  <si>
    <t>station_metadata_link</t>
  </si>
  <si>
    <t>timestep</t>
  </si>
  <si>
    <t>ver</t>
  </si>
  <si>
    <t>obs_freq</t>
  </si>
  <si>
    <t>obs_time_GMT</t>
  </si>
  <si>
    <t>obs_time_local</t>
  </si>
  <si>
    <t>Hourly_Temperature _start_year</t>
  </si>
  <si>
    <t>Hourly_Temperature_end_year</t>
  </si>
  <si>
    <t xml:space="preserve">Sub-daily_Temperature_start_year </t>
  </si>
  <si>
    <t xml:space="preserve">Sub-daily_Temperature_end_year </t>
  </si>
  <si>
    <t>Daily_mean_temperature _start_year</t>
  </si>
  <si>
    <t>Daily_mean_temperature _end_year</t>
  </si>
  <si>
    <t>Daily_maximum_temperature _start_year</t>
  </si>
  <si>
    <t>Daily_maximum_temperature _end_year</t>
  </si>
  <si>
    <t>Daily_minimum_temperature _start_year</t>
  </si>
  <si>
    <t>Daily_minimum_temperature_end_year</t>
  </si>
  <si>
    <t>Accumulated_precipitation _start_year</t>
  </si>
  <si>
    <t>Accumulated_precipitation _end_year</t>
  </si>
  <si>
    <t>Sunshine_Duration_start_year</t>
  </si>
  <si>
    <t>Sunshine_Duration_end_year</t>
  </si>
  <si>
    <t>Wind_speed _start_year</t>
  </si>
  <si>
    <t>Wind_speed _end_year</t>
  </si>
  <si>
    <t>Wind_force _start_year</t>
  </si>
  <si>
    <t>Wind_force _end_year</t>
  </si>
  <si>
    <t>Wind_direction_start_year</t>
  </si>
  <si>
    <t>Wind_direction_end_year</t>
  </si>
  <si>
    <t>Sea_Level_Pressure _start_year</t>
  </si>
  <si>
    <t>Sea_Level_Pressure_end_year</t>
  </si>
  <si>
    <t>Dew_Point_Temperature_start_year</t>
  </si>
  <si>
    <t>Dew_Point_Temperature_end_year</t>
  </si>
  <si>
    <t>Wet_Bulb_Temperature_start_year</t>
  </si>
  <si>
    <t>Wet_Bulb_Temperature_end_year</t>
  </si>
  <si>
    <t>Relative_humidity _start_year</t>
  </si>
  <si>
    <t>Relative_humidity _end_year</t>
  </si>
  <si>
    <t>Snow_cover_start_year</t>
  </si>
  <si>
    <t>Snow_cover_end_year</t>
  </si>
  <si>
    <t>Snow_depth_start_year</t>
  </si>
  <si>
    <t>Snow_depth_end_year</t>
  </si>
  <si>
    <t>Cloud_cover _start_year</t>
  </si>
  <si>
    <t>Cloud_cover _end_year</t>
  </si>
  <si>
    <t>Cloud_type _start_year</t>
  </si>
  <si>
    <t>Cloud_type _end_year</t>
  </si>
  <si>
    <t>surface_pressure_start_year</t>
  </si>
  <si>
    <t>surface_pressure_end_year</t>
  </si>
  <si>
    <t>Force_of_Vapour_start_year</t>
  </si>
  <si>
    <t>Force_of_Vapour_end_year</t>
  </si>
  <si>
    <t>Psychrometer_start_year</t>
  </si>
  <si>
    <t>Psychrometer_end_year</t>
  </si>
  <si>
    <t>Hygrometer_start_year</t>
  </si>
  <si>
    <t>Hygrometer_end_year</t>
  </si>
  <si>
    <t>Weather_start_year</t>
  </si>
  <si>
    <t>Weather_end_year</t>
  </si>
  <si>
    <t>Remarks_phenomena_start_year</t>
  </si>
  <si>
    <t>Remarks_phemonea_end_year</t>
  </si>
  <si>
    <t>pointOfContact_Organisation</t>
  </si>
  <si>
    <t>pointOfContact_ContactName</t>
  </si>
  <si>
    <t>pointOfContact_Position</t>
  </si>
  <si>
    <t>pointOfContact_MailAddress</t>
  </si>
  <si>
    <t>principalInvestigator_Name</t>
  </si>
  <si>
    <t>principalInvestigator_MailAddress</t>
  </si>
  <si>
    <t>principalInvestigator_OnlineResource</t>
  </si>
  <si>
    <t>revisionDate</t>
  </si>
  <si>
    <t>creationDate</t>
  </si>
  <si>
    <t>metadataStandard</t>
  </si>
  <si>
    <t>alternativeMetadataReference_Title</t>
  </si>
  <si>
    <t>alternativeMetadataReference_OnlineResource</t>
  </si>
  <si>
    <t>referenceSystem</t>
  </si>
  <si>
    <t>data_Identification</t>
  </si>
  <si>
    <t>abstract</t>
  </si>
  <si>
    <t>purpose</t>
  </si>
  <si>
    <t>originator_Organisation</t>
  </si>
  <si>
    <t>originator_Name</t>
  </si>
  <si>
    <t>originator_Position</t>
  </si>
  <si>
    <t>originator_MailAddress</t>
  </si>
  <si>
    <t>applicationArea</t>
  </si>
  <si>
    <t>stationDescription</t>
  </si>
  <si>
    <t>startOfOperation</t>
  </si>
  <si>
    <t>spatialExtent</t>
  </si>
  <si>
    <t>maintenanceAndUpdateFrequency</t>
  </si>
  <si>
    <t>dataCentre</t>
  </si>
  <si>
    <t>observedVariable-measurand_domain</t>
  </si>
  <si>
    <t>stationPlatformModel</t>
  </si>
  <si>
    <t>observedVariable-measurand_variable</t>
  </si>
  <si>
    <t>stationPlatformType</t>
  </si>
  <si>
    <t>temporal</t>
  </si>
  <si>
    <t>featureType</t>
  </si>
  <si>
    <t>useConstraints</t>
  </si>
  <si>
    <t>otherConstraints</t>
  </si>
  <si>
    <t>LanguageCode</t>
  </si>
  <si>
    <t>characterEncoding</t>
  </si>
  <si>
    <t>observedVariable-measurand_subdomain</t>
  </si>
  <si>
    <t>measurementUnit_name</t>
  </si>
  <si>
    <t>measurementUnit_abbreviation</t>
  </si>
  <si>
    <t>temporalExtent</t>
  </si>
  <si>
    <t>representativenessOfObservation</t>
  </si>
  <si>
    <t>programmeNetworkAffiliation_Definition</t>
  </si>
  <si>
    <t>regionOfOriginOfData</t>
  </si>
  <si>
    <t>territoryOfOriginOfData_Name</t>
  </si>
  <si>
    <t>territoryOfOriginOfData_ISO3CountryCode</t>
  </si>
  <si>
    <t>stationPlatformUniqueIdentifier</t>
  </si>
  <si>
    <t>coordinatesSourceDevice</t>
  </si>
  <si>
    <t>stationStatus</t>
  </si>
  <si>
    <t>sourceOfObservation</t>
  </si>
  <si>
    <t>measurementObservingMethod</t>
  </si>
  <si>
    <t>instrumentSpecifications</t>
  </si>
  <si>
    <t>instrumentOperatingStatus</t>
  </si>
  <si>
    <t>statusOfObservation</t>
  </si>
  <si>
    <t>dataFormat</t>
  </si>
  <si>
    <t>versionOfDataFormat</t>
  </si>
  <si>
    <t>aggregationPeriod</t>
  </si>
  <si>
    <t>referenceTime</t>
  </si>
  <si>
    <t>qualityFlag_BUFR</t>
  </si>
  <si>
    <t>qualityFlag_OGC</t>
  </si>
  <si>
    <t>qualityFlaggingSystem</t>
  </si>
  <si>
    <t>traceability</t>
  </si>
  <si>
    <t>UID_C3S</t>
  </si>
  <si>
    <t>Register_type</t>
  </si>
  <si>
    <t>global</t>
  </si>
  <si>
    <t>Canadian Historical Climate Data ECCC prioirity</t>
  </si>
  <si>
    <t>CAN</t>
  </si>
  <si>
    <t>Canada</t>
  </si>
  <si>
    <t>North America</t>
  </si>
  <si>
    <t>ImageFiles</t>
  </si>
  <si>
    <t>asNeeded</t>
  </si>
  <si>
    <t>sbdy 0.700</t>
  </si>
  <si>
    <t>subdaily</t>
  </si>
  <si>
    <t>Climate Data Rescue / ACRE Canada</t>
  </si>
  <si>
    <t>Victoria Slonosky</t>
  </si>
  <si>
    <t>Principal organizer</t>
  </si>
  <si>
    <t>ClimateDataRescue@gmail.com</t>
  </si>
  <si>
    <t>https://sites.google.com/site/historicalclimatedata/</t>
  </si>
  <si>
    <t>ISO_19115-03 Extended C3S Station deck  modified Climate Data Rescue</t>
  </si>
  <si>
    <t xml:space="preserve">ECCC 3000675384 Xiaolan Wang Scientific Officer </t>
  </si>
  <si>
    <t>Amherstburg</t>
  </si>
  <si>
    <t>Forts Dataset</t>
  </si>
  <si>
    <t>NCEI</t>
  </si>
  <si>
    <t>unknown</t>
  </si>
  <si>
    <t>Essex</t>
  </si>
  <si>
    <t>Upper Canada</t>
  </si>
  <si>
    <t>sbdy 0.800</t>
  </si>
  <si>
    <t>variable subdaily</t>
  </si>
  <si>
    <t>starting at 12.00</t>
  </si>
  <si>
    <t>starting at 8.00</t>
  </si>
  <si>
    <t>Peter Taylor</t>
  </si>
  <si>
    <t>Amherstburg; Essex County; Upper Canada</t>
  </si>
  <si>
    <t>climatology/meteorology/atmosphere</t>
  </si>
  <si>
    <t>{includes the country, long and lat and possibly name of station}</t>
  </si>
  <si>
    <t>point</t>
  </si>
  <si>
    <t>As Needed</t>
  </si>
  <si>
    <t>not yet determined</t>
  </si>
  <si>
    <t>Surface based climatology and meteorology</t>
  </si>
  <si>
    <t>load in Register type variables</t>
  </si>
  <si>
    <t>Surface land station</t>
  </si>
  <si>
    <t>Sub-daily observations</t>
  </si>
  <si>
    <t>Dependent upon the policies of the archival institution</t>
  </si>
  <si>
    <t>English</t>
  </si>
  <si>
    <t>Land surface</t>
  </si>
  <si>
    <t>check Register types</t>
  </si>
  <si>
    <t>1839-1852</t>
  </si>
  <si>
    <t>Smithsonian etc</t>
  </si>
  <si>
    <t>IV</t>
  </si>
  <si>
    <t>inoperative</t>
  </si>
  <si>
    <t>historical instrumental</t>
  </si>
  <si>
    <t>see 101</t>
  </si>
  <si>
    <t>historical</t>
  </si>
  <si>
    <t>image</t>
  </si>
  <si>
    <t>first</t>
  </si>
  <si>
    <t>instantaneous</t>
  </si>
  <si>
    <t>NA</t>
  </si>
  <si>
    <t>Custom-AM1-3</t>
  </si>
  <si>
    <t>Fort Simpson</t>
  </si>
  <si>
    <t>UKMO</t>
  </si>
  <si>
    <t>Dehcho Region; MacKenzie River</t>
  </si>
  <si>
    <t>Northwest Territories</t>
  </si>
  <si>
    <t>sbdy 0.900</t>
  </si>
  <si>
    <t>starting at 14.00</t>
  </si>
  <si>
    <t>06.00;09.00;12.00;15.00;18.00;21.00</t>
  </si>
  <si>
    <t>Dehcho region; Northwest Territories</t>
  </si>
  <si>
    <t>Barometer; Thermometer_Open_Air; Daily_Remarks</t>
  </si>
  <si>
    <t>inches mercury;degrees Fahrenheit;cardinal direction</t>
  </si>
  <si>
    <t>inHg;ºF</t>
  </si>
  <si>
    <t>1849-1850</t>
  </si>
  <si>
    <t>none</t>
  </si>
  <si>
    <t>wikipedia</t>
  </si>
  <si>
    <t>Custom_FtSmp-1</t>
  </si>
  <si>
    <t>NARA-M1958</t>
  </si>
  <si>
    <t>NARA</t>
  </si>
  <si>
    <t>13.00; 20.00; 03.00+ 1day</t>
  </si>
  <si>
    <t>07.00; 14.00; 19.00</t>
  </si>
  <si>
    <t>Hamilton</t>
  </si>
  <si>
    <t>Canada West</t>
  </si>
  <si>
    <t>2xdaily</t>
  </si>
  <si>
    <t>14:00; 02:00+1 day</t>
  </si>
  <si>
    <t>09.00;21.00</t>
  </si>
  <si>
    <t>Dr W. Craigie</t>
  </si>
  <si>
    <t>Aneroid Barometer; Thermometer_Spirit_Air; Thermometer_Spirit_Wet; Thermometer_Mercury_Air; Declinometer; Wind_Direction; Wind_Force Clouds Weather; Remarks</t>
  </si>
  <si>
    <t>inches mercury;degrees Fahrenheit;degrees;cardinal direction;miles/hour</t>
  </si>
  <si>
    <t>inHg;ºF; º;mi/hr</t>
  </si>
  <si>
    <t>1857-1859</t>
  </si>
  <si>
    <t>Custom_HA-1</t>
  </si>
  <si>
    <t>Harbour Grace</t>
  </si>
  <si>
    <t>British North America</t>
  </si>
  <si>
    <t xml:space="preserve">Conception Bay; Newfoudland </t>
  </si>
  <si>
    <t>11.00,18.00 ;01.00 +1 day</t>
  </si>
  <si>
    <t>Henry A. Clift</t>
  </si>
  <si>
    <t>Conception Bay; Newfoundland</t>
  </si>
  <si>
    <t>Barometer_Observed;Thermometer_Open_Air;Wind_direction;Daily_Remarks</t>
  </si>
  <si>
    <t>1871-1876</t>
  </si>
  <si>
    <t>USSI-401</t>
  </si>
  <si>
    <t>Michipocoton</t>
  </si>
  <si>
    <t>Wawa</t>
  </si>
  <si>
    <t>Lake Superior</t>
  </si>
  <si>
    <t>Algoma, Ontario</t>
  </si>
  <si>
    <t>12.00,19.00,00. 00+ 1 day</t>
  </si>
  <si>
    <t>Hudson Bay Company</t>
  </si>
  <si>
    <t>Colin Rankin</t>
  </si>
  <si>
    <t>Hudson Bay Company clerk</t>
  </si>
  <si>
    <t>HBC post. care of W. Simpson, Hudson Bay House Sault Ste Marie</t>
  </si>
  <si>
    <t>Barometer_Observed;Barometer_Attached_Thermometer;Barometer_Corrected;Thermometer_Open_Air;Force_Vapour;Rain_Snow_Time_Begin;Rain_Snow_Time_End;Rain_Snow_Amount;Depth_Snow;Upper_Clouds_Course_Direction;Clouds_Velocity;Clouds_Amount;Clouds_Kind;Wind_Direction;Wind_Force;Psychrometer_Dry_Bulb;Psychrometer_Wet_Bulb;Relative_Humidity</t>
  </si>
  <si>
    <t>inches mercury;degrees Fahrenheit;minute and hour;inches;cardinal direction;miles/hour;tenths;percent</t>
  </si>
  <si>
    <t>inHg;ºF;HH:MM;in;mi/hr;10ths;%</t>
  </si>
  <si>
    <t>1860-1866</t>
  </si>
  <si>
    <t>Smithsonian Volunteer Observers</t>
  </si>
  <si>
    <t>historical observation document</t>
  </si>
  <si>
    <t>USSI-201; USSI-202; USSI-206; USSI-401</t>
  </si>
  <si>
    <t>Red River Settlement</t>
  </si>
  <si>
    <t>Winnipeg</t>
  </si>
  <si>
    <t>sunrise+6.00; 15.00; 21.00; 03.00+1 day</t>
  </si>
  <si>
    <t>sunrise; 09.00; 15.00,21.00</t>
  </si>
  <si>
    <t>Donald Gunn</t>
  </si>
  <si>
    <t>politician</t>
  </si>
  <si>
    <t>Red River Settlement (Winnipeg, Manitoba), British North America</t>
  </si>
  <si>
    <t>USSG-130</t>
  </si>
  <si>
    <t>Barometer_Observed;Barometer_Attached_Thermometer;Barometer_Corrected;Thermometer_Open_Air;Rain_Snow_Time_Begin;Rain_Snow_Time_End;Rain_Snow_Amount;Clearness_Sky;Wind_direction;Wind_force;Cloud_Velocity;Cloud_Course;Psychrometer_Wet_Bulb;Daily_Remarks</t>
  </si>
  <si>
    <t>inches mercury;degrees Fahrenheit;minute and hour;inches;cardinal direction;miles/hour</t>
  </si>
  <si>
    <t>inHg;ºF;HH:MM;in;mi/hr</t>
  </si>
  <si>
    <t>1855-1861</t>
  </si>
  <si>
    <t xml:space="preserve"> USSI-101; USSI-201; USSI-206</t>
  </si>
  <si>
    <t xml:space="preserve">Rigolet </t>
  </si>
  <si>
    <t>Esquimaux Bay</t>
  </si>
  <si>
    <t>Labrador</t>
  </si>
  <si>
    <t>11.00,18.00; 01.00+1 day</t>
  </si>
  <si>
    <t>Henry Connolly</t>
  </si>
  <si>
    <t>Barometer_Observed;Barometer_Attached_Thermometer;Barometer_Corrected;Thermometer_Open_Air;Psychrometer_Dry_Bulb;Psychrometer_Wet_Bulb;Rain_Snow_Time_Begin;Rain_Snow_Time_End;Rain_Snow_Amount;Depth_Snow;Clouds_Amount;Upper_Clouds_Course;Clouds_Velocity;Clouds_Kind;Wind_Direction;Wind_Force;Vapour_Pressure;Relative_Humidity</t>
  </si>
  <si>
    <t>inches mercury;degrees Fahrenheit;minute and hour;inches;tenths;cardinal direction;miles/hour;percent</t>
  </si>
  <si>
    <t>inHg;ºF;HH:MM;in;10ths;mi/hr;%</t>
  </si>
  <si>
    <t>1860-1863</t>
  </si>
  <si>
    <t>USSI-206; USSI-401</t>
  </si>
  <si>
    <t>Saint John</t>
  </si>
  <si>
    <t>New Brunswick</t>
  </si>
  <si>
    <t>G. Murdock</t>
  </si>
  <si>
    <t>Superintendent of Water Works</t>
  </si>
  <si>
    <t>1863-1864</t>
  </si>
  <si>
    <t>USSI-201</t>
  </si>
  <si>
    <t>Stanbridge</t>
  </si>
  <si>
    <t>Stanbridge East, Brome-Missisquoi</t>
  </si>
  <si>
    <t>Canada East</t>
  </si>
  <si>
    <t xml:space="preserve">J.C. Baher </t>
  </si>
  <si>
    <t>Saye's Mill</t>
  </si>
  <si>
    <t>1856-1873</t>
  </si>
  <si>
    <t>USSI-103; USSI-201; USSI-202</t>
  </si>
  <si>
    <t>St John's Caswell</t>
  </si>
  <si>
    <t>Newfoundland</t>
  </si>
  <si>
    <t>Rev Robert C Caswell MA</t>
  </si>
  <si>
    <t>1868-1869</t>
  </si>
  <si>
    <t>St John's NCO</t>
  </si>
  <si>
    <t>12.00, 18.00;20.00</t>
  </si>
  <si>
    <t>08.00; 14.00; 16.00</t>
  </si>
  <si>
    <t>variousH.A Dixon; Joseph Thornby; William McIntosh; Thomas Isaac;J. Leithorn;J. McCulloch</t>
  </si>
  <si>
    <t>Non-commisioned officers</t>
  </si>
  <si>
    <t>Joseph Thornby; William McIntosh; Thomas Isaac;J. Leithorn;J. McCulloch</t>
  </si>
  <si>
    <t>Custom-NCO</t>
  </si>
  <si>
    <t>St John's Delaney</t>
  </si>
  <si>
    <t>John Delaney; "sons of John Delaney"; W.M.J. Delaney</t>
  </si>
  <si>
    <t>Civil Engineer; Associate Inspector</t>
  </si>
  <si>
    <t>Colonial Building</t>
  </si>
  <si>
    <t>1856-1875</t>
  </si>
  <si>
    <t>Royal Engineers documents</t>
  </si>
  <si>
    <t>USSI-201; USSI-401</t>
  </si>
  <si>
    <t>Wolfville</t>
  </si>
  <si>
    <t>Annapolis Valley</t>
  </si>
  <si>
    <t>Nova Scotia</t>
  </si>
  <si>
    <t>Acadia College</t>
  </si>
  <si>
    <t>D. F. Higgins; A.P.S. Stuart</t>
  </si>
  <si>
    <t>Professor</t>
  </si>
  <si>
    <t>1855-1875</t>
  </si>
  <si>
    <t>USSI-101; USSI-201; USSI-401</t>
  </si>
  <si>
    <t>York Factory</t>
  </si>
  <si>
    <t>Hudson's Bay</t>
  </si>
  <si>
    <t>13.00; 20.00; 01.00+1 day</t>
  </si>
  <si>
    <t>J. Fortescue; William Wood</t>
  </si>
  <si>
    <t>Factor</t>
  </si>
  <si>
    <t>1874-1884</t>
  </si>
  <si>
    <t>USSS-412; USSS-314</t>
  </si>
  <si>
    <t>Assinibione</t>
  </si>
  <si>
    <t>James Stewart</t>
  </si>
  <si>
    <t>Barometer_Observed;Barometer_Attached_Thermometer;Barometer_Correction;Barometer_Corrected;Thermometer_Open_Air;Rain_Snow_Time_Begin;Rain_Snow_Time_End;Rain_Snow_Amount;Depth_Snow;Upper_Clouds_Velocity;Upper_Clouds_Kind_Amount;Clouds_Amount;Clouds_Kind;Wind_Direction;Wind_Force;Psychrometer_Dry_Bulb;Psychrometer_Wet_Bulb;Relative_Humidity;Dew_Point;Tension_Vapour;Aurora;Casual_Phenomena;Summary_Table_Precip_Wind;Minimum_temperature;Maximum_temperature</t>
  </si>
  <si>
    <t>inches mercury;degrees Fahrenheit;minute and hour;inches;miles/hour;tenths;cardinal direction;percent</t>
  </si>
  <si>
    <t>1869-1873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</si>
</sst>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7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7" fillId="0" borderId="1" xfId="0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8" fillId="0" borderId="0" xfId="1" applyAlignment="1">
      <alignment horizontal="left"/>
    </xf>
  </cellXfs>
  <cellStyles count="2">
    <cellStyle name="Normal" xfId="0" builtinId="0"/>
    <cellStyle name="Normal 2" xfId="1" xr:uid="{7939ABD1-C792-D148-A185-BE282B064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ia Slonosky" id="{97101E64-D17F-F64F-8AD2-6341D15E2B3E}" userId="23bbd16454bfaac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6" dT="2019-03-27T02:01:12.43" personId="{97101E64-D17F-F64F-8AD2-6341D15E2B3E}" id="{F01F77D8-8289-E84F-B4A3-99B328CB3545}">
    <text>from Royal Engineers observations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2B4E-398D-4E4F-96FF-097505BC03CE}">
  <dimension ref="A1:EN20"/>
  <sheetViews>
    <sheetView tabSelected="1" zoomScaleNormal="100" workbookViewId="0">
      <pane xSplit="1" ySplit="2" topLeftCell="B3" activePane="bottomRight" state="frozenSplit"/>
      <selection activeCell="A5" sqref="A5"/>
      <selection pane="topRight" activeCell="AW1" sqref="AW1"/>
      <selection pane="bottomLeft" activeCell="A3" sqref="A3"/>
      <selection pane="bottomRight" activeCell="BX6" sqref="BX6:BY6"/>
    </sheetView>
  </sheetViews>
  <sheetFormatPr baseColWidth="10" defaultColWidth="10.83203125" defaultRowHeight="14" x14ac:dyDescent="0.2"/>
  <cols>
    <col min="1" max="2" width="10.83203125" style="1"/>
    <col min="3" max="3" width="7.33203125" style="1" customWidth="1"/>
    <col min="4" max="4" width="10.83203125" style="1"/>
    <col min="5" max="5" width="5.6640625" style="1" customWidth="1"/>
    <col min="6" max="6" width="7.83203125" style="1" customWidth="1"/>
    <col min="7" max="7" width="7.1640625" style="1" customWidth="1"/>
    <col min="8" max="69" width="10.83203125" style="1"/>
    <col min="70" max="71" width="10.83203125" style="2"/>
    <col min="72" max="16384" width="10.83203125" style="1"/>
  </cols>
  <sheetData>
    <row r="1" spans="1:144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1</v>
      </c>
      <c r="J1" s="1">
        <v>8</v>
      </c>
      <c r="K1" s="1" t="s">
        <v>2</v>
      </c>
      <c r="L1" s="1">
        <v>9</v>
      </c>
      <c r="M1" s="1" t="s">
        <v>3</v>
      </c>
      <c r="N1" s="1">
        <v>10</v>
      </c>
      <c r="O1" s="1" t="s">
        <v>4</v>
      </c>
      <c r="P1" s="1">
        <v>11</v>
      </c>
      <c r="Q1" s="1">
        <v>12</v>
      </c>
      <c r="R1" s="1" t="s">
        <v>5</v>
      </c>
      <c r="S1" s="1" t="s">
        <v>6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 t="s">
        <v>7</v>
      </c>
      <c r="AD1" s="1">
        <v>22</v>
      </c>
      <c r="AE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V1" s="1">
        <v>36</v>
      </c>
      <c r="AW1" s="1">
        <v>37</v>
      </c>
      <c r="AX1" s="1">
        <v>38</v>
      </c>
      <c r="AY1" s="1">
        <v>39</v>
      </c>
      <c r="AZ1" s="1">
        <v>40</v>
      </c>
      <c r="BA1" s="1">
        <v>41</v>
      </c>
      <c r="BB1" s="1">
        <v>42</v>
      </c>
      <c r="BC1" s="1">
        <v>43</v>
      </c>
      <c r="BD1" s="1">
        <v>44</v>
      </c>
      <c r="BE1" s="1">
        <v>45</v>
      </c>
      <c r="BF1" s="1">
        <v>46</v>
      </c>
      <c r="BG1" s="1">
        <v>47</v>
      </c>
      <c r="BH1" s="1">
        <v>48</v>
      </c>
      <c r="BI1" s="1">
        <v>49</v>
      </c>
      <c r="BJ1" s="1">
        <v>50</v>
      </c>
      <c r="BK1" s="1">
        <v>51</v>
      </c>
      <c r="BN1" s="1">
        <v>52</v>
      </c>
      <c r="BO1" s="1">
        <v>53</v>
      </c>
      <c r="BR1" s="2" t="s">
        <v>8</v>
      </c>
      <c r="BZ1" s="1">
        <v>54</v>
      </c>
      <c r="CA1" s="1">
        <v>55</v>
      </c>
      <c r="CB1" s="1">
        <v>56</v>
      </c>
      <c r="CC1" s="1">
        <v>57</v>
      </c>
      <c r="CD1" s="1">
        <v>58</v>
      </c>
      <c r="CE1" s="1">
        <v>59</v>
      </c>
      <c r="CF1" s="1">
        <v>60</v>
      </c>
      <c r="CG1" s="1">
        <v>61</v>
      </c>
      <c r="CH1" s="1">
        <v>62</v>
      </c>
      <c r="CI1" s="1">
        <v>63</v>
      </c>
      <c r="CJ1" s="1">
        <v>64</v>
      </c>
      <c r="CK1" s="1">
        <v>65</v>
      </c>
      <c r="CL1" s="1">
        <v>66</v>
      </c>
      <c r="CM1" s="1">
        <v>67</v>
      </c>
      <c r="CN1" s="1">
        <v>68</v>
      </c>
      <c r="CO1" s="1">
        <v>69</v>
      </c>
      <c r="CP1" s="1">
        <v>70</v>
      </c>
      <c r="CQ1" s="1">
        <v>71</v>
      </c>
      <c r="CR1" s="1">
        <v>72</v>
      </c>
      <c r="CS1" s="1">
        <v>73</v>
      </c>
      <c r="CT1" s="1">
        <v>74</v>
      </c>
      <c r="CU1" s="1">
        <v>75</v>
      </c>
      <c r="CV1" s="1">
        <v>76</v>
      </c>
      <c r="CW1" s="1">
        <v>77</v>
      </c>
      <c r="CX1" s="1">
        <v>78</v>
      </c>
      <c r="CY1" s="1">
        <v>79</v>
      </c>
      <c r="CZ1" s="1">
        <v>80</v>
      </c>
      <c r="DA1" s="1">
        <v>81</v>
      </c>
      <c r="DB1" s="1">
        <v>82</v>
      </c>
      <c r="DC1" s="1">
        <v>83</v>
      </c>
      <c r="DD1" s="1">
        <v>84</v>
      </c>
      <c r="DE1" s="1">
        <v>85</v>
      </c>
      <c r="DF1" s="1">
        <v>86</v>
      </c>
      <c r="DG1" s="1">
        <v>87</v>
      </c>
      <c r="DH1" s="1">
        <v>88</v>
      </c>
      <c r="DI1" s="1">
        <v>89</v>
      </c>
      <c r="DJ1" s="1">
        <v>90</v>
      </c>
      <c r="DK1" s="1">
        <v>91</v>
      </c>
      <c r="DL1" s="1">
        <v>92</v>
      </c>
      <c r="DM1" s="1">
        <v>93</v>
      </c>
      <c r="DN1" s="1">
        <v>94</v>
      </c>
      <c r="DO1" s="1">
        <v>95</v>
      </c>
      <c r="DP1" s="1">
        <v>96</v>
      </c>
      <c r="DQ1" s="1">
        <v>97</v>
      </c>
      <c r="DR1" s="1">
        <v>98</v>
      </c>
      <c r="DS1" s="1">
        <v>99</v>
      </c>
      <c r="DT1" s="1">
        <v>100</v>
      </c>
      <c r="DU1" s="1">
        <v>101</v>
      </c>
      <c r="DV1" s="1">
        <v>102</v>
      </c>
      <c r="DW1" s="1">
        <v>103</v>
      </c>
      <c r="DX1" s="1">
        <v>104</v>
      </c>
      <c r="DY1" s="1">
        <v>105</v>
      </c>
      <c r="DZ1" s="1">
        <v>106</v>
      </c>
      <c r="EA1" s="1">
        <v>107</v>
      </c>
      <c r="EB1" s="1">
        <v>108</v>
      </c>
      <c r="EC1" s="1">
        <v>109</v>
      </c>
      <c r="ED1" s="1">
        <v>110</v>
      </c>
      <c r="EE1" s="1">
        <v>111</v>
      </c>
      <c r="EF1" s="1">
        <v>112</v>
      </c>
      <c r="EG1" s="1">
        <v>113</v>
      </c>
      <c r="EH1" s="1">
        <v>114</v>
      </c>
      <c r="EI1" s="1">
        <v>115</v>
      </c>
      <c r="EJ1" s="1">
        <v>116</v>
      </c>
      <c r="EK1" s="1">
        <v>117</v>
      </c>
      <c r="EL1" s="1">
        <v>118</v>
      </c>
      <c r="EM1" s="1">
        <v>119</v>
      </c>
      <c r="EN1" s="1">
        <v>120</v>
      </c>
    </row>
    <row r="2" spans="1:144" s="3" customFormat="1" ht="61" thickBot="1" x14ac:dyDescent="0.25">
      <c r="A2" s="3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45</v>
      </c>
      <c r="AM2" s="3" t="s">
        <v>46</v>
      </c>
      <c r="AN2" s="3" t="s">
        <v>47</v>
      </c>
      <c r="AO2" s="3" t="s">
        <v>48</v>
      </c>
      <c r="AP2" s="3" t="s">
        <v>49</v>
      </c>
      <c r="AQ2" s="3" t="s">
        <v>50</v>
      </c>
      <c r="AR2" s="3" t="s">
        <v>51</v>
      </c>
      <c r="AS2" s="3" t="s">
        <v>52</v>
      </c>
      <c r="AT2" s="3" t="s">
        <v>53</v>
      </c>
      <c r="AU2" s="3" t="s">
        <v>54</v>
      </c>
      <c r="AV2" s="3" t="s">
        <v>55</v>
      </c>
      <c r="AW2" s="3" t="s">
        <v>56</v>
      </c>
      <c r="AX2" s="3" t="s">
        <v>57</v>
      </c>
      <c r="AY2" s="3" t="s">
        <v>58</v>
      </c>
      <c r="AZ2" s="3" t="s">
        <v>59</v>
      </c>
      <c r="BA2" s="3" t="s">
        <v>60</v>
      </c>
      <c r="BB2" s="3" t="s">
        <v>61</v>
      </c>
      <c r="BC2" s="3" t="s">
        <v>62</v>
      </c>
      <c r="BD2" s="3" t="s">
        <v>63</v>
      </c>
      <c r="BE2" s="3" t="s">
        <v>64</v>
      </c>
      <c r="BF2" s="3" t="s">
        <v>65</v>
      </c>
      <c r="BG2" s="3" t="s">
        <v>66</v>
      </c>
      <c r="BH2" s="3" t="s">
        <v>67</v>
      </c>
      <c r="BI2" s="3" t="s">
        <v>68</v>
      </c>
      <c r="BJ2" s="3" t="s">
        <v>69</v>
      </c>
      <c r="BK2" s="3" t="s">
        <v>70</v>
      </c>
      <c r="BL2" s="3" t="s">
        <v>71</v>
      </c>
      <c r="BM2" s="3" t="s">
        <v>72</v>
      </c>
      <c r="BN2" s="3" t="s">
        <v>73</v>
      </c>
      <c r="BO2" s="3" t="s">
        <v>74</v>
      </c>
      <c r="BP2" s="4" t="s">
        <v>75</v>
      </c>
      <c r="BQ2" s="4" t="s">
        <v>76</v>
      </c>
      <c r="BR2" s="5" t="s">
        <v>77</v>
      </c>
      <c r="BS2" s="5" t="s">
        <v>78</v>
      </c>
      <c r="BT2" s="4" t="s">
        <v>79</v>
      </c>
      <c r="BU2" s="4" t="s">
        <v>80</v>
      </c>
      <c r="BV2" s="3" t="s">
        <v>81</v>
      </c>
      <c r="BW2" s="3" t="s">
        <v>82</v>
      </c>
      <c r="BX2" s="3" t="s">
        <v>83</v>
      </c>
      <c r="BY2" s="3" t="s">
        <v>84</v>
      </c>
      <c r="BZ2" s="3" t="s">
        <v>85</v>
      </c>
      <c r="CA2" s="3" t="s">
        <v>86</v>
      </c>
      <c r="CB2" s="3" t="s">
        <v>87</v>
      </c>
      <c r="CC2" s="3" t="s">
        <v>88</v>
      </c>
      <c r="CD2" s="3" t="s">
        <v>89</v>
      </c>
      <c r="CE2" s="3" t="s">
        <v>90</v>
      </c>
      <c r="CF2" s="3" t="s">
        <v>91</v>
      </c>
      <c r="CG2" s="3" t="s">
        <v>92</v>
      </c>
      <c r="CH2" s="3" t="s">
        <v>93</v>
      </c>
      <c r="CI2" s="3" t="s">
        <v>94</v>
      </c>
      <c r="CJ2" s="3" t="s">
        <v>95</v>
      </c>
      <c r="CK2" s="3" t="s">
        <v>96</v>
      </c>
      <c r="CL2" s="3" t="s">
        <v>97</v>
      </c>
      <c r="CM2" s="3" t="s">
        <v>98</v>
      </c>
      <c r="CN2" s="3" t="s">
        <v>99</v>
      </c>
      <c r="CO2" s="3" t="s">
        <v>100</v>
      </c>
      <c r="CP2" s="3" t="s">
        <v>101</v>
      </c>
      <c r="CQ2" s="3" t="s">
        <v>102</v>
      </c>
      <c r="CR2" s="3" t="s">
        <v>103</v>
      </c>
      <c r="CS2" s="3" t="s">
        <v>104</v>
      </c>
      <c r="CT2" s="3" t="s">
        <v>105</v>
      </c>
      <c r="CU2" s="3" t="s">
        <v>106</v>
      </c>
      <c r="CV2" s="3" t="s">
        <v>107</v>
      </c>
      <c r="CW2" s="3" t="s">
        <v>108</v>
      </c>
      <c r="CX2" s="3" t="s">
        <v>108</v>
      </c>
      <c r="CY2" s="3" t="s">
        <v>109</v>
      </c>
      <c r="CZ2" s="3" t="s">
        <v>110</v>
      </c>
      <c r="DA2" s="3" t="s">
        <v>111</v>
      </c>
      <c r="DB2" s="3" t="s">
        <v>112</v>
      </c>
      <c r="DC2" s="3" t="s">
        <v>113</v>
      </c>
      <c r="DD2" s="3" t="s">
        <v>114</v>
      </c>
      <c r="DE2" s="3" t="s">
        <v>115</v>
      </c>
      <c r="DF2" s="3" t="s">
        <v>116</v>
      </c>
      <c r="DG2" s="3" t="s">
        <v>117</v>
      </c>
      <c r="DH2" s="3" t="s">
        <v>118</v>
      </c>
      <c r="DI2" s="3" t="s">
        <v>119</v>
      </c>
      <c r="DJ2" s="3" t="s">
        <v>120</v>
      </c>
      <c r="DK2" s="3" t="s">
        <v>121</v>
      </c>
      <c r="DL2" s="3" t="s">
        <v>122</v>
      </c>
      <c r="DM2" s="3" t="s">
        <v>123</v>
      </c>
      <c r="DN2" s="3" t="s">
        <v>124</v>
      </c>
      <c r="DO2" s="3" t="s">
        <v>125</v>
      </c>
      <c r="DP2" s="3" t="s">
        <v>126</v>
      </c>
      <c r="DQ2" s="3" t="s">
        <v>127</v>
      </c>
      <c r="DR2" s="3" t="s">
        <v>128</v>
      </c>
      <c r="DS2" s="3" t="s">
        <v>129</v>
      </c>
      <c r="DT2" s="3" t="s">
        <v>130</v>
      </c>
      <c r="DU2" s="3" t="s">
        <v>131</v>
      </c>
      <c r="DV2" s="3" t="s">
        <v>132</v>
      </c>
      <c r="DW2" s="3" t="s">
        <v>133</v>
      </c>
      <c r="DX2" s="3" t="s">
        <v>134</v>
      </c>
      <c r="DY2" s="3" t="s">
        <v>135</v>
      </c>
      <c r="DZ2" s="3" t="s">
        <v>136</v>
      </c>
      <c r="EA2" s="3" t="s">
        <v>131</v>
      </c>
      <c r="EB2" s="3" t="s">
        <v>137</v>
      </c>
      <c r="EC2" s="3" t="s">
        <v>138</v>
      </c>
      <c r="ED2" s="3" t="s">
        <v>139</v>
      </c>
      <c r="EE2" s="3" t="s">
        <v>140</v>
      </c>
      <c r="EF2" s="3" t="s">
        <v>141</v>
      </c>
      <c r="EG2" s="3" t="s">
        <v>142</v>
      </c>
      <c r="EH2" s="3" t="s">
        <v>143</v>
      </c>
      <c r="EI2" s="3" t="s">
        <v>144</v>
      </c>
      <c r="EJ2" s="3" t="s">
        <v>145</v>
      </c>
      <c r="EK2" s="3" t="s">
        <v>146</v>
      </c>
      <c r="EL2" s="6" t="s">
        <v>147</v>
      </c>
    </row>
    <row r="3" spans="1:144" s="7" customFormat="1" ht="15" thickBot="1" x14ac:dyDescent="0.25">
      <c r="A3" s="7" t="s">
        <v>148</v>
      </c>
      <c r="E3" s="8" t="s">
        <v>149</v>
      </c>
      <c r="P3" s="7" t="s">
        <v>150</v>
      </c>
      <c r="Q3" s="7" t="s">
        <v>151</v>
      </c>
      <c r="T3" s="7" t="s">
        <v>152</v>
      </c>
      <c r="V3" s="7" t="s">
        <v>153</v>
      </c>
      <c r="W3" s="7" t="s">
        <v>154</v>
      </c>
      <c r="Y3" s="7" t="s">
        <v>155</v>
      </c>
      <c r="Z3" s="7">
        <v>1</v>
      </c>
      <c r="AA3" s="7" t="s">
        <v>156</v>
      </c>
      <c r="BR3" s="9"/>
      <c r="BS3" s="9"/>
      <c r="BZ3" s="10" t="s">
        <v>157</v>
      </c>
      <c r="CA3" s="8" t="s">
        <v>158</v>
      </c>
      <c r="CB3" s="10" t="s">
        <v>159</v>
      </c>
      <c r="CC3" s="8" t="s">
        <v>160</v>
      </c>
      <c r="CD3" s="10" t="s">
        <v>158</v>
      </c>
      <c r="CE3" s="8" t="s">
        <v>160</v>
      </c>
      <c r="CF3" s="8" t="s">
        <v>161</v>
      </c>
      <c r="CH3" s="11">
        <v>43525</v>
      </c>
      <c r="CI3" s="8" t="s">
        <v>162</v>
      </c>
      <c r="CO3" s="8" t="s">
        <v>163</v>
      </c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</row>
    <row r="4" spans="1:144" s="7" customFormat="1" ht="15" thickBot="1" x14ac:dyDescent="0.25">
      <c r="A4" s="7" t="s">
        <v>164</v>
      </c>
      <c r="B4" s="7" t="s">
        <v>165</v>
      </c>
      <c r="D4" s="7" t="s">
        <v>166</v>
      </c>
      <c r="H4" s="7" t="s">
        <v>164</v>
      </c>
      <c r="I4" s="7" t="s">
        <v>164</v>
      </c>
      <c r="J4" s="12">
        <v>42.1</v>
      </c>
      <c r="L4" s="12">
        <v>-83.082999999999998</v>
      </c>
      <c r="O4" s="7" t="s">
        <v>167</v>
      </c>
      <c r="P4" s="7" t="s">
        <v>150</v>
      </c>
      <c r="Q4" s="7" t="s">
        <v>151</v>
      </c>
      <c r="R4" s="7" t="s">
        <v>168</v>
      </c>
      <c r="S4" s="7" t="s">
        <v>169</v>
      </c>
      <c r="T4" s="7" t="s">
        <v>152</v>
      </c>
      <c r="Y4" s="7" t="s">
        <v>170</v>
      </c>
      <c r="AA4" s="7" t="s">
        <v>171</v>
      </c>
      <c r="AB4" s="7" t="s">
        <v>172</v>
      </c>
      <c r="AC4" s="7" t="s">
        <v>173</v>
      </c>
      <c r="AF4" s="7">
        <v>1839</v>
      </c>
      <c r="AG4" s="7">
        <v>1852</v>
      </c>
      <c r="BN4" s="7">
        <v>1852</v>
      </c>
      <c r="BO4" s="7">
        <v>1852</v>
      </c>
      <c r="BR4" s="9"/>
      <c r="BS4" s="9"/>
      <c r="BV4" s="7">
        <v>1839</v>
      </c>
      <c r="BW4" s="7">
        <v>1852</v>
      </c>
      <c r="BX4" s="7">
        <v>1839</v>
      </c>
      <c r="BY4" s="7">
        <v>1852</v>
      </c>
      <c r="CQ4" s="7" t="s">
        <v>174</v>
      </c>
      <c r="CS4" s="7" t="s">
        <v>175</v>
      </c>
      <c r="CT4" s="8" t="s">
        <v>176</v>
      </c>
      <c r="CU4" s="8" t="s">
        <v>177</v>
      </c>
      <c r="CV4" s="7">
        <v>1839</v>
      </c>
      <c r="CW4" s="7" t="s">
        <v>178</v>
      </c>
      <c r="CX4" s="7" t="s">
        <v>178</v>
      </c>
      <c r="CY4" s="8" t="s">
        <v>179</v>
      </c>
      <c r="CZ4" s="7" t="s">
        <v>180</v>
      </c>
      <c r="DA4" s="8" t="s">
        <v>181</v>
      </c>
      <c r="DC4" s="7" t="s">
        <v>182</v>
      </c>
      <c r="DD4" s="8" t="s">
        <v>183</v>
      </c>
      <c r="DE4" s="8" t="s">
        <v>184</v>
      </c>
      <c r="DG4" s="13" t="s">
        <v>185</v>
      </c>
      <c r="DH4" s="7" t="s">
        <v>185</v>
      </c>
      <c r="DI4" s="7" t="s">
        <v>186</v>
      </c>
      <c r="DJ4" s="7" t="s">
        <v>180</v>
      </c>
      <c r="DK4" s="8" t="s">
        <v>187</v>
      </c>
      <c r="DL4" s="7" t="s">
        <v>188</v>
      </c>
      <c r="DM4" s="7" t="s">
        <v>188</v>
      </c>
      <c r="DN4" s="7" t="s">
        <v>189</v>
      </c>
      <c r="DO4" s="7" t="s">
        <v>178</v>
      </c>
      <c r="DP4" s="7" t="s">
        <v>190</v>
      </c>
      <c r="DQ4" s="7" t="s">
        <v>191</v>
      </c>
      <c r="DS4" s="7" t="s">
        <v>150</v>
      </c>
      <c r="DV4" s="7" t="s">
        <v>192</v>
      </c>
      <c r="DX4" s="7" t="s">
        <v>193</v>
      </c>
      <c r="DY4" s="7" t="s">
        <v>167</v>
      </c>
      <c r="DZ4" s="7" t="s">
        <v>167</v>
      </c>
      <c r="EA4" s="7" t="s">
        <v>194</v>
      </c>
      <c r="EB4" s="7" t="s">
        <v>195</v>
      </c>
      <c r="EC4" s="7" t="s">
        <v>196</v>
      </c>
      <c r="ED4" s="7" t="s">
        <v>197</v>
      </c>
      <c r="EE4" s="7" t="s">
        <v>198</v>
      </c>
      <c r="EF4" s="8"/>
      <c r="EG4" s="7" t="s">
        <v>199</v>
      </c>
      <c r="EH4" s="7" t="s">
        <v>199</v>
      </c>
      <c r="EI4" s="7" t="s">
        <v>199</v>
      </c>
      <c r="EJ4" s="7" t="s">
        <v>199</v>
      </c>
      <c r="EL4" s="7" t="s">
        <v>200</v>
      </c>
    </row>
    <row r="5" spans="1:144" s="7" customFormat="1" ht="16" x14ac:dyDescent="0.2">
      <c r="A5" s="7" t="s">
        <v>201</v>
      </c>
      <c r="B5" s="7" t="s">
        <v>202</v>
      </c>
      <c r="D5" s="7" t="s">
        <v>202</v>
      </c>
      <c r="H5" s="7" t="s">
        <v>201</v>
      </c>
      <c r="I5" s="7" t="s">
        <v>201</v>
      </c>
      <c r="J5" s="12">
        <v>61.980555555555554</v>
      </c>
      <c r="L5" s="12">
        <v>-121.4</v>
      </c>
      <c r="O5" s="14"/>
      <c r="P5" s="7" t="s">
        <v>150</v>
      </c>
      <c r="Q5" s="7" t="s">
        <v>151</v>
      </c>
      <c r="R5" s="7" t="s">
        <v>203</v>
      </c>
      <c r="S5" s="7" t="s">
        <v>204</v>
      </c>
      <c r="T5" s="7" t="s">
        <v>152</v>
      </c>
      <c r="Y5" s="7" t="s">
        <v>205</v>
      </c>
      <c r="AA5" s="7" t="s">
        <v>156</v>
      </c>
      <c r="AB5" s="7" t="s">
        <v>206</v>
      </c>
      <c r="AC5" s="7" t="s">
        <v>207</v>
      </c>
      <c r="AF5" s="7">
        <v>1849</v>
      </c>
      <c r="AG5" s="7">
        <v>1850</v>
      </c>
      <c r="AT5" s="7">
        <v>1849</v>
      </c>
      <c r="AU5" s="7">
        <v>1850</v>
      </c>
      <c r="AV5" s="7">
        <v>1849</v>
      </c>
      <c r="AW5" s="7">
        <v>1850</v>
      </c>
      <c r="BB5" s="7">
        <v>1849</v>
      </c>
      <c r="BC5" s="7">
        <v>1850</v>
      </c>
      <c r="BJ5" s="7">
        <v>1849</v>
      </c>
      <c r="BK5" s="7">
        <v>1850</v>
      </c>
      <c r="BL5" s="7">
        <v>1849</v>
      </c>
      <c r="BM5" s="7">
        <v>1850</v>
      </c>
      <c r="BN5" s="7">
        <v>1849</v>
      </c>
      <c r="BO5" s="7">
        <v>1850</v>
      </c>
      <c r="BR5" s="9"/>
      <c r="BS5" s="9"/>
      <c r="BV5" s="7">
        <v>1849</v>
      </c>
      <c r="BW5" s="7">
        <v>1850</v>
      </c>
      <c r="BX5" s="7">
        <v>1849</v>
      </c>
      <c r="BY5" s="7">
        <v>1850</v>
      </c>
      <c r="CS5" s="7" t="s">
        <v>208</v>
      </c>
      <c r="CT5" s="8" t="s">
        <v>176</v>
      </c>
      <c r="CV5" s="7">
        <v>1839</v>
      </c>
      <c r="CW5" s="7" t="s">
        <v>178</v>
      </c>
      <c r="CX5" s="7" t="s">
        <v>178</v>
      </c>
      <c r="CY5" s="8" t="s">
        <v>179</v>
      </c>
      <c r="CZ5" s="7" t="s">
        <v>180</v>
      </c>
      <c r="DA5" s="8" t="s">
        <v>181</v>
      </c>
      <c r="DC5" s="7" t="s">
        <v>209</v>
      </c>
      <c r="DE5" s="8" t="s">
        <v>184</v>
      </c>
      <c r="DI5" s="7" t="s">
        <v>186</v>
      </c>
      <c r="DK5" s="8" t="s">
        <v>187</v>
      </c>
      <c r="DL5" s="7" t="s">
        <v>210</v>
      </c>
      <c r="DM5" s="7" t="s">
        <v>211</v>
      </c>
      <c r="DN5" s="7" t="s">
        <v>212</v>
      </c>
      <c r="DO5" s="7" t="s">
        <v>178</v>
      </c>
      <c r="DP5" s="7" t="s">
        <v>213</v>
      </c>
      <c r="DQ5" s="7" t="s">
        <v>191</v>
      </c>
      <c r="DS5" s="7" t="s">
        <v>150</v>
      </c>
      <c r="DU5" s="7" t="s">
        <v>214</v>
      </c>
      <c r="DV5" s="7" t="s">
        <v>192</v>
      </c>
      <c r="DW5" s="7" t="s">
        <v>166</v>
      </c>
      <c r="DX5" s="7" t="s">
        <v>193</v>
      </c>
      <c r="DY5" s="7" t="s">
        <v>167</v>
      </c>
      <c r="EB5" s="7" t="s">
        <v>195</v>
      </c>
      <c r="EC5" s="7" t="s">
        <v>196</v>
      </c>
      <c r="ED5" s="7" t="s">
        <v>197</v>
      </c>
      <c r="EE5" s="7" t="s">
        <v>198</v>
      </c>
      <c r="EF5" s="8"/>
      <c r="EG5" s="7" t="s">
        <v>199</v>
      </c>
      <c r="EH5" s="7" t="s">
        <v>199</v>
      </c>
      <c r="EI5" s="7" t="s">
        <v>199</v>
      </c>
      <c r="EJ5" s="7" t="s">
        <v>199</v>
      </c>
      <c r="EL5" s="15" t="s">
        <v>215</v>
      </c>
    </row>
    <row r="6" spans="1:144" s="7" customFormat="1" x14ac:dyDescent="0.2">
      <c r="A6" s="7" t="s">
        <v>201</v>
      </c>
      <c r="B6" s="7" t="s">
        <v>216</v>
      </c>
      <c r="D6" s="7" t="s">
        <v>217</v>
      </c>
      <c r="H6" s="7" t="s">
        <v>201</v>
      </c>
      <c r="I6" s="7" t="s">
        <v>201</v>
      </c>
      <c r="J6" s="12">
        <v>61.980555555555554</v>
      </c>
      <c r="L6" s="12">
        <v>-121.4</v>
      </c>
      <c r="O6" s="7" t="s">
        <v>167</v>
      </c>
      <c r="P6" s="7" t="s">
        <v>150</v>
      </c>
      <c r="Q6" s="7" t="s">
        <v>151</v>
      </c>
      <c r="R6" s="7" t="s">
        <v>203</v>
      </c>
      <c r="S6" s="7" t="s">
        <v>204</v>
      </c>
      <c r="T6" s="7" t="s">
        <v>152</v>
      </c>
      <c r="Y6" s="7" t="s">
        <v>155</v>
      </c>
      <c r="AA6" s="7" t="s">
        <v>156</v>
      </c>
      <c r="AB6" s="7" t="s">
        <v>218</v>
      </c>
      <c r="AC6" s="7" t="s">
        <v>219</v>
      </c>
      <c r="AF6" s="7">
        <v>1859</v>
      </c>
      <c r="AG6" s="7">
        <v>1862</v>
      </c>
      <c r="AH6" s="7">
        <v>1859</v>
      </c>
      <c r="AI6" s="7">
        <v>1862</v>
      </c>
      <c r="AN6" s="7">
        <v>1859</v>
      </c>
      <c r="AO6" s="7">
        <v>1862</v>
      </c>
      <c r="AT6" s="7">
        <v>1859</v>
      </c>
      <c r="AU6" s="7">
        <v>1862</v>
      </c>
      <c r="AV6" s="7">
        <v>1859</v>
      </c>
      <c r="AW6" s="7">
        <v>1862</v>
      </c>
      <c r="BH6" s="7">
        <v>1859</v>
      </c>
      <c r="BI6" s="7">
        <v>1862</v>
      </c>
      <c r="BJ6" s="7">
        <v>1859</v>
      </c>
      <c r="BK6" s="7">
        <v>1862</v>
      </c>
      <c r="BL6" s="7">
        <v>1859</v>
      </c>
      <c r="BM6" s="7">
        <v>1862</v>
      </c>
      <c r="BN6" s="7">
        <v>1859</v>
      </c>
      <c r="BO6" s="7">
        <v>1862</v>
      </c>
      <c r="BV6" s="7">
        <v>1859</v>
      </c>
      <c r="BW6" s="7">
        <v>1862</v>
      </c>
      <c r="BX6" s="7">
        <v>1859</v>
      </c>
      <c r="BY6" s="7">
        <v>1862</v>
      </c>
    </row>
    <row r="7" spans="1:144" s="7" customFormat="1" ht="16" x14ac:dyDescent="0.2">
      <c r="A7" s="7" t="s">
        <v>220</v>
      </c>
      <c r="B7" s="7" t="s">
        <v>216</v>
      </c>
      <c r="D7" s="7" t="s">
        <v>217</v>
      </c>
      <c r="H7" s="7" t="s">
        <v>220</v>
      </c>
      <c r="I7" s="7" t="s">
        <v>220</v>
      </c>
      <c r="J7" s="12">
        <v>43.31666666666667</v>
      </c>
      <c r="L7" s="12">
        <v>-79.891999999999996</v>
      </c>
      <c r="O7" s="7" t="s">
        <v>167</v>
      </c>
      <c r="P7" s="7" t="s">
        <v>150</v>
      </c>
      <c r="Q7" s="7" t="s">
        <v>151</v>
      </c>
      <c r="R7" s="7" t="s">
        <v>221</v>
      </c>
      <c r="T7" s="7" t="s">
        <v>152</v>
      </c>
      <c r="Y7" s="7" t="s">
        <v>155</v>
      </c>
      <c r="AA7" s="7" t="s">
        <v>222</v>
      </c>
      <c r="AB7" s="7" t="s">
        <v>223</v>
      </c>
      <c r="AC7" s="7" t="s">
        <v>224</v>
      </c>
      <c r="AF7" s="7">
        <v>1857</v>
      </c>
      <c r="AG7" s="7">
        <v>1859</v>
      </c>
      <c r="AV7" s="7">
        <v>1857</v>
      </c>
      <c r="AW7" s="7">
        <v>1859</v>
      </c>
      <c r="BN7" s="7">
        <v>1857</v>
      </c>
      <c r="BO7" s="7">
        <v>1859</v>
      </c>
      <c r="BR7" s="9"/>
      <c r="BS7" s="9"/>
      <c r="BV7" s="7">
        <v>1857</v>
      </c>
      <c r="BW7" s="7">
        <v>1859</v>
      </c>
      <c r="BX7" s="7">
        <v>1857</v>
      </c>
      <c r="BY7" s="7">
        <v>1859</v>
      </c>
      <c r="CQ7" s="7" t="s">
        <v>225</v>
      </c>
      <c r="CT7" s="8" t="s">
        <v>176</v>
      </c>
      <c r="CV7" s="7">
        <v>1849</v>
      </c>
      <c r="CW7" s="7" t="s">
        <v>178</v>
      </c>
      <c r="CX7" s="7" t="s">
        <v>178</v>
      </c>
      <c r="CY7" s="8" t="s">
        <v>179</v>
      </c>
      <c r="CZ7" s="7" t="s">
        <v>180</v>
      </c>
      <c r="DA7" s="8" t="s">
        <v>181</v>
      </c>
      <c r="DC7" s="7" t="s">
        <v>226</v>
      </c>
      <c r="DE7" s="8" t="s">
        <v>184</v>
      </c>
      <c r="DI7" s="7" t="s">
        <v>186</v>
      </c>
      <c r="DK7" s="8" t="s">
        <v>187</v>
      </c>
      <c r="DL7" s="7" t="s">
        <v>227</v>
      </c>
      <c r="DM7" s="7" t="s">
        <v>228</v>
      </c>
      <c r="DN7" s="7" t="s">
        <v>229</v>
      </c>
      <c r="DO7" s="7" t="s">
        <v>178</v>
      </c>
      <c r="DP7" s="7" t="s">
        <v>213</v>
      </c>
      <c r="DQ7" s="7" t="s">
        <v>191</v>
      </c>
      <c r="DS7" s="7" t="s">
        <v>150</v>
      </c>
      <c r="DU7" s="7" t="s">
        <v>214</v>
      </c>
      <c r="DV7" s="7" t="s">
        <v>192</v>
      </c>
      <c r="DW7" s="7" t="s">
        <v>217</v>
      </c>
      <c r="DX7" s="7" t="s">
        <v>193</v>
      </c>
      <c r="DY7" s="7" t="s">
        <v>167</v>
      </c>
      <c r="EB7" s="7" t="s">
        <v>195</v>
      </c>
      <c r="EC7" s="7" t="s">
        <v>196</v>
      </c>
      <c r="ED7" s="7" t="s">
        <v>197</v>
      </c>
      <c r="EE7" s="7" t="s">
        <v>198</v>
      </c>
      <c r="EF7" s="8"/>
      <c r="EG7" s="7" t="s">
        <v>199</v>
      </c>
      <c r="EH7" s="7" t="s">
        <v>199</v>
      </c>
      <c r="EI7" s="7" t="s">
        <v>199</v>
      </c>
      <c r="EJ7" s="7" t="s">
        <v>199</v>
      </c>
      <c r="EL7" s="15" t="s">
        <v>230</v>
      </c>
    </row>
    <row r="8" spans="1:144" s="7" customFormat="1" ht="16" x14ac:dyDescent="0.2">
      <c r="A8" s="7" t="s">
        <v>231</v>
      </c>
      <c r="B8" s="7" t="s">
        <v>216</v>
      </c>
      <c r="D8" s="7" t="s">
        <v>217</v>
      </c>
      <c r="H8" s="7" t="s">
        <v>231</v>
      </c>
      <c r="I8" s="7" t="s">
        <v>231</v>
      </c>
      <c r="J8" s="7">
        <f>K8</f>
        <v>47.32</v>
      </c>
      <c r="K8" s="7">
        <v>47.32</v>
      </c>
      <c r="L8" s="7">
        <f>M8</f>
        <v>-52.34</v>
      </c>
      <c r="M8" s="7">
        <v>-52.34</v>
      </c>
      <c r="N8" s="12">
        <f>CONVERT(O8,"ft","m")</f>
        <v>15.24</v>
      </c>
      <c r="O8" s="7">
        <v>50</v>
      </c>
      <c r="P8" s="7" t="s">
        <v>150</v>
      </c>
      <c r="Q8" s="7" t="s">
        <v>151</v>
      </c>
      <c r="R8" s="7" t="s">
        <v>232</v>
      </c>
      <c r="S8" s="7" t="s">
        <v>233</v>
      </c>
      <c r="T8" s="7" t="s">
        <v>152</v>
      </c>
      <c r="Y8" s="7" t="s">
        <v>155</v>
      </c>
      <c r="AA8" s="7" t="s">
        <v>156</v>
      </c>
      <c r="AB8" s="7" t="s">
        <v>234</v>
      </c>
      <c r="AC8" s="7" t="s">
        <v>219</v>
      </c>
      <c r="AF8" s="7">
        <v>1871</v>
      </c>
      <c r="AG8" s="7">
        <v>1876</v>
      </c>
      <c r="AH8" s="7">
        <v>1871</v>
      </c>
      <c r="AI8" s="7">
        <v>1876</v>
      </c>
      <c r="AN8" s="7">
        <v>1871</v>
      </c>
      <c r="AO8" s="7">
        <v>1876</v>
      </c>
      <c r="AT8" s="7">
        <v>1871</v>
      </c>
      <c r="AU8" s="7">
        <v>1876</v>
      </c>
      <c r="AV8" s="7">
        <v>1871</v>
      </c>
      <c r="AW8" s="7">
        <v>1876</v>
      </c>
      <c r="AX8" s="7">
        <v>1871</v>
      </c>
      <c r="AY8" s="7">
        <v>1876</v>
      </c>
      <c r="BB8" s="7">
        <v>1871</v>
      </c>
      <c r="BC8" s="7">
        <v>1876</v>
      </c>
      <c r="BD8" s="7">
        <v>1871</v>
      </c>
      <c r="BE8" s="7">
        <v>1876</v>
      </c>
      <c r="BJ8" s="7">
        <v>1871</v>
      </c>
      <c r="BK8" s="7">
        <v>1876</v>
      </c>
      <c r="BL8" s="7">
        <v>1871</v>
      </c>
      <c r="BM8" s="7">
        <v>1876</v>
      </c>
      <c r="BN8" s="7">
        <v>1871</v>
      </c>
      <c r="BO8" s="7">
        <v>1876</v>
      </c>
      <c r="BP8" s="7">
        <v>1871</v>
      </c>
      <c r="BQ8" s="7">
        <v>1876</v>
      </c>
      <c r="BR8" s="9">
        <v>1871</v>
      </c>
      <c r="BS8" s="9">
        <v>1876</v>
      </c>
      <c r="BX8" s="7">
        <v>1871</v>
      </c>
      <c r="BY8" s="7">
        <v>1876</v>
      </c>
      <c r="CQ8" s="16" t="s">
        <v>235</v>
      </c>
      <c r="CS8" s="7" t="s">
        <v>236</v>
      </c>
      <c r="CT8" s="8" t="s">
        <v>176</v>
      </c>
      <c r="CV8" s="7">
        <v>1857</v>
      </c>
      <c r="CW8" s="7" t="s">
        <v>178</v>
      </c>
      <c r="CX8" s="7" t="s">
        <v>178</v>
      </c>
      <c r="CY8" s="8" t="s">
        <v>179</v>
      </c>
      <c r="CZ8" s="7" t="s">
        <v>180</v>
      </c>
      <c r="DA8" s="8" t="s">
        <v>181</v>
      </c>
      <c r="DC8" s="7" t="s">
        <v>237</v>
      </c>
      <c r="DE8" s="8" t="s">
        <v>184</v>
      </c>
      <c r="DI8" s="7" t="s">
        <v>186</v>
      </c>
      <c r="DK8" s="8" t="s">
        <v>187</v>
      </c>
      <c r="DL8" s="7" t="s">
        <v>210</v>
      </c>
      <c r="DM8" s="7" t="s">
        <v>211</v>
      </c>
      <c r="DN8" s="7" t="s">
        <v>238</v>
      </c>
      <c r="DO8" s="7" t="s">
        <v>178</v>
      </c>
      <c r="DP8" s="7" t="s">
        <v>213</v>
      </c>
      <c r="DQ8" s="7" t="s">
        <v>191</v>
      </c>
      <c r="DS8" s="7" t="s">
        <v>150</v>
      </c>
      <c r="DU8" s="7" t="s">
        <v>214</v>
      </c>
      <c r="DV8" s="7" t="s">
        <v>192</v>
      </c>
      <c r="DW8" s="7" t="s">
        <v>217</v>
      </c>
      <c r="DX8" s="7" t="s">
        <v>193</v>
      </c>
      <c r="DY8" s="7" t="s">
        <v>167</v>
      </c>
      <c r="EB8" s="7" t="s">
        <v>195</v>
      </c>
      <c r="EC8" s="7" t="s">
        <v>196</v>
      </c>
      <c r="ED8" s="7" t="s">
        <v>197</v>
      </c>
      <c r="EE8" s="7" t="s">
        <v>198</v>
      </c>
      <c r="EF8" s="8"/>
      <c r="EG8" s="7" t="s">
        <v>199</v>
      </c>
      <c r="EH8" s="7" t="s">
        <v>199</v>
      </c>
      <c r="EI8" s="7" t="s">
        <v>199</v>
      </c>
      <c r="EJ8" s="7" t="s">
        <v>199</v>
      </c>
      <c r="EL8" s="15" t="s">
        <v>239</v>
      </c>
    </row>
    <row r="9" spans="1:144" s="7" customFormat="1" x14ac:dyDescent="0.2">
      <c r="A9" s="7" t="s">
        <v>240</v>
      </c>
      <c r="B9" s="7" t="s">
        <v>216</v>
      </c>
      <c r="D9" s="7" t="s">
        <v>217</v>
      </c>
      <c r="H9" s="7" t="s">
        <v>241</v>
      </c>
      <c r="I9" s="7" t="s">
        <v>240</v>
      </c>
      <c r="J9" s="7">
        <f>K9</f>
        <v>47.832999999999998</v>
      </c>
      <c r="K9" s="7">
        <v>47.832999999999998</v>
      </c>
      <c r="L9" s="7">
        <f>M9</f>
        <v>-85.083299999999994</v>
      </c>
      <c r="M9" s="7">
        <v>-85.083299999999994</v>
      </c>
      <c r="N9" s="12">
        <f>CONVERT(O9,"ft","m")</f>
        <v>201.16800000000001</v>
      </c>
      <c r="O9" s="7">
        <v>660</v>
      </c>
      <c r="P9" s="7" t="s">
        <v>150</v>
      </c>
      <c r="Q9" s="7" t="s">
        <v>151</v>
      </c>
      <c r="R9" s="7" t="s">
        <v>242</v>
      </c>
      <c r="S9" s="7" t="s">
        <v>243</v>
      </c>
      <c r="T9" s="7" t="s">
        <v>152</v>
      </c>
      <c r="Y9" s="7" t="s">
        <v>155</v>
      </c>
      <c r="AA9" s="7" t="s">
        <v>156</v>
      </c>
      <c r="AB9" s="7" t="s">
        <v>244</v>
      </c>
      <c r="AC9" s="7" t="s">
        <v>219</v>
      </c>
      <c r="AF9" s="7">
        <v>1860</v>
      </c>
      <c r="AG9" s="7">
        <v>1866</v>
      </c>
      <c r="AH9" s="7">
        <v>1860</v>
      </c>
      <c r="AI9" s="7">
        <v>1866</v>
      </c>
      <c r="AN9" s="7">
        <v>1860</v>
      </c>
      <c r="AO9" s="7">
        <v>1866</v>
      </c>
      <c r="AT9" s="7">
        <v>1860</v>
      </c>
      <c r="AU9" s="7">
        <v>1866</v>
      </c>
      <c r="AV9" s="7">
        <v>1860</v>
      </c>
      <c r="AW9" s="7">
        <v>1866</v>
      </c>
      <c r="AX9" s="7">
        <v>1860</v>
      </c>
      <c r="AY9" s="7">
        <v>1866</v>
      </c>
      <c r="BB9" s="7">
        <v>1860</v>
      </c>
      <c r="BC9" s="7">
        <v>1866</v>
      </c>
      <c r="BD9" s="7">
        <v>1860</v>
      </c>
      <c r="BE9" s="7">
        <v>1866</v>
      </c>
      <c r="BH9" s="7">
        <v>1860</v>
      </c>
      <c r="BI9" s="7">
        <v>1866</v>
      </c>
      <c r="BJ9" s="7">
        <v>1860</v>
      </c>
      <c r="BK9" s="7">
        <v>1866</v>
      </c>
      <c r="BL9" s="7">
        <v>1860</v>
      </c>
      <c r="BM9" s="7">
        <v>1866</v>
      </c>
      <c r="BN9" s="7">
        <v>1860</v>
      </c>
      <c r="BO9" s="7">
        <v>1866</v>
      </c>
      <c r="BP9" s="7">
        <v>1860</v>
      </c>
      <c r="BQ9" s="7">
        <v>1866</v>
      </c>
      <c r="BR9" s="9"/>
      <c r="BS9" s="9"/>
      <c r="BX9" s="7">
        <v>1860</v>
      </c>
      <c r="BY9" s="7">
        <v>1866</v>
      </c>
      <c r="CP9" s="7" t="s">
        <v>245</v>
      </c>
      <c r="CQ9" s="7" t="s">
        <v>246</v>
      </c>
      <c r="CR9" s="7" t="s">
        <v>247</v>
      </c>
      <c r="CS9" s="7" t="s">
        <v>248</v>
      </c>
      <c r="CT9" s="8" t="s">
        <v>176</v>
      </c>
      <c r="CV9" s="7">
        <v>1871</v>
      </c>
      <c r="CW9" s="7" t="s">
        <v>178</v>
      </c>
      <c r="CX9" s="7" t="s">
        <v>178</v>
      </c>
      <c r="CY9" s="8" t="s">
        <v>179</v>
      </c>
      <c r="CZ9" s="7" t="s">
        <v>180</v>
      </c>
      <c r="DA9" s="8" t="s">
        <v>181</v>
      </c>
      <c r="DC9" s="7" t="s">
        <v>249</v>
      </c>
      <c r="DE9" s="8" t="s">
        <v>184</v>
      </c>
      <c r="DI9" s="7" t="s">
        <v>186</v>
      </c>
      <c r="DK9" s="8" t="s">
        <v>187</v>
      </c>
      <c r="DL9" s="7" t="s">
        <v>250</v>
      </c>
      <c r="DM9" s="7" t="s">
        <v>251</v>
      </c>
      <c r="DN9" s="7" t="s">
        <v>252</v>
      </c>
      <c r="DO9" s="7" t="s">
        <v>178</v>
      </c>
      <c r="DP9" s="7" t="s">
        <v>253</v>
      </c>
      <c r="DQ9" s="7" t="s">
        <v>191</v>
      </c>
      <c r="DS9" s="7" t="s">
        <v>150</v>
      </c>
      <c r="DU9" s="7" t="s">
        <v>254</v>
      </c>
      <c r="DV9" s="7" t="s">
        <v>192</v>
      </c>
      <c r="DW9" s="7" t="s">
        <v>217</v>
      </c>
      <c r="DX9" s="7" t="s">
        <v>193</v>
      </c>
      <c r="DY9" s="7" t="s">
        <v>167</v>
      </c>
      <c r="EB9" s="7" t="s">
        <v>195</v>
      </c>
      <c r="EC9" s="7" t="s">
        <v>196</v>
      </c>
      <c r="ED9" s="7" t="s">
        <v>197</v>
      </c>
      <c r="EE9" s="7" t="s">
        <v>198</v>
      </c>
      <c r="EF9" s="8"/>
      <c r="EG9" s="7" t="s">
        <v>199</v>
      </c>
      <c r="EH9" s="7" t="s">
        <v>199</v>
      </c>
      <c r="EI9" s="7" t="s">
        <v>199</v>
      </c>
      <c r="EJ9" s="7" t="s">
        <v>199</v>
      </c>
      <c r="EL9" s="7" t="s">
        <v>255</v>
      </c>
    </row>
    <row r="10" spans="1:144" s="7" customFormat="1" x14ac:dyDescent="0.2">
      <c r="A10" s="7" t="s">
        <v>256</v>
      </c>
      <c r="B10" s="7" t="s">
        <v>216</v>
      </c>
      <c r="D10" s="7" t="s">
        <v>217</v>
      </c>
      <c r="H10" s="7" t="s">
        <v>257</v>
      </c>
      <c r="I10" s="7" t="s">
        <v>256</v>
      </c>
      <c r="J10" s="7">
        <f>K10</f>
        <v>50.1</v>
      </c>
      <c r="K10" s="7">
        <v>50.1</v>
      </c>
      <c r="L10" s="7">
        <f>M10</f>
        <v>-97</v>
      </c>
      <c r="M10" s="7">
        <v>-97</v>
      </c>
      <c r="N10" s="12">
        <f>CONVERT(O10,"ft","m")</f>
        <v>199.03440000000001</v>
      </c>
      <c r="O10" s="7">
        <v>653</v>
      </c>
      <c r="P10" s="7" t="s">
        <v>150</v>
      </c>
      <c r="Q10" s="7" t="s">
        <v>151</v>
      </c>
      <c r="R10" s="7" t="s">
        <v>232</v>
      </c>
      <c r="T10" s="7" t="s">
        <v>152</v>
      </c>
      <c r="Y10" s="7" t="s">
        <v>205</v>
      </c>
      <c r="AA10" s="7" t="s">
        <v>156</v>
      </c>
      <c r="AB10" s="7" t="s">
        <v>258</v>
      </c>
      <c r="AC10" s="7" t="s">
        <v>259</v>
      </c>
      <c r="AF10" s="7">
        <v>1844</v>
      </c>
      <c r="AG10" s="7">
        <v>1844</v>
      </c>
      <c r="AH10" s="7">
        <v>1844</v>
      </c>
      <c r="AI10" s="7">
        <v>1844</v>
      </c>
      <c r="AN10" s="7">
        <v>1844</v>
      </c>
      <c r="AO10" s="7">
        <v>1844</v>
      </c>
      <c r="AT10" s="7">
        <v>1844</v>
      </c>
      <c r="AU10" s="7">
        <v>1844</v>
      </c>
      <c r="AV10" s="7">
        <v>1844</v>
      </c>
      <c r="AW10" s="7">
        <v>1844</v>
      </c>
      <c r="AX10" s="7">
        <v>1844</v>
      </c>
      <c r="AY10" s="7">
        <v>1844</v>
      </c>
      <c r="BB10" s="7">
        <v>1844</v>
      </c>
      <c r="BC10" s="7">
        <v>1844</v>
      </c>
      <c r="BN10" s="7">
        <v>1844</v>
      </c>
      <c r="BO10" s="7">
        <v>1844</v>
      </c>
      <c r="BR10" s="9"/>
      <c r="BS10" s="9"/>
      <c r="BX10" s="7">
        <v>1844</v>
      </c>
      <c r="BY10" s="7">
        <v>1844</v>
      </c>
      <c r="CQ10" s="7" t="s">
        <v>260</v>
      </c>
      <c r="CR10" s="7" t="s">
        <v>261</v>
      </c>
      <c r="CS10" s="7" t="s">
        <v>262</v>
      </c>
      <c r="CT10" s="8" t="s">
        <v>176</v>
      </c>
      <c r="CV10" s="7">
        <v>1860</v>
      </c>
      <c r="CW10" s="7" t="s">
        <v>178</v>
      </c>
      <c r="CX10" s="7" t="s">
        <v>178</v>
      </c>
      <c r="CY10" s="8" t="s">
        <v>179</v>
      </c>
      <c r="CZ10" s="7" t="s">
        <v>180</v>
      </c>
      <c r="DA10" s="8" t="s">
        <v>181</v>
      </c>
      <c r="DC10" s="7" t="s">
        <v>249</v>
      </c>
      <c r="DE10" s="8" t="s">
        <v>184</v>
      </c>
      <c r="DI10" s="7" t="s">
        <v>186</v>
      </c>
      <c r="DK10" s="8" t="s">
        <v>187</v>
      </c>
      <c r="DL10" s="7" t="s">
        <v>250</v>
      </c>
      <c r="DM10" s="7" t="s">
        <v>251</v>
      </c>
      <c r="DN10" s="7">
        <v>1844</v>
      </c>
      <c r="DO10" s="7" t="s">
        <v>178</v>
      </c>
      <c r="DP10" s="7" t="s">
        <v>253</v>
      </c>
      <c r="DQ10" s="7" t="s">
        <v>191</v>
      </c>
      <c r="DS10" s="7" t="s">
        <v>150</v>
      </c>
      <c r="DU10" s="7" t="s">
        <v>254</v>
      </c>
      <c r="DV10" s="7" t="s">
        <v>192</v>
      </c>
      <c r="DW10" s="7" t="s">
        <v>217</v>
      </c>
      <c r="DX10" s="7" t="s">
        <v>193</v>
      </c>
      <c r="DY10" s="7" t="s">
        <v>167</v>
      </c>
      <c r="EB10" s="7" t="s">
        <v>195</v>
      </c>
      <c r="EC10" s="7" t="s">
        <v>196</v>
      </c>
      <c r="ED10" s="7" t="s">
        <v>197</v>
      </c>
      <c r="EE10" s="7" t="s">
        <v>198</v>
      </c>
      <c r="EF10" s="8"/>
      <c r="EG10" s="7" t="s">
        <v>199</v>
      </c>
      <c r="EH10" s="7" t="s">
        <v>199</v>
      </c>
      <c r="EI10" s="7" t="s">
        <v>199</v>
      </c>
      <c r="EJ10" s="7" t="s">
        <v>199</v>
      </c>
      <c r="EL10" s="7" t="s">
        <v>263</v>
      </c>
    </row>
    <row r="11" spans="1:144" s="7" customFormat="1" x14ac:dyDescent="0.2">
      <c r="A11" s="7" t="s">
        <v>256</v>
      </c>
      <c r="B11" s="7" t="s">
        <v>216</v>
      </c>
      <c r="D11" s="7" t="s">
        <v>217</v>
      </c>
      <c r="H11" s="7" t="s">
        <v>257</v>
      </c>
      <c r="I11" s="7" t="s">
        <v>256</v>
      </c>
      <c r="J11" s="7">
        <f>K11</f>
        <v>50.1</v>
      </c>
      <c r="K11" s="7">
        <v>50.1</v>
      </c>
      <c r="L11" s="7">
        <f>M11</f>
        <v>-97</v>
      </c>
      <c r="M11" s="7">
        <v>-97</v>
      </c>
      <c r="N11" s="12">
        <f>CONVERT(O11,"ft","m")</f>
        <v>199.03440000000001</v>
      </c>
      <c r="O11" s="7">
        <v>653</v>
      </c>
      <c r="P11" s="7" t="s">
        <v>150</v>
      </c>
      <c r="Q11" s="7" t="s">
        <v>151</v>
      </c>
      <c r="R11" s="7" t="s">
        <v>232</v>
      </c>
      <c r="T11" s="7" t="s">
        <v>152</v>
      </c>
      <c r="Y11" s="7" t="s">
        <v>155</v>
      </c>
      <c r="AA11" s="7" t="s">
        <v>156</v>
      </c>
      <c r="AB11" s="7" t="s">
        <v>218</v>
      </c>
      <c r="AC11" s="7" t="s">
        <v>219</v>
      </c>
      <c r="AF11" s="7">
        <v>1855</v>
      </c>
      <c r="AG11" s="7">
        <v>1861</v>
      </c>
      <c r="AH11" s="7">
        <v>1855</v>
      </c>
      <c r="AI11" s="7">
        <v>1861</v>
      </c>
      <c r="AN11" s="7">
        <v>1855</v>
      </c>
      <c r="AO11" s="7">
        <v>1861</v>
      </c>
      <c r="AT11" s="7">
        <v>1855</v>
      </c>
      <c r="AU11" s="7">
        <v>1861</v>
      </c>
      <c r="AV11" s="7">
        <v>1855</v>
      </c>
      <c r="AW11" s="7">
        <v>1861</v>
      </c>
      <c r="AX11" s="7">
        <v>1855</v>
      </c>
      <c r="AY11" s="7">
        <v>1861</v>
      </c>
      <c r="BB11" s="7">
        <v>1855</v>
      </c>
      <c r="BC11" s="7">
        <v>1861</v>
      </c>
      <c r="BH11" s="7">
        <v>1855</v>
      </c>
      <c r="BI11" s="7">
        <v>1861</v>
      </c>
      <c r="BJ11" s="7">
        <v>1855</v>
      </c>
      <c r="BK11" s="7">
        <v>1861</v>
      </c>
      <c r="BL11" s="7">
        <v>1855</v>
      </c>
      <c r="BM11" s="7">
        <v>1861</v>
      </c>
      <c r="BN11" s="7">
        <v>1855</v>
      </c>
      <c r="BO11" s="7">
        <v>1861</v>
      </c>
      <c r="BP11" s="7">
        <v>1855</v>
      </c>
      <c r="BQ11" s="7">
        <v>1861</v>
      </c>
      <c r="BR11" s="9"/>
      <c r="BS11" s="9"/>
      <c r="BX11" s="7">
        <v>1855</v>
      </c>
      <c r="BY11" s="7">
        <v>1861</v>
      </c>
      <c r="CQ11" s="7" t="s">
        <v>260</v>
      </c>
      <c r="CR11" s="7" t="s">
        <v>261</v>
      </c>
      <c r="CS11" s="7" t="s">
        <v>262</v>
      </c>
      <c r="CT11" s="8" t="s">
        <v>176</v>
      </c>
      <c r="CV11" s="7">
        <v>1844</v>
      </c>
      <c r="CW11" s="7" t="s">
        <v>178</v>
      </c>
      <c r="CX11" s="7" t="s">
        <v>178</v>
      </c>
      <c r="CY11" s="8" t="s">
        <v>179</v>
      </c>
      <c r="CZ11" s="7" t="s">
        <v>180</v>
      </c>
      <c r="DA11" s="8" t="s">
        <v>181</v>
      </c>
      <c r="DC11" s="7" t="s">
        <v>264</v>
      </c>
      <c r="DE11" s="8" t="s">
        <v>184</v>
      </c>
      <c r="DI11" s="7" t="s">
        <v>186</v>
      </c>
      <c r="DK11" s="8" t="s">
        <v>187</v>
      </c>
      <c r="DL11" s="7" t="s">
        <v>265</v>
      </c>
      <c r="DM11" s="7" t="s">
        <v>266</v>
      </c>
      <c r="DN11" s="7" t="s">
        <v>267</v>
      </c>
      <c r="DP11" s="7" t="s">
        <v>253</v>
      </c>
      <c r="DQ11" s="7" t="s">
        <v>191</v>
      </c>
      <c r="DS11" s="7" t="s">
        <v>150</v>
      </c>
      <c r="DU11" s="7" t="s">
        <v>254</v>
      </c>
      <c r="DV11" s="7" t="s">
        <v>192</v>
      </c>
      <c r="DW11" s="7" t="s">
        <v>217</v>
      </c>
      <c r="DX11" s="7" t="s">
        <v>193</v>
      </c>
      <c r="DY11" s="7" t="s">
        <v>167</v>
      </c>
      <c r="EB11" s="7" t="s">
        <v>195</v>
      </c>
      <c r="EC11" s="7" t="s">
        <v>196</v>
      </c>
      <c r="ED11" s="7" t="s">
        <v>197</v>
      </c>
      <c r="EE11" s="7" t="s">
        <v>198</v>
      </c>
      <c r="EF11" s="8"/>
      <c r="EG11" s="7" t="s">
        <v>199</v>
      </c>
      <c r="EH11" s="7" t="s">
        <v>199</v>
      </c>
      <c r="EI11" s="7" t="s">
        <v>199</v>
      </c>
      <c r="EJ11" s="7" t="s">
        <v>199</v>
      </c>
      <c r="EL11" s="7" t="s">
        <v>268</v>
      </c>
    </row>
    <row r="12" spans="1:144" s="7" customFormat="1" x14ac:dyDescent="0.2">
      <c r="A12" s="7" t="s">
        <v>269</v>
      </c>
      <c r="B12" s="7" t="s">
        <v>216</v>
      </c>
      <c r="D12" s="7" t="s">
        <v>217</v>
      </c>
      <c r="H12" s="7" t="s">
        <v>269</v>
      </c>
      <c r="I12" s="7" t="s">
        <v>269</v>
      </c>
      <c r="J12" s="12">
        <v>54.297222222222217</v>
      </c>
      <c r="L12" s="12">
        <v>-58.538899999999998</v>
      </c>
      <c r="N12" s="12"/>
      <c r="O12" s="7" t="s">
        <v>167</v>
      </c>
      <c r="P12" s="7" t="s">
        <v>150</v>
      </c>
      <c r="Q12" s="7" t="s">
        <v>151</v>
      </c>
      <c r="R12" s="7" t="s">
        <v>270</v>
      </c>
      <c r="S12" s="7" t="s">
        <v>271</v>
      </c>
      <c r="T12" s="7" t="s">
        <v>152</v>
      </c>
      <c r="Y12" s="7" t="s">
        <v>155</v>
      </c>
      <c r="AA12" s="7" t="s">
        <v>156</v>
      </c>
      <c r="AB12" s="7" t="s">
        <v>272</v>
      </c>
      <c r="AC12" s="7" t="s">
        <v>219</v>
      </c>
      <c r="AF12" s="7">
        <v>1860</v>
      </c>
      <c r="AG12" s="7">
        <v>1863</v>
      </c>
      <c r="AH12" s="7">
        <v>1860</v>
      </c>
      <c r="AI12" s="7">
        <v>1863</v>
      </c>
      <c r="AN12" s="7">
        <v>1860</v>
      </c>
      <c r="AO12" s="7">
        <v>1863</v>
      </c>
      <c r="AT12" s="7">
        <v>1860</v>
      </c>
      <c r="AU12" s="7">
        <v>1863</v>
      </c>
      <c r="AV12" s="7">
        <v>1860</v>
      </c>
      <c r="AW12" s="7">
        <v>1863</v>
      </c>
      <c r="AX12" s="7">
        <v>1861</v>
      </c>
      <c r="AY12" s="7">
        <v>1863</v>
      </c>
      <c r="BJ12" s="7">
        <v>1861</v>
      </c>
      <c r="BK12" s="7">
        <v>1863</v>
      </c>
      <c r="BL12" s="7">
        <v>1861</v>
      </c>
      <c r="BM12" s="7">
        <v>1863</v>
      </c>
      <c r="BN12" s="7">
        <v>1861</v>
      </c>
      <c r="BO12" s="7">
        <v>1863</v>
      </c>
      <c r="BR12" s="9"/>
      <c r="BS12" s="9"/>
      <c r="BX12" s="7">
        <v>1861</v>
      </c>
      <c r="BY12" s="7">
        <v>1863</v>
      </c>
      <c r="CP12" s="7" t="s">
        <v>245</v>
      </c>
      <c r="CQ12" s="7" t="s">
        <v>273</v>
      </c>
      <c r="CR12" s="7" t="s">
        <v>247</v>
      </c>
      <c r="CT12" s="8" t="s">
        <v>176</v>
      </c>
      <c r="CV12" s="7">
        <v>1844</v>
      </c>
      <c r="CW12" s="7" t="s">
        <v>178</v>
      </c>
      <c r="CX12" s="7" t="s">
        <v>178</v>
      </c>
      <c r="CY12" s="8" t="s">
        <v>179</v>
      </c>
      <c r="CZ12" s="7" t="s">
        <v>180</v>
      </c>
      <c r="DA12" s="8" t="s">
        <v>181</v>
      </c>
      <c r="DC12" s="7" t="s">
        <v>274</v>
      </c>
      <c r="DE12" s="8" t="s">
        <v>184</v>
      </c>
      <c r="DI12" s="7" t="s">
        <v>186</v>
      </c>
      <c r="DK12" s="8" t="s">
        <v>187</v>
      </c>
      <c r="DL12" s="7" t="s">
        <v>275</v>
      </c>
      <c r="DM12" s="7" t="s">
        <v>276</v>
      </c>
      <c r="DN12" s="7" t="s">
        <v>277</v>
      </c>
      <c r="DO12" s="7" t="s">
        <v>178</v>
      </c>
      <c r="DP12" s="7" t="s">
        <v>253</v>
      </c>
      <c r="DQ12" s="7" t="s">
        <v>191</v>
      </c>
      <c r="DS12" s="7" t="s">
        <v>150</v>
      </c>
      <c r="DU12" s="7" t="s">
        <v>254</v>
      </c>
      <c r="DV12" s="7" t="s">
        <v>192</v>
      </c>
      <c r="DW12" s="7" t="s">
        <v>217</v>
      </c>
      <c r="DX12" s="7" t="s">
        <v>193</v>
      </c>
      <c r="DY12" s="7" t="s">
        <v>167</v>
      </c>
      <c r="EB12" s="7" t="s">
        <v>195</v>
      </c>
      <c r="EC12" s="7" t="s">
        <v>196</v>
      </c>
      <c r="ED12" s="7" t="s">
        <v>197</v>
      </c>
      <c r="EE12" s="7" t="s">
        <v>198</v>
      </c>
      <c r="EF12" s="8"/>
      <c r="EG12" s="7" t="s">
        <v>199</v>
      </c>
      <c r="EH12" s="7" t="s">
        <v>199</v>
      </c>
      <c r="EI12" s="7" t="s">
        <v>199</v>
      </c>
      <c r="EJ12" s="7" t="s">
        <v>199</v>
      </c>
      <c r="EL12" s="7" t="s">
        <v>278</v>
      </c>
    </row>
    <row r="13" spans="1:144" s="7" customFormat="1" x14ac:dyDescent="0.2">
      <c r="A13" s="7" t="s">
        <v>279</v>
      </c>
      <c r="B13" s="7" t="s">
        <v>216</v>
      </c>
      <c r="D13" s="7" t="s">
        <v>217</v>
      </c>
      <c r="H13" s="7" t="s">
        <v>279</v>
      </c>
      <c r="I13" s="7" t="s">
        <v>279</v>
      </c>
      <c r="J13" s="7">
        <f>K13</f>
        <v>45.383000000000003</v>
      </c>
      <c r="K13" s="7">
        <v>45.383000000000003</v>
      </c>
      <c r="L13" s="7">
        <f>M13</f>
        <v>66.174999999999997</v>
      </c>
      <c r="M13" s="7">
        <v>66.174999999999997</v>
      </c>
      <c r="N13" s="12"/>
      <c r="O13" s="7" t="s">
        <v>167</v>
      </c>
      <c r="P13" s="7" t="s">
        <v>150</v>
      </c>
      <c r="Q13" s="7" t="s">
        <v>151</v>
      </c>
      <c r="R13" s="7" t="s">
        <v>279</v>
      </c>
      <c r="S13" s="7" t="s">
        <v>280</v>
      </c>
      <c r="T13" s="7" t="s">
        <v>152</v>
      </c>
      <c r="Y13" s="7" t="s">
        <v>155</v>
      </c>
      <c r="AA13" s="7" t="s">
        <v>156</v>
      </c>
      <c r="AB13" s="7" t="s">
        <v>234</v>
      </c>
      <c r="AC13" s="7" t="s">
        <v>219</v>
      </c>
      <c r="AF13" s="7">
        <v>1863</v>
      </c>
      <c r="AG13" s="7">
        <v>1864</v>
      </c>
      <c r="AN13" s="7">
        <v>1863</v>
      </c>
      <c r="AO13" s="7">
        <v>1864</v>
      </c>
      <c r="AT13" s="7">
        <v>1863</v>
      </c>
      <c r="AU13" s="7">
        <v>1864</v>
      </c>
      <c r="AV13" s="7">
        <v>1863</v>
      </c>
      <c r="AW13" s="7">
        <v>1864</v>
      </c>
      <c r="AX13" s="7">
        <v>1863</v>
      </c>
      <c r="AY13" s="7">
        <v>1864</v>
      </c>
      <c r="BB13" s="7">
        <v>1863</v>
      </c>
      <c r="BC13" s="7">
        <v>1864</v>
      </c>
      <c r="BD13" s="7">
        <v>1863</v>
      </c>
      <c r="BE13" s="7">
        <v>1864</v>
      </c>
      <c r="BH13" s="7">
        <v>1863</v>
      </c>
      <c r="BI13" s="7">
        <v>1864</v>
      </c>
      <c r="BJ13" s="7">
        <v>1863</v>
      </c>
      <c r="BK13" s="7">
        <v>1864</v>
      </c>
      <c r="BN13" s="7">
        <v>1863</v>
      </c>
      <c r="BO13" s="7">
        <v>1864</v>
      </c>
      <c r="BP13" s="7">
        <v>1863</v>
      </c>
      <c r="BQ13" s="7">
        <v>1864</v>
      </c>
      <c r="BR13" s="7">
        <v>1863</v>
      </c>
      <c r="BS13" s="7">
        <v>1864</v>
      </c>
      <c r="BX13" s="7">
        <v>1863</v>
      </c>
      <c r="BY13" s="7">
        <v>1864</v>
      </c>
      <c r="CQ13" s="7" t="s">
        <v>281</v>
      </c>
      <c r="CR13" s="7" t="s">
        <v>282</v>
      </c>
      <c r="CT13" s="8" t="s">
        <v>176</v>
      </c>
      <c r="CV13" s="7">
        <v>1860</v>
      </c>
      <c r="CW13" s="7" t="s">
        <v>178</v>
      </c>
      <c r="CX13" s="7" t="s">
        <v>178</v>
      </c>
      <c r="CY13" s="8" t="s">
        <v>179</v>
      </c>
      <c r="CZ13" s="7" t="s">
        <v>180</v>
      </c>
      <c r="DA13" s="8" t="s">
        <v>181</v>
      </c>
      <c r="DC13" s="7" t="s">
        <v>249</v>
      </c>
      <c r="DE13" s="8" t="s">
        <v>184</v>
      </c>
      <c r="DI13" s="7" t="s">
        <v>186</v>
      </c>
      <c r="DK13" s="8" t="s">
        <v>187</v>
      </c>
      <c r="DL13" s="7" t="s">
        <v>250</v>
      </c>
      <c r="DM13" s="7" t="s">
        <v>251</v>
      </c>
      <c r="DN13" s="7" t="s">
        <v>283</v>
      </c>
      <c r="DO13" s="7" t="s">
        <v>178</v>
      </c>
      <c r="DP13" s="7" t="s">
        <v>253</v>
      </c>
      <c r="DQ13" s="7" t="s">
        <v>191</v>
      </c>
      <c r="DS13" s="7" t="s">
        <v>150</v>
      </c>
      <c r="DU13" s="7" t="s">
        <v>214</v>
      </c>
      <c r="DV13" s="7" t="s">
        <v>192</v>
      </c>
      <c r="DW13" s="7" t="s">
        <v>217</v>
      </c>
      <c r="DX13" s="7" t="s">
        <v>193</v>
      </c>
      <c r="DY13" s="7" t="s">
        <v>167</v>
      </c>
      <c r="EB13" s="7" t="s">
        <v>195</v>
      </c>
      <c r="EC13" s="7" t="s">
        <v>196</v>
      </c>
      <c r="ED13" s="7" t="s">
        <v>197</v>
      </c>
      <c r="EE13" s="7" t="s">
        <v>198</v>
      </c>
      <c r="EF13" s="8"/>
      <c r="EG13" s="7" t="s">
        <v>199</v>
      </c>
      <c r="EH13" s="7" t="s">
        <v>199</v>
      </c>
      <c r="EI13" s="7" t="s">
        <v>199</v>
      </c>
      <c r="EJ13" s="7" t="s">
        <v>199</v>
      </c>
      <c r="EL13" s="7" t="s">
        <v>284</v>
      </c>
    </row>
    <row r="14" spans="1:144" s="7" customFormat="1" x14ac:dyDescent="0.2">
      <c r="A14" s="7" t="s">
        <v>285</v>
      </c>
      <c r="B14" s="7" t="s">
        <v>216</v>
      </c>
      <c r="D14" s="7" t="s">
        <v>217</v>
      </c>
      <c r="H14" s="7" t="s">
        <v>285</v>
      </c>
      <c r="I14" s="7" t="s">
        <v>285</v>
      </c>
      <c r="J14" s="7">
        <f>K14</f>
        <v>45.08</v>
      </c>
      <c r="K14" s="7">
        <v>45.08</v>
      </c>
      <c r="L14" s="7">
        <f>M14</f>
        <v>-73</v>
      </c>
      <c r="M14" s="7">
        <v>-73</v>
      </c>
      <c r="N14" s="12">
        <f t="shared" ref="N14:N20" si="0">CONVERT(O14,"ft","m")</f>
        <v>67.665599999999998</v>
      </c>
      <c r="O14" s="7">
        <v>222</v>
      </c>
      <c r="P14" s="7" t="s">
        <v>150</v>
      </c>
      <c r="Q14" s="7" t="s">
        <v>151</v>
      </c>
      <c r="R14" s="7" t="s">
        <v>286</v>
      </c>
      <c r="S14" s="7" t="s">
        <v>287</v>
      </c>
      <c r="T14" s="7" t="s">
        <v>152</v>
      </c>
      <c r="Y14" s="7" t="s">
        <v>155</v>
      </c>
      <c r="AA14" s="7" t="s">
        <v>156</v>
      </c>
      <c r="AB14" s="7" t="s">
        <v>244</v>
      </c>
      <c r="AC14" s="7" t="s">
        <v>219</v>
      </c>
      <c r="AF14" s="7">
        <v>1856</v>
      </c>
      <c r="AG14" s="7">
        <v>1873</v>
      </c>
      <c r="AH14" s="7">
        <v>1856</v>
      </c>
      <c r="AI14" s="7">
        <v>1873</v>
      </c>
      <c r="AN14" s="7">
        <v>1856</v>
      </c>
      <c r="AO14" s="7">
        <v>1873</v>
      </c>
      <c r="AT14" s="7">
        <v>1856</v>
      </c>
      <c r="AU14" s="7">
        <v>1873</v>
      </c>
      <c r="AV14" s="7">
        <v>1856</v>
      </c>
      <c r="AW14" s="7">
        <v>1873</v>
      </c>
      <c r="AX14" s="7">
        <v>1856</v>
      </c>
      <c r="AY14" s="7">
        <v>1873</v>
      </c>
      <c r="BB14" s="7">
        <v>1856</v>
      </c>
      <c r="BC14" s="7">
        <v>1873</v>
      </c>
      <c r="BD14" s="7">
        <v>1856</v>
      </c>
      <c r="BE14" s="7">
        <v>1873</v>
      </c>
      <c r="BH14" s="7">
        <v>1856</v>
      </c>
      <c r="BI14" s="7">
        <v>1873</v>
      </c>
      <c r="BJ14" s="7">
        <v>1856</v>
      </c>
      <c r="BK14" s="7">
        <v>1873</v>
      </c>
      <c r="BL14" s="7">
        <v>1856</v>
      </c>
      <c r="BM14" s="7">
        <v>1873</v>
      </c>
      <c r="BN14" s="7">
        <v>1856</v>
      </c>
      <c r="BO14" s="7">
        <v>1873</v>
      </c>
      <c r="BP14" s="7">
        <v>1856</v>
      </c>
      <c r="BQ14" s="7">
        <v>1873</v>
      </c>
      <c r="BR14" s="9"/>
      <c r="BS14" s="9"/>
      <c r="BX14" s="7">
        <v>1856</v>
      </c>
      <c r="BY14" s="7">
        <v>1873</v>
      </c>
      <c r="CQ14" s="16" t="s">
        <v>288</v>
      </c>
      <c r="CS14" s="7" t="s">
        <v>289</v>
      </c>
      <c r="CT14" s="8" t="s">
        <v>176</v>
      </c>
      <c r="CV14" s="7">
        <v>1863</v>
      </c>
      <c r="CW14" s="7" t="s">
        <v>178</v>
      </c>
      <c r="CX14" s="7" t="s">
        <v>178</v>
      </c>
      <c r="CY14" s="8" t="s">
        <v>179</v>
      </c>
      <c r="CZ14" s="7" t="s">
        <v>180</v>
      </c>
      <c r="DA14" s="8" t="s">
        <v>181</v>
      </c>
      <c r="DC14" s="7" t="s">
        <v>274</v>
      </c>
      <c r="DE14" s="8" t="s">
        <v>184</v>
      </c>
      <c r="DI14" s="7" t="s">
        <v>186</v>
      </c>
      <c r="DK14" s="8" t="s">
        <v>187</v>
      </c>
      <c r="DL14" s="7" t="s">
        <v>275</v>
      </c>
      <c r="DM14" s="7" t="s">
        <v>276</v>
      </c>
      <c r="DN14" s="7" t="s">
        <v>290</v>
      </c>
      <c r="DO14" s="7" t="s">
        <v>178</v>
      </c>
      <c r="DP14" s="7" t="s">
        <v>253</v>
      </c>
      <c r="DQ14" s="7" t="s">
        <v>191</v>
      </c>
      <c r="DS14" s="7" t="s">
        <v>150</v>
      </c>
      <c r="DU14" s="7" t="s">
        <v>254</v>
      </c>
      <c r="DV14" s="7" t="s">
        <v>192</v>
      </c>
      <c r="DW14" s="7" t="s">
        <v>217</v>
      </c>
      <c r="DX14" s="7" t="s">
        <v>193</v>
      </c>
      <c r="DY14" s="7" t="s">
        <v>167</v>
      </c>
      <c r="EB14" s="7" t="s">
        <v>195</v>
      </c>
      <c r="EC14" s="7" t="s">
        <v>196</v>
      </c>
      <c r="ED14" s="7" t="s">
        <v>197</v>
      </c>
      <c r="EE14" s="7" t="s">
        <v>198</v>
      </c>
      <c r="EF14" s="8"/>
      <c r="EG14" s="7" t="s">
        <v>199</v>
      </c>
      <c r="EH14" s="7" t="s">
        <v>199</v>
      </c>
      <c r="EI14" s="7" t="s">
        <v>199</v>
      </c>
      <c r="EJ14" s="7" t="s">
        <v>199</v>
      </c>
      <c r="EL14" s="7" t="s">
        <v>291</v>
      </c>
    </row>
    <row r="15" spans="1:144" s="7" customFormat="1" x14ac:dyDescent="0.2">
      <c r="A15" s="7" t="s">
        <v>292</v>
      </c>
      <c r="B15" s="7" t="s">
        <v>216</v>
      </c>
      <c r="D15" s="7" t="s">
        <v>217</v>
      </c>
      <c r="H15" s="7" t="s">
        <v>292</v>
      </c>
      <c r="I15" s="7" t="s">
        <v>292</v>
      </c>
      <c r="J15" s="7">
        <f>K15</f>
        <v>47.33</v>
      </c>
      <c r="K15" s="7">
        <v>47.33</v>
      </c>
      <c r="L15" s="7">
        <f>M15</f>
        <v>-52.43</v>
      </c>
      <c r="M15" s="7">
        <v>-52.43</v>
      </c>
      <c r="N15" s="12">
        <f t="shared" si="0"/>
        <v>36.576000000000001</v>
      </c>
      <c r="O15" s="7">
        <v>120</v>
      </c>
      <c r="P15" s="7" t="s">
        <v>150</v>
      </c>
      <c r="Q15" s="7" t="s">
        <v>151</v>
      </c>
      <c r="R15" s="16" t="s">
        <v>293</v>
      </c>
      <c r="S15" s="16" t="s">
        <v>232</v>
      </c>
      <c r="T15" s="7" t="s">
        <v>152</v>
      </c>
      <c r="Y15" s="7" t="s">
        <v>155</v>
      </c>
      <c r="AA15" s="7" t="s">
        <v>156</v>
      </c>
      <c r="AB15" s="7" t="s">
        <v>234</v>
      </c>
      <c r="AC15" s="7" t="s">
        <v>219</v>
      </c>
      <c r="BR15" s="9"/>
      <c r="BS15" s="9"/>
      <c r="CQ15" s="7" t="s">
        <v>294</v>
      </c>
      <c r="CT15" s="8" t="s">
        <v>176</v>
      </c>
      <c r="CV15" s="7">
        <v>1856</v>
      </c>
      <c r="CW15" s="7" t="s">
        <v>178</v>
      </c>
      <c r="CX15" s="7" t="s">
        <v>178</v>
      </c>
      <c r="CY15" s="8" t="s">
        <v>179</v>
      </c>
      <c r="CZ15" s="7" t="s">
        <v>180</v>
      </c>
      <c r="DA15" s="8" t="s">
        <v>181</v>
      </c>
      <c r="DC15" s="7" t="s">
        <v>274</v>
      </c>
      <c r="DE15" s="8" t="s">
        <v>184</v>
      </c>
      <c r="DI15" s="7" t="s">
        <v>186</v>
      </c>
      <c r="DK15" s="8" t="s">
        <v>187</v>
      </c>
      <c r="DL15" s="7" t="s">
        <v>275</v>
      </c>
      <c r="DM15" s="7" t="s">
        <v>276</v>
      </c>
      <c r="DN15" s="7" t="s">
        <v>295</v>
      </c>
      <c r="DO15" s="7" t="s">
        <v>178</v>
      </c>
      <c r="DP15" s="7" t="s">
        <v>253</v>
      </c>
      <c r="DQ15" s="7" t="s">
        <v>191</v>
      </c>
      <c r="DS15" s="7" t="s">
        <v>150</v>
      </c>
      <c r="DU15" s="7" t="s">
        <v>254</v>
      </c>
      <c r="DV15" s="7" t="s">
        <v>192</v>
      </c>
      <c r="DW15" s="7" t="s">
        <v>217</v>
      </c>
      <c r="DX15" s="7" t="s">
        <v>193</v>
      </c>
      <c r="DY15" s="7" t="s">
        <v>167</v>
      </c>
      <c r="EB15" s="7" t="s">
        <v>195</v>
      </c>
      <c r="EC15" s="7" t="s">
        <v>196</v>
      </c>
      <c r="ED15" s="7" t="s">
        <v>197</v>
      </c>
      <c r="EE15" s="7" t="s">
        <v>198</v>
      </c>
      <c r="EF15" s="8"/>
      <c r="EG15" s="7" t="s">
        <v>199</v>
      </c>
      <c r="EH15" s="7" t="s">
        <v>199</v>
      </c>
      <c r="EI15" s="7" t="s">
        <v>199</v>
      </c>
      <c r="EJ15" s="7" t="s">
        <v>199</v>
      </c>
      <c r="EL15" s="7" t="s">
        <v>239</v>
      </c>
    </row>
    <row r="16" spans="1:144" s="7" customFormat="1" x14ac:dyDescent="0.2">
      <c r="A16" s="7" t="s">
        <v>296</v>
      </c>
      <c r="B16" s="7" t="s">
        <v>216</v>
      </c>
      <c r="D16" s="7" t="s">
        <v>217</v>
      </c>
      <c r="H16" s="7" t="s">
        <v>296</v>
      </c>
      <c r="I16" s="7" t="s">
        <v>296</v>
      </c>
      <c r="J16" s="17">
        <v>47.575000000000003</v>
      </c>
      <c r="L16" s="7">
        <v>52.662500000000001</v>
      </c>
      <c r="N16" s="12">
        <f t="shared" si="0"/>
        <v>45.72</v>
      </c>
      <c r="O16" s="7">
        <v>150</v>
      </c>
      <c r="P16" s="7" t="s">
        <v>150</v>
      </c>
      <c r="Q16" s="7" t="s">
        <v>151</v>
      </c>
      <c r="R16" s="16" t="s">
        <v>293</v>
      </c>
      <c r="S16" s="16" t="s">
        <v>232</v>
      </c>
      <c r="T16" s="7" t="s">
        <v>152</v>
      </c>
      <c r="Y16" s="7" t="s">
        <v>155</v>
      </c>
      <c r="AA16" s="7" t="s">
        <v>156</v>
      </c>
      <c r="AB16" s="7" t="s">
        <v>297</v>
      </c>
      <c r="AC16" s="7" t="s">
        <v>298</v>
      </c>
      <c r="AF16" s="7">
        <v>1849</v>
      </c>
      <c r="AG16" s="7">
        <v>1849</v>
      </c>
      <c r="AL16" s="7">
        <v>1849</v>
      </c>
      <c r="AM16" s="7">
        <v>1849</v>
      </c>
      <c r="BN16" s="7">
        <v>1849</v>
      </c>
      <c r="BO16" s="7">
        <v>1849</v>
      </c>
      <c r="BR16" s="9"/>
      <c r="BS16" s="9"/>
      <c r="BV16" s="7">
        <v>1849</v>
      </c>
      <c r="BW16" s="7">
        <v>1849</v>
      </c>
      <c r="BX16" s="7">
        <v>1849</v>
      </c>
      <c r="BY16" s="7">
        <v>1849</v>
      </c>
      <c r="CQ16" s="7" t="s">
        <v>299</v>
      </c>
      <c r="CR16" s="16" t="s">
        <v>300</v>
      </c>
      <c r="CS16" s="7" t="s">
        <v>301</v>
      </c>
      <c r="CT16" s="8" t="s">
        <v>176</v>
      </c>
      <c r="CV16" s="7">
        <v>1868</v>
      </c>
      <c r="CW16" s="7" t="s">
        <v>178</v>
      </c>
      <c r="CX16" s="7" t="s">
        <v>178</v>
      </c>
      <c r="CY16" s="8" t="s">
        <v>179</v>
      </c>
      <c r="CZ16" s="7" t="s">
        <v>180</v>
      </c>
      <c r="DA16" s="8" t="s">
        <v>181</v>
      </c>
      <c r="DC16" s="7" t="s">
        <v>249</v>
      </c>
      <c r="DE16" s="8" t="s">
        <v>184</v>
      </c>
      <c r="DI16" s="7" t="s">
        <v>186</v>
      </c>
      <c r="DK16" s="8" t="s">
        <v>187</v>
      </c>
      <c r="DL16" s="7" t="s">
        <v>250</v>
      </c>
      <c r="DM16" s="7" t="s">
        <v>251</v>
      </c>
      <c r="DN16" s="7">
        <v>1849</v>
      </c>
      <c r="DO16" s="7" t="s">
        <v>178</v>
      </c>
      <c r="DQ16" s="7" t="s">
        <v>191</v>
      </c>
      <c r="DS16" s="7" t="s">
        <v>150</v>
      </c>
      <c r="DU16" s="7" t="s">
        <v>254</v>
      </c>
      <c r="DV16" s="7" t="s">
        <v>192</v>
      </c>
      <c r="DW16" s="7" t="s">
        <v>217</v>
      </c>
      <c r="DX16" s="7" t="s">
        <v>193</v>
      </c>
      <c r="DY16" s="7" t="s">
        <v>167</v>
      </c>
      <c r="EB16" s="7" t="s">
        <v>195</v>
      </c>
      <c r="EC16" s="7" t="s">
        <v>196</v>
      </c>
      <c r="ED16" s="7" t="s">
        <v>197</v>
      </c>
      <c r="EE16" s="7" t="s">
        <v>198</v>
      </c>
      <c r="EF16" s="8"/>
      <c r="EG16" s="7" t="s">
        <v>199</v>
      </c>
      <c r="EH16" s="7" t="s">
        <v>199</v>
      </c>
      <c r="EI16" s="7" t="s">
        <v>199</v>
      </c>
      <c r="EJ16" s="7" t="s">
        <v>199</v>
      </c>
      <c r="EL16" s="7" t="s">
        <v>302</v>
      </c>
    </row>
    <row r="17" spans="1:142" s="7" customFormat="1" x14ac:dyDescent="0.2">
      <c r="A17" s="7" t="s">
        <v>303</v>
      </c>
      <c r="B17" s="7" t="s">
        <v>216</v>
      </c>
      <c r="D17" s="7" t="s">
        <v>217</v>
      </c>
      <c r="H17" s="7" t="s">
        <v>303</v>
      </c>
      <c r="I17" s="7" t="s">
        <v>303</v>
      </c>
      <c r="J17" s="7">
        <f>K17</f>
        <v>47.567</v>
      </c>
      <c r="K17" s="7">
        <v>47.567</v>
      </c>
      <c r="L17" s="7">
        <f>M17</f>
        <v>-52.752780000000001</v>
      </c>
      <c r="M17" s="7">
        <v>-52.752780000000001</v>
      </c>
      <c r="N17" s="12">
        <f t="shared" si="0"/>
        <v>44.195999999999998</v>
      </c>
      <c r="O17" s="7">
        <v>145</v>
      </c>
      <c r="P17" s="7" t="s">
        <v>150</v>
      </c>
      <c r="Q17" s="7" t="s">
        <v>151</v>
      </c>
      <c r="R17" s="16" t="s">
        <v>293</v>
      </c>
      <c r="S17" s="16" t="s">
        <v>232</v>
      </c>
      <c r="T17" s="7" t="s">
        <v>152</v>
      </c>
      <c r="Y17" s="7" t="s">
        <v>155</v>
      </c>
      <c r="AA17" s="7" t="s">
        <v>156</v>
      </c>
      <c r="AB17" s="7" t="s">
        <v>272</v>
      </c>
      <c r="AC17" s="7" t="s">
        <v>219</v>
      </c>
      <c r="AF17" s="7">
        <v>1856</v>
      </c>
      <c r="AG17" s="7">
        <v>1875</v>
      </c>
      <c r="AH17" s="7">
        <v>1856</v>
      </c>
      <c r="AI17" s="7">
        <v>1875</v>
      </c>
      <c r="AN17" s="8">
        <v>1856</v>
      </c>
      <c r="AO17" s="8">
        <v>1875</v>
      </c>
      <c r="AT17" s="8">
        <v>1856</v>
      </c>
      <c r="AU17" s="8">
        <v>1875</v>
      </c>
      <c r="AV17" s="8">
        <v>1856</v>
      </c>
      <c r="AW17" s="8">
        <v>1875</v>
      </c>
      <c r="AX17" s="8">
        <v>1856</v>
      </c>
      <c r="AY17" s="8">
        <v>1875</v>
      </c>
      <c r="BB17" s="8">
        <v>1856</v>
      </c>
      <c r="BC17" s="8">
        <v>1875</v>
      </c>
      <c r="BD17" s="8">
        <v>1856</v>
      </c>
      <c r="BE17" s="8">
        <v>1875</v>
      </c>
      <c r="BH17" s="8">
        <v>1856</v>
      </c>
      <c r="BI17" s="8">
        <v>1875</v>
      </c>
      <c r="BJ17" s="8">
        <v>1856</v>
      </c>
      <c r="BK17" s="8">
        <v>1875</v>
      </c>
      <c r="BL17" s="8">
        <v>1856</v>
      </c>
      <c r="BM17" s="8">
        <v>1875</v>
      </c>
      <c r="BN17" s="8">
        <v>1856</v>
      </c>
      <c r="BO17" s="8">
        <v>1875</v>
      </c>
      <c r="BP17" s="8">
        <v>1856</v>
      </c>
      <c r="BQ17" s="8">
        <v>1875</v>
      </c>
      <c r="BR17" s="9"/>
      <c r="BS17" s="9"/>
      <c r="BX17" s="8">
        <v>1856</v>
      </c>
      <c r="BY17" s="8">
        <v>1875</v>
      </c>
      <c r="CQ17" s="7" t="s">
        <v>304</v>
      </c>
      <c r="CR17" s="7" t="s">
        <v>305</v>
      </c>
      <c r="CS17" s="7" t="s">
        <v>306</v>
      </c>
      <c r="CT17" s="8" t="s">
        <v>176</v>
      </c>
      <c r="CV17" s="7">
        <v>1849</v>
      </c>
      <c r="CW17" s="7" t="s">
        <v>178</v>
      </c>
      <c r="CX17" s="7" t="s">
        <v>178</v>
      </c>
      <c r="CY17" s="8" t="s">
        <v>179</v>
      </c>
      <c r="CZ17" s="7" t="s">
        <v>180</v>
      </c>
      <c r="DA17" s="8" t="s">
        <v>181</v>
      </c>
      <c r="DE17" s="8" t="s">
        <v>184</v>
      </c>
      <c r="DI17" s="7" t="s">
        <v>186</v>
      </c>
      <c r="DK17" s="8" t="s">
        <v>187</v>
      </c>
      <c r="DL17" s="7" t="s">
        <v>227</v>
      </c>
      <c r="DM17" s="7" t="s">
        <v>228</v>
      </c>
      <c r="DN17" s="7" t="s">
        <v>307</v>
      </c>
      <c r="DO17" s="7" t="s">
        <v>178</v>
      </c>
      <c r="DQ17" s="7" t="s">
        <v>191</v>
      </c>
      <c r="DS17" s="7" t="s">
        <v>150</v>
      </c>
      <c r="DU17" s="7" t="s">
        <v>308</v>
      </c>
      <c r="DV17" s="7" t="s">
        <v>192</v>
      </c>
      <c r="DW17" s="7" t="s">
        <v>217</v>
      </c>
      <c r="DX17" s="7" t="s">
        <v>193</v>
      </c>
      <c r="DY17" s="7" t="s">
        <v>167</v>
      </c>
      <c r="EB17" s="7" t="s">
        <v>195</v>
      </c>
      <c r="EC17" s="7" t="s">
        <v>196</v>
      </c>
      <c r="ED17" s="7" t="s">
        <v>197</v>
      </c>
      <c r="EE17" s="7" t="s">
        <v>198</v>
      </c>
      <c r="EF17" s="8"/>
      <c r="EG17" s="7" t="s">
        <v>199</v>
      </c>
      <c r="EH17" s="7" t="s">
        <v>199</v>
      </c>
      <c r="EI17" s="7" t="s">
        <v>199</v>
      </c>
      <c r="EJ17" s="7" t="s">
        <v>199</v>
      </c>
      <c r="EL17" s="7" t="s">
        <v>309</v>
      </c>
    </row>
    <row r="18" spans="1:142" s="7" customFormat="1" x14ac:dyDescent="0.2">
      <c r="A18" s="7" t="s">
        <v>310</v>
      </c>
      <c r="B18" s="7" t="s">
        <v>216</v>
      </c>
      <c r="D18" s="7" t="s">
        <v>217</v>
      </c>
      <c r="H18" s="7" t="s">
        <v>310</v>
      </c>
      <c r="I18" s="7" t="s">
        <v>310</v>
      </c>
      <c r="J18" s="7">
        <f>K18</f>
        <v>45.1</v>
      </c>
      <c r="K18" s="7">
        <v>45.1</v>
      </c>
      <c r="L18" s="7">
        <f>M18</f>
        <v>-64.444000000000003</v>
      </c>
      <c r="M18" s="7">
        <v>-64.444000000000003</v>
      </c>
      <c r="N18" s="12">
        <f t="shared" si="0"/>
        <v>28.956</v>
      </c>
      <c r="O18" s="7">
        <v>95</v>
      </c>
      <c r="P18" s="7" t="s">
        <v>150</v>
      </c>
      <c r="Q18" s="7" t="s">
        <v>151</v>
      </c>
      <c r="R18" s="16" t="s">
        <v>311</v>
      </c>
      <c r="S18" s="16" t="s">
        <v>312</v>
      </c>
      <c r="T18" s="7" t="s">
        <v>152</v>
      </c>
      <c r="Y18" s="7" t="s">
        <v>155</v>
      </c>
      <c r="AA18" s="7" t="s">
        <v>156</v>
      </c>
      <c r="AB18" s="7" t="s">
        <v>234</v>
      </c>
      <c r="AC18" s="7" t="s">
        <v>219</v>
      </c>
      <c r="AF18" s="7">
        <v>1855</v>
      </c>
      <c r="AG18" s="7">
        <v>1875</v>
      </c>
      <c r="AH18" s="7">
        <v>1855</v>
      </c>
      <c r="AI18" s="7">
        <v>1875</v>
      </c>
      <c r="AN18" s="7">
        <v>1855</v>
      </c>
      <c r="AO18" s="7">
        <v>1875</v>
      </c>
      <c r="AT18" s="7">
        <v>1855</v>
      </c>
      <c r="AU18" s="7">
        <v>1875</v>
      </c>
      <c r="AV18" s="7">
        <v>1855</v>
      </c>
      <c r="AW18" s="7">
        <v>1875</v>
      </c>
      <c r="AX18" s="7">
        <v>1855</v>
      </c>
      <c r="AY18" s="7">
        <v>1875</v>
      </c>
      <c r="BB18" s="7">
        <v>1855</v>
      </c>
      <c r="BC18" s="7">
        <v>1875</v>
      </c>
      <c r="BD18" s="7">
        <v>1855</v>
      </c>
      <c r="BE18" s="7">
        <v>1875</v>
      </c>
      <c r="BH18" s="7">
        <v>1855</v>
      </c>
      <c r="BI18" s="7">
        <v>1875</v>
      </c>
      <c r="BJ18" s="7">
        <v>1855</v>
      </c>
      <c r="BK18" s="7">
        <v>1875</v>
      </c>
      <c r="BL18" s="7">
        <v>1855</v>
      </c>
      <c r="BM18" s="7">
        <v>1875</v>
      </c>
      <c r="BN18" s="7">
        <v>1855</v>
      </c>
      <c r="BO18" s="7">
        <v>1875</v>
      </c>
      <c r="BP18" s="7">
        <v>1855</v>
      </c>
      <c r="BQ18" s="7">
        <v>1875</v>
      </c>
      <c r="BR18" s="9"/>
      <c r="BS18" s="9"/>
      <c r="BX18" s="7">
        <v>1855</v>
      </c>
      <c r="BY18" s="7">
        <v>1875</v>
      </c>
      <c r="CP18" s="7" t="s">
        <v>313</v>
      </c>
      <c r="CQ18" s="16" t="s">
        <v>314</v>
      </c>
      <c r="CR18" s="7" t="s">
        <v>315</v>
      </c>
      <c r="CT18" s="8" t="s">
        <v>176</v>
      </c>
      <c r="CV18" s="7">
        <v>1856</v>
      </c>
      <c r="CW18" s="7" t="s">
        <v>178</v>
      </c>
      <c r="CX18" s="7" t="s">
        <v>178</v>
      </c>
      <c r="CY18" s="8" t="s">
        <v>179</v>
      </c>
      <c r="CZ18" s="7" t="s">
        <v>180</v>
      </c>
      <c r="DA18" s="8" t="s">
        <v>181</v>
      </c>
      <c r="DC18" s="7" t="s">
        <v>274</v>
      </c>
      <c r="DE18" s="8" t="s">
        <v>184</v>
      </c>
      <c r="DI18" s="7" t="s">
        <v>186</v>
      </c>
      <c r="DK18" s="8" t="s">
        <v>187</v>
      </c>
      <c r="DL18" s="7" t="s">
        <v>275</v>
      </c>
      <c r="DM18" s="7" t="s">
        <v>276</v>
      </c>
      <c r="DN18" s="7" t="s">
        <v>316</v>
      </c>
      <c r="DO18" s="7" t="s">
        <v>178</v>
      </c>
      <c r="DP18" s="7" t="s">
        <v>253</v>
      </c>
      <c r="DQ18" s="7" t="s">
        <v>191</v>
      </c>
      <c r="DS18" s="7" t="s">
        <v>150</v>
      </c>
      <c r="DU18" s="7" t="s">
        <v>254</v>
      </c>
      <c r="DV18" s="7" t="s">
        <v>192</v>
      </c>
      <c r="DW18" s="7" t="s">
        <v>217</v>
      </c>
      <c r="DX18" s="7" t="s">
        <v>193</v>
      </c>
      <c r="DY18" s="7" t="s">
        <v>167</v>
      </c>
      <c r="EB18" s="7" t="s">
        <v>195</v>
      </c>
      <c r="EC18" s="7" t="s">
        <v>196</v>
      </c>
      <c r="ED18" s="7" t="s">
        <v>197</v>
      </c>
      <c r="EE18" s="7" t="s">
        <v>198</v>
      </c>
      <c r="EF18" s="8"/>
      <c r="EG18" s="7" t="s">
        <v>199</v>
      </c>
      <c r="EH18" s="7" t="s">
        <v>199</v>
      </c>
      <c r="EI18" s="7" t="s">
        <v>199</v>
      </c>
      <c r="EJ18" s="7" t="s">
        <v>199</v>
      </c>
      <c r="EL18" s="7" t="s">
        <v>317</v>
      </c>
    </row>
    <row r="19" spans="1:142" s="7" customFormat="1" x14ac:dyDescent="0.2">
      <c r="A19" s="7" t="s">
        <v>318</v>
      </c>
      <c r="B19" s="7" t="s">
        <v>216</v>
      </c>
      <c r="D19" s="7" t="s">
        <v>217</v>
      </c>
      <c r="H19" s="7" t="s">
        <v>318</v>
      </c>
      <c r="I19" s="7" t="s">
        <v>318</v>
      </c>
      <c r="J19" s="7">
        <f>K19</f>
        <v>54.033000000000001</v>
      </c>
      <c r="K19" s="7">
        <v>54.033000000000001</v>
      </c>
      <c r="L19" s="7">
        <f>M19</f>
        <v>-92.5</v>
      </c>
      <c r="M19" s="7">
        <v>-92.5</v>
      </c>
      <c r="N19" s="12">
        <f t="shared" si="0"/>
        <v>16.763999999999999</v>
      </c>
      <c r="O19" s="7">
        <v>55</v>
      </c>
      <c r="P19" s="7" t="s">
        <v>150</v>
      </c>
      <c r="Q19" s="7" t="s">
        <v>151</v>
      </c>
      <c r="R19" s="7" t="s">
        <v>319</v>
      </c>
      <c r="S19" s="7" t="s">
        <v>204</v>
      </c>
      <c r="T19" s="7" t="s">
        <v>152</v>
      </c>
      <c r="Y19" s="7" t="s">
        <v>155</v>
      </c>
      <c r="AA19" s="7" t="s">
        <v>156</v>
      </c>
      <c r="AB19" s="7" t="s">
        <v>320</v>
      </c>
      <c r="AC19" s="7" t="s">
        <v>219</v>
      </c>
      <c r="AF19" s="7">
        <v>1874</v>
      </c>
      <c r="AG19" s="7">
        <v>1884</v>
      </c>
      <c r="AH19" s="7">
        <v>1874</v>
      </c>
      <c r="AI19" s="7">
        <v>1884</v>
      </c>
      <c r="AJ19" s="7">
        <v>1876</v>
      </c>
      <c r="AK19" s="7">
        <v>1884</v>
      </c>
      <c r="AL19" s="7">
        <v>1876</v>
      </c>
      <c r="AM19" s="7">
        <v>1884</v>
      </c>
      <c r="AN19" s="7">
        <v>1874</v>
      </c>
      <c r="AO19" s="7">
        <v>1884</v>
      </c>
      <c r="AT19" s="7">
        <v>1874</v>
      </c>
      <c r="AU19" s="7">
        <v>1884</v>
      </c>
      <c r="AV19" s="7">
        <v>1874</v>
      </c>
      <c r="AW19" s="7">
        <v>1884</v>
      </c>
      <c r="AX19" s="7">
        <v>1874</v>
      </c>
      <c r="AY19" s="7">
        <v>1884</v>
      </c>
      <c r="AZ19" s="7">
        <v>1874</v>
      </c>
      <c r="BA19" s="7">
        <v>1884</v>
      </c>
      <c r="BB19" s="7">
        <v>1874</v>
      </c>
      <c r="BC19" s="7">
        <v>1884</v>
      </c>
      <c r="BD19" s="7">
        <v>1874</v>
      </c>
      <c r="BE19" s="7">
        <v>1884</v>
      </c>
      <c r="BH19" s="7">
        <v>1874</v>
      </c>
      <c r="BI19" s="7">
        <v>1884</v>
      </c>
      <c r="BJ19" s="7">
        <v>1874</v>
      </c>
      <c r="BK19" s="7">
        <v>1884</v>
      </c>
      <c r="BL19" s="7">
        <v>1874</v>
      </c>
      <c r="BM19" s="7">
        <v>1884</v>
      </c>
      <c r="BN19" s="7">
        <v>1874</v>
      </c>
      <c r="BO19" s="7">
        <v>1884</v>
      </c>
      <c r="BP19" s="7">
        <v>1874</v>
      </c>
      <c r="BQ19" s="7">
        <v>1884</v>
      </c>
      <c r="BR19" s="9"/>
      <c r="BS19" s="9"/>
      <c r="BX19" s="7">
        <v>1874</v>
      </c>
      <c r="BY19" s="7">
        <v>1884</v>
      </c>
      <c r="CP19" s="7" t="s">
        <v>245</v>
      </c>
      <c r="CQ19" s="7" t="s">
        <v>321</v>
      </c>
      <c r="CR19" s="7" t="s">
        <v>322</v>
      </c>
      <c r="CT19" s="8" t="s">
        <v>176</v>
      </c>
      <c r="CV19" s="7">
        <v>1855</v>
      </c>
      <c r="CW19" s="7" t="s">
        <v>178</v>
      </c>
      <c r="CX19" s="7" t="s">
        <v>178</v>
      </c>
      <c r="CY19" s="8" t="s">
        <v>179</v>
      </c>
      <c r="CZ19" s="7" t="s">
        <v>180</v>
      </c>
      <c r="DA19" s="8" t="s">
        <v>181</v>
      </c>
      <c r="DC19" s="7" t="s">
        <v>274</v>
      </c>
      <c r="DE19" s="8" t="s">
        <v>184</v>
      </c>
      <c r="DI19" s="7" t="s">
        <v>186</v>
      </c>
      <c r="DK19" s="8" t="s">
        <v>187</v>
      </c>
      <c r="DL19" s="7" t="s">
        <v>275</v>
      </c>
      <c r="DM19" s="7" t="s">
        <v>276</v>
      </c>
      <c r="DN19" s="7" t="s">
        <v>323</v>
      </c>
      <c r="DO19" s="7" t="s">
        <v>178</v>
      </c>
      <c r="DP19" s="7" t="s">
        <v>253</v>
      </c>
      <c r="DQ19" s="7" t="s">
        <v>191</v>
      </c>
      <c r="DS19" s="7" t="s">
        <v>150</v>
      </c>
      <c r="DU19" s="7" t="s">
        <v>254</v>
      </c>
      <c r="DV19" s="7" t="s">
        <v>192</v>
      </c>
      <c r="DW19" s="7" t="s">
        <v>217</v>
      </c>
      <c r="DX19" s="7" t="s">
        <v>193</v>
      </c>
      <c r="DY19" s="7" t="s">
        <v>167</v>
      </c>
      <c r="EB19" s="7" t="s">
        <v>195</v>
      </c>
      <c r="EC19" s="7" t="s">
        <v>196</v>
      </c>
      <c r="ED19" s="7" t="s">
        <v>197</v>
      </c>
      <c r="EE19" s="7" t="s">
        <v>198</v>
      </c>
      <c r="EF19" s="8"/>
      <c r="EG19" s="7" t="s">
        <v>199</v>
      </c>
      <c r="EH19" s="7" t="s">
        <v>199</v>
      </c>
      <c r="EI19" s="7" t="s">
        <v>199</v>
      </c>
      <c r="EJ19" s="7" t="s">
        <v>199</v>
      </c>
      <c r="EL19" s="7" t="s">
        <v>324</v>
      </c>
    </row>
    <row r="20" spans="1:142" x14ac:dyDescent="0.2">
      <c r="A20" s="1" t="s">
        <v>257</v>
      </c>
      <c r="B20" s="7" t="s">
        <v>216</v>
      </c>
      <c r="D20" s="1" t="s">
        <v>217</v>
      </c>
      <c r="H20" s="1" t="s">
        <v>257</v>
      </c>
      <c r="I20" s="1" t="s">
        <v>257</v>
      </c>
      <c r="J20" s="1">
        <f>K20</f>
        <v>49.866999999999997</v>
      </c>
      <c r="K20" s="1">
        <v>49.866999999999997</v>
      </c>
      <c r="L20" s="1">
        <f>M20</f>
        <v>-97</v>
      </c>
      <c r="M20" s="1">
        <v>-97</v>
      </c>
      <c r="N20" s="1">
        <f t="shared" si="0"/>
        <v>198.12</v>
      </c>
      <c r="O20" s="1">
        <v>650</v>
      </c>
      <c r="P20" s="7" t="s">
        <v>150</v>
      </c>
      <c r="Q20" s="7" t="s">
        <v>151</v>
      </c>
      <c r="R20" s="7" t="s">
        <v>232</v>
      </c>
      <c r="S20" s="1" t="s">
        <v>325</v>
      </c>
      <c r="T20" s="7" t="s">
        <v>152</v>
      </c>
      <c r="Y20" s="7" t="s">
        <v>155</v>
      </c>
      <c r="AA20" s="7" t="s">
        <v>156</v>
      </c>
      <c r="AB20" s="7" t="s">
        <v>320</v>
      </c>
      <c r="AC20" s="7" t="s">
        <v>219</v>
      </c>
      <c r="CQ20" s="1" t="s">
        <v>326</v>
      </c>
      <c r="CT20" s="8" t="s">
        <v>176</v>
      </c>
      <c r="CU20" s="7"/>
      <c r="CV20" s="7">
        <v>1874</v>
      </c>
      <c r="CW20" s="7" t="s">
        <v>178</v>
      </c>
      <c r="CX20" s="7" t="s">
        <v>178</v>
      </c>
      <c r="CY20" s="8" t="s">
        <v>179</v>
      </c>
      <c r="CZ20" s="7" t="s">
        <v>180</v>
      </c>
      <c r="DA20" s="8" t="s">
        <v>181</v>
      </c>
      <c r="DB20" s="7"/>
      <c r="DC20" s="7" t="s">
        <v>327</v>
      </c>
      <c r="DD20" s="7"/>
      <c r="DE20" s="8" t="s">
        <v>184</v>
      </c>
      <c r="DF20" s="7"/>
      <c r="DG20" s="7"/>
      <c r="DH20" s="7"/>
      <c r="DI20" s="7" t="s">
        <v>186</v>
      </c>
      <c r="DJ20" s="7"/>
      <c r="DK20" s="8" t="s">
        <v>187</v>
      </c>
      <c r="DL20" s="7" t="s">
        <v>328</v>
      </c>
      <c r="DM20" s="7" t="s">
        <v>251</v>
      </c>
      <c r="DN20" s="1" t="s">
        <v>329</v>
      </c>
      <c r="DO20" s="7" t="s">
        <v>178</v>
      </c>
      <c r="DP20" s="7" t="s">
        <v>253</v>
      </c>
      <c r="DQ20" s="7" t="s">
        <v>191</v>
      </c>
      <c r="DR20" s="7"/>
      <c r="DS20" s="7" t="s">
        <v>150</v>
      </c>
      <c r="DT20" s="7"/>
      <c r="DU20" s="7" t="s">
        <v>254</v>
      </c>
      <c r="DV20" s="7" t="s">
        <v>192</v>
      </c>
      <c r="DW20" s="7" t="s">
        <v>217</v>
      </c>
      <c r="DX20" s="7" t="s">
        <v>193</v>
      </c>
      <c r="DY20" s="7" t="s">
        <v>167</v>
      </c>
      <c r="DZ20" s="7"/>
      <c r="EA20" s="7"/>
      <c r="EB20" s="7" t="s">
        <v>195</v>
      </c>
      <c r="EC20" s="7" t="s">
        <v>196</v>
      </c>
      <c r="ED20" s="7" t="s">
        <v>197</v>
      </c>
      <c r="EE20" s="7" t="s">
        <v>198</v>
      </c>
      <c r="EF20" s="8"/>
      <c r="EG20" s="7" t="s">
        <v>199</v>
      </c>
      <c r="EH20" s="7" t="s">
        <v>199</v>
      </c>
      <c r="EI20" s="7" t="s">
        <v>199</v>
      </c>
      <c r="EJ20" s="7" t="s">
        <v>199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CDR_19115_C3S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2022-10-03T19:32:59Z</dcterms:created>
  <dcterms:modified xsi:type="dcterms:W3CDTF">2022-10-03T19:33:39Z</dcterms:modified>
</cp:coreProperties>
</file>