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<sst xmlns="http://schemas.openxmlformats.org/spreadsheetml/2006/main" count="115" uniqueCount="101">
  <si>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</si>
  <si>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</si>
  <si>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</si>
  <si>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</si>
  <si>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</si>
  <si>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</si>
  <si>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Cost per unit</t>
  </si>
  <si>
    <t xml:space="preserve">Total cost</t>
  </si>
  <si>
    <t xml:space="preserve">Alternative</t>
  </si>
  <si>
    <t xml:space="preserve">Supplier+ref</t>
  </si>
  <si>
    <t xml:space="preserve">U10</t>
  </si>
  <si>
    <t xml:space="preserve">TSSOP-14_4.4x5mm_P0.65mm</t>
  </si>
  <si>
    <t xml:space="preserve">AD7321</t>
  </si>
  <si>
    <t xml:space="preserve">AD7321BRUZ-REEL7CT-ND </t>
  </si>
  <si>
    <t xml:space="preserve">C1</t>
  </si>
  <si>
    <t xml:space="preserve">C_0603_1608Metric</t>
  </si>
  <si>
    <t xml:space="preserve">10uF</t>
  </si>
  <si>
    <t xml:space="preserve">311-1376-1-ND </t>
  </si>
  <si>
    <t xml:space="preserve">C2,C6,C7,C8,C12,C14,C4</t>
  </si>
  <si>
    <t xml:space="preserve">1uF</t>
  </si>
  <si>
    <t xml:space="preserve">1276-1019-1-ND </t>
  </si>
  <si>
    <t xml:space="preserve">C3,C5,C9,C11,C13,C15,C16,C17,C18,C19,C20,C21,C22,C23,C24,C25,C31,C33,C36,C40</t>
  </si>
  <si>
    <t xml:space="preserve">0.1uF</t>
  </si>
  <si>
    <t xml:space="preserve">CL10F104ZO8NNNC</t>
  </si>
  <si>
    <t xml:space="preserve">C42</t>
  </si>
  <si>
    <t xml:space="preserve">680nF</t>
  </si>
  <si>
    <t xml:space="preserve">732-7988-1-ND </t>
  </si>
  <si>
    <t xml:space="preserve">J1,J2,J5,J6,J10,J12</t>
  </si>
  <si>
    <t xml:space="preserve">SMA_Amphenol_901-144_Vertical</t>
  </si>
  <si>
    <t xml:space="preserve">Conn_Coaxial</t>
  </si>
  <si>
    <t xml:space="preserve">A97594-ND </t>
  </si>
  <si>
    <t xml:space="preserve">J3,J4,J7,J8,J9,J11</t>
  </si>
  <si>
    <t xml:space="preserve">TerminalBlock_4Ucon_1x02_P3.50mm_Vertical</t>
  </si>
  <si>
    <t xml:space="preserve">Screw_Terminal_01x02</t>
  </si>
  <si>
    <t xml:space="preserve">277-1721-ND </t>
  </si>
  <si>
    <t xml:space="preserve">RV1,RV4</t>
  </si>
  <si>
    <t xml:space="preserve">Potentiometer_Bourns_3296Y_Vertical</t>
  </si>
  <si>
    <t xml:space="preserve">1k</t>
  </si>
  <si>
    <t xml:space="preserve">3296Y-102LF-ND </t>
  </si>
  <si>
    <t xml:space="preserve">SW1,SW2</t>
  </si>
  <si>
    <t xml:space="preserve">SW_PUSH_6mm</t>
  </si>
  <si>
    <t xml:space="preserve">SW_Push</t>
  </si>
  <si>
    <t xml:space="preserve">CKN9112CT-ND </t>
  </si>
  <si>
    <t xml:space="preserve">U1</t>
  </si>
  <si>
    <t xml:space="preserve">Teensy35_36</t>
  </si>
  <si>
    <t xml:space="preserve">Teensy3.5</t>
  </si>
  <si>
    <t xml:space="preserve">1568-1464-ND </t>
  </si>
  <si>
    <t xml:space="preserve">U2</t>
  </si>
  <si>
    <t xml:space="preserve">CC3-0512DF-E</t>
  </si>
  <si>
    <t xml:space="preserve">445-2465-ND </t>
  </si>
  <si>
    <t xml:space="preserve">U3</t>
  </si>
  <si>
    <t xml:space="preserve">SOIC-8_3.9x4.9mm_P1.27mm</t>
  </si>
  <si>
    <t xml:space="preserve">L78L05_SO8</t>
  </si>
  <si>
    <t xml:space="preserve">MC78L05ACDXCT-ND </t>
  </si>
  <si>
    <t xml:space="preserve">U4</t>
  </si>
  <si>
    <t xml:space="preserve">L78L12_SO8</t>
  </si>
  <si>
    <t xml:space="preserve">MC78L12ABDGOS-ND </t>
  </si>
  <si>
    <t xml:space="preserve">U5</t>
  </si>
  <si>
    <t xml:space="preserve">SOIC-16W_7.5x10.3mm_P1.27mm</t>
  </si>
  <si>
    <t xml:space="preserve">ISO7760</t>
  </si>
  <si>
    <t xml:space="preserve">296-48142-1-ND </t>
  </si>
  <si>
    <t xml:space="preserve">U7</t>
  </si>
  <si>
    <t xml:space="preserve">ISO7341C</t>
  </si>
  <si>
    <t xml:space="preserve">296-47779-1-ND</t>
  </si>
  <si>
    <t xml:space="preserve">U8</t>
  </si>
  <si>
    <t xml:space="preserve">L79L12_SO8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</si>
  <si>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</si>
  <si>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</si>
  <si>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</si>
  <si>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</si>
  <si>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MCP4922-E/SL-ND </t>
  </si>
  <si>
    <t xml:space="preserve">REF**,REF**,REF**,REF**</t>
  </si>
  <si>
    <t xml:space="preserve">MountingHole_3.5mm</t>
  </si>
  <si>
    <t xml:space="preserve">R1,R2,R4,R5</t>
  </si>
  <si>
    <t xml:space="preserve">R_0603_1608Metric</t>
  </si>
  <si>
    <t xml:space="preserve">3k</t>
  </si>
  <si>
    <t xml:space="preserve">P3.0KBECT-ND </t>
  </si>
  <si>
    <t xml:space="preserve">R3,R6</t>
  </si>
  <si>
    <t xml:space="preserve">P249BLCT-ND </t>
  </si>
  <si>
    <t xml:space="preserve">R7,R8</t>
  </si>
  <si>
    <t xml:space="preserve">1.2k</t>
  </si>
  <si>
    <t xml:space="preserve">P20292CT-ND </t>
  </si>
  <si>
    <t xml:space="preserve">R9,R13</t>
  </si>
  <si>
    <t xml:space="preserve">MCT0603-1.00K-CFCT-ND </t>
  </si>
  <si>
    <t xml:space="preserve">U12,U13</t>
  </si>
  <si>
    <t xml:space="preserve">AD8276</t>
  </si>
  <si>
    <t xml:space="preserve">AD8276ARZ-ND </t>
  </si>
  <si>
    <t xml:space="preserve">U14,U15</t>
  </si>
  <si>
    <t xml:space="preserve">INA826</t>
  </si>
  <si>
    <t xml:space="preserve">296-30238-1-ND </t>
  </si>
  <si>
    <t xml:space="preserve">U16,U18</t>
  </si>
  <si>
    <t xml:space="preserve">SOIC-16_3.9x9.9mm_P1.27mm</t>
  </si>
  <si>
    <t xml:space="preserve">DG509ACWE</t>
  </si>
  <si>
    <t xml:space="preserve">DG509BEY-T1-E3CT-ND </t>
  </si>
  <si>
    <t xml:space="preserve">U6</t>
  </si>
  <si>
    <t xml:space="preserve">SOT-23</t>
  </si>
  <si>
    <t xml:space="preserve">AD1582</t>
  </si>
  <si>
    <t xml:space="preserve">AD1582ARTZREEL7CT-ND </t>
  </si>
  <si>
    <t xml:space="preserve">CONN HEADER FEMALE 24POS.1" TIN </t>
  </si>
  <si>
    <t xml:space="preserve">Female headers</t>
  </si>
  <si>
    <t xml:space="preserve">S7022-ND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</si>
</sst>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analog-devices-inc/AD7321BRUZ-REEL7/AD7321BRUZ-REEL7CT-ND/4909360" TargetMode="External"/><Relationship Id="rId2" Type="http://schemas.openxmlformats.org/officeDocument/2006/relationships/hyperlink" Target="https://www.digikey.com/product-detail/en/yageo/CC1206ZKY5V7BB106/311-1376-1-ND/2103160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4" Type="http://schemas.openxmlformats.org/officeDocument/2006/relationships/hyperlink" Target="https://www.digikey.com/product-detail/en/samsung-electro-mechanics/CL10F104ZO8NNNC/1276-1258-1-ND/3889344" TargetMode="External"/><Relationship Id="rId5" Type="http://schemas.openxmlformats.org/officeDocument/2006/relationships/hyperlink" Target="https://www.digikey.com/product-detail/en/wurth-electronics-inc/885012206070/732-7988-1-ND/5454615" TargetMode="External"/><Relationship Id="rId6" Type="http://schemas.openxmlformats.org/officeDocument/2006/relationships/hyperlink" Target="https://www.digikey.com/product-detail/en/te-connectivity-amp-connectors/5-1814832-1/A97594-ND/1755982" TargetMode="External"/><Relationship Id="rId7" Type="http://schemas.openxmlformats.org/officeDocument/2006/relationships/hyperlink" Target="https://www.digikey.com/product-detail/en/phoenix-contact/1984617/277-1721-ND/950849" TargetMode="External"/><Relationship Id="rId8" Type="http://schemas.openxmlformats.org/officeDocument/2006/relationships/hyperlink" Target="https://www.digikey.com/product-detail/en/bourns-inc/3296Y-1-102LF/3296Y-102LF-ND/1088084" TargetMode="External"/><Relationship Id="rId9" Type="http://schemas.openxmlformats.org/officeDocument/2006/relationships/hyperlink" Target="https://www.digikey.com/product-detail/en/c-k/PTS645SM43SMTR92-LFS/CKN9112CT-ND/1146934" TargetMode="External"/><Relationship Id="rId10" Type="http://schemas.openxmlformats.org/officeDocument/2006/relationships/hyperlink" Target="https://www.digikey.com/product-detail/en/sparkfun-electronics/DEV-14056/1568-1464-ND/6569368" TargetMode="External"/><Relationship Id="rId11" Type="http://schemas.openxmlformats.org/officeDocument/2006/relationships/hyperlink" Target="https://www.digikey.com/product-detail/en/tdk-lambda-americas-inc/CC3-0512DF-E/445-2465-ND/920425" TargetMode="External"/><Relationship Id="rId12" Type="http://schemas.openxmlformats.org/officeDocument/2006/relationships/hyperlink" Target="https://www.digikey.com/product-detail/en/on-semiconductor/MC78L05ACDX/MC78L05ACDXCT-ND/3042647" TargetMode="External"/><Relationship Id="rId13" Type="http://schemas.openxmlformats.org/officeDocument/2006/relationships/hyperlink" Target="https://www.digikey.com/product-detail/en/on-semiconductor/MC78L12ABDG/MC78L12ABDGOS-ND/1481362" TargetMode="External"/><Relationship Id="rId14" Type="http://schemas.openxmlformats.org/officeDocument/2006/relationships/hyperlink" Target="https://www.digikey.com/product-detail/en/texas-instruments/ISO7760DWR/296-48142-1-ND/8347457" TargetMode="External"/><Relationship Id="rId15" Type="http://schemas.openxmlformats.org/officeDocument/2006/relationships/hyperlink" Target="https://www.digikey.com/product-detail/en/texas-instruments/ISO7341FCDWR/296-47779-1-ND/8133128" TargetMode="External"/><Relationship Id="rId16" Type="http://schemas.openxmlformats.org/officeDocument/2006/relationships/hyperlink" Target="https://www.digikey.com/product-detail/en/on-semiconductor/MC79L12ACDR2G/MC79L12ACDR2GOSCT-ND/1967134" TargetMode="External"/><Relationship Id="rId17" Type="http://schemas.openxmlformats.org/officeDocument/2006/relationships/hyperlink" Target="https://www.digikey.com/product-detail/en/microchip-technology/MCP4922-E-SL/MCP4922-E-SL-ND/716258" TargetMode="External"/><Relationship Id="rId18" Type="http://schemas.openxmlformats.org/officeDocument/2006/relationships/hyperlink" Target="https://www.digikey.com/product-detail/en/panasonic-electronic-components/ERA-3ARW302V/P3.0KBECT-ND/3073316" TargetMode="External"/><Relationship Id="rId19" Type="http://schemas.openxmlformats.org/officeDocument/2006/relationships/hyperlink" Target="https://www.digikey.com/product-detail/en/panasonic-electronic-components/ERA-3AED2490V/P249BLCT-ND/3481424" TargetMode="External"/><Relationship Id="rId20" Type="http://schemas.openxmlformats.org/officeDocument/2006/relationships/hyperlink" Target="https://www.digikey.com/product-detail/en/panasonic-electronic-components/ERJ-PB3D1211V/P20292CT-ND/6214547" TargetMode="External"/><Relationship Id="rId21" Type="http://schemas.openxmlformats.org/officeDocument/2006/relationships/hyperlink" Target="https://www.digikey.com/product-detail/en/vishay-beyschlag/MCT06030C1001FP500/MCT0603-1.00K-CFCT-ND/2607875" TargetMode="External"/><Relationship Id="rId22" Type="http://schemas.openxmlformats.org/officeDocument/2006/relationships/hyperlink" Target="https://www.digikey.com/product-detail/en/analog-devices-inc/AD8276ARZ/AD8276ARZ-ND/2057775" TargetMode="External"/><Relationship Id="rId23" Type="http://schemas.openxmlformats.org/officeDocument/2006/relationships/hyperlink" Target="https://www.digikey.com/product-detail/en/texas-instruments/INA826AIDR/296-30238-1-ND/3045446" TargetMode="External"/><Relationship Id="rId24" Type="http://schemas.openxmlformats.org/officeDocument/2006/relationships/hyperlink" Target="https://www.digikey.com/product-detail/en/vishay-siliconix/DG509BEY-T1-E3/DG509BEY-T1-E3CT-ND/2296899" TargetMode="External"/><Relationship Id="rId25" Type="http://schemas.openxmlformats.org/officeDocument/2006/relationships/hyperlink" Target="https://www.digikey.com/product-detail/en/analog-devices-inc/AD1582ARTZ-REEL7/AD1582ARTZREEL7CT-ND/751228" TargetMode="External"/><Relationship Id="rId26" Type="http://schemas.openxmlformats.org/officeDocument/2006/relationships/hyperlink" Target="https://www.digikey.com/product-detail/en/sullins-connector-solutions/PPTC241LFBN-RC/S7022-ND/81016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3.89"/>
    <col collapsed="false" customWidth="true" hidden="false" outlineLevel="0" max="3" min="3" style="0" width="39.62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14.2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s">
        <v>11</v>
      </c>
      <c r="D2" s="0" t="n">
        <v>1</v>
      </c>
      <c r="E2" s="0" t="s">
        <v>12</v>
      </c>
      <c r="F2" s="1" t="s">
        <v>13</v>
      </c>
      <c r="G2" s="0" t="n">
        <v>7.84</v>
      </c>
      <c r="H2" s="0" t="n">
        <f aca="false">G2*D2</f>
        <v>7.84</v>
      </c>
    </row>
    <row r="3" customFormat="false" ht="12.8" hidden="false" customHeight="false" outlineLevel="0" collapsed="false">
      <c r="A3" s="0" t="n">
        <v>2</v>
      </c>
      <c r="B3" s="0" t="s">
        <v>14</v>
      </c>
      <c r="C3" s="0" t="s">
        <v>15</v>
      </c>
      <c r="D3" s="0" t="n">
        <v>1</v>
      </c>
      <c r="E3" s="0" t="s">
        <v>16</v>
      </c>
      <c r="F3" s="1" t="s">
        <v>17</v>
      </c>
      <c r="G3" s="0" t="n">
        <v>0.4</v>
      </c>
      <c r="H3" s="0" t="n">
        <f aca="false">G3*D3</f>
        <v>0.4</v>
      </c>
    </row>
    <row r="4" customFormat="false" ht="12.8" hidden="false" customHeight="false" outlineLevel="0" collapsed="false">
      <c r="A4" s="0" t="n">
        <v>3</v>
      </c>
      <c r="B4" s="0" t="s">
        <v>18</v>
      </c>
      <c r="C4" s="0" t="s">
        <v>15</v>
      </c>
      <c r="D4" s="0" t="n">
        <v>7</v>
      </c>
      <c r="E4" s="0" t="s">
        <v>19</v>
      </c>
      <c r="F4" s="1" t="s">
        <v>20</v>
      </c>
      <c r="G4" s="0" t="n">
        <v>0.1</v>
      </c>
      <c r="H4" s="0" t="n">
        <f aca="false">G4*D4</f>
        <v>0.7</v>
      </c>
    </row>
    <row r="5" customFormat="false" ht="12.8" hidden="false" customHeight="false" outlineLevel="0" collapsed="false">
      <c r="A5" s="0" t="n">
        <v>4</v>
      </c>
      <c r="B5" s="0" t="s">
        <v>21</v>
      </c>
      <c r="C5" s="0" t="s">
        <v>15</v>
      </c>
      <c r="D5" s="0" t="n">
        <v>20</v>
      </c>
      <c r="E5" s="0" t="s">
        <v>22</v>
      </c>
      <c r="F5" s="1" t="s">
        <v>23</v>
      </c>
      <c r="G5" s="0" t="n">
        <v>0.038</v>
      </c>
      <c r="H5" s="0" t="n">
        <f aca="false">G5*D5</f>
        <v>0.76</v>
      </c>
    </row>
    <row r="6" customFormat="false" ht="12.8" hidden="false" customHeight="false" outlineLevel="0" collapsed="false">
      <c r="A6" s="0" t="n">
        <v>5</v>
      </c>
      <c r="B6" s="0" t="s">
        <v>24</v>
      </c>
      <c r="C6" s="0" t="s">
        <v>15</v>
      </c>
      <c r="D6" s="0" t="n">
        <v>1</v>
      </c>
      <c r="E6" s="0" t="s">
        <v>25</v>
      </c>
      <c r="F6" s="1" t="s">
        <v>26</v>
      </c>
      <c r="G6" s="0" t="n">
        <v>0.1</v>
      </c>
      <c r="H6" s="0" t="n">
        <f aca="false">G6*D6</f>
        <v>0.1</v>
      </c>
    </row>
    <row r="7" customFormat="false" ht="12.8" hidden="false" customHeight="false" outlineLevel="0" collapsed="false">
      <c r="A7" s="0" t="n">
        <v>6</v>
      </c>
      <c r="B7" s="0" t="s">
        <v>27</v>
      </c>
      <c r="C7" s="0" t="s">
        <v>28</v>
      </c>
      <c r="D7" s="0" t="n">
        <v>6</v>
      </c>
      <c r="E7" s="0" t="s">
        <v>29</v>
      </c>
      <c r="F7" s="1" t="s">
        <v>30</v>
      </c>
      <c r="G7" s="0" t="n">
        <v>2.16</v>
      </c>
      <c r="H7" s="0" t="n">
        <f aca="false">G7*D7</f>
        <v>12.96</v>
      </c>
    </row>
    <row r="8" customFormat="false" ht="12.8" hidden="false" customHeight="false" outlineLevel="0" collapsed="false">
      <c r="A8" s="0" t="n">
        <v>7</v>
      </c>
      <c r="B8" s="0" t="s">
        <v>31</v>
      </c>
      <c r="C8" s="0" t="s">
        <v>32</v>
      </c>
      <c r="D8" s="0" t="n">
        <v>6</v>
      </c>
      <c r="E8" s="0" t="s">
        <v>33</v>
      </c>
      <c r="F8" s="1" t="s">
        <v>34</v>
      </c>
      <c r="G8" s="0" t="n">
        <v>0.46</v>
      </c>
      <c r="H8" s="0" t="n">
        <f aca="false">G8*D8</f>
        <v>2.76</v>
      </c>
    </row>
    <row r="9" customFormat="false" ht="12.8" hidden="false" customHeight="false" outlineLevel="0" collapsed="false">
      <c r="A9" s="0" t="n">
        <v>8</v>
      </c>
      <c r="B9" s="0" t="s">
        <v>35</v>
      </c>
      <c r="C9" s="0" t="s">
        <v>36</v>
      </c>
      <c r="D9" s="0" t="n">
        <v>2</v>
      </c>
      <c r="E9" s="0" t="s">
        <v>37</v>
      </c>
      <c r="F9" s="1" t="s">
        <v>38</v>
      </c>
      <c r="G9" s="0" t="n">
        <v>2.41</v>
      </c>
      <c r="H9" s="0" t="n">
        <f aca="false">G9*D9</f>
        <v>4.82</v>
      </c>
    </row>
    <row r="10" customFormat="false" ht="12.8" hidden="false" customHeight="false" outlineLevel="0" collapsed="false">
      <c r="A10" s="0" t="n">
        <v>9</v>
      </c>
      <c r="B10" s="0" t="s">
        <v>39</v>
      </c>
      <c r="C10" s="0" t="s">
        <v>40</v>
      </c>
      <c r="D10" s="0" t="n">
        <v>2</v>
      </c>
      <c r="E10" s="0" t="s">
        <v>41</v>
      </c>
      <c r="F10" s="1" t="s">
        <v>42</v>
      </c>
      <c r="G10" s="0" t="n">
        <v>0.16</v>
      </c>
      <c r="H10" s="0" t="n">
        <f aca="false">G10*D10</f>
        <v>0.32</v>
      </c>
    </row>
    <row r="11" customFormat="false" ht="12.8" hidden="false" customHeight="false" outlineLevel="0" collapsed="false">
      <c r="A11" s="0" t="n">
        <v>10</v>
      </c>
      <c r="B11" s="0" t="s">
        <v>43</v>
      </c>
      <c r="C11" s="0" t="s">
        <v>44</v>
      </c>
      <c r="D11" s="0" t="n">
        <v>1</v>
      </c>
      <c r="E11" s="0" t="s">
        <v>45</v>
      </c>
      <c r="F11" s="1" t="s">
        <v>46</v>
      </c>
      <c r="G11" s="0" t="n">
        <v>31.25</v>
      </c>
      <c r="H11" s="0" t="n">
        <f aca="false">G11*D11</f>
        <v>31.25</v>
      </c>
    </row>
    <row r="12" customFormat="false" ht="12.8" hidden="false" customHeight="false" outlineLevel="0" collapsed="false">
      <c r="A12" s="0" t="n">
        <v>11</v>
      </c>
      <c r="B12" s="0" t="s">
        <v>47</v>
      </c>
      <c r="C12" s="0" t="s">
        <v>48</v>
      </c>
      <c r="D12" s="0" t="n">
        <v>1</v>
      </c>
      <c r="E12" s="0" t="s">
        <v>48</v>
      </c>
      <c r="F12" s="1" t="s">
        <v>49</v>
      </c>
      <c r="G12" s="0" t="n">
        <v>11.21</v>
      </c>
      <c r="H12" s="0" t="n">
        <f aca="false">G12*D12</f>
        <v>11.21</v>
      </c>
    </row>
    <row r="13" customFormat="false" ht="12.8" hidden="false" customHeight="false" outlineLevel="0" collapsed="false">
      <c r="A13" s="0" t="n">
        <v>12</v>
      </c>
      <c r="B13" s="0" t="s">
        <v>50</v>
      </c>
      <c r="C13" s="0" t="s">
        <v>51</v>
      </c>
      <c r="D13" s="0" t="n">
        <v>1</v>
      </c>
      <c r="E13" s="0" t="s">
        <v>52</v>
      </c>
      <c r="F13" s="1" t="s">
        <v>53</v>
      </c>
      <c r="G13" s="0" t="n">
        <v>0.48</v>
      </c>
      <c r="H13" s="0" t="n">
        <f aca="false">G13*D13</f>
        <v>0.48</v>
      </c>
    </row>
    <row r="14" customFormat="false" ht="12.8" hidden="false" customHeight="false" outlineLevel="0" collapsed="false">
      <c r="A14" s="0" t="n">
        <v>13</v>
      </c>
      <c r="B14" s="0" t="s">
        <v>54</v>
      </c>
      <c r="C14" s="0" t="s">
        <v>51</v>
      </c>
      <c r="D14" s="0" t="n">
        <v>1</v>
      </c>
      <c r="E14" s="0" t="s">
        <v>55</v>
      </c>
      <c r="F14" s="1" t="s">
        <v>56</v>
      </c>
      <c r="G14" s="0" t="n">
        <v>0.44</v>
      </c>
      <c r="H14" s="0" t="n">
        <f aca="false">G14*D14</f>
        <v>0.44</v>
      </c>
    </row>
    <row r="15" customFormat="false" ht="12.8" hidden="false" customHeight="false" outlineLevel="0" collapsed="false">
      <c r="A15" s="0" t="n">
        <v>14</v>
      </c>
      <c r="B15" s="0" t="s">
        <v>57</v>
      </c>
      <c r="C15" s="0" t="s">
        <v>58</v>
      </c>
      <c r="D15" s="0" t="n">
        <v>1</v>
      </c>
      <c r="E15" s="0" t="s">
        <v>59</v>
      </c>
      <c r="F15" s="1" t="s">
        <v>60</v>
      </c>
      <c r="G15" s="0" t="n">
        <v>4.44</v>
      </c>
      <c r="H15" s="0" t="n">
        <f aca="false">G15*D15</f>
        <v>4.44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0" t="s">
        <v>58</v>
      </c>
      <c r="D16" s="0" t="n">
        <v>1</v>
      </c>
      <c r="E16" s="0" t="s">
        <v>62</v>
      </c>
      <c r="F16" s="1" t="s">
        <v>63</v>
      </c>
      <c r="G16" s="0" t="n">
        <v>4.32</v>
      </c>
      <c r="H16" s="0" t="n">
        <f aca="false">G16*D16</f>
        <v>4.32</v>
      </c>
    </row>
    <row r="17" customFormat="false" ht="12.8" hidden="false" customHeight="false" outlineLevel="0" collapsed="false">
      <c r="A17" s="0" t="n">
        <v>16</v>
      </c>
      <c r="B17" s="0" t="s">
        <v>64</v>
      </c>
      <c r="C17" s="0" t="s">
        <v>51</v>
      </c>
      <c r="D17" s="0" t="n">
        <v>1</v>
      </c>
      <c r="E17" s="0" t="s">
        <v>65</v>
      </c>
      <c r="F17" s="1" t="s">
        <v>66</v>
      </c>
      <c r="G17" s="0" t="n">
        <v>0.41</v>
      </c>
      <c r="H17" s="0" t="n">
        <f aca="false">G17*D17</f>
        <v>0.41</v>
      </c>
    </row>
    <row r="18" customFormat="false" ht="12.8" hidden="false" customHeight="false" outlineLevel="0" collapsed="false">
      <c r="A18" s="0" t="n">
        <v>17</v>
      </c>
      <c r="B18" s="0" t="s">
        <v>67</v>
      </c>
      <c r="C18" s="0" t="s">
        <v>68</v>
      </c>
      <c r="D18" s="0" t="n">
        <v>1</v>
      </c>
      <c r="E18" s="0" t="s">
        <v>69</v>
      </c>
      <c r="F18" s="1" t="s">
        <v>70</v>
      </c>
      <c r="G18" s="0" t="n">
        <v>2.7</v>
      </c>
      <c r="H18" s="0" t="n">
        <f aca="false">G18*D18</f>
        <v>2.7</v>
      </c>
    </row>
    <row r="19" customFormat="false" ht="12.8" hidden="false" customHeight="false" outlineLevel="0" collapsed="false">
      <c r="A19" s="0" t="n">
        <v>18</v>
      </c>
      <c r="B19" s="0" t="s">
        <v>71</v>
      </c>
      <c r="C19" s="0" t="s">
        <v>72</v>
      </c>
      <c r="D19" s="0" t="n">
        <v>4</v>
      </c>
      <c r="E19" s="0" t="s">
        <v>72</v>
      </c>
    </row>
    <row r="20" customFormat="false" ht="12.8" hidden="false" customHeight="false" outlineLevel="0" collapsed="false">
      <c r="A20" s="0" t="n">
        <v>19</v>
      </c>
      <c r="B20" s="0" t="s">
        <v>73</v>
      </c>
      <c r="C20" s="0" t="s">
        <v>74</v>
      </c>
      <c r="D20" s="0" t="n">
        <v>4</v>
      </c>
      <c r="E20" s="0" t="s">
        <v>75</v>
      </c>
      <c r="F20" s="1" t="s">
        <v>76</v>
      </c>
      <c r="G20" s="0" t="n">
        <v>0.8</v>
      </c>
      <c r="H20" s="0" t="n">
        <f aca="false">G20*D20</f>
        <v>3.2</v>
      </c>
    </row>
    <row r="21" customFormat="false" ht="12.8" hidden="false" customHeight="false" outlineLevel="0" collapsed="false">
      <c r="A21" s="0" t="n">
        <v>20</v>
      </c>
      <c r="B21" s="0" t="s">
        <v>77</v>
      </c>
      <c r="C21" s="0" t="s">
        <v>74</v>
      </c>
      <c r="D21" s="0" t="n">
        <v>2</v>
      </c>
      <c r="E21" s="0" t="n">
        <v>250</v>
      </c>
      <c r="F21" s="1" t="s">
        <v>78</v>
      </c>
      <c r="G21" s="0" t="n">
        <v>0.13</v>
      </c>
      <c r="H21" s="0" t="n">
        <f aca="false">G21*D21</f>
        <v>0.26</v>
      </c>
    </row>
    <row r="22" customFormat="false" ht="12.8" hidden="false" customHeight="false" outlineLevel="0" collapsed="false">
      <c r="A22" s="0" t="n">
        <v>21</v>
      </c>
      <c r="B22" s="0" t="s">
        <v>79</v>
      </c>
      <c r="C22" s="0" t="s">
        <v>74</v>
      </c>
      <c r="D22" s="0" t="n">
        <v>2</v>
      </c>
      <c r="E22" s="0" t="s">
        <v>80</v>
      </c>
      <c r="F22" s="1" t="s">
        <v>81</v>
      </c>
      <c r="G22" s="0" t="n">
        <v>0.18</v>
      </c>
      <c r="H22" s="0" t="n">
        <f aca="false">G22*D22</f>
        <v>0.36</v>
      </c>
    </row>
    <row r="23" customFormat="false" ht="12.8" hidden="false" customHeight="false" outlineLevel="0" collapsed="false">
      <c r="A23" s="0" t="n">
        <v>22</v>
      </c>
      <c r="B23" s="0" t="s">
        <v>82</v>
      </c>
      <c r="C23" s="0" t="s">
        <v>74</v>
      </c>
      <c r="D23" s="0" t="n">
        <v>2</v>
      </c>
      <c r="E23" s="0" t="s">
        <v>37</v>
      </c>
      <c r="F23" s="1" t="s">
        <v>83</v>
      </c>
      <c r="G23" s="0" t="n">
        <v>0.18</v>
      </c>
      <c r="H23" s="0" t="n">
        <f aca="false">G23*D23</f>
        <v>0.36</v>
      </c>
    </row>
    <row r="24" customFormat="false" ht="12.8" hidden="false" customHeight="false" outlineLevel="0" collapsed="false">
      <c r="A24" s="0" t="n">
        <v>23</v>
      </c>
      <c r="B24" s="0" t="s">
        <v>84</v>
      </c>
      <c r="C24" s="0" t="s">
        <v>51</v>
      </c>
      <c r="D24" s="0" t="n">
        <v>2</v>
      </c>
      <c r="E24" s="0" t="s">
        <v>85</v>
      </c>
      <c r="F24" s="1" t="s">
        <v>86</v>
      </c>
      <c r="G24" s="0" t="n">
        <v>2.73</v>
      </c>
      <c r="H24" s="0" t="n">
        <f aca="false">G24*D24</f>
        <v>5.46</v>
      </c>
    </row>
    <row r="25" customFormat="false" ht="12.8" hidden="false" customHeight="false" outlineLevel="0" collapsed="false">
      <c r="A25" s="0" t="n">
        <v>24</v>
      </c>
      <c r="B25" s="0" t="s">
        <v>87</v>
      </c>
      <c r="C25" s="0" t="s">
        <v>51</v>
      </c>
      <c r="D25" s="0" t="n">
        <v>2</v>
      </c>
      <c r="E25" s="0" t="s">
        <v>88</v>
      </c>
      <c r="F25" s="1" t="s">
        <v>89</v>
      </c>
      <c r="G25" s="0" t="n">
        <v>2.81</v>
      </c>
      <c r="H25" s="0" t="n">
        <f aca="false">G25*D25</f>
        <v>5.62</v>
      </c>
    </row>
    <row r="26" customFormat="false" ht="12.8" hidden="false" customHeight="false" outlineLevel="0" collapsed="false">
      <c r="A26" s="0" t="n">
        <v>25</v>
      </c>
      <c r="B26" s="0" t="s">
        <v>90</v>
      </c>
      <c r="C26" s="0" t="s">
        <v>91</v>
      </c>
      <c r="D26" s="0" t="n">
        <v>2</v>
      </c>
      <c r="E26" s="0" t="s">
        <v>92</v>
      </c>
      <c r="F26" s="1" t="s">
        <v>93</v>
      </c>
      <c r="G26" s="0" t="n">
        <v>2.43</v>
      </c>
      <c r="H26" s="0" t="n">
        <f aca="false">G26*D26</f>
        <v>4.86</v>
      </c>
    </row>
    <row r="27" customFormat="false" ht="12.8" hidden="false" customHeight="false" outlineLevel="0" collapsed="false">
      <c r="A27" s="0" t="n">
        <v>26</v>
      </c>
      <c r="B27" s="0" t="s">
        <v>94</v>
      </c>
      <c r="C27" s="0" t="s">
        <v>95</v>
      </c>
      <c r="D27" s="0" t="n">
        <v>1</v>
      </c>
      <c r="E27" s="0" t="s">
        <v>96</v>
      </c>
      <c r="F27" s="1" t="s">
        <v>97</v>
      </c>
      <c r="G27" s="0" t="n">
        <v>1.76</v>
      </c>
      <c r="H27" s="0" t="n">
        <f aca="false">G27*D27</f>
        <v>1.76</v>
      </c>
    </row>
    <row r="28" customFormat="false" ht="12.8" hidden="false" customHeight="false" outlineLevel="0" collapsed="false">
      <c r="C28" s="2" t="s">
        <v>98</v>
      </c>
      <c r="D28" s="0" t="n">
        <v>2</v>
      </c>
      <c r="E28" s="0" t="s">
        <v>99</v>
      </c>
      <c r="F28" s="3" t="s">
        <v>100</v>
      </c>
      <c r="G28" s="0" t="n">
        <v>1.37</v>
      </c>
      <c r="H28" s="0" t="n">
        <f aca="false">G28*D28</f>
        <v>2.74</v>
      </c>
    </row>
    <row r="32" customFormat="false" ht="12.8" hidden="false" customHeight="false" outlineLevel="0" collapsed="false">
      <c r="H32" s="0" t="n">
        <f aca="false">SUM(H2:H28)</f>
        <v>110.53</v>
      </c>
    </row>
  </sheetData>
  <hyperlinks>
    <hyperlink ref="F2" r:id="rId1" display="AD7321BRUZ-REEL7CT-ND "/>
    <hyperlink ref="F3" r:id="rId2" display="311-1376-1-ND "/>
    <hyperlink ref="F4" r:id="rId3" display="1276-1019-1-ND "/>
    <hyperlink ref="F5" r:id="rId4" display="CL10F104ZO8NNNC"/>
    <hyperlink ref="F6" r:id="rId5" display="732-7988-1-ND "/>
    <hyperlink ref="F7" r:id="rId6" display="A97594-ND "/>
    <hyperlink ref="F8" r:id="rId7" display="277-1721-ND "/>
    <hyperlink ref="F9" r:id="rId8" display="3296Y-102LF-ND "/>
    <hyperlink ref="F10" r:id="rId9" display="CKN9112CT-ND "/>
    <hyperlink ref="F11" r:id="rId10" display="1568-1464-ND "/>
    <hyperlink ref="F12" r:id="rId11" display="445-2465-ND "/>
    <hyperlink ref="F13" r:id="rId12" display="MC78L05ACDXCT-ND "/>
    <hyperlink ref="F14" r:id="rId13" display="MC78L12ABDGOS-ND "/>
    <hyperlink ref="F15" r:id="rId14" display="296-48142-1-ND "/>
    <hyperlink ref="F16" r:id="rId15" display="296-47779-1-ND"/>
    <hyperlink ref="F17" r:id="rId16" display="MC79L12ACDR2GOSCT-ND "/>
    <hyperlink ref="F18" r:id="rId17" display="MCP4922-E/SL-ND "/>
    <hyperlink ref="F20" r:id="rId18" display="P3.0KBECT-ND "/>
    <hyperlink ref="F21" r:id="rId19" display="P249BLCT-ND "/>
    <hyperlink ref="F22" r:id="rId20" display="P20292CT-ND "/>
    <hyperlink ref="F23" r:id="rId21" display="MCT0603-1.00K-CFCT-ND "/>
    <hyperlink ref="F24" r:id="rId22" display="AD8276ARZ-ND "/>
    <hyperlink ref="F25" r:id="rId23" display="296-30238-1-ND "/>
    <hyperlink ref="F26" r:id="rId24" display="DG509BEY-T1-E3CT-ND "/>
    <hyperlink ref="F27" r:id="rId25" display="AD1582ARTZREEL7CT-ND "/>
    <hyperlink ref="F28" r:id="rId26" display="S7022-ND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2018-10-17T18:16:09Z</dcterms:modified>
  <cp:revision>4</cp:revision>
  <dc:subject/>
  <dc:title/>
</cp:coreProperties>
</file>