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<sst xmlns="http://schemas.openxmlformats.org/spreadsheetml/2006/main" count="174" uniqueCount="158">
  <si>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</si>
  <si>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</si>
  <si>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</si>
  <si>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</si>
  <si>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</si>
  <si>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</si>
  <si>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</si>
  <si>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</si>
  <si>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</si>
  <si>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</si>
  <si>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</si>
  <si>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</si>
  <si>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</si>
  <si>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</si>
  <si>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</si>
  <si>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R2,R9,R11,R4</t>
  </si>
  <si>
    <t xml:space="preserve">R_0603_1608Metric</t>
  </si>
  <si>
    <t xml:space="preserve">3k</t>
  </si>
  <si>
    <t xml:space="preserve">ERA-3ARW302V</t>
  </si>
  <si>
    <t xml:space="preserve">P3.0KBECT-ND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</si>
  <si>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</si>
  <si>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</si>
  <si>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</si>
  <si>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</si>
  <si>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C52,C51,C33,C37,C40,C8,C12,C15</t>
  </si>
  <si>
    <t xml:space="preserve">C_0603_1608Metric</t>
  </si>
  <si>
    <t xml:space="preserve">1uF</t>
  </si>
  <si>
    <t xml:space="preserve">CL10B105KO8NNNC </t>
  </si>
  <si>
    <t xml:space="preserve">1276-1019-1-ND </t>
  </si>
  <si>
    <t xml:space="preserve">U5,U16</t>
  </si>
  <si>
    <t xml:space="preserve">SOIC-8_3.9x4.9mm_P1.27mm</t>
  </si>
  <si>
    <t xml:space="preserve">L78L05_SO8</t>
  </si>
  <si>
    <t xml:space="preserve">MC78L05ACDX </t>
  </si>
  <si>
    <t xml:space="preserve">MC78L05ACDXCT-ND </t>
  </si>
  <si>
    <t xml:space="preserve">J6,J8</t>
  </si>
  <si>
    <t xml:space="preserve">1-2834016-2 _TERM_BLK_2P_SIDE_ENT_2.54MM_PCB</t>
  </si>
  <si>
    <t xml:space="preserve">Push_Terminal_01x02</t>
  </si>
  <si>
    <t xml:space="preserve">1-2834016-2 </t>
  </si>
  <si>
    <t xml:space="preserve">A123829-ND </t>
  </si>
  <si>
    <t xml:space="preserve">C26,C27,C31,C32,C34,C35,C38,C39,C42,C41,C2,C7,C6,C1,C13,C43,C44,C18,C20,C9,C14,C16,C17,C45,C46,C21,C19,C48,C49,C47,C50,C23,C24,C22,C25,C11</t>
  </si>
  <si>
    <t xml:space="preserve">0.1uF</t>
  </si>
  <si>
    <t xml:space="preserve">CL10F104ZO8NNNC</t>
  </si>
  <si>
    <t xml:space="preserve">C36,C10</t>
  </si>
  <si>
    <t xml:space="preserve">680nF</t>
  </si>
  <si>
    <t xml:space="preserve">732-7988-1-ND 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</si>
  <si>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</si>
  <si>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</si>
  <si>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</si>
  <si>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</si>
  <si>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</si>
  <si>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</si>
  <si>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</si>
  <si>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</si>
  <si>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</si>
  <si>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</si>
  <si>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</si>
  <si>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ISO7341C</t>
  </si>
  <si>
    <t xml:space="preserve">ISO7341FCDWR </t>
  </si>
  <si>
    <t xml:space="preserve">296-47779-1-ND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</si>
  <si>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</si>
  <si>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</si>
  <si>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</si>
  <si>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</si>
  <si>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</si>
  <si>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</si>
  <si>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</si>
  <si>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</si>
  <si>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</si>
  <si>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</si>
  <si>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</si>
  <si>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</si>
  <si>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</si>
  <si>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</si>
  <si>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</si>
  <si>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</si>
  <si>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</si>
  <si>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</si>
  <si>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</si>
  <si>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</si>
  <si>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</si>
  <si>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</si>
  <si>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</si>
  <si>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</si>
  <si>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</si>
  <si>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</si>
  <si>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</si>
  <si>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</si>
  <si>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</si>
  <si>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</si>
  <si>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</si>
  <si>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</si>
  <si>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</si>
  <si>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</si>
  <si>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</si>
  <si>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J9,J3,J7,J2</t>
  </si>
  <si>
    <t xml:space="preserve">Conn_Coaxial</t>
  </si>
  <si>
    <t xml:space="preserve">WM5514-ND</t>
  </si>
  <si>
    <t xml:space="preserve">R14,R7</t>
  </si>
  <si>
    <t xml:space="preserve">1k</t>
  </si>
  <si>
    <t xml:space="preserve">RR0816P-102-D </t>
  </si>
  <si>
    <t xml:space="preserve">RR08P1.0KDCT-ND </t>
  </si>
  <si>
    <t xml:space="preserve">R1,R8</t>
  </si>
  <si>
    <t xml:space="preserve">10k</t>
  </si>
  <si>
    <t xml:space="preserve">RR0816P-103-D</t>
  </si>
  <si>
    <t xml:space="preserve">RR08P10.0KDCT-ND </t>
  </si>
  <si>
    <t xml:space="preserve">R3,R10</t>
  </si>
  <si>
    <t xml:space="preserve">5k</t>
  </si>
  <si>
    <t xml:space="preserve">RT0603DRE075K05L</t>
  </si>
  <si>
    <t xml:space="preserve">311-2629-1-ND </t>
  </si>
  <si>
    <t xml:space="preserve">R19,R20</t>
  </si>
  <si>
    <t xml:space="preserve">R_1210_3225Metric_Pad1.42x2.65mm_HandSolder</t>
  </si>
  <si>
    <t xml:space="preserve">1M</t>
  </si>
  <si>
    <t xml:space="preserve"> CHV1206-JW-105ELF </t>
  </si>
  <si>
    <t xml:space="preserve">CHV1206-JW-105ELFCT-ND </t>
  </si>
  <si>
    <t xml:space="preserve">C53,C54</t>
  </si>
  <si>
    <t xml:space="preserve">C_Disc_D12.5mm_W5.0mm_P10.00mm</t>
  </si>
  <si>
    <t xml:space="preserve">2.2nF</t>
  </si>
  <si>
    <t xml:space="preserve">C1206C222MGRAC7800</t>
  </si>
  <si>
    <t xml:space="preserve">399-13198-1-ND </t>
  </si>
  <si>
    <t xml:space="preserve">R13,R6</t>
  </si>
  <si>
    <t xml:space="preserve">1.8k</t>
  </si>
  <si>
    <t xml:space="preserve">RR0816P-182-D</t>
  </si>
  <si>
    <t xml:space="preserve">RR08P1.8KDCT-ND </t>
  </si>
  <si>
    <t xml:space="preserve">R5,R12</t>
  </si>
  <si>
    <t xml:space="preserve">RR0816P-101-D</t>
  </si>
  <si>
    <t xml:space="preserve">RR08P100DCT-ND </t>
  </si>
  <si>
    <t xml:space="preserve">U10,U21</t>
  </si>
  <si>
    <t xml:space="preserve">AD8276</t>
  </si>
  <si>
    <t xml:space="preserve">AD8276ARZ </t>
  </si>
  <si>
    <t xml:space="preserve">AD8276ARZ-ND 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</si>
  <si>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</si>
  <si>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</si>
  <si>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</si>
  <si>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</si>
  <si>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</si>
  <si>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</si>
  <si>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</si>
  <si>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</si>
  <si>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</si>
  <si>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</si>
  <si>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R16,R15</t>
  </si>
  <si>
    <t xml:space="preserve">RR0816P-201-D</t>
  </si>
  <si>
    <t xml:space="preserve">RR08P200DCT-ND </t>
  </si>
  <si>
    <t xml:space="preserve">24-pin female headers, 2.54mm pitch</t>
  </si>
  <si>
    <t xml:space="preserve">Female headers</t>
  </si>
  <si>
    <t xml:space="preserve">SSQ-124-03-T-S</t>
  </si>
  <si>
    <t xml:space="preserve">SAM1206-24-ND 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</si>
  <si>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</si>
  <si>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</si>
  <si>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</si>
  <si>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</si>
  <si>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</si>
  <si>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</si>
  <si>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</si>
  <si>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</si>
  <si>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</si>
  <si>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Seeedstudio</t>
  </si>
  <si>
    <t xml:space="preserve">At quantity 10, total cost is 62.98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</si>
</sst>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panasonic-electronic-components/EVQ-PF303M/P12212S-ND/593395" TargetMode="External"/><Relationship Id="rId2" Type="http://schemas.openxmlformats.org/officeDocument/2006/relationships/hyperlink" Target="https://www.digikey.com/product-detail/en/panasonic-electronic-components/ERA-3ARW302V/P3.0KBECT-ND/3073316" TargetMode="External"/><Relationship Id="rId3" Type="http://schemas.openxmlformats.org/officeDocument/2006/relationships/hyperlink" Target="https://www.digikey.com/product-detail/en/tdk-lambda-americas-inc/CC3-0512DF-E/445-2465-ND/920425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on-semiconductor/MC78L05ACDX/MC78L05ACDXCT-ND/3042647" TargetMode="External"/><Relationship Id="rId6" Type="http://schemas.openxmlformats.org/officeDocument/2006/relationships/hyperlink" Target="https://www.digikey.com/product-detail/en/te-connectivity-amp-connectors/1-2834016-2/A123829-ND/5872945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texas-instruments/ISO7760DWR/296-48142-1-ND/8347457" TargetMode="External"/><Relationship Id="rId11" Type="http://schemas.openxmlformats.org/officeDocument/2006/relationships/hyperlink" Target="https://www.digikey.com/product-detail/en/texas-instruments/ISO7341FCDWR/296-47779-1-ND/8133128" TargetMode="External"/><Relationship Id="rId12" Type="http://schemas.openxmlformats.org/officeDocument/2006/relationships/hyperlink" Target="https://www.digikey.com/product-detail/en/analog-devices-inc/AD7321BRUZ-REEL7/AD7321BRUZ-REEL7CT-ND/4909360" TargetMode="External"/><Relationship Id="rId13" Type="http://schemas.openxmlformats.org/officeDocument/2006/relationships/hyperlink" Target="https://www.digikey.com/product-detail/en/analog-devices-inc/AD5752AREZ/AD5752AREZ-ND/1979362" TargetMode="External"/><Relationship Id="rId14" Type="http://schemas.openxmlformats.org/officeDocument/2006/relationships/hyperlink" Target="https://www.digikey.com/product-detail/en/analog-devices-inc/AD1582ARTZ-REEL7/AD1582ARTZREEL7CT-ND/751228" TargetMode="External"/><Relationship Id="rId15" Type="http://schemas.openxmlformats.org/officeDocument/2006/relationships/hyperlink" Target="https://www.digikey.com/product-detail/en/texas-instruments/OPA197IDR/296-43866-1-ND/5880541" TargetMode="External"/><Relationship Id="rId16" Type="http://schemas.openxmlformats.org/officeDocument/2006/relationships/hyperlink" Target="https://www.digikey.com/product-detail/en/visual-communications-company-vcc/5300H5/L20015-ND/59969" TargetMode="External"/><Relationship Id="rId17" Type="http://schemas.openxmlformats.org/officeDocument/2006/relationships/hyperlink" Target="https://www.digikey.com/product-detail/en/on-shore-technology-inc/302-R161/ED10535-ND/2794246" TargetMode="External"/><Relationship Id="rId18" Type="http://schemas.openxmlformats.org/officeDocument/2006/relationships/hyperlink" Target="https://www.digikey.com/product-detail/en/sparkfun-electronics/DEV-14055/1568-1443-ND/6235191" TargetMode="External"/><Relationship Id="rId19" Type="http://schemas.openxmlformats.org/officeDocument/2006/relationships/hyperlink" Target="https://www.digikey.com/product-detail/en/molex-llc/0731375003/WM5514-ND/1465136" TargetMode="External"/><Relationship Id="rId20" Type="http://schemas.openxmlformats.org/officeDocument/2006/relationships/hyperlink" Target="https://www.digikey.com/product-detail/en/susumu/RR0816P-102-D/RR08P1.0KDCT-ND/432724" TargetMode="External"/><Relationship Id="rId21" Type="http://schemas.openxmlformats.org/officeDocument/2006/relationships/hyperlink" Target="https://www.digikey.com/product-detail/en/susumu/RR0816P-103-D/RR08P10.0KDCT-ND/432748" TargetMode="External"/><Relationship Id="rId22" Type="http://schemas.openxmlformats.org/officeDocument/2006/relationships/hyperlink" Target="https://www.digikey.com/product-detail/en/yageo/RT0603DRE075K05L/311-2629-1-ND/6129048" TargetMode="External"/><Relationship Id="rId23" Type="http://schemas.openxmlformats.org/officeDocument/2006/relationships/hyperlink" Target="https://www.digikey.com/product-detail/en/bourns-inc/CHV1206-JW-105ELF/CHV1206-JW-105ELFCT-ND/5176007" TargetMode="External"/><Relationship Id="rId24" Type="http://schemas.openxmlformats.org/officeDocument/2006/relationships/hyperlink" Target="https://www.digikey.com/product-detail/en/kemet/C1206C222MGRAC7800/399-13198-1-ND/5879352" TargetMode="External"/><Relationship Id="rId25" Type="http://schemas.openxmlformats.org/officeDocument/2006/relationships/hyperlink" Target="https://www.digikey.com/product-detail/en/susumu/RR0816P-182-D/RR08P1.8KDCT-ND/432730" TargetMode="External"/><Relationship Id="rId26" Type="http://schemas.openxmlformats.org/officeDocument/2006/relationships/hyperlink" Target="https://www.digikey.com/product-detail/en/susumu/RR0816P-101-D/RR08P100DCT-ND/432700" TargetMode="External"/><Relationship Id="rId27" Type="http://schemas.openxmlformats.org/officeDocument/2006/relationships/hyperlink" Target="https://www.digikey.com/product-detail/en/analog-devices-inc/AD8276ARZ/AD8276ARZ-ND/2057775" TargetMode="External"/><Relationship Id="rId28" Type="http://schemas.openxmlformats.org/officeDocument/2006/relationships/hyperlink" Target="https://www.digikey.com/product-detail/en/texas-instruments/INA826AIDR/296-30238-1-ND/3045446" TargetMode="External"/><Relationship Id="rId29" Type="http://schemas.openxmlformats.org/officeDocument/2006/relationships/hyperlink" Target="https://www.digikey.com/product-detail/en/vishay-siliconix/DG509BEY-T1-E3/DG509BEY-T1-E3CT-ND/2296899" TargetMode="External"/><Relationship Id="rId30" Type="http://schemas.openxmlformats.org/officeDocument/2006/relationships/hyperlink" Target="https://www.digikey.com/product-detail/en/vishay-siliconix/DG409DY-T1-E3/DG409DY-T1-E3CT-ND/1850070" TargetMode="External"/><Relationship Id="rId31" Type="http://schemas.openxmlformats.org/officeDocument/2006/relationships/hyperlink" Target="https://www.digikey.com/product-detail/en/susumu/RR0816P-201-D/RR08P200DCT-ND/432707" TargetMode="External"/><Relationship Id="rId32" Type="http://schemas.openxmlformats.org/officeDocument/2006/relationships/hyperlink" Target="https://www.digikey.com/product-detail/en/samtec-inc/SSQ-124-03-T-S/SAM1206-24-ND/1111934" TargetMode="External"/><Relationship Id="rId33" Type="http://schemas.openxmlformats.org/officeDocument/2006/relationships/hyperlink" Target="https://www.digikey.com/product-detail/en/sullins-connector-solutions/PREC024SAAN-RC/S1012EC-24-ND/2774830" TargetMode="External"/><Relationship Id="rId34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43" activeCellId="0" sqref="F43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8.33"/>
    <col collapsed="false" customWidth="true" hidden="false" outlineLevel="0" max="3" min="3" style="0" width="29.03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3" t="n">
        <v>1</v>
      </c>
      <c r="E2" s="2" t="s">
        <v>12</v>
      </c>
      <c r="F2" s="0" t="s">
        <v>13</v>
      </c>
      <c r="G2" s="4" t="s">
        <v>14</v>
      </c>
      <c r="H2" s="0" t="n">
        <v>0.23</v>
      </c>
      <c r="I2" s="0" t="n">
        <f aca="false">H2*D2</f>
        <v>0.23</v>
      </c>
    </row>
    <row r="3" customFormat="false" ht="12.8" hidden="false" customHeight="false" outlineLevel="0" collapsed="false">
      <c r="A3" s="0" t="n">
        <v>2</v>
      </c>
      <c r="B3" s="0" t="s">
        <v>15</v>
      </c>
      <c r="C3" s="2" t="s">
        <v>16</v>
      </c>
      <c r="D3" s="3" t="n">
        <v>4</v>
      </c>
      <c r="E3" s="2" t="s">
        <v>17</v>
      </c>
      <c r="F3" s="5" t="s">
        <v>18</v>
      </c>
      <c r="G3" s="6" t="s">
        <v>19</v>
      </c>
      <c r="H3" s="0" t="n">
        <v>0.8</v>
      </c>
      <c r="I3" s="0" t="n">
        <f aca="false">H3*D3</f>
        <v>3.2</v>
      </c>
    </row>
    <row r="4" customFormat="false" ht="12.8" hidden="false" customHeight="false" outlineLevel="0" collapsed="false">
      <c r="A4" s="0" t="n">
        <v>3</v>
      </c>
      <c r="B4" s="0" t="s">
        <v>20</v>
      </c>
      <c r="C4" s="2" t="s">
        <v>21</v>
      </c>
      <c r="D4" s="3" t="n">
        <v>2</v>
      </c>
      <c r="E4" s="2" t="s">
        <v>21</v>
      </c>
      <c r="F4" s="5" t="s">
        <v>22</v>
      </c>
      <c r="G4" s="6" t="s">
        <v>23</v>
      </c>
      <c r="H4" s="0" t="n">
        <v>11.21</v>
      </c>
      <c r="I4" s="0" t="n">
        <f aca="false">H4*D4</f>
        <v>22.42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2" t="s">
        <v>25</v>
      </c>
      <c r="D5" s="3" t="n">
        <v>8</v>
      </c>
      <c r="E5" s="2" t="s">
        <v>26</v>
      </c>
      <c r="F5" s="5" t="s">
        <v>27</v>
      </c>
      <c r="G5" s="6" t="s">
        <v>28</v>
      </c>
      <c r="H5" s="0" t="n">
        <v>0.1</v>
      </c>
      <c r="I5" s="0" t="n">
        <f aca="false">H5*D5</f>
        <v>0.8</v>
      </c>
    </row>
    <row r="6" customFormat="false" ht="12.8" hidden="false" customHeight="false" outlineLevel="0" collapsed="false">
      <c r="A6" s="0" t="n">
        <v>5</v>
      </c>
      <c r="B6" s="0" t="s">
        <v>29</v>
      </c>
      <c r="C6" s="2" t="s">
        <v>30</v>
      </c>
      <c r="D6" s="3" t="n">
        <v>2</v>
      </c>
      <c r="E6" s="2" t="s">
        <v>31</v>
      </c>
      <c r="F6" s="5" t="s">
        <v>32</v>
      </c>
      <c r="G6" s="6" t="s">
        <v>33</v>
      </c>
      <c r="H6" s="0" t="n">
        <v>0.48</v>
      </c>
      <c r="I6" s="0" t="n">
        <f aca="false">H6*D6</f>
        <v>0.96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2" t="s">
        <v>35</v>
      </c>
      <c r="D7" s="3" t="n">
        <v>2</v>
      </c>
      <c r="E7" s="2" t="s">
        <v>36</v>
      </c>
      <c r="F7" s="5" t="s">
        <v>37</v>
      </c>
      <c r="G7" s="6" t="s">
        <v>38</v>
      </c>
      <c r="H7" s="0" t="n">
        <v>1.02</v>
      </c>
      <c r="I7" s="0" t="n">
        <f aca="false">H7*D7</f>
        <v>2.04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2" t="s">
        <v>25</v>
      </c>
      <c r="D8" s="3" t="n">
        <v>36</v>
      </c>
      <c r="E8" s="2" t="s">
        <v>40</v>
      </c>
      <c r="F8" s="2" t="s">
        <v>41</v>
      </c>
      <c r="G8" s="6" t="s">
        <v>41</v>
      </c>
      <c r="H8" s="0" t="n">
        <v>0.038</v>
      </c>
      <c r="I8" s="0" t="n">
        <f aca="false">H8*D8</f>
        <v>1.368</v>
      </c>
    </row>
    <row r="9" customFormat="false" ht="13.1" hidden="false" customHeight="false" outlineLevel="0" collapsed="false">
      <c r="A9" s="0" t="n">
        <v>8</v>
      </c>
      <c r="B9" s="0" t="s">
        <v>42</v>
      </c>
      <c r="C9" s="2" t="s">
        <v>25</v>
      </c>
      <c r="D9" s="3" t="n">
        <v>2</v>
      </c>
      <c r="E9" s="2" t="s">
        <v>43</v>
      </c>
      <c r="F9" s="7" t="n">
        <v>885012206070</v>
      </c>
      <c r="G9" s="6" t="s">
        <v>44</v>
      </c>
      <c r="H9" s="0" t="n">
        <v>0.1</v>
      </c>
      <c r="I9" s="0" t="n">
        <f aca="false">H9*D9</f>
        <v>0.2</v>
      </c>
    </row>
    <row r="10" customFormat="false" ht="13.1" hidden="false" customHeight="false" outlineLevel="0" collapsed="false">
      <c r="A10" s="0" t="n">
        <v>9</v>
      </c>
      <c r="B10" s="0" t="s">
        <v>45</v>
      </c>
      <c r="C10" s="2" t="s">
        <v>46</v>
      </c>
      <c r="D10" s="3" t="n">
        <v>6</v>
      </c>
      <c r="E10" s="2" t="s">
        <v>47</v>
      </c>
      <c r="F10" s="7" t="s">
        <v>48</v>
      </c>
      <c r="G10" s="6" t="s">
        <v>49</v>
      </c>
      <c r="H10" s="0" t="n">
        <v>0.4</v>
      </c>
      <c r="I10" s="0" t="n">
        <f aca="false">H10*D10</f>
        <v>2.4</v>
      </c>
    </row>
    <row r="11" customFormat="false" ht="13.1" hidden="false" customHeight="false" outlineLevel="0" collapsed="false">
      <c r="A11" s="0" t="n">
        <v>10</v>
      </c>
      <c r="B11" s="0" t="s">
        <v>50</v>
      </c>
      <c r="C11" s="2" t="s">
        <v>51</v>
      </c>
      <c r="D11" s="3" t="n">
        <v>2</v>
      </c>
      <c r="E11" s="2" t="s">
        <v>52</v>
      </c>
      <c r="F11" s="7" t="s">
        <v>53</v>
      </c>
      <c r="G11" s="6" t="s">
        <v>54</v>
      </c>
      <c r="H11" s="0" t="n">
        <v>4.44</v>
      </c>
      <c r="I11" s="0" t="n">
        <f aca="false">H11*D11</f>
        <v>8.88</v>
      </c>
    </row>
    <row r="12" customFormat="false" ht="13.1" hidden="false" customHeight="false" outlineLevel="0" collapsed="false">
      <c r="A12" s="0" t="n">
        <v>11</v>
      </c>
      <c r="B12" s="0" t="s">
        <v>55</v>
      </c>
      <c r="C12" s="2" t="s">
        <v>51</v>
      </c>
      <c r="D12" s="3" t="n">
        <v>2</v>
      </c>
      <c r="E12" s="2" t="s">
        <v>56</v>
      </c>
      <c r="F12" s="7" t="s">
        <v>57</v>
      </c>
      <c r="G12" s="6" t="s">
        <v>58</v>
      </c>
      <c r="H12" s="0" t="n">
        <v>4.32</v>
      </c>
      <c r="I12" s="0" t="n">
        <f aca="false">H12*D12</f>
        <v>8.64</v>
      </c>
    </row>
    <row r="13" customFormat="false" ht="13.1" hidden="false" customHeight="false" outlineLevel="0" collapsed="false">
      <c r="A13" s="0" t="n">
        <v>12</v>
      </c>
      <c r="B13" s="0" t="s">
        <v>59</v>
      </c>
      <c r="C13" s="2" t="s">
        <v>60</v>
      </c>
      <c r="D13" s="3" t="n">
        <v>2</v>
      </c>
      <c r="E13" s="2" t="s">
        <v>61</v>
      </c>
      <c r="F13" s="7" t="s">
        <v>62</v>
      </c>
      <c r="G13" s="6" t="s">
        <v>63</v>
      </c>
      <c r="H13" s="0" t="n">
        <v>7.84</v>
      </c>
      <c r="I13" s="0" t="n">
        <f aca="false">H13*D13</f>
        <v>15.68</v>
      </c>
    </row>
    <row r="14" customFormat="false" ht="13.1" hidden="false" customHeight="false" outlineLevel="0" collapsed="false">
      <c r="A14" s="0" t="n">
        <v>13</v>
      </c>
      <c r="B14" s="0" t="s">
        <v>64</v>
      </c>
      <c r="C14" s="2" t="s">
        <v>65</v>
      </c>
      <c r="D14" s="3" t="n">
        <v>2</v>
      </c>
      <c r="E14" s="2" t="s">
        <v>66</v>
      </c>
      <c r="F14" s="7" t="s">
        <v>67</v>
      </c>
      <c r="G14" s="6" t="s">
        <v>68</v>
      </c>
      <c r="H14" s="0" t="n">
        <v>15.96</v>
      </c>
      <c r="I14" s="0" t="n">
        <f aca="false">H14*D14</f>
        <v>31.92</v>
      </c>
      <c r="J14" s="0" t="s">
        <v>69</v>
      </c>
    </row>
    <row r="15" customFormat="false" ht="13.1" hidden="false" customHeight="false" outlineLevel="0" collapsed="false">
      <c r="A15" s="0" t="n">
        <v>14</v>
      </c>
      <c r="B15" s="0" t="s">
        <v>70</v>
      </c>
      <c r="C15" s="2" t="s">
        <v>71</v>
      </c>
      <c r="D15" s="3" t="n">
        <v>2</v>
      </c>
      <c r="E15" s="2" t="s">
        <v>72</v>
      </c>
      <c r="F15" s="7" t="s">
        <v>73</v>
      </c>
      <c r="G15" s="6" t="s">
        <v>74</v>
      </c>
      <c r="H15" s="0" t="n">
        <v>1.76</v>
      </c>
      <c r="I15" s="0" t="n">
        <f aca="false">H15*D15</f>
        <v>3.52</v>
      </c>
    </row>
    <row r="16" customFormat="false" ht="13.1" hidden="false" customHeight="false" outlineLevel="0" collapsed="false">
      <c r="A16" s="0" t="n">
        <v>15</v>
      </c>
      <c r="B16" s="0" t="s">
        <v>75</v>
      </c>
      <c r="C16" s="2" t="s">
        <v>30</v>
      </c>
      <c r="D16" s="3" t="n">
        <v>2</v>
      </c>
      <c r="E16" s="2" t="s">
        <v>76</v>
      </c>
      <c r="F16" s="7" t="s">
        <v>77</v>
      </c>
      <c r="G16" s="6" t="s">
        <v>78</v>
      </c>
      <c r="H16" s="0" t="n">
        <v>1.6</v>
      </c>
      <c r="I16" s="0" t="n">
        <f aca="false">H16*D16</f>
        <v>3.2</v>
      </c>
    </row>
    <row r="17" customFormat="false" ht="13.1" hidden="false" customHeight="false" outlineLevel="0" collapsed="false">
      <c r="A17" s="0" t="n">
        <v>16</v>
      </c>
      <c r="B17" s="0" t="s">
        <v>79</v>
      </c>
      <c r="C17" s="2" t="s">
        <v>80</v>
      </c>
      <c r="D17" s="3" t="n">
        <v>2</v>
      </c>
      <c r="E17" s="2" t="s">
        <v>81</v>
      </c>
      <c r="F17" s="7" t="s">
        <v>82</v>
      </c>
      <c r="G17" s="4" t="s">
        <v>83</v>
      </c>
      <c r="H17" s="0" t="n">
        <v>0.64</v>
      </c>
      <c r="I17" s="0" t="n">
        <f aca="false">H17*D17</f>
        <v>1.28</v>
      </c>
    </row>
    <row r="18" customFormat="false" ht="13.1" hidden="false" customHeight="false" outlineLevel="0" collapsed="false">
      <c r="A18" s="0" t="n">
        <v>17</v>
      </c>
      <c r="B18" s="0" t="s">
        <v>84</v>
      </c>
      <c r="C18" s="2" t="s">
        <v>85</v>
      </c>
      <c r="D18" s="3" t="n">
        <v>1</v>
      </c>
      <c r="E18" s="2" t="s">
        <v>86</v>
      </c>
      <c r="F18" s="7" t="s">
        <v>87</v>
      </c>
      <c r="G18" s="6" t="s">
        <v>88</v>
      </c>
      <c r="H18" s="0" t="n">
        <v>0.48</v>
      </c>
      <c r="I18" s="0" t="n">
        <f aca="false">H18*D18</f>
        <v>0.48</v>
      </c>
    </row>
    <row r="19" customFormat="false" ht="13.1" hidden="false" customHeight="false" outlineLevel="0" collapsed="false">
      <c r="A19" s="0" t="n">
        <v>18</v>
      </c>
      <c r="B19" s="0" t="s">
        <v>89</v>
      </c>
      <c r="C19" s="2" t="s">
        <v>90</v>
      </c>
      <c r="D19" s="3" t="n">
        <v>1</v>
      </c>
      <c r="E19" s="2" t="s">
        <v>91</v>
      </c>
      <c r="F19" s="7" t="s">
        <v>92</v>
      </c>
      <c r="G19" s="4" t="s">
        <v>93</v>
      </c>
      <c r="H19" s="0" t="n">
        <v>26.25</v>
      </c>
      <c r="I19" s="0" t="n">
        <f aca="false">H19*D19</f>
        <v>26.25</v>
      </c>
    </row>
    <row r="20" customFormat="false" ht="13.1" hidden="false" customHeight="false" outlineLevel="0" collapsed="false">
      <c r="A20" s="0" t="n">
        <v>19</v>
      </c>
      <c r="B20" s="0" t="s">
        <v>94</v>
      </c>
      <c r="C20" s="2" t="n">
        <v>731375003</v>
      </c>
      <c r="D20" s="3" t="n">
        <v>4</v>
      </c>
      <c r="E20" s="2" t="s">
        <v>95</v>
      </c>
      <c r="F20" s="7" t="n">
        <v>731375003</v>
      </c>
      <c r="G20" s="6" t="s">
        <v>96</v>
      </c>
      <c r="H20" s="0" t="n">
        <v>1.48</v>
      </c>
      <c r="I20" s="0" t="n">
        <f aca="false">H20*D20</f>
        <v>5.92</v>
      </c>
    </row>
    <row r="21" customFormat="false" ht="13.1" hidden="false" customHeight="false" outlineLevel="0" collapsed="false">
      <c r="A21" s="0" t="n">
        <v>20</v>
      </c>
      <c r="B21" s="0" t="s">
        <v>97</v>
      </c>
      <c r="C21" s="2" t="s">
        <v>16</v>
      </c>
      <c r="D21" s="3" t="n">
        <v>2</v>
      </c>
      <c r="E21" s="2" t="s">
        <v>98</v>
      </c>
      <c r="F21" s="7" t="s">
        <v>99</v>
      </c>
      <c r="G21" s="6" t="s">
        <v>100</v>
      </c>
      <c r="H21" s="0" t="n">
        <v>0.11</v>
      </c>
      <c r="I21" s="0" t="n">
        <f aca="false">H21*D21</f>
        <v>0.22</v>
      </c>
    </row>
    <row r="22" customFormat="false" ht="13.1" hidden="false" customHeight="false" outlineLevel="0" collapsed="false">
      <c r="B22" s="0" t="s">
        <v>101</v>
      </c>
      <c r="C22" s="0" t="s">
        <v>16</v>
      </c>
      <c r="D22" s="8" t="n">
        <v>2</v>
      </c>
      <c r="E22" s="0" t="s">
        <v>102</v>
      </c>
      <c r="F22" s="7" t="s">
        <v>103</v>
      </c>
      <c r="G22" s="4" t="s">
        <v>104</v>
      </c>
      <c r="H22" s="0" t="n">
        <v>0.11</v>
      </c>
      <c r="I22" s="0" t="n">
        <f aca="false">H22*D22</f>
        <v>0.22</v>
      </c>
    </row>
    <row r="23" customFormat="false" ht="13.1" hidden="false" customHeight="false" outlineLevel="0" collapsed="false">
      <c r="A23" s="0" t="n">
        <v>21</v>
      </c>
      <c r="B23" s="0" t="s">
        <v>105</v>
      </c>
      <c r="C23" s="0" t="s">
        <v>16</v>
      </c>
      <c r="D23" s="8" t="n">
        <v>2</v>
      </c>
      <c r="E23" s="0" t="s">
        <v>106</v>
      </c>
      <c r="F23" s="7" t="s">
        <v>107</v>
      </c>
      <c r="G23" s="4" t="s">
        <v>108</v>
      </c>
      <c r="H23" s="0" t="n">
        <v>0.12</v>
      </c>
      <c r="I23" s="0" t="n">
        <f aca="false">H23*D23</f>
        <v>0.24</v>
      </c>
    </row>
    <row r="24" customFormat="false" ht="13.1" hidden="false" customHeight="false" outlineLevel="0" collapsed="false">
      <c r="B24" s="1" t="s">
        <v>109</v>
      </c>
      <c r="C24" s="1" t="s">
        <v>110</v>
      </c>
      <c r="D24" s="3" t="n">
        <v>2</v>
      </c>
      <c r="E24" s="1" t="s">
        <v>111</v>
      </c>
      <c r="F24" s="7" t="s">
        <v>112</v>
      </c>
      <c r="G24" s="4" t="s">
        <v>113</v>
      </c>
      <c r="H24" s="0" t="n">
        <v>0.3</v>
      </c>
      <c r="I24" s="0" t="n">
        <f aca="false">H24*D24</f>
        <v>0.6</v>
      </c>
    </row>
    <row r="25" customFormat="false" ht="13.1" hidden="false" customHeight="false" outlineLevel="0" collapsed="false">
      <c r="B25" s="1" t="s">
        <v>114</v>
      </c>
      <c r="C25" s="1" t="s">
        <v>115</v>
      </c>
      <c r="D25" s="3" t="n">
        <v>2</v>
      </c>
      <c r="E25" s="1" t="s">
        <v>116</v>
      </c>
      <c r="F25" s="7" t="s">
        <v>117</v>
      </c>
      <c r="G25" s="4" t="s">
        <v>118</v>
      </c>
      <c r="H25" s="4" t="n">
        <v>0.92</v>
      </c>
      <c r="I25" s="0" t="n">
        <f aca="false">H25*D25</f>
        <v>1.84</v>
      </c>
    </row>
    <row r="26" customFormat="false" ht="13.1" hidden="false" customHeight="false" outlineLevel="0" collapsed="false">
      <c r="A26" s="0" t="n">
        <v>22</v>
      </c>
      <c r="B26" s="0" t="s">
        <v>119</v>
      </c>
      <c r="C26" s="2" t="s">
        <v>16</v>
      </c>
      <c r="D26" s="3" t="n">
        <v>2</v>
      </c>
      <c r="E26" s="2" t="s">
        <v>120</v>
      </c>
      <c r="F26" s="7" t="s">
        <v>121</v>
      </c>
      <c r="G26" s="6" t="s">
        <v>122</v>
      </c>
      <c r="H26" s="0" t="n">
        <v>0.11</v>
      </c>
      <c r="I26" s="0" t="n">
        <f aca="false">H26*D26</f>
        <v>0.22</v>
      </c>
    </row>
    <row r="27" customFormat="false" ht="13.1" hidden="false" customHeight="false" outlineLevel="0" collapsed="false">
      <c r="A27" s="0" t="n">
        <v>23</v>
      </c>
      <c r="B27" s="0" t="s">
        <v>123</v>
      </c>
      <c r="C27" s="2" t="s">
        <v>16</v>
      </c>
      <c r="D27" s="3" t="n">
        <v>2</v>
      </c>
      <c r="E27" s="2" t="n">
        <v>100</v>
      </c>
      <c r="F27" s="7" t="s">
        <v>124</v>
      </c>
      <c r="G27" s="4" t="s">
        <v>125</v>
      </c>
      <c r="H27" s="0" t="n">
        <v>0.1</v>
      </c>
      <c r="I27" s="0" t="n">
        <f aca="false">H27*D27</f>
        <v>0.2</v>
      </c>
    </row>
    <row r="28" customFormat="false" ht="13.1" hidden="false" customHeight="false" outlineLevel="0" collapsed="false">
      <c r="A28" s="0" t="n">
        <v>24</v>
      </c>
      <c r="B28" s="0" t="s">
        <v>126</v>
      </c>
      <c r="C28" s="2" t="s">
        <v>30</v>
      </c>
      <c r="D28" s="3" t="n">
        <v>2</v>
      </c>
      <c r="E28" s="2" t="s">
        <v>127</v>
      </c>
      <c r="F28" s="7" t="s">
        <v>128</v>
      </c>
      <c r="G28" s="6" t="s">
        <v>129</v>
      </c>
      <c r="H28" s="0" t="n">
        <v>2.73</v>
      </c>
      <c r="I28" s="0" t="n">
        <f aca="false">H28*D28</f>
        <v>5.46</v>
      </c>
    </row>
    <row r="29" customFormat="false" ht="13.1" hidden="false" customHeight="false" outlineLevel="0" collapsed="false">
      <c r="A29" s="0" t="n">
        <v>25</v>
      </c>
      <c r="B29" s="0" t="s">
        <v>130</v>
      </c>
      <c r="C29" s="2" t="s">
        <v>30</v>
      </c>
      <c r="D29" s="3" t="n">
        <v>2</v>
      </c>
      <c r="E29" s="2" t="s">
        <v>131</v>
      </c>
      <c r="F29" s="7" t="s">
        <v>132</v>
      </c>
      <c r="G29" s="6" t="s">
        <v>133</v>
      </c>
      <c r="H29" s="0" t="n">
        <v>2.81</v>
      </c>
      <c r="I29" s="0" t="n">
        <f aca="false">H29*D29</f>
        <v>5.62</v>
      </c>
    </row>
    <row r="30" customFormat="false" ht="13.1" hidden="false" customHeight="false" outlineLevel="0" collapsed="false">
      <c r="A30" s="0" t="n">
        <v>26</v>
      </c>
      <c r="B30" s="0" t="s">
        <v>134</v>
      </c>
      <c r="C30" s="2" t="s">
        <v>135</v>
      </c>
      <c r="D30" s="3" t="n">
        <v>2</v>
      </c>
      <c r="E30" s="2" t="s">
        <v>136</v>
      </c>
      <c r="F30" s="7" t="s">
        <v>137</v>
      </c>
      <c r="G30" s="6" t="s">
        <v>138</v>
      </c>
      <c r="H30" s="0" t="n">
        <v>2.43</v>
      </c>
      <c r="I30" s="0" t="n">
        <f aca="false">H30*D30</f>
        <v>4.86</v>
      </c>
      <c r="J30" s="9" t="s">
        <v>139</v>
      </c>
    </row>
    <row r="31" customFormat="false" ht="13.1" hidden="false" customHeight="false" outlineLevel="0" collapsed="false">
      <c r="A31" s="0" t="n">
        <v>27</v>
      </c>
      <c r="B31" s="0" t="s">
        <v>140</v>
      </c>
      <c r="C31" s="2" t="s">
        <v>16</v>
      </c>
      <c r="D31" s="3" t="n">
        <v>4</v>
      </c>
      <c r="E31" s="2" t="n">
        <v>200</v>
      </c>
      <c r="F31" s="7" t="s">
        <v>141</v>
      </c>
      <c r="G31" s="4" t="s">
        <v>142</v>
      </c>
      <c r="H31" s="0" t="n">
        <v>0.11</v>
      </c>
      <c r="I31" s="0" t="n">
        <f aca="false">H31*D31</f>
        <v>0.44</v>
      </c>
      <c r="J31" s="9"/>
    </row>
    <row r="32" customFormat="false" ht="13.1" hidden="false" customHeight="false" outlineLevel="0" collapsed="false">
      <c r="A32" s="0" t="n">
        <v>28</v>
      </c>
      <c r="B32" s="0" t="s">
        <v>89</v>
      </c>
      <c r="C32" s="2" t="s">
        <v>143</v>
      </c>
      <c r="D32" s="8" t="n">
        <v>2</v>
      </c>
      <c r="E32" s="0" t="s">
        <v>144</v>
      </c>
      <c r="F32" s="7" t="s">
        <v>145</v>
      </c>
      <c r="G32" s="4" t="s">
        <v>146</v>
      </c>
      <c r="H32" s="0" t="n">
        <v>2.67</v>
      </c>
      <c r="I32" s="0" t="n">
        <f aca="false">H32*D32</f>
        <v>5.34</v>
      </c>
    </row>
    <row r="33" customFormat="false" ht="13.1" hidden="false" customHeight="false" outlineLevel="0" collapsed="false">
      <c r="A33" s="0" t="n">
        <v>29</v>
      </c>
      <c r="B33" s="0" t="s">
        <v>89</v>
      </c>
      <c r="C33" s="2" t="s">
        <v>147</v>
      </c>
      <c r="D33" s="8" t="n">
        <v>2</v>
      </c>
      <c r="E33" s="0" t="s">
        <v>148</v>
      </c>
      <c r="F33" s="7" t="s">
        <v>149</v>
      </c>
      <c r="G33" s="4" t="s">
        <v>150</v>
      </c>
      <c r="H33" s="0" t="n">
        <v>0.46</v>
      </c>
      <c r="I33" s="0" t="n">
        <f aca="false">H33*D33</f>
        <v>0.92</v>
      </c>
    </row>
    <row r="34" customFormat="false" ht="13.1" hidden="false" customHeight="false" outlineLevel="0" collapsed="false">
      <c r="B34" s="0" t="s">
        <v>151</v>
      </c>
      <c r="D34" s="3" t="n">
        <v>1</v>
      </c>
      <c r="E34" s="0" t="s">
        <v>152</v>
      </c>
      <c r="F34" s="7" t="s">
        <v>153</v>
      </c>
      <c r="G34" s="9" t="s">
        <v>154</v>
      </c>
      <c r="H34" s="0" t="n">
        <v>24.5</v>
      </c>
      <c r="I34" s="0" t="n">
        <f aca="false">H34*D34</f>
        <v>24.5</v>
      </c>
    </row>
    <row r="35" customFormat="false" ht="12.8" hidden="false" customHeight="false" outlineLevel="0" collapsed="false">
      <c r="B35" s="0" t="s">
        <v>155</v>
      </c>
      <c r="D35" s="3" t="n">
        <v>1</v>
      </c>
      <c r="F35" s="7"/>
      <c r="G35" s="0" t="s">
        <v>156</v>
      </c>
      <c r="H35" s="0" t="n">
        <v>6.298</v>
      </c>
      <c r="I35" s="0" t="n">
        <f aca="false">H35*D35</f>
        <v>6.298</v>
      </c>
      <c r="J35" s="0" t="s">
        <v>157</v>
      </c>
    </row>
    <row r="37" customFormat="false" ht="12.8" hidden="false" customHeight="false" outlineLevel="0" collapsed="false">
      <c r="I37" s="0" t="n">
        <f aca="false">SUM(I2:I35)</f>
        <v>196.366</v>
      </c>
    </row>
  </sheetData>
  <hyperlinks>
    <hyperlink ref="G2" r:id="rId1" display="P12212S-ND "/>
    <hyperlink ref="G3" r:id="rId2" display="P3.0KBECT-ND "/>
    <hyperlink ref="G4" r:id="rId3" display="445-2465-ND "/>
    <hyperlink ref="G5" r:id="rId4" display="1276-1019-1-ND "/>
    <hyperlink ref="G6" r:id="rId5" display="MC78L05ACDXCT-ND "/>
    <hyperlink ref="G7" r:id="rId6" display="A123829-ND "/>
    <hyperlink ref="G8" r:id="rId7" display="CL10F104ZO8NNNC"/>
    <hyperlink ref="G9" r:id="rId8" display="732-7988-1-ND "/>
    <hyperlink ref="G10" r:id="rId9" display="311-1376-1-ND "/>
    <hyperlink ref="G11" r:id="rId10" display="296-48142-1-ND "/>
    <hyperlink ref="G12" r:id="rId11" display="296-47779-1-ND"/>
    <hyperlink ref="G13" r:id="rId12" display="AD7321BRUZ-REEL7CT-ND "/>
    <hyperlink ref="G14" r:id="rId13" display="AD5752AREZ-ND "/>
    <hyperlink ref="G15" r:id="rId14" display="AD1582ARTZREEL7CT-ND "/>
    <hyperlink ref="G16" r:id="rId15" display="296-43866-1-ND"/>
    <hyperlink ref="G17" r:id="rId16" display="L20015-ND "/>
    <hyperlink ref="G18" r:id="rId17" display="ED10535-ND "/>
    <hyperlink ref="G19" r:id="rId18" display="1568-1443-ND "/>
    <hyperlink ref="G20" r:id="rId19" display="WM5514-ND"/>
    <hyperlink ref="G21" r:id="rId20" display="RR08P1.0KDCT-ND "/>
    <hyperlink ref="G22" r:id="rId21" display="RR08P10.0KDCT-ND "/>
    <hyperlink ref="G23" r:id="rId22" display="311-2629-1-ND "/>
    <hyperlink ref="G24" r:id="rId23" display="CHV1206-JW-105ELFCT-ND "/>
    <hyperlink ref="G25" r:id="rId24" display="399-13198-1-ND "/>
    <hyperlink ref="G26" r:id="rId25" display="RR08P1.8KDCT-ND "/>
    <hyperlink ref="G27" r:id="rId26" display="RR08P100DCT-ND "/>
    <hyperlink ref="G28" r:id="rId27" display="AD8276ARZ-ND "/>
    <hyperlink ref="G29" r:id="rId28" display="296-30238-1-ND "/>
    <hyperlink ref="G30" r:id="rId29" display="DG509BEY-T1-E3CT-ND "/>
    <hyperlink ref="J30" r:id="rId30" display="Alternate part: DG409DY-T1-E3CT-ND "/>
    <hyperlink ref="G31" r:id="rId31" display="RR08P200DCT-ND "/>
    <hyperlink ref="G32" r:id="rId32" display="SAM1206-24-ND "/>
    <hyperlink ref="G33" r:id="rId33" display="S1012EC-24-ND "/>
    <hyperlink ref="G34" r:id="rId34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2019-02-25T12:04:07Z</dcterms:modified>
  <cp:revision>67</cp:revision>
  <dc:subject/>
  <dc:title/>
</cp:coreProperties>
</file>