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Strange\Code\solid-succotash\data-raw\headroom-capacity\"/>
    </mc:Choice>
  </mc:AlternateContent>
  <xr:revisionPtr revIDLastSave="0" documentId="8_{BDD54BF4-EC1D-486D-8CD3-8F1AA61D9782}" xr6:coauthVersionLast="47" xr6:coauthVersionMax="47" xr10:uidLastSave="{00000000-0000-0000-0000-000000000000}"/>
  <bookViews>
    <workbookView xWindow="4212" yWindow="3360" windowWidth="17280" windowHeight="8880" tabRatio="929" firstSheet="1" activeTab="3" xr2:uid="{1C5C9EC1-A09F-4F96-A86D-EF3906D789B3}"/>
  </bookViews>
  <sheets>
    <sheet name="NPgN Demand headroom" sheetId="1" r:id="rId1"/>
    <sheet name="NPgY Demand headroom" sheetId="2" r:id="rId2"/>
    <sheet name="SEPD Demand headroom" sheetId="5" r:id="rId3"/>
    <sheet name="SHEPD Demand headroom" sheetId="6" r:id="rId4"/>
    <sheet name="SPD Demand headroom" sheetId="7" r:id="rId5"/>
    <sheet name="NPgN Calculation" sheetId="3" r:id="rId6"/>
    <sheet name="NPgY Calculation" sheetId="4" r:id="rId7"/>
  </sheets>
  <definedNames>
    <definedName name="_xlnm._FilterDatabase" localSheetId="0" hidden="1">'NPgN Demand headroom'!$A$1:$D$180</definedName>
    <definedName name="_xlnm._FilterDatabase" localSheetId="1" hidden="1">'NPgY Demand headroom'!$A$1:$D$367</definedName>
    <definedName name="_xlnm._FilterDatabase" localSheetId="3" hidden="1">'SHEPD Demand headroom'!$A$1:$D$367</definedName>
    <definedName name="_xlnm._FilterDatabase" localSheetId="4" hidden="1">'SPD Demand headroom'!$A$1:$D$386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4" l="1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H2" i="4" s="1"/>
  <c r="D3" i="4"/>
  <c r="D19" i="4" s="1"/>
  <c r="E1" i="4"/>
  <c r="H3" i="4"/>
  <c r="C3" i="4"/>
  <c r="B3" i="4"/>
  <c r="A4" i="4" s="1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L6" i="3"/>
  <c r="E6" i="3"/>
  <c r="D6" i="3"/>
  <c r="E5" i="3"/>
  <c r="D5" i="3"/>
  <c r="E4" i="3"/>
  <c r="D4" i="3"/>
  <c r="L3" i="3"/>
  <c r="E3" i="3"/>
  <c r="D3" i="3"/>
  <c r="E1" i="3"/>
  <c r="B3" i="3"/>
  <c r="F8" i="4" l="1"/>
  <c r="F7" i="4"/>
  <c r="F4" i="4"/>
  <c r="F12" i="4"/>
  <c r="F9" i="4"/>
  <c r="F13" i="4"/>
  <c r="F5" i="4"/>
  <c r="F17" i="4"/>
  <c r="F15" i="4"/>
  <c r="F16" i="4"/>
  <c r="F11" i="4"/>
  <c r="B4" i="4"/>
  <c r="A5" i="4" s="1"/>
  <c r="F6" i="4"/>
  <c r="F10" i="4"/>
  <c r="F14" i="4"/>
  <c r="F18" i="4"/>
  <c r="F3" i="4"/>
  <c r="H1" i="4"/>
  <c r="J1" i="4" s="1"/>
  <c r="A4" i="3"/>
  <c r="C3" i="3"/>
  <c r="B5" i="4" l="1"/>
  <c r="A6" i="4" s="1"/>
  <c r="C4" i="4"/>
  <c r="B4" i="3"/>
  <c r="A5" i="3" s="1"/>
  <c r="B6" i="4" l="1"/>
  <c r="A7" i="4" s="1"/>
  <c r="C5" i="4"/>
  <c r="B5" i="3"/>
  <c r="A6" i="3" s="1"/>
  <c r="C4" i="3"/>
  <c r="C7" i="4" l="1"/>
  <c r="B7" i="4"/>
  <c r="A8" i="4" s="1"/>
  <c r="C6" i="4"/>
  <c r="B6" i="3"/>
  <c r="A7" i="3" s="1"/>
  <c r="C5" i="3"/>
  <c r="C8" i="4" l="1"/>
  <c r="B8" i="4"/>
  <c r="A9" i="4" s="1"/>
  <c r="B7" i="3"/>
  <c r="A8" i="3" s="1"/>
  <c r="C7" i="3"/>
  <c r="C6" i="3"/>
  <c r="C9" i="4" l="1"/>
  <c r="B9" i="4"/>
  <c r="A10" i="4" s="1"/>
  <c r="B8" i="3"/>
  <c r="A9" i="3" s="1"/>
  <c r="L4" i="3"/>
  <c r="H2" i="3"/>
  <c r="B10" i="4" l="1"/>
  <c r="A11" i="4" s="1"/>
  <c r="B9" i="3"/>
  <c r="A10" i="3" s="1"/>
  <c r="C8" i="3"/>
  <c r="H1" i="3"/>
  <c r="J1" i="3" s="1"/>
  <c r="B11" i="4" l="1"/>
  <c r="A12" i="4" s="1"/>
  <c r="C10" i="4"/>
  <c r="B10" i="3"/>
  <c r="A11" i="3" s="1"/>
  <c r="C9" i="3"/>
  <c r="B12" i="4" l="1"/>
  <c r="A13" i="4" s="1"/>
  <c r="C11" i="4"/>
  <c r="B11" i="3"/>
  <c r="A12" i="3" s="1"/>
  <c r="C10" i="3"/>
  <c r="C12" i="4" l="1"/>
  <c r="B13" i="4"/>
  <c r="A14" i="4" s="1"/>
  <c r="B12" i="3"/>
  <c r="A13" i="3" s="1"/>
  <c r="C11" i="3"/>
  <c r="C14" i="4" l="1"/>
  <c r="B14" i="4"/>
  <c r="A15" i="4" s="1"/>
  <c r="C13" i="4"/>
  <c r="B13" i="3"/>
  <c r="A14" i="3" s="1"/>
  <c r="C12" i="3"/>
  <c r="B15" i="4" l="1"/>
  <c r="A16" i="4" s="1"/>
  <c r="B14" i="3"/>
  <c r="A15" i="3" s="1"/>
  <c r="C13" i="3"/>
  <c r="C16" i="4" l="1"/>
  <c r="B16" i="4"/>
  <c r="A17" i="4" s="1"/>
  <c r="C15" i="4"/>
  <c r="B15" i="3"/>
  <c r="A16" i="3" s="1"/>
  <c r="C14" i="3"/>
  <c r="B17" i="4" l="1"/>
  <c r="A18" i="4" s="1"/>
  <c r="B16" i="3"/>
  <c r="A17" i="3" s="1"/>
  <c r="C15" i="3"/>
  <c r="B18" i="4" l="1"/>
  <c r="C18" i="4"/>
  <c r="C17" i="4"/>
  <c r="B17" i="3"/>
  <c r="A18" i="3" s="1"/>
  <c r="C16" i="3"/>
  <c r="B18" i="3" l="1"/>
  <c r="H3" i="3" s="1"/>
  <c r="C17" i="3"/>
  <c r="C18" i="3" l="1"/>
  <c r="D19" i="3" l="1"/>
  <c r="F3" i="3" l="1"/>
  <c r="F4" i="3"/>
  <c r="F5" i="3"/>
  <c r="F7" i="3"/>
  <c r="F6" i="3"/>
  <c r="F8" i="3"/>
  <c r="F9" i="3"/>
  <c r="F10" i="3"/>
  <c r="F11" i="3"/>
  <c r="F12" i="3"/>
  <c r="F13" i="3"/>
  <c r="F14" i="3"/>
  <c r="F16" i="3"/>
  <c r="F15" i="3"/>
  <c r="F17" i="3"/>
  <c r="F18" i="3"/>
  <c r="L5" i="3" l="1"/>
</calcChain>
</file>

<file path=xl/sharedStrings.xml><?xml version="1.0" encoding="utf-8"?>
<sst xmlns="http://schemas.openxmlformats.org/spreadsheetml/2006/main" count="5157" uniqueCount="1711">
  <si>
    <t>Supply Level</t>
  </si>
  <si>
    <t>Scenario</t>
  </si>
  <si>
    <t>Primary</t>
  </si>
  <si>
    <t>Best View</t>
  </si>
  <si>
    <t>ACKLAM</t>
  </si>
  <si>
    <t>AMBERTON ROAD</t>
  </si>
  <si>
    <t>ANNFIELD 66/20KV</t>
  </si>
  <si>
    <t>ASHINGTON</t>
  </si>
  <si>
    <t>AYCLIFFE FORREST</t>
  </si>
  <si>
    <t>AYCLIFFE INDUSTRIAL</t>
  </si>
  <si>
    <t>BARDEN FRIAR</t>
  </si>
  <si>
    <t>BEDALE</t>
  </si>
  <si>
    <t>BELMONT</t>
  </si>
  <si>
    <t>BENSHAM</t>
  </si>
  <si>
    <t>BENTON SQUARE</t>
  </si>
  <si>
    <t>BENWELL</t>
  </si>
  <si>
    <t>BILLINGHAM MARSH HOUSE</t>
  </si>
  <si>
    <t>BILLY MILL</t>
  </si>
  <si>
    <t>BIRTLEY GROVE 66/11KV</t>
  </si>
  <si>
    <t>BIRTLEY GROVE 66/20KV</t>
  </si>
  <si>
    <t>BLAYDON BURN</t>
  </si>
  <si>
    <t>BLUCHER 33/11KV</t>
  </si>
  <si>
    <t>BOLDON DOWNHILL</t>
  </si>
  <si>
    <t>BOROUGHBRIDGE/ROECLIFFE INDUSTRIAL</t>
  </si>
  <si>
    <t>BOWESFIELD 33/11KV</t>
  </si>
  <si>
    <t>BOWESFIELD 66/11KV</t>
  </si>
  <si>
    <t>BRANCEPETH</t>
  </si>
  <si>
    <t>BREAMISH STREET</t>
  </si>
  <si>
    <t>BRENDA TRADING</t>
  </si>
  <si>
    <t>CAMPLESHON ROAD</t>
  </si>
  <si>
    <t>CARLEY HILL</t>
  </si>
  <si>
    <t>CARLIN HOW T3 T4</t>
  </si>
  <si>
    <t>CARR HILL</t>
  </si>
  <si>
    <t>CATTERICK CAMP</t>
  </si>
  <si>
    <t>CLOSE</t>
  </si>
  <si>
    <t>CONEYTHORPE</t>
  </si>
  <si>
    <t>CONSETT</t>
  </si>
  <si>
    <t>CORPORATION STREET</t>
  </si>
  <si>
    <t>COWTON</t>
  </si>
  <si>
    <t>CRAMLINGTON T1 T3</t>
  </si>
  <si>
    <t>CRAMLINGTON T2 T4</t>
  </si>
  <si>
    <t>DARLEY</t>
  </si>
  <si>
    <t>DARLINGTON 132/6KV</t>
  </si>
  <si>
    <t>DARLINGTON 33/11KV</t>
  </si>
  <si>
    <t>DARLINGTON CENTRAL 33/11KV</t>
  </si>
  <si>
    <t>DARLINGTON EAST</t>
  </si>
  <si>
    <t>DARLINGTON WEST</t>
  </si>
  <si>
    <t>DENWICK</t>
  </si>
  <si>
    <t>DUNSTON 66/11KV</t>
  </si>
  <si>
    <t>DUNSTON 66/20KV</t>
  </si>
  <si>
    <t>DURHAM EAST</t>
  </si>
  <si>
    <t>EASTFIELD</t>
  </si>
  <si>
    <t>EASTGATE CEMENT</t>
  </si>
  <si>
    <t>EDUCATIONAL PRECINCT</t>
  </si>
  <si>
    <t>ELVINGTON</t>
  </si>
  <si>
    <t>FARADAY STREET</t>
  </si>
  <si>
    <t>FAWDON T1 &amp; SEATON BURN T1</t>
  </si>
  <si>
    <t>FISHBURN</t>
  </si>
  <si>
    <t>FLATWORTH CENTRAL</t>
  </si>
  <si>
    <t>FOSS ISLANDS</t>
  </si>
  <si>
    <t>FOSSWAY 33/11KV</t>
  </si>
  <si>
    <t>FYLANDS BRIDGE</t>
  </si>
  <si>
    <t>GALE LANE</t>
  </si>
  <si>
    <t>GARWOOD STREET</t>
  </si>
  <si>
    <t>GATESHEAD CENTRAL</t>
  </si>
  <si>
    <t>GATESHEAD EAST</t>
  </si>
  <si>
    <t>GOSFORTH 33/11KV</t>
  </si>
  <si>
    <t>GRANGETOWN</t>
  </si>
  <si>
    <t>GREATHAM</t>
  </si>
  <si>
    <t>GUISBOROUGH T1 T2</t>
  </si>
  <si>
    <t>HARLOW GREEN</t>
  </si>
  <si>
    <t>HARMIRE BRIDGE</t>
  </si>
  <si>
    <t>HARRATON</t>
  </si>
  <si>
    <t>HARROGATE 132/11KV</t>
  </si>
  <si>
    <t>HARROGATE WEST</t>
  </si>
  <si>
    <t>HARTMOOR 66/20KV</t>
  </si>
  <si>
    <t>HAWTHORN PIT</t>
  </si>
  <si>
    <t>HAXBY ROAD T2 T3</t>
  </si>
  <si>
    <t>HEBBURN</t>
  </si>
  <si>
    <t>HEBBURN WEST</t>
  </si>
  <si>
    <t>HEDWORTH</t>
  </si>
  <si>
    <t>HEIGHINGTON</t>
  </si>
  <si>
    <t>HEXHAM</t>
  </si>
  <si>
    <t>HIGH BARMSTON</t>
  </si>
  <si>
    <t>HIGH FLATTS</t>
  </si>
  <si>
    <t>HOUGHTON</t>
  </si>
  <si>
    <t>HOWDON</t>
  </si>
  <si>
    <t>HUNTINGTON NEW LANE</t>
  </si>
  <si>
    <t>HUSTHWAITE 33/11KV</t>
  </si>
  <si>
    <t>JARROW</t>
  </si>
  <si>
    <t>KENTON</t>
  </si>
  <si>
    <t>KIELDER</t>
  </si>
  <si>
    <t>KILLINGWORTH</t>
  </si>
  <si>
    <t>KIRBYMOORSIDE</t>
  </si>
  <si>
    <t>LINTON 66/20KV</t>
  </si>
  <si>
    <t>LONGBENTON</t>
  </si>
  <si>
    <t>LOW SPENNYMOOR</t>
  </si>
  <si>
    <t>LYNEMOUTH</t>
  </si>
  <si>
    <t>MADDISON STREET</t>
  </si>
  <si>
    <t>MALLEABLE</t>
  </si>
  <si>
    <t>MALTON</t>
  </si>
  <si>
    <t>MEADOWFIELD</t>
  </si>
  <si>
    <t>MELROSEGATE 33/11KV</t>
  </si>
  <si>
    <t>MILLBANK LANE</t>
  </si>
  <si>
    <t>MONKSEATON</t>
  </si>
  <si>
    <t>MOOR MONKTON PUMPS</t>
  </si>
  <si>
    <t>MORPETH</t>
  </si>
  <si>
    <t>MOUNT ROAD</t>
  </si>
  <si>
    <t>NEWBURN HAUGH</t>
  </si>
  <si>
    <t>NEWBY</t>
  </si>
  <si>
    <t>NEWCASTLE AIRPORT</t>
  </si>
  <si>
    <t>NEWTON AYCLIFFE SOUTH</t>
  </si>
  <si>
    <t>NORTH STREET</t>
  </si>
  <si>
    <t>NORTH TEES T1 T2</t>
  </si>
  <si>
    <t>NORTH TEES T3 T4</t>
  </si>
  <si>
    <t>NORTHALLERTON</t>
  </si>
  <si>
    <t>NORTON 132/11KV</t>
  </si>
  <si>
    <t>OATLANDS</t>
  </si>
  <si>
    <t>OFFERTON 33/11KV</t>
  </si>
  <si>
    <t>PALLION TRADING</t>
  </si>
  <si>
    <t>PETERLEE INDUSTRIAL</t>
  </si>
  <si>
    <t>PETERLEE WEST</t>
  </si>
  <si>
    <t>PILGRIM</t>
  </si>
  <si>
    <t>POTTER HOUSE T1 T3</t>
  </si>
  <si>
    <t>POTTER HOUSE T4 T5</t>
  </si>
  <si>
    <t>PRISSICK</t>
  </si>
  <si>
    <t>RAVENSCAR</t>
  </si>
  <si>
    <t>RAWCLIFFE LANE</t>
  </si>
  <si>
    <t>REDCAR</t>
  </si>
  <si>
    <t>RESERVOIR</t>
  </si>
  <si>
    <t>RICHMOND T1</t>
  </si>
  <si>
    <t>RICHMOND T2</t>
  </si>
  <si>
    <t>RIPON</t>
  </si>
  <si>
    <t>RISE CARR</t>
  </si>
  <si>
    <t>ROMANBY</t>
  </si>
  <si>
    <t>RUDBY</t>
  </si>
  <si>
    <t>SCARBOROUGH 33/11KV</t>
  </si>
  <si>
    <t>SEGHILL</t>
  </si>
  <si>
    <t>SESSAY BRIDGE_SOWERBY</t>
  </si>
  <si>
    <t>SEVERUS HILL</t>
  </si>
  <si>
    <t>SHERIFF HUTTON</t>
  </si>
  <si>
    <t>SHOTTON</t>
  </si>
  <si>
    <t>SIMONSIDE</t>
  </si>
  <si>
    <t>SKELDERGATE</t>
  </si>
  <si>
    <t>SKERNESIDE</t>
  </si>
  <si>
    <t>SPENCERBECK</t>
  </si>
  <si>
    <t>SPENNYMOOR 66/20KV</t>
  </si>
  <si>
    <t>STARBECK</t>
  </si>
  <si>
    <t>STOKESLEY</t>
  </si>
  <si>
    <t>STONEY CUT</t>
  </si>
  <si>
    <t>SUNDERLAND T1 T2</t>
  </si>
  <si>
    <t>SUNDERLAND T5 T6</t>
  </si>
  <si>
    <t>TANFIELD</t>
  </si>
  <si>
    <t>TEAM VALLEY</t>
  </si>
  <si>
    <t>TEES INDUSTRIAL T1 T2</t>
  </si>
  <si>
    <t>TEMPLE PARK</t>
  </si>
  <si>
    <t>THIRSK</t>
  </si>
  <si>
    <t>THORNTON DALE</t>
  </si>
  <si>
    <t>TORONTO 66/20KV</t>
  </si>
  <si>
    <t>TUNSTALL</t>
  </si>
  <si>
    <t>TYNEMOUTH CENTRAL</t>
  </si>
  <si>
    <t>UNIVERSITY</t>
  </si>
  <si>
    <t>URLAY NOOK</t>
  </si>
  <si>
    <t>USWORTH</t>
  </si>
  <si>
    <t>WALKER</t>
  </si>
  <si>
    <t>WANSBECK</t>
  </si>
  <si>
    <t>WARDLEY</t>
  </si>
  <si>
    <t>WARKWORTH</t>
  </si>
  <si>
    <t>WENSLEYDALE</t>
  </si>
  <si>
    <t>WEST HARTFORD</t>
  </si>
  <si>
    <t>WEST SOUTHWICK</t>
  </si>
  <si>
    <t>WEST WYLAM</t>
  </si>
  <si>
    <t>WESTERHOPE</t>
  </si>
  <si>
    <t>WESTOE</t>
  </si>
  <si>
    <t>WHITBY T1</t>
  </si>
  <si>
    <t>WHITBY T2</t>
  </si>
  <si>
    <t>WHITBY WEST T1</t>
  </si>
  <si>
    <t>WHITBY WEST T2</t>
  </si>
  <si>
    <t>WILLINGTON</t>
  </si>
  <si>
    <t>WORMALD GREEN 132/11KV</t>
  </si>
  <si>
    <t>WYNYARD</t>
  </si>
  <si>
    <t>YEDINGHAM</t>
  </si>
  <si>
    <t>YORK UNIVERSITY</t>
  </si>
  <si>
    <t>ABBEY ROAD</t>
  </si>
  <si>
    <t>AIREDALE ROAD</t>
  </si>
  <si>
    <t>ALDHAM</t>
  </si>
  <si>
    <t>ALFRED GELDER STREET</t>
  </si>
  <si>
    <t>ALLERTON HILL T1</t>
  </si>
  <si>
    <t>ALLERTON HILL T2</t>
  </si>
  <si>
    <t>ALVERTHORPE ROAD</t>
  </si>
  <si>
    <t>ARMOURIES DRIVE</t>
  </si>
  <si>
    <t>ARMTHORPE</t>
  </si>
  <si>
    <t>ARUNDEL STREET</t>
  </si>
  <si>
    <t>ASKERN</t>
  </si>
  <si>
    <t>AUDBY LANE</t>
  </si>
  <si>
    <t>AUSTERFIELD</t>
  </si>
  <si>
    <t>BAILIFF BRIDGE</t>
  </si>
  <si>
    <t>BALBY</t>
  </si>
  <si>
    <t>BALME STREET</t>
  </si>
  <si>
    <t>BARNBURGH</t>
  </si>
  <si>
    <t>BARNOLDSWICK</t>
  </si>
  <si>
    <t>BARNSLEY</t>
  </si>
  <si>
    <t>BARNSLEY ROAD</t>
  </si>
  <si>
    <t>BARROW</t>
  </si>
  <si>
    <t>BARUGH 66/11KV</t>
  </si>
  <si>
    <t>BARWICK</t>
  </si>
  <si>
    <t>BASLOW ROAD</t>
  </si>
  <si>
    <t>BATLEY</t>
  </si>
  <si>
    <t>BEAL</t>
  </si>
  <si>
    <t>BEESTON ROYDS 33/11KV</t>
  </si>
  <si>
    <t>BEESTON ROYDS 6/7</t>
  </si>
  <si>
    <t>BEIGHTON</t>
  </si>
  <si>
    <t>BELLHOUSE ROAD</t>
  </si>
  <si>
    <t>BELMONT AVENUE</t>
  </si>
  <si>
    <t>BELMONT COVERT</t>
  </si>
  <si>
    <t>BELTHORPE LANE</t>
  </si>
  <si>
    <t>BENTLEY</t>
  </si>
  <si>
    <t>BILLET LANE</t>
  </si>
  <si>
    <t>BINBROOK</t>
  </si>
  <si>
    <t>BINGLEY 33/11KV</t>
  </si>
  <si>
    <t>BIRKBY</t>
  </si>
  <si>
    <t>BLACKBURN MEADOWS 33/11KV</t>
  </si>
  <si>
    <t>BLUE BOY STREET</t>
  </si>
  <si>
    <t>BOC BRINSWORTH</t>
  </si>
  <si>
    <t>BOLTON ROAD</t>
  </si>
  <si>
    <t>BOTTESFORD</t>
  </si>
  <si>
    <t>BRAMHOPE</t>
  </si>
  <si>
    <t>BRAMLEY</t>
  </si>
  <si>
    <t>BRETT STREET</t>
  </si>
  <si>
    <t>BRIDGES ROAD</t>
  </si>
  <si>
    <t>BRIGHOUSE 33/11KV</t>
  </si>
  <si>
    <t>BRODSWORTH</t>
  </si>
  <si>
    <t>BROOKFIELD STREET</t>
  </si>
  <si>
    <t>BTP</t>
  </si>
  <si>
    <t>BURLEY STREET</t>
  </si>
  <si>
    <t>BURMANTOFTS</t>
  </si>
  <si>
    <t>BURNLEYVILLE</t>
  </si>
  <si>
    <t>BURTON PIDSEA</t>
  </si>
  <si>
    <t>BURTON ROAD</t>
  </si>
  <si>
    <t>BUSLINGTHORPE GREEN</t>
  </si>
  <si>
    <t>BUTTERWICK</t>
  </si>
  <si>
    <t>CAISTOR</t>
  </si>
  <si>
    <t>CALDER WHARF</t>
  </si>
  <si>
    <t>CARLTON HILL</t>
  </si>
  <si>
    <t>CARR LANE</t>
  </si>
  <si>
    <t>CHELKER RESERVOIR</t>
  </si>
  <si>
    <t>CHEVIN END</t>
  </si>
  <si>
    <t>CLARENCE ROAD</t>
  </si>
  <si>
    <t>CLARENDON ROAD</t>
  </si>
  <si>
    <t>CLARENDON STREET</t>
  </si>
  <si>
    <t>CLAYWHEELS LANE</t>
  </si>
  <si>
    <t>CLOUGH LANE</t>
  </si>
  <si>
    <t>COMMONSIDE LANE</t>
  </si>
  <si>
    <t>CONVAMORE ROAD</t>
  </si>
  <si>
    <t>CONYARD ROAD</t>
  </si>
  <si>
    <t>CORNWALL STREET</t>
  </si>
  <si>
    <t>CORRINGHAM ROAD</t>
  </si>
  <si>
    <t>COSTHORPE</t>
  </si>
  <si>
    <t>COUNTY ROAD NORTH</t>
  </si>
  <si>
    <t>CRACOE</t>
  </si>
  <si>
    <t>CROOKESMOOR ROAD</t>
  </si>
  <si>
    <t>CROSSHILLS</t>
  </si>
  <si>
    <t>CROWLE</t>
  </si>
  <si>
    <t>CROWN STREET</t>
  </si>
  <si>
    <t>DALTON</t>
  </si>
  <si>
    <t>DARNALL</t>
  </si>
  <si>
    <t>DEARNE ROAD</t>
  </si>
  <si>
    <t>DEIGHTON</t>
  </si>
  <si>
    <t>DENBY DALE ROAD</t>
  </si>
  <si>
    <t>DENBY GRANGE</t>
  </si>
  <si>
    <t>DENHOLME</t>
  </si>
  <si>
    <t>DINNINGTON</t>
  </si>
  <si>
    <t>DOUGHTY ROAD</t>
  </si>
  <si>
    <t>DOWKER STREET</t>
  </si>
  <si>
    <t>DRAX PRIMARY</t>
  </si>
  <si>
    <t>DRIFFIELD</t>
  </si>
  <si>
    <t>DRONFIELD</t>
  </si>
  <si>
    <t>DUDLEY HILL</t>
  </si>
  <si>
    <t>DUNKESWICK</t>
  </si>
  <si>
    <t>DURKAR LOW LANE</t>
  </si>
  <si>
    <t>EASINGTON</t>
  </si>
  <si>
    <t>EASTFIELD ROAD</t>
  </si>
  <si>
    <t>ECCLESFIELD</t>
  </si>
  <si>
    <t>EDLINGTON</t>
  </si>
  <si>
    <t>EGGBOROUGH</t>
  </si>
  <si>
    <t>ELGAR ROAD</t>
  </si>
  <si>
    <t>ELLAND 33/11KV</t>
  </si>
  <si>
    <t>ELLIFOOT LANE</t>
  </si>
  <si>
    <t>ELLIN STREET 1/3</t>
  </si>
  <si>
    <t>ELLIN STREET 2</t>
  </si>
  <si>
    <t>ELMHIRST LANE 1</t>
  </si>
  <si>
    <t>ELMHIRST LANE 2</t>
  </si>
  <si>
    <t>ELSECAR</t>
  </si>
  <si>
    <t>ENDIKE LANE</t>
  </si>
  <si>
    <t>EPWORTH</t>
  </si>
  <si>
    <t>FARNLEY CRESCENT</t>
  </si>
  <si>
    <t>FENTON LANE</t>
  </si>
  <si>
    <t>FERRYBRIDGE A 11KV</t>
  </si>
  <si>
    <t>FIR TREE LANE</t>
  </si>
  <si>
    <t>FIRST AVENUE</t>
  </si>
  <si>
    <t>FIRTH BROWN</t>
  </si>
  <si>
    <t>FISH DAM LANE</t>
  </si>
  <si>
    <t>FLIXBOROUGH</t>
  </si>
  <si>
    <t>FOLLY HALL</t>
  </si>
  <si>
    <t>FOUR LANE ENDS</t>
  </si>
  <si>
    <t>FOXHILLS</t>
  </si>
  <si>
    <t>FULLERTON ROAD</t>
  </si>
  <si>
    <t>FURNESS AVENUE</t>
  </si>
  <si>
    <t>GAISBY LANE</t>
  </si>
  <si>
    <t>GIBRALTAR ROAD</t>
  </si>
  <si>
    <t>GIBSON LANE</t>
  </si>
  <si>
    <t>GILDERSOME</t>
  </si>
  <si>
    <t>GLEADLESS VALLEY</t>
  </si>
  <si>
    <t>GOOLE</t>
  </si>
  <si>
    <t>GRAINTHORPE</t>
  </si>
  <si>
    <t>GREAT COATES</t>
  </si>
  <si>
    <t>GREENHILL</t>
  </si>
  <si>
    <t>GREYFRIARS RD</t>
  </si>
  <si>
    <t>GREYFRIARS ROAD 3/4</t>
  </si>
  <si>
    <t>GRIMETHORPE</t>
  </si>
  <si>
    <t>GROVE STREET</t>
  </si>
  <si>
    <t>GUARDIAN GLASS</t>
  </si>
  <si>
    <t>HACKENTHORPE</t>
  </si>
  <si>
    <t>HALIFAX 33/11KV</t>
  </si>
  <si>
    <t>HALLAM STREET</t>
  </si>
  <si>
    <t>HARDEN</t>
  </si>
  <si>
    <t>HARPSWELL</t>
  </si>
  <si>
    <t>HARWORTH</t>
  </si>
  <si>
    <t>HAWORTH 1</t>
  </si>
  <si>
    <t>HAWORTH 2</t>
  </si>
  <si>
    <t>HAXEY</t>
  </si>
  <si>
    <t>HAYTON</t>
  </si>
  <si>
    <t>HAZLEHEAD</t>
  </si>
  <si>
    <t>HEBDEN BRIDGE</t>
  </si>
  <si>
    <t>HEDLEY CHASE</t>
  </si>
  <si>
    <t>HEDON ROAD</t>
  </si>
  <si>
    <t>HEMSWORTH</t>
  </si>
  <si>
    <t>HESSLE ROAD 1</t>
  </si>
  <si>
    <t>HESSLE ROAD 2</t>
  </si>
  <si>
    <t>HIBALDSTOW</t>
  </si>
  <si>
    <t>HICKLETON</t>
  </si>
  <si>
    <t>HILLCREST</t>
  </si>
  <si>
    <t>HOLBECK</t>
  </si>
  <si>
    <t>HOLDERNESS</t>
  </si>
  <si>
    <t>HOLME UPON SPALDING MOOR</t>
  </si>
  <si>
    <t>HONLEY</t>
  </si>
  <si>
    <t>HOPE</t>
  </si>
  <si>
    <t>HORBURY</t>
  </si>
  <si>
    <t>HOUGHTON MAIN</t>
  </si>
  <si>
    <t>HULL EAST 33/11KV</t>
  </si>
  <si>
    <t>HUMBER ROAD</t>
  </si>
  <si>
    <t>HUNMANBY</t>
  </si>
  <si>
    <t>ICI FIBRES</t>
  </si>
  <si>
    <t>IDLE</t>
  </si>
  <si>
    <t>ILKLEY</t>
  </si>
  <si>
    <t>INGS LANE</t>
  </si>
  <si>
    <t>IVESON HOUSE</t>
  </si>
  <si>
    <t>JARRATT STREET</t>
  </si>
  <si>
    <t>KEDDINGTON ROAD</t>
  </si>
  <si>
    <t>KEIGHLEY</t>
  </si>
  <si>
    <t>KENMORE ROAD</t>
  </si>
  <si>
    <t>KILLINGHALL ROAD</t>
  </si>
  <si>
    <t>KILNHURST</t>
  </si>
  <si>
    <t>KING GEORGE DOCK</t>
  </si>
  <si>
    <t>KIRK DRIVE</t>
  </si>
  <si>
    <t>KIRK SANDALL</t>
  </si>
  <si>
    <t>KIRKBURN</t>
  </si>
  <si>
    <t>KIVETON PARK</t>
  </si>
  <si>
    <t>KNOSTROP</t>
  </si>
  <si>
    <t>LEA ROAD</t>
  </si>
  <si>
    <t>LEASOWE ROAD</t>
  </si>
  <si>
    <t>LEDSTON</t>
  </si>
  <si>
    <t>LEEDS ROAD</t>
  </si>
  <si>
    <t>LEGRAMS MILL LANE</t>
  </si>
  <si>
    <t>LEYLANDS ROAD</t>
  </si>
  <si>
    <t>LIVERSEDGE</t>
  </si>
  <si>
    <t>LOUTH</t>
  </si>
  <si>
    <t>LOW MOOR</t>
  </si>
  <si>
    <t>LOWFIELDS</t>
  </si>
  <si>
    <t>LOXLEY ROAD</t>
  </si>
  <si>
    <t>MANCHESTER ROAD</t>
  </si>
  <si>
    <t>MANSFIELD ROAD 1</t>
  </si>
  <si>
    <t>MANSFIELD ROAD 2</t>
  </si>
  <si>
    <t>MARKHAM GATES</t>
  </si>
  <si>
    <t>MARMION ROAD</t>
  </si>
  <si>
    <t>MARSDEN ROAD</t>
  </si>
  <si>
    <t>MARTONGATE</t>
  </si>
  <si>
    <t>MELTHAM</t>
  </si>
  <si>
    <t>MEXBOROUGH 1_2</t>
  </si>
  <si>
    <t>MIDDLETON TOWN STREET</t>
  </si>
  <si>
    <t>MILLHOUSES</t>
  </si>
  <si>
    <t>MILLROYD STREET</t>
  </si>
  <si>
    <t>MILTON PLACE</t>
  </si>
  <si>
    <t>MIRFIELD</t>
  </si>
  <si>
    <t>MONCKTON</t>
  </si>
  <si>
    <t>MOOR ROAD</t>
  </si>
  <si>
    <t>MOORSIDE ROAD</t>
  </si>
  <si>
    <t>MORLEY</t>
  </si>
  <si>
    <t>MOUNT STREET</t>
  </si>
  <si>
    <t>MYTHOLMROYD</t>
  </si>
  <si>
    <t>NAB LANE</t>
  </si>
  <si>
    <t>NABWOOD</t>
  </si>
  <si>
    <t>NATIONAL AVENUE</t>
  </si>
  <si>
    <t>NEW DROPPINGWELL ROAD</t>
  </si>
  <si>
    <t>NEW ORCHARD LANE</t>
  </si>
  <si>
    <t>NEWHALL ROAD</t>
  </si>
  <si>
    <t>NEWPORT 1</t>
  </si>
  <si>
    <t>NEWPORT 2</t>
  </si>
  <si>
    <t>NINELANDS LANE</t>
  </si>
  <si>
    <t>NORFOLK PARK</t>
  </si>
  <si>
    <t>NORMANBY</t>
  </si>
  <si>
    <t>NORMANTON</t>
  </si>
  <si>
    <t>NORTH AVENUE</t>
  </si>
  <si>
    <t>NORTH THORESBY</t>
  </si>
  <si>
    <t>NORWOOD</t>
  </si>
  <si>
    <t>OAKES ROAD</t>
  </si>
  <si>
    <t>OAKWOOD LANE</t>
  </si>
  <si>
    <t>ODSAL</t>
  </si>
  <si>
    <t>OLYMPIA MILLS</t>
  </si>
  <si>
    <t>ORGREAVE</t>
  </si>
  <si>
    <t>OUTWOOD</t>
  </si>
  <si>
    <t>PARK HILL</t>
  </si>
  <si>
    <t>PARK ROAD</t>
  </si>
  <si>
    <t>PARK STREET</t>
  </si>
  <si>
    <t>PASTURE ROAD SOUTH</t>
  </si>
  <si>
    <t>PATRINGTON ROAD</t>
  </si>
  <si>
    <t>PENISTONE</t>
  </si>
  <si>
    <t>PENISTONE ROAD</t>
  </si>
  <si>
    <t>PLANGEO</t>
  </si>
  <si>
    <t>POLLINGTON</t>
  </si>
  <si>
    <t>PONTEFRACT LANE 1/2</t>
  </si>
  <si>
    <t>POOL</t>
  </si>
  <si>
    <t>PRINCE OF WALES</t>
  </si>
  <si>
    <t>PROSPECT ROAD</t>
  </si>
  <si>
    <t>QUEENS ROAD</t>
  </si>
  <si>
    <t>QUEENSBURY</t>
  </si>
  <si>
    <t>RAWCLIFFE</t>
  </si>
  <si>
    <t>RAWDON</t>
  </si>
  <si>
    <t>RAWMARSH ROAD 1_2</t>
  </si>
  <si>
    <t>RAWMARSH ROAD 3_4</t>
  </si>
  <si>
    <t>RAWSON ROAD</t>
  </si>
  <si>
    <t>RAWSON SPRING ROAD</t>
  </si>
  <si>
    <t>REVILL LANE</t>
  </si>
  <si>
    <t>ROCKWARE</t>
  </si>
  <si>
    <t>RODLEY LANE</t>
  </si>
  <si>
    <t>ROMAN AVENUE</t>
  </si>
  <si>
    <t>ROYDS LANE</t>
  </si>
  <si>
    <t>SAINT ANDREWS ROAD 33/11KV</t>
  </si>
  <si>
    <t>SAINT STREET</t>
  </si>
  <si>
    <t>SALTERFORTH</t>
  </si>
  <si>
    <t>SALTERHEBBLE</t>
  </si>
  <si>
    <t>SALTSHOUSE ROAD</t>
  </si>
  <si>
    <t>SANDHILL LANE</t>
  </si>
  <si>
    <t>SAXON ROAD</t>
  </si>
  <si>
    <t>SCARTHO</t>
  </si>
  <si>
    <t>SCHOLES</t>
  </si>
  <si>
    <t>SCISSETT</t>
  </si>
  <si>
    <t>SCULCOATES A</t>
  </si>
  <si>
    <t>SEACROFT</t>
  </si>
  <si>
    <t>SEATON</t>
  </si>
  <si>
    <t>SELBY</t>
  </si>
  <si>
    <t>SELBY ROAD</t>
  </si>
  <si>
    <t>SHARLSTON</t>
  </si>
  <si>
    <t>SHEPCOTE TINSLEY</t>
  </si>
  <si>
    <t>SHERBURN</t>
  </si>
  <si>
    <t>SHIPLEY</t>
  </si>
  <si>
    <t>SHIRLAND LANE</t>
  </si>
  <si>
    <t>SILVER STREET</t>
  </si>
  <si>
    <t>SILVERWOOD</t>
  </si>
  <si>
    <t>SKILLINGS LANE</t>
  </si>
  <si>
    <t>SKIPTON</t>
  </si>
  <si>
    <t>SLAITHWAITE</t>
  </si>
  <si>
    <t>SLEDMERE GARTH</t>
  </si>
  <si>
    <t>SMITH STREET</t>
  </si>
  <si>
    <t>SMITHY GREEN</t>
  </si>
  <si>
    <t>SNAITHING PARK ROAD</t>
  </si>
  <si>
    <t>SNELSINS LANE</t>
  </si>
  <si>
    <t>SOUTH ELMSALL</t>
  </si>
  <si>
    <t>SOUTH FERRIBY</t>
  </si>
  <si>
    <t>SOUTH KIRKBY</t>
  </si>
  <si>
    <t>SOUTH RESTON</t>
  </si>
  <si>
    <t>SOUTH STREET</t>
  </si>
  <si>
    <t>SOUTHGATE</t>
  </si>
  <si>
    <t>SOUTHWOOD ROAD</t>
  </si>
  <si>
    <t>SOWERBY BRIDGE 33/11KV</t>
  </si>
  <si>
    <t>SPARK MILL LANE</t>
  </si>
  <si>
    <t>SPENBOROUGH</t>
  </si>
  <si>
    <t>SPRING MILL STREET</t>
  </si>
  <si>
    <t>STAINFORTH</t>
  </si>
  <si>
    <t>STAIRFOOT</t>
  </si>
  <si>
    <t>STANLEY STREET</t>
  </si>
  <si>
    <t>STANNINGTON ROAD</t>
  </si>
  <si>
    <t>STATION ROAD</t>
  </si>
  <si>
    <t>STEVENSON ROAD</t>
  </si>
  <si>
    <t>STOKE STREET</t>
  </si>
  <si>
    <t>STOURTON 132/11KV</t>
  </si>
  <si>
    <t>STOURTON 33/11KV</t>
  </si>
  <si>
    <t>STOW</t>
  </si>
  <si>
    <t>SWAN BANK LANE</t>
  </si>
  <si>
    <t>SWEET STREET</t>
  </si>
  <si>
    <t>SWINNOW MOOR</t>
  </si>
  <si>
    <t>TADCASTER</t>
  </si>
  <si>
    <t>TANKERSLEY PARK</t>
  </si>
  <si>
    <t>TEMPLEBOROUGH 33/11KV</t>
  </si>
  <si>
    <t>THORNBURY</t>
  </si>
  <si>
    <t>THORNE</t>
  </si>
  <si>
    <t>THORNTON</t>
  </si>
  <si>
    <t>THORPE ROAD</t>
  </si>
  <si>
    <t>TICKHILL ROAD</t>
  </si>
  <si>
    <t>TINGLEY</t>
  </si>
  <si>
    <t>TINSLEY PARK ROAD</t>
  </si>
  <si>
    <t>TINSLEY WIRE INDUSTRIES</t>
  </si>
  <si>
    <t>TIVERTON ROAD</t>
  </si>
  <si>
    <t>TODMORDEN</t>
  </si>
  <si>
    <t>TOLLER LANE</t>
  </si>
  <si>
    <t>TONG STREET</t>
  </si>
  <si>
    <t>UPPER BASINGHALL STREET</t>
  </si>
  <si>
    <t>VARLEY STREET</t>
  </si>
  <si>
    <t>VICTORIA STREET</t>
  </si>
  <si>
    <t>WALESBY</t>
  </si>
  <si>
    <t>WARREN LANE</t>
  </si>
  <si>
    <t>WATH UPON DEARNE</t>
  </si>
  <si>
    <t>WAVERLEY BUSINESS PARK</t>
  </si>
  <si>
    <t>WAWNE ROAD</t>
  </si>
  <si>
    <t>WEELAND ROAD</t>
  </si>
  <si>
    <t>WELLINGTON STREET</t>
  </si>
  <si>
    <t>WESLEY CRESCENT</t>
  </si>
  <si>
    <t>WEST DOCKS</t>
  </si>
  <si>
    <t>WEST END LANE</t>
  </si>
  <si>
    <t>WEST MOOR PARK</t>
  </si>
  <si>
    <t>WEST PARK</t>
  </si>
  <si>
    <t>WESTCOTT STREET</t>
  </si>
  <si>
    <t>WHEATACRE ROAD</t>
  </si>
  <si>
    <t>WHEATLEY PARK</t>
  </si>
  <si>
    <t>WHINGATE</t>
  </si>
  <si>
    <t>WHITE LEE</t>
  </si>
  <si>
    <t>WHITEHALL ROAD 2/3</t>
  </si>
  <si>
    <t>WHITEHALL ROAD 4/5</t>
  </si>
  <si>
    <t>WIBSEY</t>
  </si>
  <si>
    <t>WITHERNSEA</t>
  </si>
  <si>
    <t>WOODCOCK STREET</t>
  </si>
  <si>
    <t>WOODSEATS</t>
  </si>
  <si>
    <t>WOOLLEY</t>
  </si>
  <si>
    <t>WORSBROUGH PARK</t>
  </si>
  <si>
    <t>WRAWBY</t>
  </si>
  <si>
    <t>YARBOROUGH ROAD 33/11KV</t>
  </si>
  <si>
    <t>YEW GREEN ROAD</t>
  </si>
  <si>
    <t>YORK ROAD</t>
  </si>
  <si>
    <t>YORK STREET</t>
  </si>
  <si>
    <t>spare capacity</t>
  </si>
  <si>
    <t xml:space="preserve">currently overloaded </t>
  </si>
  <si>
    <t>sites</t>
  </si>
  <si>
    <t>Checks</t>
  </si>
  <si>
    <t>capacity range</t>
  </si>
  <si>
    <t>overloaded capacity</t>
  </si>
  <si>
    <t>11</t>
  </si>
  <si>
    <t>overloaded SITES %</t>
  </si>
  <si>
    <t>CAPACITY</t>
  </si>
  <si>
    <t>ALDERNEY</t>
  </si>
  <si>
    <t>ALDERSHOT</t>
  </si>
  <si>
    <t>ALDERTON</t>
  </si>
  <si>
    <t>ALRESFORD</t>
  </si>
  <si>
    <t>ALTON LOCAL</t>
  </si>
  <si>
    <t>ANDOVER</t>
  </si>
  <si>
    <t>ANDOVER EAST</t>
  </si>
  <si>
    <t>ANDOVER TOWN</t>
  </si>
  <si>
    <t>ARBORFIELD</t>
  </si>
  <si>
    <t>ARGYLE ROAD</t>
  </si>
  <si>
    <t>ARNCOTT</t>
  </si>
  <si>
    <t>ASCOT</t>
  </si>
  <si>
    <t>ASHLING ROAD</t>
  </si>
  <si>
    <t>ASHTON PARK</t>
  </si>
  <si>
    <t>BAGSHOT</t>
  </si>
  <si>
    <t>BALL HILL</t>
  </si>
  <si>
    <t>BARTON STACEY</t>
  </si>
  <si>
    <t>BASINGSTOKE</t>
  </si>
  <si>
    <t>BASSETT</t>
  </si>
  <si>
    <t>BATH ROAD EAST</t>
  </si>
  <si>
    <t>BATH ROAD WEST</t>
  </si>
  <si>
    <t>BEACONSFIELD (END B/B)</t>
  </si>
  <si>
    <t>BEACONSFIELD (MIDDLE B/B)</t>
  </si>
  <si>
    <t>BEENHAM</t>
  </si>
  <si>
    <t>BEMERTON</t>
  </si>
  <si>
    <t>BERINSFIELD</t>
  </si>
  <si>
    <t>BEVOIS VALLEY</t>
  </si>
  <si>
    <t>BICESTER</t>
  </si>
  <si>
    <t>BILLINGSHURST</t>
  </si>
  <si>
    <t>BILSHAM</t>
  </si>
  <si>
    <t>BINSTEAD</t>
  </si>
  <si>
    <t>BIRDHAM</t>
  </si>
  <si>
    <t>BISHOPS WALTHAM</t>
  </si>
  <si>
    <t>BISHOPSTOKE</t>
  </si>
  <si>
    <t>BITTERNE</t>
  </si>
  <si>
    <t>BLACK BOURTON</t>
  </si>
  <si>
    <t>BLANDFORD</t>
  </si>
  <si>
    <t>BLEDDINGTON</t>
  </si>
  <si>
    <t>BORDON</t>
  </si>
  <si>
    <t>BOSCOMBE DOWN</t>
  </si>
  <si>
    <t>BOSCOMBE EAST</t>
  </si>
  <si>
    <t>BOURNE VALLEY</t>
  </si>
  <si>
    <t>BOURTON</t>
  </si>
  <si>
    <t>BOVINGTON</t>
  </si>
  <si>
    <t>BOWERDEAN</t>
  </si>
  <si>
    <t>BRACKNELL</t>
  </si>
  <si>
    <t>BRADFORD-ON-AVON</t>
  </si>
  <si>
    <t>BRAMLEY GREEN</t>
  </si>
  <si>
    <t>BRANDON ROAD</t>
  </si>
  <si>
    <t>BRAYWICK ROAD</t>
  </si>
  <si>
    <t>BRENTFORD</t>
  </si>
  <si>
    <t>BROCKHAMPTON</t>
  </si>
  <si>
    <t>BROCKHURST</t>
  </si>
  <si>
    <t>BROMHAM</t>
  </si>
  <si>
    <t>BROOK STREET</t>
  </si>
  <si>
    <t>BRUTON</t>
  </si>
  <si>
    <t>BURFORD</t>
  </si>
  <si>
    <t>BUSHEY</t>
  </si>
  <si>
    <t>BUTTS ASH</t>
  </si>
  <si>
    <t>CALNE</t>
  </si>
  <si>
    <t>CAMBERLEY</t>
  </si>
  <si>
    <t>CANAL BANK 11kV</t>
  </si>
  <si>
    <t>CANAL BANK 6.6kV</t>
  </si>
  <si>
    <t>CARTERTON</t>
  </si>
  <si>
    <t>CASTLE CARY</t>
  </si>
  <si>
    <t>CAUSEWAY</t>
  </si>
  <si>
    <t>CAVERSHAM</t>
  </si>
  <si>
    <t>CENTRAL</t>
  </si>
  <si>
    <t>CENTRAL BRIDGE</t>
  </si>
  <si>
    <t>CERNE ABBAS</t>
  </si>
  <si>
    <t>CHALVEY</t>
  </si>
  <si>
    <t>CHANDLERSFORD</t>
  </si>
  <si>
    <t>CHAPEL</t>
  </si>
  <si>
    <t>CHARLBURY</t>
  </si>
  <si>
    <t>CHARMINSTER</t>
  </si>
  <si>
    <t>CHICHESTER</t>
  </si>
  <si>
    <t>CHICKERELL</t>
  </si>
  <si>
    <t>CHILTON CANTELLO</t>
  </si>
  <si>
    <t>CHINEHAM</t>
  </si>
  <si>
    <t>CHIPPING NORTON</t>
  </si>
  <si>
    <t>CHISBRIDGE</t>
  </si>
  <si>
    <t>CHISLEDON</t>
  </si>
  <si>
    <t>CHOBHAM</t>
  </si>
  <si>
    <t>CHOLSEY</t>
  </si>
  <si>
    <t>CHRISTCHURCH</t>
  </si>
  <si>
    <t>CHURCH ROAD</t>
  </si>
  <si>
    <t>CIRENCESTER TOWN</t>
  </si>
  <si>
    <t>COCKLEBURY</t>
  </si>
  <si>
    <t>CODFORD</t>
  </si>
  <si>
    <t>COKES LANE</t>
  </si>
  <si>
    <t>COLLEGE PARK</t>
  </si>
  <si>
    <t>CORDWALLIS</t>
  </si>
  <si>
    <t>CORFE MULLEN</t>
  </si>
  <si>
    <t>CORSHAM</t>
  </si>
  <si>
    <t>COTTISFORD</t>
  </si>
  <si>
    <t>COURAGES</t>
  </si>
  <si>
    <t>COVE</t>
  </si>
  <si>
    <t>COWLEY LOCAL</t>
  </si>
  <si>
    <t>COXMOOR WOOD</t>
  </si>
  <si>
    <t>CREEKMOOR</t>
  </si>
  <si>
    <t>CRICKLADE</t>
  </si>
  <si>
    <t>CROCKERTON</t>
  </si>
  <si>
    <t>Crookham (Church)</t>
  </si>
  <si>
    <t>CROWTHORNE</t>
  </si>
  <si>
    <t>DEAN GARDENS</t>
  </si>
  <si>
    <t>DEDDINGTON</t>
  </si>
  <si>
    <t>DENHAM AVENUE</t>
  </si>
  <si>
    <t>DEVIZES</t>
  </si>
  <si>
    <t>DORCAN SOUTH</t>
  </si>
  <si>
    <t>DORCHESTER TOWN</t>
  </si>
  <si>
    <t>DOWN GRANGE</t>
  </si>
  <si>
    <t>DRAKES WAY</t>
  </si>
  <si>
    <t>DUNBRIDGE</t>
  </si>
  <si>
    <t>EAST HOWE</t>
  </si>
  <si>
    <t>EASTERTON</t>
  </si>
  <si>
    <t>EASTHAMPSTEAD</t>
  </si>
  <si>
    <t>EASTLEIGH NORTH</t>
  </si>
  <si>
    <t>EASTNEY</t>
  </si>
  <si>
    <t>EGHAM</t>
  </si>
  <si>
    <t>ELECTRIC HOUSE</t>
  </si>
  <si>
    <t>ELMS ROAD</t>
  </si>
  <si>
    <t>EMSWORTH</t>
  </si>
  <si>
    <t>ENFORD</t>
  </si>
  <si>
    <t>EYNSHAM</t>
  </si>
  <si>
    <t>FAIRFORD</t>
  </si>
  <si>
    <t>FARINGDON</t>
  </si>
  <si>
    <t>FARLINGTON</t>
  </si>
  <si>
    <t>FARNBOROUGH</t>
  </si>
  <si>
    <t>FARNHAM</t>
  </si>
  <si>
    <t>FARNHAM ROYAL</t>
  </si>
  <si>
    <t>FELTHAM</t>
  </si>
  <si>
    <t>FERNDOWN</t>
  </si>
  <si>
    <t>FIVE OAKS</t>
  </si>
  <si>
    <t>FLACKWELL HEATH</t>
  </si>
  <si>
    <t>FLETCHWOOD</t>
  </si>
  <si>
    <t>FORDINGBRIDGE</t>
  </si>
  <si>
    <t>FRATTON PARK</t>
  </si>
  <si>
    <t>FRENCHAY ROAD</t>
  </si>
  <si>
    <t>FRESHWATER</t>
  </si>
  <si>
    <t>FRIMLEY</t>
  </si>
  <si>
    <t>FROME</t>
  </si>
  <si>
    <t>FRYERS LANE</t>
  </si>
  <si>
    <t>FULSCOT</t>
  </si>
  <si>
    <t>FYFIELD</t>
  </si>
  <si>
    <t>GABLE HEAD</t>
  </si>
  <si>
    <t>GAMBLE ROAD</t>
  </si>
  <si>
    <t>GERRARDS CROSS</t>
  </si>
  <si>
    <t>GILLINGHAM</t>
  </si>
  <si>
    <t>GODALMING</t>
  </si>
  <si>
    <t>GOLDSMITHS</t>
  </si>
  <si>
    <t>GORDON ROAD</t>
  </si>
  <si>
    <t>GORING</t>
  </si>
  <si>
    <t>GRASSINGHAM ROAD</t>
  </si>
  <si>
    <t>GREETHAM STREET</t>
  </si>
  <si>
    <t>GROVE</t>
  </si>
  <si>
    <t>GUSSAGE ST MICHAEL</t>
  </si>
  <si>
    <t>HAMBLE</t>
  </si>
  <si>
    <t>HAMWORTHY</t>
  </si>
  <si>
    <t>HAREFIELD</t>
  </si>
  <si>
    <t>HARESTOCK</t>
  </si>
  <si>
    <t>HARVARD LANE</t>
  </si>
  <si>
    <t>HASLEMERE</t>
  </si>
  <si>
    <t>HASLINGBOURNE</t>
  </si>
  <si>
    <t>HAWKERIDGE</t>
  </si>
  <si>
    <t>HAWLEY</t>
  </si>
  <si>
    <t>HEADINGTON</t>
  </si>
  <si>
    <t>HEDGE END</t>
  </si>
  <si>
    <t>HENLEY</t>
  </si>
  <si>
    <t>HENSTRIDGE</t>
  </si>
  <si>
    <t>HERRIARD</t>
  </si>
  <si>
    <t>HIGH WYCOMBE</t>
  </si>
  <si>
    <t>HIGH WYCOMBE TOWN</t>
  </si>
  <si>
    <t>HILSEA</t>
  </si>
  <si>
    <t>HINCHELSEA</t>
  </si>
  <si>
    <t>HINDHEAD</t>
  </si>
  <si>
    <t>HINTON MARTELL</t>
  </si>
  <si>
    <t>HITCHES LANE</t>
  </si>
  <si>
    <t>HOEFORD</t>
  </si>
  <si>
    <t>HOLES BAY</t>
  </si>
  <si>
    <t>HOLWELL</t>
  </si>
  <si>
    <t>HOMINGTON</t>
  </si>
  <si>
    <t>HOOK</t>
  </si>
  <si>
    <t>HOPE AND ANCHOR</t>
  </si>
  <si>
    <t>HORNDEAN</t>
  </si>
  <si>
    <t>HOUNDMILLS</t>
  </si>
  <si>
    <t>HUNGERFORD</t>
  </si>
  <si>
    <t>HUNSTON</t>
  </si>
  <si>
    <t>HURSTBOURNE TARRANT</t>
  </si>
  <si>
    <t>JAYS CLOSE</t>
  </si>
  <si>
    <t>KENNINGTON</t>
  </si>
  <si>
    <t>KENTWOOD HILL</t>
  </si>
  <si>
    <t>KIDDINGTON</t>
  </si>
  <si>
    <t>KIDMORE END</t>
  </si>
  <si>
    <t>KINGS RIDE</t>
  </si>
  <si>
    <t>KINGSCLERE</t>
  </si>
  <si>
    <t>KINTBURY</t>
  </si>
  <si>
    <t>KNOWL HILL</t>
  </si>
  <si>
    <t>LABURNAM ROAD</t>
  </si>
  <si>
    <t>LAMBOURN</t>
  </si>
  <si>
    <t>LANGLEY</t>
  </si>
  <si>
    <t>LANGLEY COURT</t>
  </si>
  <si>
    <t>LARKHILL</t>
  </si>
  <si>
    <t>LEAFIELD</t>
  </si>
  <si>
    <t>LEAMINGTON PARK</t>
  </si>
  <si>
    <t>LECHLADE</t>
  </si>
  <si>
    <t>LECKHAMPSTEAD</t>
  </si>
  <si>
    <t>LEE-ON-SOLENT</t>
  </si>
  <si>
    <t>LEIGH PARK</t>
  </si>
  <si>
    <t>LITTLE HUNGERFORD</t>
  </si>
  <si>
    <t>LITTLE MARLOW</t>
  </si>
  <si>
    <t>LORDSHILL</t>
  </si>
  <si>
    <t>LOVE LANE</t>
  </si>
  <si>
    <t>LOVELACE ROAD</t>
  </si>
  <si>
    <t>LYMINGTON</t>
  </si>
  <si>
    <t>LYNEHAM</t>
  </si>
  <si>
    <t>M V E E</t>
  </si>
  <si>
    <t>MAIDEN NEWTON</t>
  </si>
  <si>
    <t>MAIDENHEAD</t>
  </si>
  <si>
    <t>MALMESBURY</t>
  </si>
  <si>
    <t>MANNINGTON</t>
  </si>
  <si>
    <t>MARKET</t>
  </si>
  <si>
    <t>MARLBOROUGH SOUTH</t>
  </si>
  <si>
    <t>MAYBUSH</t>
  </si>
  <si>
    <t>MELKSHAM TOWN</t>
  </si>
  <si>
    <t>MEYRICK ROAD</t>
  </si>
  <si>
    <t>MIDDLE WALLOP</t>
  </si>
  <si>
    <t>MIDHURST</t>
  </si>
  <si>
    <t>MILBORNE PORT</t>
  </si>
  <si>
    <t>MILFORD</t>
  </si>
  <si>
    <t>MILFORD-ON-SEA</t>
  </si>
  <si>
    <t>Mill Lane, Ringwood</t>
  </si>
  <si>
    <t>MILTON</t>
  </si>
  <si>
    <t>MINCHINGTON</t>
  </si>
  <si>
    <t>MINETY VILLAGE</t>
  </si>
  <si>
    <t>MORTIMER</t>
  </si>
  <si>
    <t>NETHERHAMPTON</t>
  </si>
  <si>
    <t>NETLEY COMMON 11kV</t>
  </si>
  <si>
    <t>NEW MILTON</t>
  </si>
  <si>
    <t>NEWPORT</t>
  </si>
  <si>
    <t>NORMANDY</t>
  </si>
  <si>
    <t>NORTH BADDESLEY</t>
  </si>
  <si>
    <t>NORTH FAREHAM</t>
  </si>
  <si>
    <t>NORTH FELTHAM</t>
  </si>
  <si>
    <t>NORTH HINKSEY</t>
  </si>
  <si>
    <t>NORTHLEACH</t>
  </si>
  <si>
    <t>NORTHUMBERLAND AVENUE</t>
  </si>
  <si>
    <t>NUFFIELD</t>
  </si>
  <si>
    <t>OAKRIDGE</t>
  </si>
  <si>
    <t>OLD ROAD</t>
  </si>
  <si>
    <t>OSNEY</t>
  </si>
  <si>
    <t>OVERTON</t>
  </si>
  <si>
    <t>PADWORTH</t>
  </si>
  <si>
    <t>PANGBOURNE</t>
  </si>
  <si>
    <t>PARK GATE</t>
  </si>
  <si>
    <t>PARK HOUSE</t>
  </si>
  <si>
    <t>PARK NORTH</t>
  </si>
  <si>
    <t>PARK ROYAL</t>
  </si>
  <si>
    <t>PARKSTONE NORTH</t>
  </si>
  <si>
    <t>PARKSTONE SOUTH</t>
  </si>
  <si>
    <t>PEACOCK FARM</t>
  </si>
  <si>
    <t>PETERSFIELD</t>
  </si>
  <si>
    <t>PETERSFIELD AVENUE</t>
  </si>
  <si>
    <t>PETERSFINGER</t>
  </si>
  <si>
    <t>PEWSEY</t>
  </si>
  <si>
    <t>PIDDLETRENTHIDE</t>
  </si>
  <si>
    <t>PLAISTOW</t>
  </si>
  <si>
    <t>PLESSEY Swindon</t>
  </si>
  <si>
    <t>PLESSY TITCHFIELD</t>
  </si>
  <si>
    <t>PORTCHESTER</t>
  </si>
  <si>
    <t>PORTLAND</t>
  </si>
  <si>
    <t>PORTSMOUTH</t>
  </si>
  <si>
    <t>PORTWAY</t>
  </si>
  <si>
    <t>POYLE</t>
  </si>
  <si>
    <t>PRESSED STEEL SWINDON SE</t>
  </si>
  <si>
    <t>PRESTON CANDOVER</t>
  </si>
  <si>
    <t>PUDDLETOWN</t>
  </si>
  <si>
    <t>PULHAM</t>
  </si>
  <si>
    <t>PURBROOK</t>
  </si>
  <si>
    <t>QUARRY ROAD</t>
  </si>
  <si>
    <t>QUEENSMEAD</t>
  </si>
  <si>
    <t>RAMSBURY</t>
  </si>
  <si>
    <t>READING</t>
  </si>
  <si>
    <t>READING TOWN</t>
  </si>
  <si>
    <t>REDHILL</t>
  </si>
  <si>
    <t>REDLANDS</t>
  </si>
  <si>
    <t>REDLYNCH</t>
  </si>
  <si>
    <t>REGENTS PARK</t>
  </si>
  <si>
    <t>RISSINGTON</t>
  </si>
  <si>
    <t>RIVERSIDE</t>
  </si>
  <si>
    <t>ROCKBOURNE</t>
  </si>
  <si>
    <t>ROMSEY</t>
  </si>
  <si>
    <t>ROSE GREEN</t>
  </si>
  <si>
    <t>ROSE HILL</t>
  </si>
  <si>
    <t>ROWDEN</t>
  </si>
  <si>
    <t>ROWNER PARK</t>
  </si>
  <si>
    <t>RYDE</t>
  </si>
  <si>
    <t>SALISBURY CENTRAL</t>
  </si>
  <si>
    <t>SANDHURST</t>
  </si>
  <si>
    <t>SANDOWN</t>
  </si>
  <si>
    <t>SELSEY</t>
  </si>
  <si>
    <t>SHAFTESBURY</t>
  </si>
  <si>
    <t>SHALFLEET</t>
  </si>
  <si>
    <t>SHANKLIN</t>
  </si>
  <si>
    <t>SHERBORNE</t>
  </si>
  <si>
    <t>SHIPTON OLIFFE</t>
  </si>
  <si>
    <t>SHIRLEY</t>
  </si>
  <si>
    <t>SHRIVENHAM</t>
  </si>
  <si>
    <t>SHROTON</t>
  </si>
  <si>
    <t>SIDNEY ROAD</t>
  </si>
  <si>
    <t>SILKSTEAD</t>
  </si>
  <si>
    <t>SOMERFORD</t>
  </si>
  <si>
    <t>SOUTH BERSTEAD</t>
  </si>
  <si>
    <t>SOUTHBOURNE</t>
  </si>
  <si>
    <t>SOUTHCOTE</t>
  </si>
  <si>
    <t>SPARKFORD</t>
  </si>
  <si>
    <t>SPRING QUARRY WEST</t>
  </si>
  <si>
    <t>SPRINGFIELD ROAD</t>
  </si>
  <si>
    <t>ST CROSS</t>
  </si>
  <si>
    <t>ST EBBES</t>
  </si>
  <si>
    <t>ST JOHNS</t>
  </si>
  <si>
    <t>STANDLAKE</t>
  </si>
  <si>
    <t>STANTON FITZWARREN</t>
  </si>
  <si>
    <t>STANWELL</t>
  </si>
  <si>
    <t>STAPLEFORD</t>
  </si>
  <si>
    <t>STOKENCHURCH</t>
  </si>
  <si>
    <t>STRATTON</t>
  </si>
  <si>
    <t>SUNBURY CROSS</t>
  </si>
  <si>
    <t>SUNNINGHILL</t>
  </si>
  <si>
    <t>SUTTON BENGER</t>
  </si>
  <si>
    <t>SUTTON LANE</t>
  </si>
  <si>
    <t>SWANAGE</t>
  </si>
  <si>
    <t>SWINDON</t>
  </si>
  <si>
    <t>TADLEY</t>
  </si>
  <si>
    <t>TAPLOW</t>
  </si>
  <si>
    <t>TARRANT RUSHTON</t>
  </si>
  <si>
    <t>TEFFONT</t>
  </si>
  <si>
    <t>TEMPLE FARM</t>
  </si>
  <si>
    <t>TETBURY</t>
  </si>
  <si>
    <t>THATCHAM</t>
  </si>
  <si>
    <t>THE GREEN</t>
  </si>
  <si>
    <t>THE MALL</t>
  </si>
  <si>
    <t>THEALE</t>
  </si>
  <si>
    <t>THRUXTON</t>
  </si>
  <si>
    <t>TIDWORTH</t>
  </si>
  <si>
    <t>TISBURY</t>
  </si>
  <si>
    <t>TITCHFIELD</t>
  </si>
  <si>
    <t>TONGHAM</t>
  </si>
  <si>
    <t>TOOTHILL</t>
  </si>
  <si>
    <t>TOTTON</t>
  </si>
  <si>
    <t>TOWNHILL PARK</t>
  </si>
  <si>
    <t>TRADING ESTATE</t>
  </si>
  <si>
    <t>TRASH GREEN</t>
  </si>
  <si>
    <t>TROWBRIDGE TOWN</t>
  </si>
  <si>
    <t>TWYFORD</t>
  </si>
  <si>
    <t>UNION STREET</t>
  </si>
  <si>
    <t>UPPER HEYFORD</t>
  </si>
  <si>
    <t>UPTON</t>
  </si>
  <si>
    <t>VELMORE</t>
  </si>
  <si>
    <t>VENTNOR</t>
  </si>
  <si>
    <t>VERWOOD</t>
  </si>
  <si>
    <t>WALLINGFORD</t>
  </si>
  <si>
    <t>WANTAGE</t>
  </si>
  <si>
    <t>WAREHAM TOWN</t>
  </si>
  <si>
    <t>WARFIELD</t>
  </si>
  <si>
    <t>WARMINSTER</t>
  </si>
  <si>
    <t>WATERLOOVILLE</t>
  </si>
  <si>
    <t>WATLINGTON</t>
  </si>
  <si>
    <t>WELL END</t>
  </si>
  <si>
    <t>WEST END</t>
  </si>
  <si>
    <t>WEST GRAFTON VILLAGE</t>
  </si>
  <si>
    <t>WEST HENDFORD</t>
  </si>
  <si>
    <t>WEST STOUR</t>
  </si>
  <si>
    <t>WESTBOURNE</t>
  </si>
  <si>
    <t>WESTBURY</t>
  </si>
  <si>
    <t>WESTERN ESPLANADE</t>
  </si>
  <si>
    <t>WESTON</t>
  </si>
  <si>
    <t>WEYMOUTH</t>
  </si>
  <si>
    <t>WHEATLEY</t>
  </si>
  <si>
    <t>WHITCHURCH</t>
  </si>
  <si>
    <t>WHITELEY</t>
  </si>
  <si>
    <t>WHITELEY WOOD</t>
  </si>
  <si>
    <t>WHITEWAY</t>
  </si>
  <si>
    <t>WILSON ROAD</t>
  </si>
  <si>
    <t>WIMBORNE</t>
  </si>
  <si>
    <t>WIMBORNE ST GILES</t>
  </si>
  <si>
    <t>WINCANTON</t>
  </si>
  <si>
    <t>WINDRUSH PARK</t>
  </si>
  <si>
    <t>WINSMORE LANE</t>
  </si>
  <si>
    <t>WINTERBOURNE KINGSTON</t>
  </si>
  <si>
    <t>WINTON</t>
  </si>
  <si>
    <t>WITNEY TOWN</t>
  </si>
  <si>
    <t>WOKINGHAM</t>
  </si>
  <si>
    <t>WOODCOTE</t>
  </si>
  <si>
    <t>WOODMILL LANE</t>
  </si>
  <si>
    <t>WOODSTOCK</t>
  </si>
  <si>
    <t>WOOLSTON</t>
  </si>
  <si>
    <t>WOOTTON BASSETT</t>
  </si>
  <si>
    <t>WOOTTON ROAD</t>
  </si>
  <si>
    <t>WRECCLESHAM</t>
  </si>
  <si>
    <t>WROUGHTON</t>
  </si>
  <si>
    <t>WYCOMBE MARSH</t>
  </si>
  <si>
    <t>WYMERING</t>
  </si>
  <si>
    <t>YARNTON</t>
  </si>
  <si>
    <t>YATTENDON</t>
  </si>
  <si>
    <t>YATTON KEYNALL</t>
  </si>
  <si>
    <t>YEOVIL</t>
  </si>
  <si>
    <t>YETMINSTER</t>
  </si>
  <si>
    <t>ZETLAND ROAD</t>
  </si>
  <si>
    <t>ABERCHALDER</t>
  </si>
  <si>
    <t>ABERFELDY</t>
  </si>
  <si>
    <t>ABERFOYLE</t>
  </si>
  <si>
    <t>ABERLOUR</t>
  </si>
  <si>
    <t>ABERNETHY</t>
  </si>
  <si>
    <t>ABOYNE</t>
  </si>
  <si>
    <t>ACHILTIBUIE</t>
  </si>
  <si>
    <t>ACHINTEE</t>
  </si>
  <si>
    <t>AIGAS</t>
  </si>
  <si>
    <t>AIRD</t>
  </si>
  <si>
    <t>AIRIGH-NA-BRODAIG</t>
  </si>
  <si>
    <t>ALYTH</t>
  </si>
  <si>
    <t>ANNAT</t>
  </si>
  <si>
    <t>ARDERSIER</t>
  </si>
  <si>
    <t>ARISAIG</t>
  </si>
  <si>
    <t>ARNISH</t>
  </si>
  <si>
    <t>ASHGROVE</t>
  </si>
  <si>
    <t>ASHLUDIE</t>
  </si>
  <si>
    <t>AULTBEA</t>
  </si>
  <si>
    <t>AVIEMORE</t>
  </si>
  <si>
    <t>BALALDIE</t>
  </si>
  <si>
    <t>BALBEGGIE</t>
  </si>
  <si>
    <t>BALDOVIE</t>
  </si>
  <si>
    <t>BALLATER</t>
  </si>
  <si>
    <t>BALLIEKINE</t>
  </si>
  <si>
    <t>BALLINDALLOCH</t>
  </si>
  <si>
    <t>BALLURE</t>
  </si>
  <si>
    <t>BALMEDIE</t>
  </si>
  <si>
    <t>BALNAGASK</t>
  </si>
  <si>
    <t>BANCHORY</t>
  </si>
  <si>
    <t>BARCALDINE</t>
  </si>
  <si>
    <t>BARVAS</t>
  </si>
  <si>
    <t>BATTERY POINT</t>
  </si>
  <si>
    <t>BETTYHILL</t>
  </si>
  <si>
    <t>BILBOHALL</t>
  </si>
  <si>
    <t>BLACKMOUNT</t>
  </si>
  <si>
    <t>BLACKSTAND</t>
  </si>
  <si>
    <t>BLAIRGOWRIE</t>
  </si>
  <si>
    <t>BLAIRLINNANS</t>
  </si>
  <si>
    <t>BOAT OF GARTEN 11 kV</t>
  </si>
  <si>
    <t>BODDAM</t>
  </si>
  <si>
    <t>BONSKEID</t>
  </si>
  <si>
    <t>BOWMORE</t>
  </si>
  <si>
    <t>BRAE</t>
  </si>
  <si>
    <t>BRECHIN</t>
  </si>
  <si>
    <t>BRIDGE OF DON</t>
  </si>
  <si>
    <t>BRIDGE OF DUN 11kV</t>
  </si>
  <si>
    <t>BRIDGE OF EARN</t>
  </si>
  <si>
    <t>BRIDGE OF GAUR</t>
  </si>
  <si>
    <t>BROADFORD</t>
  </si>
  <si>
    <t>BRODICK</t>
  </si>
  <si>
    <t>BRORA</t>
  </si>
  <si>
    <t>BROUGHTY FERRY</t>
  </si>
  <si>
    <t>BRUCHAG</t>
  </si>
  <si>
    <t>BUCKIE</t>
  </si>
  <si>
    <t>BUNOICH</t>
  </si>
  <si>
    <t>BURGARHILL</t>
  </si>
  <si>
    <t>BURGHEAD</t>
  </si>
  <si>
    <t>BURGHMUIR</t>
  </si>
  <si>
    <t>BUTTERBRIDGE</t>
  </si>
  <si>
    <t>CALLANDER</t>
  </si>
  <si>
    <t>CALLANISH</t>
  </si>
  <si>
    <t>CALVINE</t>
  </si>
  <si>
    <t>CAMPBELTOWN</t>
  </si>
  <si>
    <t>CAPUTH</t>
  </si>
  <si>
    <t>CARNOUSTIE</t>
  </si>
  <si>
    <t>CASHLIE</t>
  </si>
  <si>
    <t>CHAORACH</t>
  </si>
  <si>
    <t>CHARLES AVENUE</t>
  </si>
  <si>
    <t>CHARLESTON</t>
  </si>
  <si>
    <t>CLACHAN</t>
  </si>
  <si>
    <t>CLAONAIG</t>
  </si>
  <si>
    <t>CLAYHILLS</t>
  </si>
  <si>
    <t>COLDBACKIE</t>
  </si>
  <si>
    <t>COLINTRAIVE</t>
  </si>
  <si>
    <t>COLL</t>
  </si>
  <si>
    <t>COMMERCE STREET</t>
  </si>
  <si>
    <t>COMRIE</t>
  </si>
  <si>
    <t>CONNEL</t>
  </si>
  <si>
    <t>CONON BRIDGE</t>
  </si>
  <si>
    <t>CONON FALLS</t>
  </si>
  <si>
    <t>CONSTABLE STREET</t>
  </si>
  <si>
    <t>CONTULLICH</t>
  </si>
  <si>
    <t>CORRAN</t>
  </si>
  <si>
    <t>COSHIEVILLE</t>
  </si>
  <si>
    <t>COUPAR ANGUS</t>
  </si>
  <si>
    <t>CRAIGIEBUCKLER</t>
  </si>
  <si>
    <t>CRAIGINCHES</t>
  </si>
  <si>
    <t>CRAIGTON</t>
  </si>
  <si>
    <t>CRIEFF</t>
  </si>
  <si>
    <t>CRINAN</t>
  </si>
  <si>
    <t>CROMALT</t>
  </si>
  <si>
    <t>CULLEN</t>
  </si>
  <si>
    <t>CULLODEN</t>
  </si>
  <si>
    <t>CULTER</t>
  </si>
  <si>
    <t>CUMMING STREET</t>
  </si>
  <si>
    <t>DALCHONZIE</t>
  </si>
  <si>
    <t>DALCROSS</t>
  </si>
  <si>
    <t>DALMALLY</t>
  </si>
  <si>
    <t>DALNEIGH</t>
  </si>
  <si>
    <t>DALRULZION</t>
  </si>
  <si>
    <t>DALWHINNIE</t>
  </si>
  <si>
    <t>DENBURN</t>
  </si>
  <si>
    <t>DERVAIG</t>
  </si>
  <si>
    <t>DINGWALL</t>
  </si>
  <si>
    <t>DIPPEN</t>
  </si>
  <si>
    <t>DORNOCH</t>
  </si>
  <si>
    <t>DOUGLAS PIER</t>
  </si>
  <si>
    <t>DRIMORE</t>
  </si>
  <si>
    <t>DRUMNADROCHIT</t>
  </si>
  <si>
    <t>DRUMRUNIE</t>
  </si>
  <si>
    <t>DRYMEN</t>
  </si>
  <si>
    <t>DRYNOCH</t>
  </si>
  <si>
    <t>DUFFTOWN</t>
  </si>
  <si>
    <t>DUNBLANE</t>
  </si>
  <si>
    <t>DUNOON</t>
  </si>
  <si>
    <t>DUNVEGAN GRID</t>
  </si>
  <si>
    <t>DYCE NORTH</t>
  </si>
  <si>
    <t>EDAY</t>
  </si>
  <si>
    <t>EDZELL</t>
  </si>
  <si>
    <t>EDZELL STREET</t>
  </si>
  <si>
    <t>ELGIN</t>
  </si>
  <si>
    <t>ELLIOT DEPOT</t>
  </si>
  <si>
    <t>ELLON 11 kV</t>
  </si>
  <si>
    <t>EREDINE</t>
  </si>
  <si>
    <t>ERROGIE</t>
  </si>
  <si>
    <t>ERROL</t>
  </si>
  <si>
    <t>FINCASTLE</t>
  </si>
  <si>
    <t>FIRTH</t>
  </si>
  <si>
    <t>FLOTTA</t>
  </si>
  <si>
    <t>FOCHABERS</t>
  </si>
  <si>
    <t>FORRES</t>
  </si>
  <si>
    <t>FORSS</t>
  </si>
  <si>
    <t>FORTEVIOT</t>
  </si>
  <si>
    <t>FOYERS</t>
  </si>
  <si>
    <t>FRASERBURGH</t>
  </si>
  <si>
    <t>FRIOCKHEIM</t>
  </si>
  <si>
    <t>FYVIE</t>
  </si>
  <si>
    <t>GARBAT FOREST</t>
  </si>
  <si>
    <t>GISLA</t>
  </si>
  <si>
    <t>GLASTULLICH</t>
  </si>
  <si>
    <t>GLEDFIELD</t>
  </si>
  <si>
    <t>GLEN LAOGH</t>
  </si>
  <si>
    <t>GLENCOE</t>
  </si>
  <si>
    <t>GLENDARUEL</t>
  </si>
  <si>
    <t>GLENDEVON</t>
  </si>
  <si>
    <t>GLENDOE PRIMARY</t>
  </si>
  <si>
    <t>GLENEAGLES</t>
  </si>
  <si>
    <t>GLENETIVE</t>
  </si>
  <si>
    <t>GLENUIG</t>
  </si>
  <si>
    <t>GOLSPIE</t>
  </si>
  <si>
    <t>GOODLYBURN</t>
  </si>
  <si>
    <t>GOURDIE</t>
  </si>
  <si>
    <t>GRANTOWN</t>
  </si>
  <si>
    <t>GREYFRIARS</t>
  </si>
  <si>
    <t>GRUDIE BRIDGE</t>
  </si>
  <si>
    <t>GUTCHER</t>
  </si>
  <si>
    <t>HALKIRK</t>
  </si>
  <si>
    <t>HARBOUR</t>
  </si>
  <si>
    <t>HARRIS GRID</t>
  </si>
  <si>
    <t>HASTIGROW</t>
  </si>
  <si>
    <t>HATTON</t>
  </si>
  <si>
    <t>HAUDAGAIN</t>
  </si>
  <si>
    <t>HELMSDALE</t>
  </si>
  <si>
    <t>HILTON</t>
  </si>
  <si>
    <t>HUME STREET</t>
  </si>
  <si>
    <t>HUNTLY</t>
  </si>
  <si>
    <t>INCHBARE</t>
  </si>
  <si>
    <t>INNELLAN</t>
  </si>
  <si>
    <t>INSCH</t>
  </si>
  <si>
    <t>INVERALMOND</t>
  </si>
  <si>
    <t>INVERARAY</t>
  </si>
  <si>
    <t>INVERARITY</t>
  </si>
  <si>
    <t>INVERARNIE</t>
  </si>
  <si>
    <t>INVERBERVIE</t>
  </si>
  <si>
    <t>INVERBROOM</t>
  </si>
  <si>
    <t>INVERGARRY</t>
  </si>
  <si>
    <t>INVERGORDON</t>
  </si>
  <si>
    <t>INVERLOCHY</t>
  </si>
  <si>
    <t>INVERNEIL</t>
  </si>
  <si>
    <t>INVERNESS 11 kV</t>
  </si>
  <si>
    <t>INVERURIE</t>
  </si>
  <si>
    <t>KAMES</t>
  </si>
  <si>
    <t>KEITH</t>
  </si>
  <si>
    <t>KEMNAY</t>
  </si>
  <si>
    <t>KENMORE</t>
  </si>
  <si>
    <t>KEPCULLOCH</t>
  </si>
  <si>
    <t>KERRERA</t>
  </si>
  <si>
    <t>KERRY FALLS</t>
  </si>
  <si>
    <t>KILCHRENAN</t>
  </si>
  <si>
    <t>KILLEARN</t>
  </si>
  <si>
    <t>KILLIN TOWN</t>
  </si>
  <si>
    <t>KILMELFORD PS</t>
  </si>
  <si>
    <t>KILNINVER</t>
  </si>
  <si>
    <t>KILTARLITY</t>
  </si>
  <si>
    <t>KINCORTH</t>
  </si>
  <si>
    <t>KINGAIRLOCH</t>
  </si>
  <si>
    <t>KINGSEAT</t>
  </si>
  <si>
    <t>KINGUSSIE</t>
  </si>
  <si>
    <t>KINLOCH</t>
  </si>
  <si>
    <t>KINLOCH RANNOCH</t>
  </si>
  <si>
    <t>KINLOCHEWE</t>
  </si>
  <si>
    <t>KINLOCHLEVEN</t>
  </si>
  <si>
    <t>KINLOCHMOIDART</t>
  </si>
  <si>
    <t>KINLOSS</t>
  </si>
  <si>
    <t>KIPPEN</t>
  </si>
  <si>
    <t>KIRKWALL</t>
  </si>
  <si>
    <t>KISHORNHILL</t>
  </si>
  <si>
    <t>KYLE</t>
  </si>
  <si>
    <t>LAIRG GRID</t>
  </si>
  <si>
    <t>LATHERON</t>
  </si>
  <si>
    <t>LAURENCEKIRK</t>
  </si>
  <si>
    <t>LAXAY</t>
  </si>
  <si>
    <t>LEOCH</t>
  </si>
  <si>
    <t>LETHEN</t>
  </si>
  <si>
    <t>LETTEREWE</t>
  </si>
  <si>
    <t>LHANBRYDE</t>
  </si>
  <si>
    <t>LIDDESDALE</t>
  </si>
  <si>
    <t>LIMEHILLOCKS</t>
  </si>
  <si>
    <t>LOCH CARNAN</t>
  </si>
  <si>
    <t>LOCH GLASCARNOCH</t>
  </si>
  <si>
    <t>LOCHALINE</t>
  </si>
  <si>
    <t>LOCHDONHEAD</t>
  </si>
  <si>
    <t>LOCHEARNHEAD</t>
  </si>
  <si>
    <t>LOCHEE</t>
  </si>
  <si>
    <t>LOCHGILPHEAD</t>
  </si>
  <si>
    <t>LOCHGOILHEAD</t>
  </si>
  <si>
    <t>LOCHINVER</t>
  </si>
  <si>
    <t>LOCHSIDE</t>
  </si>
  <si>
    <t>LOGIE PERT</t>
  </si>
  <si>
    <t>LONGHAUGH</t>
  </si>
  <si>
    <t>LOSSIEMOUTH</t>
  </si>
  <si>
    <t>LOWER OLLACH</t>
  </si>
  <si>
    <t>LUBNAIG</t>
  </si>
  <si>
    <t>LUNANHEAD</t>
  </si>
  <si>
    <t>LUSSAGIVEN</t>
  </si>
  <si>
    <t>LYNDHURST</t>
  </si>
  <si>
    <t>LYNESS</t>
  </si>
  <si>
    <t>MAARUIG</t>
  </si>
  <si>
    <t>MACALPINE ROAD</t>
  </si>
  <si>
    <t>MACDUFF</t>
  </si>
  <si>
    <t>MACHRIE</t>
  </si>
  <si>
    <t>MALLAIG</t>
  </si>
  <si>
    <t>MARNOCH</t>
  </si>
  <si>
    <t>MARYBANK</t>
  </si>
  <si>
    <t>MARYTON</t>
  </si>
  <si>
    <t>MAUD</t>
  </si>
  <si>
    <t>MELVICH</t>
  </si>
  <si>
    <t>MENZIESHILL</t>
  </si>
  <si>
    <t>METHLICK</t>
  </si>
  <si>
    <t>MID YELL</t>
  </si>
  <si>
    <t>MIDMAR</t>
  </si>
  <si>
    <t>MILL RD MONTROSE</t>
  </si>
  <si>
    <t>MILNATHORT</t>
  </si>
  <si>
    <t>MILTON OF CRAIGIE</t>
  </si>
  <si>
    <t>MINTLAW</t>
  </si>
  <si>
    <t>MONTROSE NORTH</t>
  </si>
  <si>
    <t>MOSSAT</t>
  </si>
  <si>
    <t>MOUNT PLEASANT</t>
  </si>
  <si>
    <t>MUIR OF ORD</t>
  </si>
  <si>
    <t>MUIREND</t>
  </si>
  <si>
    <t>NAIRN CENTRAL</t>
  </si>
  <si>
    <t>NEW PITSLIGO</t>
  </si>
  <si>
    <t>NEWTON</t>
  </si>
  <si>
    <t>NEWTONHILL</t>
  </si>
  <si>
    <t>NINEWELLS</t>
  </si>
  <si>
    <t>NORTH HOY</t>
  </si>
  <si>
    <t>NORTHFIELD</t>
  </si>
  <si>
    <t>NOSTIE BRIDGE</t>
  </si>
  <si>
    <t>OBAN</t>
  </si>
  <si>
    <t>OLD CRAIGIE ROAD</t>
  </si>
  <si>
    <t>OLDMELDRUM</t>
  </si>
  <si>
    <t>ORMLIE</t>
  </si>
  <si>
    <t>OTTER FERRY</t>
  </si>
  <si>
    <t>OVERGATE</t>
  </si>
  <si>
    <t>OVERSCAIG</t>
  </si>
  <si>
    <t>PARK</t>
  </si>
  <si>
    <t>PEDDIESTON</t>
  </si>
  <si>
    <t>PETERHEAD GRANGE 11kV</t>
  </si>
  <si>
    <t>PHEAD NORTH ST</t>
  </si>
  <si>
    <t>PINEGROVE</t>
  </si>
  <si>
    <t>PITLOCHRY</t>
  </si>
  <si>
    <t>POLLACHAR</t>
  </si>
  <si>
    <t>POOR HOUSE</t>
  </si>
  <si>
    <t>PORT ASKAIG</t>
  </si>
  <si>
    <t>PORT ELLEN</t>
  </si>
  <si>
    <t>PORTREE</t>
  </si>
  <si>
    <t>PORTSOY</t>
  </si>
  <si>
    <t>QUEENS LANE NORTH</t>
  </si>
  <si>
    <t>QUOICH PRIMARY</t>
  </si>
  <si>
    <t>RAHOY</t>
  </si>
  <si>
    <t>RAIGMORE</t>
  </si>
  <si>
    <t>REDFORD</t>
  </si>
  <si>
    <t>REDGORTON</t>
  </si>
  <si>
    <t>REDMOSS</t>
  </si>
  <si>
    <t>RHICONICH</t>
  </si>
  <si>
    <t>ROSEBANK STREET</t>
  </si>
  <si>
    <t>ROTHES</t>
  </si>
  <si>
    <t>ROTHESAY</t>
  </si>
  <si>
    <t>ROUSAY</t>
  </si>
  <si>
    <t>RUTHRIESTON</t>
  </si>
  <si>
    <t>SALEN</t>
  </si>
  <si>
    <t>SALEN 2</t>
  </si>
  <si>
    <t>SANDAY</t>
  </si>
  <si>
    <t>SANDBANK</t>
  </si>
  <si>
    <t>SANDWICK</t>
  </si>
  <si>
    <t>SCALLOWAY</t>
  </si>
  <si>
    <t>SCAMMADALE</t>
  </si>
  <si>
    <t>SCONE</t>
  </si>
  <si>
    <t>SHAPINSAY</t>
  </si>
  <si>
    <t>SHIELDAIG</t>
  </si>
  <si>
    <t>SHIN</t>
  </si>
  <si>
    <t>SHONA BEAG</t>
  </si>
  <si>
    <t>SKENE</t>
  </si>
  <si>
    <t>SKULAMUS</t>
  </si>
  <si>
    <t>SPRINGHILL</t>
  </si>
  <si>
    <t>ST CYRUS</t>
  </si>
  <si>
    <t>ST FERGUS GAS TERM</t>
  </si>
  <si>
    <t>ST FILLANS P S</t>
  </si>
  <si>
    <t>ST MACHAR</t>
  </si>
  <si>
    <t>ST MARYS</t>
  </si>
  <si>
    <t>ST NICHOLAS</t>
  </si>
  <si>
    <t>STOCKINISH</t>
  </si>
  <si>
    <t>STONEFIELD</t>
  </si>
  <si>
    <t>STONEHAVEN</t>
  </si>
  <si>
    <t>STONEYHILL</t>
  </si>
  <si>
    <t>STONEYWOOD T1&amp;T2</t>
  </si>
  <si>
    <t>STONEYWOOD T3</t>
  </si>
  <si>
    <t>STRACHUR</t>
  </si>
  <si>
    <t>STRATHDON</t>
  </si>
  <si>
    <t>STRICHEN</t>
  </si>
  <si>
    <t>STROMNESS</t>
  </si>
  <si>
    <t>STRONSAY</t>
  </si>
  <si>
    <t>STRONTIAN</t>
  </si>
  <si>
    <t>SUMBURGH</t>
  </si>
  <si>
    <t>TAIN</t>
  </si>
  <si>
    <t>TARBERT</t>
  </si>
  <si>
    <t>TARBERT JURA</t>
  </si>
  <si>
    <t>TARBERT LOCH FYNE</t>
  </si>
  <si>
    <t>TAYNUILT</t>
  </si>
  <si>
    <t>THIMBLEROW</t>
  </si>
  <si>
    <t>TIRORAN BRIDGE</t>
  </si>
  <si>
    <t>TOMATIN</t>
  </si>
  <si>
    <t>TORBOLL</t>
  </si>
  <si>
    <t>TORRYBURN</t>
  </si>
  <si>
    <t>TRESSADY</t>
  </si>
  <si>
    <t>TUMBLIN</t>
  </si>
  <si>
    <t>TUMMEL BRIDGE</t>
  </si>
  <si>
    <t>TURRIFF</t>
  </si>
  <si>
    <t>TYNDRUM</t>
  </si>
  <si>
    <t>UIG</t>
  </si>
  <si>
    <t>ULLAPOOL</t>
  </si>
  <si>
    <t>UNST</t>
  </si>
  <si>
    <t>VOE</t>
  </si>
  <si>
    <t>WALTON</t>
  </si>
  <si>
    <t>WATERLOO PLACE</t>
  </si>
  <si>
    <t>WEST KIRKTON</t>
  </si>
  <si>
    <t>WESTER DRUMMOND</t>
  </si>
  <si>
    <t>WESTRAY</t>
  </si>
  <si>
    <t>WHITEHOUSE</t>
  </si>
  <si>
    <t>WHITESTRIPES</t>
  </si>
  <si>
    <t>WHITING BAY</t>
  </si>
  <si>
    <t>WICK</t>
  </si>
  <si>
    <t>WOODHILL</t>
  </si>
  <si>
    <t>ABBEYLANDS ROAD</t>
  </si>
  <si>
    <t>ABRONHILL</t>
  </si>
  <si>
    <t>ADMIRAL ST</t>
  </si>
  <si>
    <t>AIRDRIE</t>
  </si>
  <si>
    <t>ALLANBANK ALLANTON</t>
  </si>
  <si>
    <t>ALMONDVALE CENTRE</t>
  </si>
  <si>
    <t>ANNAN</t>
  </si>
  <si>
    <t>ANSTRUTHER</t>
  </si>
  <si>
    <t>ARCHERHILL RD</t>
  </si>
  <si>
    <t>ARDGOUR DR</t>
  </si>
  <si>
    <t>ARMADALE</t>
  </si>
  <si>
    <t>ASHGROVE ST</t>
  </si>
  <si>
    <t>AUCHNEEL</t>
  </si>
  <si>
    <t>AUCHTERMUCHTY</t>
  </si>
  <si>
    <t>AURS ROAD</t>
  </si>
  <si>
    <t>AVENUE END RD</t>
  </si>
  <si>
    <t>AYTON</t>
  </si>
  <si>
    <t>BAILLIESTON</t>
  </si>
  <si>
    <t>BAKER STREET</t>
  </si>
  <si>
    <t>BALGREEN</t>
  </si>
  <si>
    <t>BALLOCH</t>
  </si>
  <si>
    <t>BALMORE B/VILLAGE</t>
  </si>
  <si>
    <t>BARNTON GROVE</t>
  </si>
  <si>
    <t>BARNTON QUARRY</t>
  </si>
  <si>
    <t>BARRHEAD</t>
  </si>
  <si>
    <t>BARRHILL</t>
  </si>
  <si>
    <t>BARTERHOLM</t>
  </si>
  <si>
    <t>BELHAVEN FORTH</t>
  </si>
  <si>
    <t>BELHAVEN WEST</t>
  </si>
  <si>
    <t>BELLSHILL</t>
  </si>
  <si>
    <t>BERRYHILL ROAD</t>
  </si>
  <si>
    <t>BIGGAR</t>
  </si>
  <si>
    <t>BIRRELL STREET WYND</t>
  </si>
  <si>
    <t>BISHOP</t>
  </si>
  <si>
    <t>BISHOPBRIGGS</t>
  </si>
  <si>
    <t>BLACKBURN</t>
  </si>
  <si>
    <t>BLACKHALL PACKAGE</t>
  </si>
  <si>
    <t>BONESS KINNEIL</t>
  </si>
  <si>
    <t>BONNINGTON ROAD</t>
  </si>
  <si>
    <t>BOUNDARY STREET</t>
  </si>
  <si>
    <t>BOWHILL</t>
  </si>
  <si>
    <t>BRAIDWOOD</t>
  </si>
  <si>
    <t>BROXBURN</t>
  </si>
  <si>
    <t>BURGHLEE</t>
  </si>
  <si>
    <t>BURNBANK</t>
  </si>
  <si>
    <t>BURNFIELD</t>
  </si>
  <si>
    <t>BURNSIDE</t>
  </si>
  <si>
    <t>BURNTISLAND</t>
  </si>
  <si>
    <t>BUSH ESTATE</t>
  </si>
  <si>
    <t>BYREHILL</t>
  </si>
  <si>
    <t>BYRES ROAD</t>
  </si>
  <si>
    <t>CADDLEHILL</t>
  </si>
  <si>
    <t>CALAIS</t>
  </si>
  <si>
    <t>CALLENDAR</t>
  </si>
  <si>
    <t>CALTON ROAD</t>
  </si>
  <si>
    <t>CAMBUSLANG</t>
  </si>
  <si>
    <t>CAMELON</t>
  </si>
  <si>
    <t>CAMERON</t>
  </si>
  <si>
    <t>CARDONALD</t>
  </si>
  <si>
    <t>CARFIN</t>
  </si>
  <si>
    <t>CARGENBRIDGE</t>
  </si>
  <si>
    <t>CARMUNNOCK ROAD</t>
  </si>
  <si>
    <t>CARRON IRON</t>
  </si>
  <si>
    <t>CARRUTHERSTOWN</t>
  </si>
  <si>
    <t>CASTLANDHILL</t>
  </si>
  <si>
    <t>CASTLE</t>
  </si>
  <si>
    <t>CASTLE DOUGLAS</t>
  </si>
  <si>
    <t>CASTLEMILK</t>
  </si>
  <si>
    <t>CHAPELHALL</t>
  </si>
  <si>
    <t>CHARLES STREET</t>
  </si>
  <si>
    <t>CHIRNSIDE</t>
  </si>
  <si>
    <t>CLARK WAY</t>
  </si>
  <si>
    <t>CLARKSTON</t>
  </si>
  <si>
    <t>CLUNY ROAD</t>
  </si>
  <si>
    <t>CLYDEBANK BUSINESS PARK</t>
  </si>
  <si>
    <t>COATS STREET</t>
  </si>
  <si>
    <t>CODDINGTON CRES</t>
  </si>
  <si>
    <t>COLDSTREAM</t>
  </si>
  <si>
    <t>COLINSBURGH</t>
  </si>
  <si>
    <t>COLINTON NORTH</t>
  </si>
  <si>
    <t>COLLEGE MILTON</t>
  </si>
  <si>
    <t>COLLYDEAN</t>
  </si>
  <si>
    <t>COLQUHOUN STREET</t>
  </si>
  <si>
    <t>COMMERCIAL RD</t>
  </si>
  <si>
    <t>COMMON FARM</t>
  </si>
  <si>
    <t>CONDORRAT</t>
  </si>
  <si>
    <t>CONSETT STREET</t>
  </si>
  <si>
    <t>CORRA LINN</t>
  </si>
  <si>
    <t>COUSLAND</t>
  </si>
  <si>
    <t>COWDENBEATH</t>
  </si>
  <si>
    <t>COWGATE</t>
  </si>
  <si>
    <t>CRAIGDHU ROAD</t>
  </si>
  <si>
    <t>CRAIGENDORAN</t>
  </si>
  <si>
    <t>CRAIGNEUK EXCEL</t>
  </si>
  <si>
    <t>CREETOWN</t>
  </si>
  <si>
    <t>CRONBERRY</t>
  </si>
  <si>
    <t>CROOKSTON</t>
  </si>
  <si>
    <t>CUMNOCK</t>
  </si>
  <si>
    <t>CUPAR</t>
  </si>
  <si>
    <t>DALBEATTIE</t>
  </si>
  <si>
    <t>DALGETY</t>
  </si>
  <si>
    <t>DALRYMPLE DRIVE</t>
  </si>
  <si>
    <t>DARVEL</t>
  </si>
  <si>
    <t>DAVID STREET</t>
  </si>
  <si>
    <t>DEANS</t>
  </si>
  <si>
    <t>DEANS CLOSE</t>
  </si>
  <si>
    <t>DEDRIDGE LIVINGSTON</t>
  </si>
  <si>
    <t>DENHOLM</t>
  </si>
  <si>
    <t>DENMARK STREET</t>
  </si>
  <si>
    <t>DEWAR PLACE</t>
  </si>
  <si>
    <t>DOLLAR</t>
  </si>
  <si>
    <t>DOUGLAS WEST</t>
  </si>
  <si>
    <t>DRUMBRAE</t>
  </si>
  <si>
    <t>DRUMCHAPEL ROAD</t>
  </si>
  <si>
    <t>DRUMLEY</t>
  </si>
  <si>
    <t>DUMBARTON</t>
  </si>
  <si>
    <t>DUMFRIES</t>
  </si>
  <si>
    <t>DUNDAS STREET</t>
  </si>
  <si>
    <t>DUNDYVAN</t>
  </si>
  <si>
    <t>DUNS</t>
  </si>
  <si>
    <t>DUNSCORE</t>
  </si>
  <si>
    <t>DURIE HOUSE</t>
  </si>
  <si>
    <t>EARLS ROAD</t>
  </si>
  <si>
    <t>EARLSTON</t>
  </si>
  <si>
    <t>EAST LINTON</t>
  </si>
  <si>
    <t>EAST MAINS BROXBURN</t>
  </si>
  <si>
    <t>EAST TRINITY ROAD</t>
  </si>
  <si>
    <t>EASTER ROAD</t>
  </si>
  <si>
    <t>EASTERCRAIGS</t>
  </si>
  <si>
    <t>ECKFORD STREET</t>
  </si>
  <si>
    <t>ELIZABETH STREET</t>
  </si>
  <si>
    <t>ELLIOT STREET</t>
  </si>
  <si>
    <t>ERSKINE</t>
  </si>
  <si>
    <t>EYEMOUTH</t>
  </si>
  <si>
    <t>FAIRLIE</t>
  </si>
  <si>
    <t>FALKIRK</t>
  </si>
  <si>
    <t>FAULDHEAD</t>
  </si>
  <si>
    <t>FINNOCK BOG</t>
  </si>
  <si>
    <t>FIRHILL ROAD</t>
  </si>
  <si>
    <t>FLEMINGTON STREET</t>
  </si>
  <si>
    <t>FORGAN</t>
  </si>
  <si>
    <t>FORTH</t>
  </si>
  <si>
    <t>FORTH STREET</t>
  </si>
  <si>
    <t>FOXBAR</t>
  </si>
  <si>
    <t>FRANKFIELD</t>
  </si>
  <si>
    <t>FROGSTON ROAD EAST</t>
  </si>
  <si>
    <t>GARELOCHHEAD</t>
  </si>
  <si>
    <t>GARTARRY</t>
  </si>
  <si>
    <t>GARTSHERRIE</t>
  </si>
  <si>
    <t>GATEHOUSE</t>
  </si>
  <si>
    <t>GAUZE ROAD</t>
  </si>
  <si>
    <t>GEORGE SQUARE LANE</t>
  </si>
  <si>
    <t>GIRTHILL</t>
  </si>
  <si>
    <t>GIRVAN</t>
  </si>
  <si>
    <t>GLASGOW AIRPORT</t>
  </si>
  <si>
    <t>GLENBURN</t>
  </si>
  <si>
    <t>GLENDINNING TERRACE</t>
  </si>
  <si>
    <t>GLENGALL</t>
  </si>
  <si>
    <t>GLENLUCE</t>
  </si>
  <si>
    <t>GLENWOOD</t>
  </si>
  <si>
    <t>GORDON</t>
  </si>
  <si>
    <t>GORGIE</t>
  </si>
  <si>
    <t>GRANT STREET</t>
  </si>
  <si>
    <t>GRANTON PARK AVENUE</t>
  </si>
  <si>
    <t>GRASSYARDS</t>
  </si>
  <si>
    <t>GREENFAULDS</t>
  </si>
  <si>
    <t>GREENLAW</t>
  </si>
  <si>
    <t>GRETNA</t>
  </si>
  <si>
    <t>GYLEMUIR</t>
  </si>
  <si>
    <t>HAGGS ROAD</t>
  </si>
  <si>
    <t>HAMILTON</t>
  </si>
  <si>
    <t>HEATHFIELD RD AYR</t>
  </si>
  <si>
    <t>HEATHHALL</t>
  </si>
  <si>
    <t>HECLA AVENUE</t>
  </si>
  <si>
    <t>HELEN STREET</t>
  </si>
  <si>
    <t>HENDERSON ROW</t>
  </si>
  <si>
    <t>HIGH BLANTYRE</t>
  </si>
  <si>
    <t>HIGH MAINS MILTON</t>
  </si>
  <si>
    <t>HORNCLIFFE</t>
  </si>
  <si>
    <t>HUNTER</t>
  </si>
  <si>
    <t>HUNTER STREET</t>
  </si>
  <si>
    <t>HUNTERSTON</t>
  </si>
  <si>
    <t>INVERKIP ROAD</t>
  </si>
  <si>
    <t>IRVINE</t>
  </si>
  <si>
    <t>JACKTON</t>
  </si>
  <si>
    <t>JOHNSTONE</t>
  </si>
  <si>
    <t>KELLIEBANK</t>
  </si>
  <si>
    <t>KELTY</t>
  </si>
  <si>
    <t>KELVIN</t>
  </si>
  <si>
    <t>KELVINSIDE</t>
  </si>
  <si>
    <t>KENNISHEAD AVENUE</t>
  </si>
  <si>
    <t>KILBIRNIE</t>
  </si>
  <si>
    <t>KILDRUM</t>
  </si>
  <si>
    <t>KILLOCH COLLIERY</t>
  </si>
  <si>
    <t>KILMACOLM</t>
  </si>
  <si>
    <t>KILMARDINNY</t>
  </si>
  <si>
    <t>KILMARNOCK</t>
  </si>
  <si>
    <t>KILSYTH</t>
  </si>
  <si>
    <t>KINGS BUILDINGS</t>
  </si>
  <si>
    <t>KINGS INCH ROAD</t>
  </si>
  <si>
    <t>KINGSKNOWE ROAD NORTH</t>
  </si>
  <si>
    <t>KINGSLAND</t>
  </si>
  <si>
    <t>KIRKBANK</t>
  </si>
  <si>
    <t>KIRKINTILLOCH</t>
  </si>
  <si>
    <t>KIRKNEWTON</t>
  </si>
  <si>
    <t>KIRKTON</t>
  </si>
  <si>
    <t>LADY VICTORIA</t>
  </si>
  <si>
    <t>LANARK</t>
  </si>
  <si>
    <t>LANGHOLM</t>
  </si>
  <si>
    <t>LANGLANDS STREET</t>
  </si>
  <si>
    <t>LANGSIDE</t>
  </si>
  <si>
    <t>LARBERT</t>
  </si>
  <si>
    <t>LARGS</t>
  </si>
  <si>
    <t>LARKFIELD</t>
  </si>
  <si>
    <t>LARKHALL</t>
  </si>
  <si>
    <t>LARKHALL TOWN</t>
  </si>
  <si>
    <t>LAUDER</t>
  </si>
  <si>
    <t>LEONARDS CHAPEL</t>
  </si>
  <si>
    <t>LESLIE STREET</t>
  </si>
  <si>
    <t>LESMAHAGOW</t>
  </si>
  <si>
    <t>LETHANHILL</t>
  </si>
  <si>
    <t>LEUCHARS</t>
  </si>
  <si>
    <t>LEVEN</t>
  </si>
  <si>
    <t>LEVEN STREET</t>
  </si>
  <si>
    <t>LEVENBANK</t>
  </si>
  <si>
    <t>LINLITHGOW</t>
  </si>
  <si>
    <t>LINTHAUGH ROAD</t>
  </si>
  <si>
    <t>LINTHOUSE</t>
  </si>
  <si>
    <t>LINTON LANE</t>
  </si>
  <si>
    <t>LITTLE FRANCE</t>
  </si>
  <si>
    <t>LOANING</t>
  </si>
  <si>
    <t>LOANSTONE</t>
  </si>
  <si>
    <t>LOCHEND QUADRANT</t>
  </si>
  <si>
    <t>LOCHWINNOCH</t>
  </si>
  <si>
    <t>LOCKERBIE</t>
  </si>
  <si>
    <t>LONGANNET</t>
  </si>
  <si>
    <t>LOWER LONDON ROAD</t>
  </si>
  <si>
    <t>LUGTON</t>
  </si>
  <si>
    <t>MANUEL</t>
  </si>
  <si>
    <t>MARKETHILL</t>
  </si>
  <si>
    <t>MARTIN MILLER</t>
  </si>
  <si>
    <t>MAUCHLINE</t>
  </si>
  <si>
    <t>MAUKINFAULD ROAD</t>
  </si>
  <si>
    <t>MAXWELL STREET</t>
  </si>
  <si>
    <t>MAXWELLTOWN</t>
  </si>
  <si>
    <t>MAYBOLE</t>
  </si>
  <si>
    <t>MEADOW ROAD</t>
  </si>
  <si>
    <t>MENSTRIE</t>
  </si>
  <si>
    <t>METHILHILL</t>
  </si>
  <si>
    <t>MIDDLEBIE</t>
  </si>
  <si>
    <t>MILL STREET</t>
  </si>
  <si>
    <t>MILLIKEN</t>
  </si>
  <si>
    <t>MITCHELL STREET</t>
  </si>
  <si>
    <t>MOFFAT</t>
  </si>
  <si>
    <t>MONKTON</t>
  </si>
  <si>
    <t>MONKTONHALL</t>
  </si>
  <si>
    <t>MOREBATTLE</t>
  </si>
  <si>
    <t>MORTONHALL</t>
  </si>
  <si>
    <t>MUCKRAW</t>
  </si>
  <si>
    <t>MUIRHOUSE</t>
  </si>
  <si>
    <t>MUIRHOUSE BANK</t>
  </si>
  <si>
    <t>MYOTHILL</t>
  </si>
  <si>
    <t>MYRTLE ROAD</t>
  </si>
  <si>
    <t>NEILSLAND</t>
  </si>
  <si>
    <t>NETHERDALE</t>
  </si>
  <si>
    <t>NETHERTOWN</t>
  </si>
  <si>
    <t>NEW CUMNOCK</t>
  </si>
  <si>
    <t>NEWBRIDGE</t>
  </si>
  <si>
    <t>NEWBURGH</t>
  </si>
  <si>
    <t>NEWCASTLETON</t>
  </si>
  <si>
    <t>NEWHOUSE</t>
  </si>
  <si>
    <t>NEWLANDS</t>
  </si>
  <si>
    <t>NEWMILNS</t>
  </si>
  <si>
    <t>NEWTON STEWART</t>
  </si>
  <si>
    <t>NEWTON STREET</t>
  </si>
  <si>
    <t>NIDDRIE</t>
  </si>
  <si>
    <t>NORHAM</t>
  </si>
  <si>
    <t>NORTH BERWICK</t>
  </si>
  <si>
    <t>NORTH ROAD</t>
  </si>
  <si>
    <t>OAKFIELD</t>
  </si>
  <si>
    <t>OCEAN DRIVE</t>
  </si>
  <si>
    <t>OLD BRIDGE ROAD</t>
  </si>
  <si>
    <t>OLD DUMBARTON ROAD</t>
  </si>
  <si>
    <t>OLD INNS</t>
  </si>
  <si>
    <t>OVERTOWN</t>
  </si>
  <si>
    <t>OXGANGS ROAD</t>
  </si>
  <si>
    <t>PAULVILLE</t>
  </si>
  <si>
    <t>PENCAITLAND</t>
  </si>
  <si>
    <t>PENICUIK</t>
  </si>
  <si>
    <t>PENNYWELL ROAD</t>
  </si>
  <si>
    <t>PENPONT</t>
  </si>
  <si>
    <t>PEPPERCRAIG</t>
  </si>
  <si>
    <t>PETERSHILL ROAD</t>
  </si>
  <si>
    <t>PILTON DRIVE WEST</t>
  </si>
  <si>
    <t>PINWHERRY</t>
  </si>
  <si>
    <t>PITREAVIE</t>
  </si>
  <si>
    <t>PITTEUCHAR</t>
  </si>
  <si>
    <t>POLKEMMET</t>
  </si>
  <si>
    <t>POLMONT</t>
  </si>
  <si>
    <t>POLTONHALL</t>
  </si>
  <si>
    <t>PORT GLASGOW</t>
  </si>
  <si>
    <t>PORTOBELLO</t>
  </si>
  <si>
    <t>PRESTONPANS</t>
  </si>
  <si>
    <t>PYRAMID</t>
  </si>
  <si>
    <t>QUEENS DRIVE</t>
  </si>
  <si>
    <t>QUEENSWAY</t>
  </si>
  <si>
    <t>RADNOR PARK</t>
  </si>
  <si>
    <t>RAITH</t>
  </si>
  <si>
    <t>RALSTON</t>
  </si>
  <si>
    <t>RANDOLPH LANE</t>
  </si>
  <si>
    <t>RANDOLPH ROAD</t>
  </si>
  <si>
    <t>RANNOCH ROAD</t>
  </si>
  <si>
    <t>RAVENSPARK</t>
  </si>
  <si>
    <t>REDHOUSE</t>
  </si>
  <si>
    <t>RENFREW FERRY</t>
  </si>
  <si>
    <t>ROSEBURN</t>
  </si>
  <si>
    <t>ROTTENROW</t>
  </si>
  <si>
    <t>ROTTENROW B</t>
  </si>
  <si>
    <t>S&amp;N VIEWFORTH</t>
  </si>
  <si>
    <t>SALTCOATS MAIN</t>
  </si>
  <si>
    <t>SAUCHIE</t>
  </si>
  <si>
    <t>SAUGHTON ROAD NORTH</t>
  </si>
  <si>
    <t>SELKIRK</t>
  </si>
  <si>
    <t>SHAWPARK STREET</t>
  </si>
  <si>
    <t>SHERWOOD</t>
  </si>
  <si>
    <t>SHOTTS</t>
  </si>
  <si>
    <t>SIGHTHILL FARM</t>
  </si>
  <si>
    <t>SORBIE</t>
  </si>
  <si>
    <t>SOUTH GYLE</t>
  </si>
  <si>
    <t>SOUTH QUEENSFERRY</t>
  </si>
  <si>
    <t>SOUTHFIELD</t>
  </si>
  <si>
    <t>SPOTT ROAD</t>
  </si>
  <si>
    <t>ST ANDREWS</t>
  </si>
  <si>
    <t>ST ANDREWS CROSS</t>
  </si>
  <si>
    <t>ST BOSWELLS</t>
  </si>
  <si>
    <t>ST JAMES CENTRE</t>
  </si>
  <si>
    <t>ST NINIANS CORNHILL</t>
  </si>
  <si>
    <t>ST VINCENT CRESCENT</t>
  </si>
  <si>
    <t>STEPFORD</t>
  </si>
  <si>
    <t>STEVENSTON</t>
  </si>
  <si>
    <t>STEWARTON</t>
  </si>
  <si>
    <t>STIRLING</t>
  </si>
  <si>
    <t>STIRLING UNIVERSITY</t>
  </si>
  <si>
    <t>STONEHOUSE</t>
  </si>
  <si>
    <t>STRANRAER</t>
  </si>
  <si>
    <t>STRATHAVEN</t>
  </si>
  <si>
    <t>STRATHLEVEN</t>
  </si>
  <si>
    <t>SYMINGTON</t>
  </si>
  <si>
    <t>TELFORD ROAD</t>
  </si>
  <si>
    <t>THISTLE COURT</t>
  </si>
  <si>
    <t>TONGLAND DISTRIBUTION</t>
  </si>
  <si>
    <t>TORNESS</t>
  </si>
  <si>
    <t>TOWERS ROAD</t>
  </si>
  <si>
    <t>TOWNHILL</t>
  </si>
  <si>
    <t>TRANENT</t>
  </si>
  <si>
    <t>TROON</t>
  </si>
  <si>
    <t>UDDINGSTON</t>
  </si>
  <si>
    <t>UNDERWOOD</t>
  </si>
  <si>
    <t>VIRGINIA STREET</t>
  </si>
  <si>
    <t>WADDELL STREET</t>
  </si>
  <si>
    <t>WAROUT ROAD</t>
  </si>
  <si>
    <t>WATLING STREET</t>
  </si>
  <si>
    <t>WEST CALDER</t>
  </si>
  <si>
    <t>WEST GEORGE STREET</t>
  </si>
  <si>
    <t>WEST LINTON</t>
  </si>
  <si>
    <t>WESTBURN ROAD</t>
  </si>
  <si>
    <t>WESTERTON</t>
  </si>
  <si>
    <t>WESTFIELD AVE</t>
  </si>
  <si>
    <t>WESTWOOD</t>
  </si>
  <si>
    <t>WHITCHESTER</t>
  </si>
  <si>
    <t>WHITLAWBURN</t>
  </si>
  <si>
    <t>WHOLEFLATS</t>
  </si>
  <si>
    <t>WILLIAM STREET</t>
  </si>
  <si>
    <t>WOODEND</t>
  </si>
  <si>
    <t>WOODISLE</t>
  </si>
  <si>
    <t>WOODSIDE</t>
  </si>
  <si>
    <t>YAIR BRIDGE</t>
  </si>
  <si>
    <t>YETHOLM</t>
  </si>
  <si>
    <t>YOKER FERRY ROAD</t>
  </si>
  <si>
    <t>ZETLAND PARK</t>
  </si>
  <si>
    <t>Substation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</si>
</sst>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;[Red]\-0.0\ 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vertical="center" wrapText="1"/>
    </xf>
    <xf numFmtId="16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49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3" fillId="0" borderId="0" xfId="0" applyNumberFormat="1" applyFont="1"/>
    <xf numFmtId="0" fontId="0" fillId="3" borderId="0" xfId="0" applyFill="1"/>
    <xf numFmtId="166" fontId="3" fillId="0" borderId="0" xfId="0" applyNumberFormat="1" applyFont="1"/>
    <xf numFmtId="10" fontId="0" fillId="0" borderId="0" xfId="0" applyNumberFormat="1"/>
    <xf numFmtId="0" fontId="4" fillId="2" borderId="2" xfId="0" applyFont="1" applyFill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0" fontId="0" fillId="2" borderId="3" xfId="0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6255-438E-42A9-8970-9A80897A0BA4}">
  <sheetPr>
    <tabColor rgb="FF92D050"/>
  </sheetPr>
  <dimension ref="A1:D180"/>
  <sheetViews>
    <sheetView workbookViewId="0">
      <selection activeCell="H9" sqref="H9"/>
    </sheetView>
  </sheetViews>
  <sheetFormatPr defaultRowHeight="14.4" x14ac:dyDescent="0.3"/>
  <cols>
    <col min="1" max="1" width="21.21875" customWidth="1"/>
    <col min="2" max="2" width="16.109375" bestFit="1" customWidth="1"/>
    <col min="3" max="3" width="11.21875" bestFit="1" customWidth="1"/>
    <col min="4" max="4" width="11.21875" customWidth="1"/>
  </cols>
  <sheetData>
    <row r="1" spans="1:4" x14ac:dyDescent="0.3">
      <c r="A1" s="1" t="s">
        <v>1710</v>
      </c>
      <c r="B1" s="3" t="s">
        <v>0</v>
      </c>
      <c r="C1" s="3" t="s">
        <v>1</v>
      </c>
      <c r="D1" s="4">
        <v>2022</v>
      </c>
    </row>
    <row r="2" spans="1:4" ht="15.6" x14ac:dyDescent="0.3">
      <c r="A2" t="s">
        <v>4</v>
      </c>
      <c r="B2" s="5" t="s">
        <v>2</v>
      </c>
      <c r="C2" s="5" t="s">
        <v>3</v>
      </c>
      <c r="D2" s="2">
        <v>4.736418513182052</v>
      </c>
    </row>
    <row r="3" spans="1:4" ht="15.6" x14ac:dyDescent="0.3">
      <c r="A3" t="s">
        <v>5</v>
      </c>
      <c r="B3" s="5" t="s">
        <v>2</v>
      </c>
      <c r="C3" s="5" t="s">
        <v>3</v>
      </c>
      <c r="D3" s="2">
        <v>17.229131778509096</v>
      </c>
    </row>
    <row r="4" spans="1:4" ht="15.6" x14ac:dyDescent="0.3">
      <c r="A4" t="s">
        <v>6</v>
      </c>
      <c r="B4" s="5" t="s">
        <v>2</v>
      </c>
      <c r="C4" s="5" t="s">
        <v>3</v>
      </c>
      <c r="D4" s="2">
        <v>8.4022470537753264</v>
      </c>
    </row>
    <row r="5" spans="1:4" ht="15.6" x14ac:dyDescent="0.3">
      <c r="A5" t="s">
        <v>7</v>
      </c>
      <c r="B5" s="5" t="s">
        <v>2</v>
      </c>
      <c r="C5" s="5" t="s">
        <v>3</v>
      </c>
      <c r="D5" s="2">
        <v>6.7673862478119169</v>
      </c>
    </row>
    <row r="6" spans="1:4" ht="15.6" x14ac:dyDescent="0.3">
      <c r="A6" t="s">
        <v>8</v>
      </c>
      <c r="B6" s="5" t="s">
        <v>2</v>
      </c>
      <c r="C6" s="5" t="s">
        <v>3</v>
      </c>
      <c r="D6" s="2">
        <v>24.355279882090887</v>
      </c>
    </row>
    <row r="7" spans="1:4" ht="15.6" x14ac:dyDescent="0.3">
      <c r="A7" t="s">
        <v>9</v>
      </c>
      <c r="B7" s="5" t="s">
        <v>2</v>
      </c>
      <c r="C7" s="5" t="s">
        <v>3</v>
      </c>
      <c r="D7" s="2">
        <v>7.119368110084535</v>
      </c>
    </row>
    <row r="8" spans="1:4" ht="15.6" x14ac:dyDescent="0.3">
      <c r="A8" t="s">
        <v>10</v>
      </c>
      <c r="B8" s="5" t="s">
        <v>2</v>
      </c>
      <c r="C8" s="5" t="s">
        <v>3</v>
      </c>
      <c r="D8" s="2">
        <v>4.2947656335093276</v>
      </c>
    </row>
    <row r="9" spans="1:4" ht="15.6" x14ac:dyDescent="0.3">
      <c r="A9" t="s">
        <v>11</v>
      </c>
      <c r="B9" s="5" t="s">
        <v>2</v>
      </c>
      <c r="C9" s="5" t="s">
        <v>3</v>
      </c>
      <c r="D9" s="2">
        <v>3.381289230450335</v>
      </c>
    </row>
    <row r="10" spans="1:4" ht="15.6" x14ac:dyDescent="0.3">
      <c r="A10" t="s">
        <v>12</v>
      </c>
      <c r="B10" s="5" t="s">
        <v>2</v>
      </c>
      <c r="C10" s="5" t="s">
        <v>3</v>
      </c>
      <c r="D10" s="2">
        <v>9.6665963216760531</v>
      </c>
    </row>
    <row r="11" spans="1:4" ht="15.6" x14ac:dyDescent="0.3">
      <c r="A11" t="s">
        <v>13</v>
      </c>
      <c r="B11" s="5" t="s">
        <v>2</v>
      </c>
      <c r="C11" s="5" t="s">
        <v>3</v>
      </c>
      <c r="D11" s="2">
        <v>13.613872589055131</v>
      </c>
    </row>
    <row r="12" spans="1:4" ht="15.6" x14ac:dyDescent="0.3">
      <c r="A12" t="s">
        <v>14</v>
      </c>
      <c r="B12" s="5" t="s">
        <v>2</v>
      </c>
      <c r="C12" s="5" t="s">
        <v>3</v>
      </c>
      <c r="D12" s="2">
        <v>6.7807054871650436</v>
      </c>
    </row>
    <row r="13" spans="1:4" ht="15.6" x14ac:dyDescent="0.3">
      <c r="A13" t="s">
        <v>15</v>
      </c>
      <c r="B13" s="5" t="s">
        <v>2</v>
      </c>
      <c r="C13" s="5" t="s">
        <v>3</v>
      </c>
      <c r="D13" s="2">
        <v>12.5654477569812</v>
      </c>
    </row>
    <row r="14" spans="1:4" ht="15.6" x14ac:dyDescent="0.3">
      <c r="A14" t="s">
        <v>16</v>
      </c>
      <c r="B14" s="5" t="s">
        <v>2</v>
      </c>
      <c r="C14" s="5" t="s">
        <v>3</v>
      </c>
      <c r="D14" s="2">
        <v>10.38397977602288</v>
      </c>
    </row>
    <row r="15" spans="1:4" ht="15.6" x14ac:dyDescent="0.3">
      <c r="A15" t="s">
        <v>17</v>
      </c>
      <c r="B15" s="5" t="s">
        <v>2</v>
      </c>
      <c r="C15" s="5" t="s">
        <v>3</v>
      </c>
      <c r="D15" s="2">
        <v>5.3839593678402409</v>
      </c>
    </row>
    <row r="16" spans="1:4" ht="15.6" x14ac:dyDescent="0.3">
      <c r="A16" t="s">
        <v>18</v>
      </c>
      <c r="B16" s="5" t="s">
        <v>2</v>
      </c>
      <c r="C16" s="5" t="s">
        <v>3</v>
      </c>
      <c r="D16" s="2">
        <v>16.848431767432757</v>
      </c>
    </row>
    <row r="17" spans="1:4" ht="15.6" x14ac:dyDescent="0.3">
      <c r="A17" t="s">
        <v>19</v>
      </c>
      <c r="B17" s="5" t="s">
        <v>2</v>
      </c>
      <c r="C17" s="5" t="s">
        <v>3</v>
      </c>
      <c r="D17" s="2">
        <v>17.665943350017244</v>
      </c>
    </row>
    <row r="18" spans="1:4" ht="15.6" x14ac:dyDescent="0.3">
      <c r="A18" t="s">
        <v>20</v>
      </c>
      <c r="B18" s="5" t="s">
        <v>2</v>
      </c>
      <c r="C18" s="5" t="s">
        <v>3</v>
      </c>
      <c r="D18" s="2">
        <v>9.2718036805776229</v>
      </c>
    </row>
    <row r="19" spans="1:4" ht="15.6" x14ac:dyDescent="0.3">
      <c r="A19" t="s">
        <v>21</v>
      </c>
      <c r="B19" s="5" t="s">
        <v>2</v>
      </c>
      <c r="C19" s="5" t="s">
        <v>3</v>
      </c>
      <c r="D19" s="2">
        <v>10.785079865343993</v>
      </c>
    </row>
    <row r="20" spans="1:4" ht="15.6" x14ac:dyDescent="0.3">
      <c r="A20" t="s">
        <v>22</v>
      </c>
      <c r="B20" s="5" t="s">
        <v>2</v>
      </c>
      <c r="C20" s="5" t="s">
        <v>3</v>
      </c>
      <c r="D20" s="2">
        <v>14.401308604497633</v>
      </c>
    </row>
    <row r="21" spans="1:4" ht="15.6" x14ac:dyDescent="0.3">
      <c r="A21" t="s">
        <v>23</v>
      </c>
      <c r="B21" s="5" t="s">
        <v>2</v>
      </c>
      <c r="C21" s="5" t="s">
        <v>3</v>
      </c>
      <c r="D21" s="2">
        <v>3.8308604477504105</v>
      </c>
    </row>
    <row r="22" spans="1:4" ht="15.6" x14ac:dyDescent="0.3">
      <c r="A22" t="s">
        <v>24</v>
      </c>
      <c r="B22" s="5" t="s">
        <v>2</v>
      </c>
      <c r="C22" s="5" t="s">
        <v>3</v>
      </c>
      <c r="D22" s="2">
        <v>22.132417116403602</v>
      </c>
    </row>
    <row r="23" spans="1:4" ht="15.6" x14ac:dyDescent="0.3">
      <c r="A23" t="s">
        <v>25</v>
      </c>
      <c r="B23" s="5" t="s">
        <v>2</v>
      </c>
      <c r="C23" s="5" t="s">
        <v>3</v>
      </c>
      <c r="D23" s="2">
        <v>18.769859827770837</v>
      </c>
    </row>
    <row r="24" spans="1:4" ht="15.6" x14ac:dyDescent="0.3">
      <c r="A24" t="s">
        <v>26</v>
      </c>
      <c r="B24" s="5" t="s">
        <v>2</v>
      </c>
      <c r="C24" s="5" t="s">
        <v>3</v>
      </c>
      <c r="D24" s="2">
        <v>12.818461032118702</v>
      </c>
    </row>
    <row r="25" spans="1:4" ht="15.6" x14ac:dyDescent="0.3">
      <c r="A25" t="s">
        <v>27</v>
      </c>
      <c r="B25" s="5" t="s">
        <v>2</v>
      </c>
      <c r="C25" s="5" t="s">
        <v>3</v>
      </c>
      <c r="D25" s="2">
        <v>8.7896273553069584</v>
      </c>
    </row>
    <row r="26" spans="1:4" ht="15.6" x14ac:dyDescent="0.3">
      <c r="A26" t="s">
        <v>28</v>
      </c>
      <c r="B26" s="5" t="s">
        <v>2</v>
      </c>
      <c r="C26" s="5" t="s">
        <v>3</v>
      </c>
      <c r="D26" s="2">
        <v>8.1240107105154493</v>
      </c>
    </row>
    <row r="27" spans="1:4" ht="15.6" x14ac:dyDescent="0.3">
      <c r="A27" t="s">
        <v>29</v>
      </c>
      <c r="B27" s="5" t="s">
        <v>2</v>
      </c>
      <c r="C27" s="5" t="s">
        <v>3</v>
      </c>
      <c r="D27" s="2">
        <v>8.8069751964796783</v>
      </c>
    </row>
    <row r="28" spans="1:4" ht="15.6" x14ac:dyDescent="0.3">
      <c r="A28" t="s">
        <v>30</v>
      </c>
      <c r="B28" s="5" t="s">
        <v>2</v>
      </c>
      <c r="C28" s="5" t="s">
        <v>3</v>
      </c>
      <c r="D28" s="2">
        <v>7.9495136379476286</v>
      </c>
    </row>
    <row r="29" spans="1:4" ht="15.6" x14ac:dyDescent="0.3">
      <c r="A29" t="s">
        <v>31</v>
      </c>
      <c r="B29" s="5" t="s">
        <v>2</v>
      </c>
      <c r="C29" s="5" t="s">
        <v>3</v>
      </c>
      <c r="D29" s="2">
        <v>10.598422892988888</v>
      </c>
    </row>
    <row r="30" spans="1:4" ht="15.6" x14ac:dyDescent="0.3">
      <c r="A30" t="s">
        <v>32</v>
      </c>
      <c r="B30" s="5" t="s">
        <v>2</v>
      </c>
      <c r="C30" s="5" t="s">
        <v>3</v>
      </c>
      <c r="D30" s="2">
        <v>6.0303908425670958</v>
      </c>
    </row>
    <row r="31" spans="1:4" ht="15.6" x14ac:dyDescent="0.3">
      <c r="A31" t="s">
        <v>33</v>
      </c>
      <c r="B31" s="5" t="s">
        <v>2</v>
      </c>
      <c r="C31" s="5" t="s">
        <v>3</v>
      </c>
      <c r="D31" s="2">
        <v>7.9976346573043315</v>
      </c>
    </row>
    <row r="32" spans="1:4" ht="15.6" x14ac:dyDescent="0.3">
      <c r="A32" t="s">
        <v>34</v>
      </c>
      <c r="B32" s="5" t="s">
        <v>2</v>
      </c>
      <c r="C32" s="5" t="s">
        <v>3</v>
      </c>
      <c r="D32" s="2">
        <v>10.026327087890898</v>
      </c>
    </row>
    <row r="33" spans="1:4" ht="15.6" x14ac:dyDescent="0.3">
      <c r="A33" t="s">
        <v>35</v>
      </c>
      <c r="B33" s="5" t="s">
        <v>2</v>
      </c>
      <c r="C33" s="5" t="s">
        <v>3</v>
      </c>
      <c r="D33" s="2">
        <v>7.8772786261410825</v>
      </c>
    </row>
    <row r="34" spans="1:4" ht="15.6" x14ac:dyDescent="0.3">
      <c r="A34" t="s">
        <v>36</v>
      </c>
      <c r="B34" s="5" t="s">
        <v>2</v>
      </c>
      <c r="C34" s="5" t="s">
        <v>3</v>
      </c>
      <c r="D34" s="2">
        <v>15.545073057393886</v>
      </c>
    </row>
    <row r="35" spans="1:4" ht="15.6" x14ac:dyDescent="0.3">
      <c r="A35" t="s">
        <v>37</v>
      </c>
      <c r="B35" s="5" t="s">
        <v>2</v>
      </c>
      <c r="C35" s="5" t="s">
        <v>3</v>
      </c>
      <c r="D35" s="2">
        <v>14.080207121093427</v>
      </c>
    </row>
    <row r="36" spans="1:4" ht="15.6" x14ac:dyDescent="0.3">
      <c r="A36" t="s">
        <v>38</v>
      </c>
      <c r="B36" s="5" t="s">
        <v>2</v>
      </c>
      <c r="C36" s="5" t="s">
        <v>3</v>
      </c>
      <c r="D36" s="2">
        <v>6.8645537595794455</v>
      </c>
    </row>
    <row r="37" spans="1:4" ht="15.6" x14ac:dyDescent="0.3">
      <c r="A37" t="s">
        <v>39</v>
      </c>
      <c r="B37" s="5" t="s">
        <v>2</v>
      </c>
      <c r="C37" s="5" t="s">
        <v>3</v>
      </c>
      <c r="D37" s="2">
        <v>12.148453537783052</v>
      </c>
    </row>
    <row r="38" spans="1:4" ht="15.6" x14ac:dyDescent="0.3">
      <c r="A38" t="s">
        <v>40</v>
      </c>
      <c r="B38" s="5" t="s">
        <v>2</v>
      </c>
      <c r="C38" s="5" t="s">
        <v>3</v>
      </c>
      <c r="D38" s="2">
        <v>14.580090997382365</v>
      </c>
    </row>
    <row r="39" spans="1:4" ht="15.6" x14ac:dyDescent="0.3">
      <c r="A39" t="s">
        <v>41</v>
      </c>
      <c r="B39" s="5" t="s">
        <v>2</v>
      </c>
      <c r="C39" s="5" t="s">
        <v>3</v>
      </c>
      <c r="D39" s="2">
        <v>4.6488409681057199</v>
      </c>
    </row>
    <row r="40" spans="1:4" ht="15.6" x14ac:dyDescent="0.3">
      <c r="A40" t="s">
        <v>42</v>
      </c>
      <c r="B40" s="5" t="s">
        <v>2</v>
      </c>
      <c r="C40" s="5" t="s">
        <v>3</v>
      </c>
      <c r="D40" s="2">
        <v>9.0159624256045081</v>
      </c>
    </row>
    <row r="41" spans="1:4" ht="15.6" x14ac:dyDescent="0.3">
      <c r="A41" t="s">
        <v>43</v>
      </c>
      <c r="B41" s="5" t="s">
        <v>2</v>
      </c>
      <c r="C41" s="5" t="s">
        <v>3</v>
      </c>
      <c r="D41" s="2">
        <v>10.382580986893622</v>
      </c>
    </row>
    <row r="42" spans="1:4" ht="15.6" x14ac:dyDescent="0.3">
      <c r="A42" t="s">
        <v>44</v>
      </c>
      <c r="B42" s="5" t="s">
        <v>2</v>
      </c>
      <c r="C42" s="5" t="s">
        <v>3</v>
      </c>
      <c r="D42" s="2">
        <v>14.993470705301707</v>
      </c>
    </row>
    <row r="43" spans="1:4" ht="15.6" x14ac:dyDescent="0.3">
      <c r="A43" t="s">
        <v>45</v>
      </c>
      <c r="B43" s="5" t="s">
        <v>2</v>
      </c>
      <c r="C43" s="5" t="s">
        <v>3</v>
      </c>
      <c r="D43" s="2">
        <v>6.4785678287856143</v>
      </c>
    </row>
    <row r="44" spans="1:4" ht="15.6" x14ac:dyDescent="0.3">
      <c r="A44" t="s">
        <v>46</v>
      </c>
      <c r="B44" s="5" t="s">
        <v>2</v>
      </c>
      <c r="C44" s="5" t="s">
        <v>3</v>
      </c>
      <c r="D44" s="2">
        <v>7.044082293194375</v>
      </c>
    </row>
    <row r="45" spans="1:4" ht="15.6" x14ac:dyDescent="0.3">
      <c r="A45" t="s">
        <v>47</v>
      </c>
      <c r="B45" s="5" t="s">
        <v>2</v>
      </c>
      <c r="C45" s="5" t="s">
        <v>3</v>
      </c>
      <c r="D45" s="2">
        <v>10.523087950135295</v>
      </c>
    </row>
    <row r="46" spans="1:4" ht="15.6" x14ac:dyDescent="0.3">
      <c r="A46" t="s">
        <v>48</v>
      </c>
      <c r="B46" s="5" t="s">
        <v>2</v>
      </c>
      <c r="C46" s="5" t="s">
        <v>3</v>
      </c>
      <c r="D46" s="2">
        <v>8.7156142353284807</v>
      </c>
    </row>
    <row r="47" spans="1:4" ht="15.6" x14ac:dyDescent="0.3">
      <c r="A47" t="s">
        <v>49</v>
      </c>
      <c r="B47" s="5" t="s">
        <v>2</v>
      </c>
      <c r="C47" s="5" t="s">
        <v>3</v>
      </c>
      <c r="D47" s="2">
        <v>6.6467064331785046</v>
      </c>
    </row>
    <row r="48" spans="1:4" ht="15.6" x14ac:dyDescent="0.3">
      <c r="A48" t="s">
        <v>50</v>
      </c>
      <c r="B48" s="5" t="s">
        <v>2</v>
      </c>
      <c r="C48" s="5" t="s">
        <v>3</v>
      </c>
      <c r="D48" s="2">
        <v>6.0612543843177846</v>
      </c>
    </row>
    <row r="49" spans="1:4" ht="15.6" x14ac:dyDescent="0.3">
      <c r="A49" t="s">
        <v>51</v>
      </c>
      <c r="B49" s="5" t="s">
        <v>2</v>
      </c>
      <c r="C49" s="5" t="s">
        <v>3</v>
      </c>
      <c r="D49" s="2">
        <v>16.332949302885883</v>
      </c>
    </row>
    <row r="50" spans="1:4" ht="15.6" x14ac:dyDescent="0.3">
      <c r="A50" t="s">
        <v>52</v>
      </c>
      <c r="B50" s="5" t="s">
        <v>2</v>
      </c>
      <c r="C50" s="5" t="s">
        <v>3</v>
      </c>
      <c r="D50" s="2">
        <v>18.688404132752712</v>
      </c>
    </row>
    <row r="51" spans="1:4" ht="15.6" x14ac:dyDescent="0.3">
      <c r="A51" t="s">
        <v>53</v>
      </c>
      <c r="B51" s="5" t="s">
        <v>2</v>
      </c>
      <c r="C51" s="5" t="s">
        <v>3</v>
      </c>
      <c r="D51" s="2">
        <v>8.0680997918407851</v>
      </c>
    </row>
    <row r="52" spans="1:4" ht="15.6" x14ac:dyDescent="0.3">
      <c r="A52" t="s">
        <v>54</v>
      </c>
      <c r="B52" s="5" t="s">
        <v>2</v>
      </c>
      <c r="C52" s="5" t="s">
        <v>3</v>
      </c>
      <c r="D52" s="2">
        <v>8.8220270140343491</v>
      </c>
    </row>
    <row r="53" spans="1:4" ht="15.6" x14ac:dyDescent="0.3">
      <c r="A53" t="s">
        <v>55</v>
      </c>
      <c r="B53" s="5" t="s">
        <v>2</v>
      </c>
      <c r="C53" s="5" t="s">
        <v>3</v>
      </c>
      <c r="D53" s="2">
        <v>3.6213728874983993</v>
      </c>
    </row>
    <row r="54" spans="1:4" ht="15.6" x14ac:dyDescent="0.3">
      <c r="A54" t="s">
        <v>56</v>
      </c>
      <c r="B54" s="5" t="s">
        <v>2</v>
      </c>
      <c r="C54" s="5" t="s">
        <v>3</v>
      </c>
      <c r="D54" s="2">
        <v>5.0967792998383956</v>
      </c>
    </row>
    <row r="55" spans="1:4" ht="15.6" x14ac:dyDescent="0.3">
      <c r="A55" t="s">
        <v>57</v>
      </c>
      <c r="B55" s="5" t="s">
        <v>2</v>
      </c>
      <c r="C55" s="5" t="s">
        <v>3</v>
      </c>
      <c r="D55" s="2">
        <v>11.445458214352829</v>
      </c>
    </row>
    <row r="56" spans="1:4" ht="15.6" x14ac:dyDescent="0.3">
      <c r="A56" t="s">
        <v>58</v>
      </c>
      <c r="B56" s="5" t="s">
        <v>2</v>
      </c>
      <c r="C56" s="5" t="s">
        <v>3</v>
      </c>
      <c r="D56" s="2">
        <v>9.8614457272773315</v>
      </c>
    </row>
    <row r="57" spans="1:4" ht="15.6" x14ac:dyDescent="0.3">
      <c r="A57" t="s">
        <v>59</v>
      </c>
      <c r="B57" s="5" t="s">
        <v>2</v>
      </c>
      <c r="C57" s="5" t="s">
        <v>3</v>
      </c>
      <c r="D57" s="2">
        <v>9.2436412414315612</v>
      </c>
    </row>
    <row r="58" spans="1:4" ht="15.6" x14ac:dyDescent="0.3">
      <c r="A58" t="s">
        <v>60</v>
      </c>
      <c r="B58" s="5" t="s">
        <v>2</v>
      </c>
      <c r="C58" s="5" t="s">
        <v>3</v>
      </c>
      <c r="D58" s="2">
        <v>8.3779661864551809</v>
      </c>
    </row>
    <row r="59" spans="1:4" ht="15.6" x14ac:dyDescent="0.3">
      <c r="A59" t="s">
        <v>61</v>
      </c>
      <c r="B59" s="5" t="s">
        <v>2</v>
      </c>
      <c r="C59" s="5" t="s">
        <v>3</v>
      </c>
      <c r="D59" s="2">
        <v>6.0414260436089293</v>
      </c>
    </row>
    <row r="60" spans="1:4" ht="15.6" x14ac:dyDescent="0.3">
      <c r="A60" t="s">
        <v>62</v>
      </c>
      <c r="B60" s="5" t="s">
        <v>2</v>
      </c>
      <c r="C60" s="5" t="s">
        <v>3</v>
      </c>
      <c r="D60" s="2">
        <v>13.230354134692345</v>
      </c>
    </row>
    <row r="61" spans="1:4" ht="15.6" x14ac:dyDescent="0.3">
      <c r="A61" t="s">
        <v>63</v>
      </c>
      <c r="B61" s="5" t="s">
        <v>2</v>
      </c>
      <c r="C61" s="5" t="s">
        <v>3</v>
      </c>
      <c r="D61" s="2">
        <v>17.631180071914116</v>
      </c>
    </row>
    <row r="62" spans="1:4" ht="15.6" x14ac:dyDescent="0.3">
      <c r="A62" t="s">
        <v>64</v>
      </c>
      <c r="B62" s="5" t="s">
        <v>2</v>
      </c>
      <c r="C62" s="5" t="s">
        <v>3</v>
      </c>
      <c r="D62" s="2">
        <v>8.5002363042359015</v>
      </c>
    </row>
    <row r="63" spans="1:4" ht="15.6" x14ac:dyDescent="0.3">
      <c r="A63" t="s">
        <v>65</v>
      </c>
      <c r="B63" s="5" t="s">
        <v>2</v>
      </c>
      <c r="C63" s="5" t="s">
        <v>3</v>
      </c>
      <c r="D63" s="2">
        <v>24.844346963163773</v>
      </c>
    </row>
    <row r="64" spans="1:4" ht="15.6" x14ac:dyDescent="0.3">
      <c r="A64" t="s">
        <v>66</v>
      </c>
      <c r="B64" s="5" t="s">
        <v>2</v>
      </c>
      <c r="C64" s="5" t="s">
        <v>3</v>
      </c>
      <c r="D64" s="2">
        <v>15.694306831955803</v>
      </c>
    </row>
    <row r="65" spans="1:4" ht="15.6" x14ac:dyDescent="0.3">
      <c r="A65" t="s">
        <v>67</v>
      </c>
      <c r="B65" s="5" t="s">
        <v>2</v>
      </c>
      <c r="C65" s="5" t="s">
        <v>3</v>
      </c>
      <c r="D65" s="2">
        <v>7.5993584512684187</v>
      </c>
    </row>
    <row r="66" spans="1:4" ht="15.6" x14ac:dyDescent="0.3">
      <c r="A66" t="s">
        <v>68</v>
      </c>
      <c r="B66" s="5" t="s">
        <v>2</v>
      </c>
      <c r="C66" s="5" t="s">
        <v>3</v>
      </c>
      <c r="D66" s="2">
        <v>14.353575650414626</v>
      </c>
    </row>
    <row r="67" spans="1:4" ht="15.6" x14ac:dyDescent="0.3">
      <c r="A67" t="s">
        <v>69</v>
      </c>
      <c r="B67" s="5" t="s">
        <v>2</v>
      </c>
      <c r="C67" s="5" t="s">
        <v>3</v>
      </c>
      <c r="D67" s="2">
        <v>8.4839782482091248</v>
      </c>
    </row>
    <row r="68" spans="1:4" ht="15.6" x14ac:dyDescent="0.3">
      <c r="A68" t="s">
        <v>70</v>
      </c>
      <c r="B68" s="5" t="s">
        <v>2</v>
      </c>
      <c r="C68" s="5" t="s">
        <v>3</v>
      </c>
      <c r="D68" s="2">
        <v>3.1148051292760677</v>
      </c>
    </row>
    <row r="69" spans="1:4" ht="15.6" x14ac:dyDescent="0.3">
      <c r="A69" t="s">
        <v>71</v>
      </c>
      <c r="B69" s="5" t="s">
        <v>2</v>
      </c>
      <c r="C69" s="5" t="s">
        <v>3</v>
      </c>
      <c r="D69" s="2">
        <v>14.405491701841957</v>
      </c>
    </row>
    <row r="70" spans="1:4" ht="15.6" x14ac:dyDescent="0.3">
      <c r="A70" t="s">
        <v>72</v>
      </c>
      <c r="B70" s="5" t="s">
        <v>2</v>
      </c>
      <c r="C70" s="5" t="s">
        <v>3</v>
      </c>
      <c r="D70" s="2">
        <v>10.593733957825421</v>
      </c>
    </row>
    <row r="71" spans="1:4" ht="15.6" x14ac:dyDescent="0.3">
      <c r="A71" t="s">
        <v>73</v>
      </c>
      <c r="B71" s="5" t="s">
        <v>2</v>
      </c>
      <c r="C71" s="5" t="s">
        <v>3</v>
      </c>
      <c r="D71" s="2">
        <v>10.147663507020461</v>
      </c>
    </row>
    <row r="72" spans="1:4" ht="15.6" x14ac:dyDescent="0.3">
      <c r="A72" t="s">
        <v>74</v>
      </c>
      <c r="B72" s="5" t="s">
        <v>2</v>
      </c>
      <c r="C72" s="5" t="s">
        <v>3</v>
      </c>
      <c r="D72" s="2">
        <v>19.096889760771102</v>
      </c>
    </row>
    <row r="73" spans="1:4" ht="15.6" x14ac:dyDescent="0.3">
      <c r="A73" t="s">
        <v>75</v>
      </c>
      <c r="B73" s="5" t="s">
        <v>2</v>
      </c>
      <c r="C73" s="5" t="s">
        <v>3</v>
      </c>
      <c r="D73" s="2">
        <v>8.8406105216739768</v>
      </c>
    </row>
    <row r="74" spans="1:4" ht="15.6" x14ac:dyDescent="0.3">
      <c r="A74" t="s">
        <v>76</v>
      </c>
      <c r="B74" s="5" t="s">
        <v>2</v>
      </c>
      <c r="C74" s="5" t="s">
        <v>3</v>
      </c>
      <c r="D74" s="2">
        <v>6.741085575907011</v>
      </c>
    </row>
    <row r="75" spans="1:4" ht="15.6" x14ac:dyDescent="0.3">
      <c r="A75" t="s">
        <v>77</v>
      </c>
      <c r="B75" s="5" t="s">
        <v>2</v>
      </c>
      <c r="C75" s="5" t="s">
        <v>3</v>
      </c>
      <c r="D75" s="2">
        <v>3.8818248676807681</v>
      </c>
    </row>
    <row r="76" spans="1:4" ht="15.6" x14ac:dyDescent="0.3">
      <c r="A76" t="s">
        <v>78</v>
      </c>
      <c r="B76" s="5" t="s">
        <v>2</v>
      </c>
      <c r="C76" s="5" t="s">
        <v>3</v>
      </c>
      <c r="D76" s="2">
        <v>27.069862872196076</v>
      </c>
    </row>
    <row r="77" spans="1:4" ht="15.6" x14ac:dyDescent="0.3">
      <c r="A77" t="s">
        <v>79</v>
      </c>
      <c r="B77" s="5" t="s">
        <v>2</v>
      </c>
      <c r="C77" s="5" t="s">
        <v>3</v>
      </c>
      <c r="D77" s="2">
        <v>21.022024122478602</v>
      </c>
    </row>
    <row r="78" spans="1:4" ht="15.6" x14ac:dyDescent="0.3">
      <c r="A78" t="s">
        <v>80</v>
      </c>
      <c r="B78" s="5" t="s">
        <v>2</v>
      </c>
      <c r="C78" s="5" t="s">
        <v>3</v>
      </c>
      <c r="D78" s="2">
        <v>18.874841835429471</v>
      </c>
    </row>
    <row r="79" spans="1:4" ht="15.6" x14ac:dyDescent="0.3">
      <c r="A79" t="s">
        <v>81</v>
      </c>
      <c r="B79" s="5" t="s">
        <v>2</v>
      </c>
      <c r="C79" s="5" t="s">
        <v>3</v>
      </c>
      <c r="D79" s="2">
        <v>12.810333156930248</v>
      </c>
    </row>
    <row r="80" spans="1:4" ht="15.6" x14ac:dyDescent="0.3">
      <c r="A80" t="s">
        <v>82</v>
      </c>
      <c r="B80" s="5" t="s">
        <v>2</v>
      </c>
      <c r="C80" s="5" t="s">
        <v>3</v>
      </c>
      <c r="D80" s="2">
        <v>14.974887252327189</v>
      </c>
    </row>
    <row r="81" spans="1:4" ht="15.6" x14ac:dyDescent="0.3">
      <c r="A81" t="s">
        <v>83</v>
      </c>
      <c r="B81" s="5" t="s">
        <v>2</v>
      </c>
      <c r="C81" s="5" t="s">
        <v>3</v>
      </c>
      <c r="D81" s="2">
        <v>1.4237252121110977</v>
      </c>
    </row>
    <row r="82" spans="1:4" ht="15.6" x14ac:dyDescent="0.3">
      <c r="A82" t="s">
        <v>84</v>
      </c>
      <c r="B82" s="5" t="s">
        <v>2</v>
      </c>
      <c r="C82" s="5" t="s">
        <v>3</v>
      </c>
      <c r="D82" s="2">
        <v>7.2399074026750831</v>
      </c>
    </row>
    <row r="83" spans="1:4" ht="15.6" x14ac:dyDescent="0.3">
      <c r="A83" t="s">
        <v>85</v>
      </c>
      <c r="B83" s="5" t="s">
        <v>2</v>
      </c>
      <c r="C83" s="5" t="s">
        <v>3</v>
      </c>
      <c r="D83" s="2">
        <v>18.461852465814651</v>
      </c>
    </row>
    <row r="84" spans="1:4" ht="15.6" x14ac:dyDescent="0.3">
      <c r="A84" t="s">
        <v>86</v>
      </c>
      <c r="B84" s="5" t="s">
        <v>2</v>
      </c>
      <c r="C84" s="5" t="s">
        <v>3</v>
      </c>
      <c r="D84" s="2">
        <v>18.073637117827985</v>
      </c>
    </row>
    <row r="85" spans="1:4" ht="15.6" x14ac:dyDescent="0.3">
      <c r="A85" t="s">
        <v>87</v>
      </c>
      <c r="B85" s="5" t="s">
        <v>2</v>
      </c>
      <c r="C85" s="5" t="s">
        <v>3</v>
      </c>
      <c r="D85" s="2">
        <v>7.8200953148674976</v>
      </c>
    </row>
    <row r="86" spans="1:4" ht="15.6" x14ac:dyDescent="0.3">
      <c r="A86" t="s">
        <v>88</v>
      </c>
      <c r="B86" s="5" t="s">
        <v>2</v>
      </c>
      <c r="C86" s="5" t="s">
        <v>3</v>
      </c>
      <c r="D86" s="2">
        <v>7.9097302143711676</v>
      </c>
    </row>
    <row r="87" spans="1:4" ht="15.6" x14ac:dyDescent="0.3">
      <c r="A87" t="s">
        <v>89</v>
      </c>
      <c r="B87" s="5" t="s">
        <v>2</v>
      </c>
      <c r="C87" s="5" t="s">
        <v>3</v>
      </c>
      <c r="D87" s="2">
        <v>20.412754043798817</v>
      </c>
    </row>
    <row r="88" spans="1:4" ht="15.6" x14ac:dyDescent="0.3">
      <c r="A88" t="s">
        <v>90</v>
      </c>
      <c r="B88" s="5" t="s">
        <v>2</v>
      </c>
      <c r="C88" s="5" t="s">
        <v>3</v>
      </c>
      <c r="D88" s="2">
        <v>9.2381895536071763</v>
      </c>
    </row>
    <row r="89" spans="1:4" ht="15.6" x14ac:dyDescent="0.3">
      <c r="A89" t="s">
        <v>91</v>
      </c>
      <c r="B89" s="5" t="s">
        <v>2</v>
      </c>
      <c r="C89" s="5" t="s">
        <v>3</v>
      </c>
      <c r="D89" s="2">
        <v>3.0221047040804185</v>
      </c>
    </row>
    <row r="90" spans="1:4" ht="15.6" x14ac:dyDescent="0.3">
      <c r="A90" t="s">
        <v>92</v>
      </c>
      <c r="B90" s="5" t="s">
        <v>2</v>
      </c>
      <c r="C90" s="5" t="s">
        <v>3</v>
      </c>
      <c r="D90" s="2">
        <v>7.9337879271782903</v>
      </c>
    </row>
    <row r="91" spans="1:4" ht="15.6" x14ac:dyDescent="0.3">
      <c r="A91" t="s">
        <v>93</v>
      </c>
      <c r="B91" s="5" t="s">
        <v>2</v>
      </c>
      <c r="C91" s="5" t="s">
        <v>3</v>
      </c>
      <c r="D91" s="2">
        <v>14.947252626072171</v>
      </c>
    </row>
    <row r="92" spans="1:4" ht="15.6" x14ac:dyDescent="0.3">
      <c r="A92" t="s">
        <v>94</v>
      </c>
      <c r="B92" s="5" t="s">
        <v>2</v>
      </c>
      <c r="C92" s="5" t="s">
        <v>3</v>
      </c>
      <c r="D92" s="2">
        <v>20.630372608485619</v>
      </c>
    </row>
    <row r="93" spans="1:4" ht="15.6" x14ac:dyDescent="0.3">
      <c r="A93" t="s">
        <v>95</v>
      </c>
      <c r="B93" s="5" t="s">
        <v>2</v>
      </c>
      <c r="C93" s="5" t="s">
        <v>3</v>
      </c>
      <c r="D93" s="2">
        <v>9.3756773806323146</v>
      </c>
    </row>
    <row r="94" spans="1:4" ht="15.6" x14ac:dyDescent="0.3">
      <c r="A94" t="s">
        <v>96</v>
      </c>
      <c r="B94" s="5" t="s">
        <v>2</v>
      </c>
      <c r="C94" s="5" t="s">
        <v>3</v>
      </c>
      <c r="D94" s="2">
        <v>14.757082205611599</v>
      </c>
    </row>
    <row r="95" spans="1:4" ht="15.6" x14ac:dyDescent="0.3">
      <c r="A95" t="s">
        <v>97</v>
      </c>
      <c r="B95" s="5" t="s">
        <v>2</v>
      </c>
      <c r="C95" s="5" t="s">
        <v>3</v>
      </c>
      <c r="D95" s="2">
        <v>35.737827304076475</v>
      </c>
    </row>
    <row r="96" spans="1:4" ht="15.6" x14ac:dyDescent="0.3">
      <c r="A96" t="s">
        <v>98</v>
      </c>
      <c r="B96" s="5" t="s">
        <v>2</v>
      </c>
      <c r="C96" s="5" t="s">
        <v>3</v>
      </c>
      <c r="D96" s="2">
        <v>6.2527024869274577</v>
      </c>
    </row>
    <row r="97" spans="1:4" ht="15.6" x14ac:dyDescent="0.3">
      <c r="A97" t="s">
        <v>99</v>
      </c>
      <c r="B97" s="5" t="s">
        <v>2</v>
      </c>
      <c r="C97" s="5" t="s">
        <v>3</v>
      </c>
      <c r="D97" s="2">
        <v>16.089140200285087</v>
      </c>
    </row>
    <row r="98" spans="1:4" ht="15.6" x14ac:dyDescent="0.3">
      <c r="A98" t="s">
        <v>100</v>
      </c>
      <c r="B98" s="5" t="s">
        <v>2</v>
      </c>
      <c r="C98" s="5" t="s">
        <v>3</v>
      </c>
      <c r="D98" s="2">
        <v>6.9385272673688085</v>
      </c>
    </row>
    <row r="99" spans="1:4" ht="15.6" x14ac:dyDescent="0.3">
      <c r="A99" t="s">
        <v>101</v>
      </c>
      <c r="B99" s="5" t="s">
        <v>2</v>
      </c>
      <c r="C99" s="5" t="s">
        <v>3</v>
      </c>
      <c r="D99" s="2">
        <v>15.231778309748302</v>
      </c>
    </row>
    <row r="100" spans="1:4" ht="15.6" x14ac:dyDescent="0.3">
      <c r="A100" t="s">
        <v>102</v>
      </c>
      <c r="B100" s="5" t="s">
        <v>2</v>
      </c>
      <c r="C100" s="5" t="s">
        <v>3</v>
      </c>
      <c r="D100" s="2">
        <v>23.751455869998054</v>
      </c>
    </row>
    <row r="101" spans="1:4" ht="15.6" x14ac:dyDescent="0.3">
      <c r="A101" t="s">
        <v>103</v>
      </c>
      <c r="B101" s="5" t="s">
        <v>2</v>
      </c>
      <c r="C101" s="5" t="s">
        <v>3</v>
      </c>
      <c r="D101" s="2">
        <v>4.7563567212440852</v>
      </c>
    </row>
    <row r="102" spans="1:4" ht="15.6" x14ac:dyDescent="0.3">
      <c r="A102" t="s">
        <v>104</v>
      </c>
      <c r="B102" s="5" t="s">
        <v>2</v>
      </c>
      <c r="C102" s="5" t="s">
        <v>3</v>
      </c>
      <c r="D102" s="2">
        <v>1.8608231927522674</v>
      </c>
    </row>
    <row r="103" spans="1:4" ht="15.6" x14ac:dyDescent="0.3">
      <c r="A103" t="s">
        <v>105</v>
      </c>
      <c r="B103" s="5" t="s">
        <v>2</v>
      </c>
      <c r="C103" s="5" t="s">
        <v>3</v>
      </c>
      <c r="D103" s="2">
        <v>2.7059054940686718</v>
      </c>
    </row>
    <row r="104" spans="1:4" ht="15.6" x14ac:dyDescent="0.3">
      <c r="A104" t="s">
        <v>106</v>
      </c>
      <c r="B104" s="5" t="s">
        <v>2</v>
      </c>
      <c r="C104" s="5" t="s">
        <v>3</v>
      </c>
      <c r="D104" s="2">
        <v>9.994949746717527</v>
      </c>
    </row>
    <row r="105" spans="1:4" ht="15.6" x14ac:dyDescent="0.3">
      <c r="A105" t="s">
        <v>107</v>
      </c>
      <c r="B105" s="5" t="s">
        <v>2</v>
      </c>
      <c r="C105" s="5" t="s">
        <v>3</v>
      </c>
      <c r="D105" s="2">
        <v>6.9684413856825174</v>
      </c>
    </row>
    <row r="106" spans="1:4" ht="15.6" x14ac:dyDescent="0.3">
      <c r="A106" t="s">
        <v>108</v>
      </c>
      <c r="B106" s="5" t="s">
        <v>2</v>
      </c>
      <c r="C106" s="5" t="s">
        <v>3</v>
      </c>
      <c r="D106" s="2">
        <v>31.796545354046255</v>
      </c>
    </row>
    <row r="107" spans="1:4" ht="15.6" x14ac:dyDescent="0.3">
      <c r="A107" t="s">
        <v>109</v>
      </c>
      <c r="B107" s="5" t="s">
        <v>2</v>
      </c>
      <c r="C107" s="5" t="s">
        <v>3</v>
      </c>
      <c r="D107" s="2">
        <v>12.659344271995899</v>
      </c>
    </row>
    <row r="108" spans="1:4" ht="15.6" x14ac:dyDescent="0.3">
      <c r="A108" t="s">
        <v>110</v>
      </c>
      <c r="B108" s="5" t="s">
        <v>2</v>
      </c>
      <c r="C108" s="5" t="s">
        <v>3</v>
      </c>
      <c r="D108" s="2">
        <v>12.425952079664222</v>
      </c>
    </row>
    <row r="109" spans="1:4" ht="15.6" x14ac:dyDescent="0.3">
      <c r="A109" t="s">
        <v>111</v>
      </c>
      <c r="B109" s="5" t="s">
        <v>2</v>
      </c>
      <c r="C109" s="5" t="s">
        <v>3</v>
      </c>
      <c r="D109" s="2">
        <v>9.5840382837922853</v>
      </c>
    </row>
    <row r="110" spans="1:4" ht="15.6" x14ac:dyDescent="0.3">
      <c r="A110" t="s">
        <v>112</v>
      </c>
      <c r="B110" s="5" t="s">
        <v>2</v>
      </c>
      <c r="C110" s="5" t="s">
        <v>3</v>
      </c>
      <c r="D110" s="2">
        <v>13.65915366677636</v>
      </c>
    </row>
    <row r="111" spans="1:4" ht="15.6" x14ac:dyDescent="0.3">
      <c r="A111" t="s">
        <v>113</v>
      </c>
      <c r="B111" s="5" t="s">
        <v>2</v>
      </c>
      <c r="C111" s="5" t="s">
        <v>3</v>
      </c>
      <c r="D111" s="2">
        <v>15.863277466543977</v>
      </c>
    </row>
    <row r="112" spans="1:4" ht="15.6" x14ac:dyDescent="0.3">
      <c r="A112" t="s">
        <v>114</v>
      </c>
      <c r="B112" s="5" t="s">
        <v>2</v>
      </c>
      <c r="C112" s="5" t="s">
        <v>3</v>
      </c>
      <c r="D112" s="2">
        <v>20.735351477956243</v>
      </c>
    </row>
    <row r="113" spans="1:4" ht="15.6" x14ac:dyDescent="0.3">
      <c r="A113" t="s">
        <v>115</v>
      </c>
      <c r="B113" s="5" t="s">
        <v>2</v>
      </c>
      <c r="C113" s="5" t="s">
        <v>3</v>
      </c>
      <c r="D113" s="2">
        <v>6.4793169680316112</v>
      </c>
    </row>
    <row r="114" spans="1:4" ht="15.6" x14ac:dyDescent="0.3">
      <c r="A114" t="s">
        <v>116</v>
      </c>
      <c r="B114" s="5" t="s">
        <v>2</v>
      </c>
      <c r="C114" s="5" t="s">
        <v>3</v>
      </c>
      <c r="D114" s="2">
        <v>7.7653075363299813</v>
      </c>
    </row>
    <row r="115" spans="1:4" ht="15.6" x14ac:dyDescent="0.3">
      <c r="A115" t="s">
        <v>117</v>
      </c>
      <c r="B115" s="5" t="s">
        <v>2</v>
      </c>
      <c r="C115" s="5" t="s">
        <v>3</v>
      </c>
      <c r="D115" s="2">
        <v>13.56468098417705</v>
      </c>
    </row>
    <row r="116" spans="1:4" ht="15.6" x14ac:dyDescent="0.3">
      <c r="A116" t="s">
        <v>118</v>
      </c>
      <c r="B116" s="5" t="s">
        <v>2</v>
      </c>
      <c r="C116" s="5" t="s">
        <v>3</v>
      </c>
      <c r="D116" s="2">
        <v>14.533073509982795</v>
      </c>
    </row>
    <row r="117" spans="1:4" ht="15.6" x14ac:dyDescent="0.3">
      <c r="A117" t="s">
        <v>119</v>
      </c>
      <c r="B117" s="5" t="s">
        <v>2</v>
      </c>
      <c r="C117" s="5" t="s">
        <v>3</v>
      </c>
      <c r="D117" s="2">
        <v>9.5206462209881249</v>
      </c>
    </row>
    <row r="118" spans="1:4" ht="15.6" x14ac:dyDescent="0.3">
      <c r="A118" t="s">
        <v>120</v>
      </c>
      <c r="B118" s="5" t="s">
        <v>2</v>
      </c>
      <c r="C118" s="5" t="s">
        <v>3</v>
      </c>
      <c r="D118" s="2">
        <v>12.214711381894279</v>
      </c>
    </row>
    <row r="119" spans="1:4" ht="15.6" x14ac:dyDescent="0.3">
      <c r="A119" t="s">
        <v>121</v>
      </c>
      <c r="B119" s="5" t="s">
        <v>2</v>
      </c>
      <c r="C119" s="5" t="s">
        <v>3</v>
      </c>
      <c r="D119" s="2">
        <v>21.536300222153343</v>
      </c>
    </row>
    <row r="120" spans="1:4" ht="15.6" x14ac:dyDescent="0.3">
      <c r="A120" t="s">
        <v>122</v>
      </c>
      <c r="B120" s="5" t="s">
        <v>2</v>
      </c>
      <c r="C120" s="5" t="s">
        <v>3</v>
      </c>
      <c r="D120" s="2">
        <v>17.407426910813065</v>
      </c>
    </row>
    <row r="121" spans="1:4" ht="15.6" x14ac:dyDescent="0.3">
      <c r="A121" t="s">
        <v>123</v>
      </c>
      <c r="B121" s="5" t="s">
        <v>2</v>
      </c>
      <c r="C121" s="5" t="s">
        <v>3</v>
      </c>
      <c r="D121" s="2">
        <v>10.021588357818764</v>
      </c>
    </row>
    <row r="122" spans="1:4" ht="15.6" x14ac:dyDescent="0.3">
      <c r="A122" t="s">
        <v>124</v>
      </c>
      <c r="B122" s="5" t="s">
        <v>2</v>
      </c>
      <c r="C122" s="5" t="s">
        <v>3</v>
      </c>
      <c r="D122" s="2">
        <v>23.168211778563908</v>
      </c>
    </row>
    <row r="123" spans="1:4" ht="15.6" x14ac:dyDescent="0.3">
      <c r="A123" t="s">
        <v>125</v>
      </c>
      <c r="B123" s="5" t="s">
        <v>2</v>
      </c>
      <c r="C123" s="5" t="s">
        <v>3</v>
      </c>
      <c r="D123" s="2">
        <v>3.4474066908031347</v>
      </c>
    </row>
    <row r="124" spans="1:4" ht="15.6" x14ac:dyDescent="0.3">
      <c r="A124" t="s">
        <v>126</v>
      </c>
      <c r="B124" s="5" t="s">
        <v>2</v>
      </c>
      <c r="C124" s="5" t="s">
        <v>3</v>
      </c>
      <c r="D124" s="2">
        <v>6.58751043207298</v>
      </c>
    </row>
    <row r="125" spans="1:4" ht="15.6" x14ac:dyDescent="0.3">
      <c r="A125" t="s">
        <v>127</v>
      </c>
      <c r="B125" s="5" t="s">
        <v>2</v>
      </c>
      <c r="C125" s="5" t="s">
        <v>3</v>
      </c>
      <c r="D125" s="2">
        <v>10.248045107289078</v>
      </c>
    </row>
    <row r="126" spans="1:4" ht="15.6" x14ac:dyDescent="0.3">
      <c r="A126" t="s">
        <v>128</v>
      </c>
      <c r="B126" s="5" t="s">
        <v>2</v>
      </c>
      <c r="C126" s="5" t="s">
        <v>3</v>
      </c>
      <c r="D126" s="2">
        <v>12.370499670282307</v>
      </c>
    </row>
    <row r="127" spans="1:4" ht="15.6" x14ac:dyDescent="0.3">
      <c r="A127" t="s">
        <v>129</v>
      </c>
      <c r="B127" s="5" t="s">
        <v>2</v>
      </c>
      <c r="C127" s="5" t="s">
        <v>3</v>
      </c>
      <c r="D127" s="2">
        <v>9.3764649159710949</v>
      </c>
    </row>
    <row r="128" spans="1:4" ht="15.6" x14ac:dyDescent="0.3">
      <c r="A128" t="s">
        <v>130</v>
      </c>
      <c r="B128" s="5" t="s">
        <v>2</v>
      </c>
      <c r="C128" s="5" t="s">
        <v>3</v>
      </c>
      <c r="D128" s="2">
        <v>17.041597055775991</v>
      </c>
    </row>
    <row r="129" spans="1:4" ht="15.6" x14ac:dyDescent="0.3">
      <c r="A129" t="s">
        <v>131</v>
      </c>
      <c r="B129" s="5" t="s">
        <v>2</v>
      </c>
      <c r="C129" s="5" t="s">
        <v>3</v>
      </c>
      <c r="D129" s="2">
        <v>19.912572182272211</v>
      </c>
    </row>
    <row r="130" spans="1:4" ht="15.6" x14ac:dyDescent="0.3">
      <c r="A130" t="s">
        <v>132</v>
      </c>
      <c r="B130" s="5" t="s">
        <v>2</v>
      </c>
      <c r="C130" s="5" t="s">
        <v>3</v>
      </c>
      <c r="D130" s="2">
        <v>27.639600899784053</v>
      </c>
    </row>
    <row r="131" spans="1:4" ht="15.6" x14ac:dyDescent="0.3">
      <c r="A131" t="s">
        <v>133</v>
      </c>
      <c r="B131" s="5" t="s">
        <v>2</v>
      </c>
      <c r="C131" s="5" t="s">
        <v>3</v>
      </c>
      <c r="D131" s="2">
        <v>13.122480671151974</v>
      </c>
    </row>
    <row r="132" spans="1:4" ht="15.6" x14ac:dyDescent="0.3">
      <c r="A132" t="s">
        <v>134</v>
      </c>
      <c r="B132" s="5" t="s">
        <v>2</v>
      </c>
      <c r="C132" s="5" t="s">
        <v>3</v>
      </c>
      <c r="D132" s="2">
        <v>4.5817182231842954</v>
      </c>
    </row>
    <row r="133" spans="1:4" ht="15.6" x14ac:dyDescent="0.3">
      <c r="A133" t="s">
        <v>135</v>
      </c>
      <c r="B133" s="5" t="s">
        <v>2</v>
      </c>
      <c r="C133" s="5" t="s">
        <v>3</v>
      </c>
      <c r="D133" s="2">
        <v>3.4491908214522473</v>
      </c>
    </row>
    <row r="134" spans="1:4" ht="15.6" x14ac:dyDescent="0.3">
      <c r="A134" t="s">
        <v>136</v>
      </c>
      <c r="B134" s="5" t="s">
        <v>2</v>
      </c>
      <c r="C134" s="5" t="s">
        <v>3</v>
      </c>
      <c r="D134" s="2">
        <v>13.275539335364343</v>
      </c>
    </row>
    <row r="135" spans="1:4" ht="15.6" x14ac:dyDescent="0.3">
      <c r="A135" t="s">
        <v>137</v>
      </c>
      <c r="B135" s="5" t="s">
        <v>2</v>
      </c>
      <c r="C135" s="5" t="s">
        <v>3</v>
      </c>
      <c r="D135" s="2">
        <v>21.341023050969774</v>
      </c>
    </row>
    <row r="136" spans="1:4" ht="15.6" x14ac:dyDescent="0.3">
      <c r="A136" t="s">
        <v>138</v>
      </c>
      <c r="B136" s="5" t="s">
        <v>2</v>
      </c>
      <c r="C136" s="5" t="s">
        <v>3</v>
      </c>
      <c r="D136" s="2">
        <v>11.291995343696055</v>
      </c>
    </row>
    <row r="137" spans="1:4" ht="15.6" x14ac:dyDescent="0.3">
      <c r="A137" t="s">
        <v>139</v>
      </c>
      <c r="B137" s="5" t="s">
        <v>2</v>
      </c>
      <c r="C137" s="5" t="s">
        <v>3</v>
      </c>
      <c r="D137" s="2">
        <v>10.753859833930822</v>
      </c>
    </row>
    <row r="138" spans="1:4" ht="15.6" x14ac:dyDescent="0.3">
      <c r="A138" t="s">
        <v>140</v>
      </c>
      <c r="B138" s="5" t="s">
        <v>2</v>
      </c>
      <c r="C138" s="5" t="s">
        <v>3</v>
      </c>
      <c r="D138" s="2">
        <v>13.593962409882407</v>
      </c>
    </row>
    <row r="139" spans="1:4" ht="15.6" x14ac:dyDescent="0.3">
      <c r="A139" t="s">
        <v>141</v>
      </c>
      <c r="B139" s="5" t="s">
        <v>2</v>
      </c>
      <c r="C139" s="5" t="s">
        <v>3</v>
      </c>
      <c r="D139" s="2">
        <v>11.151478842969015</v>
      </c>
    </row>
    <row r="140" spans="1:4" ht="15.6" x14ac:dyDescent="0.3">
      <c r="A140" t="s">
        <v>142</v>
      </c>
      <c r="B140" s="5" t="s">
        <v>2</v>
      </c>
      <c r="C140" s="5" t="s">
        <v>3</v>
      </c>
      <c r="D140" s="2">
        <v>11.815724863203119</v>
      </c>
    </row>
    <row r="141" spans="1:4" ht="15.6" x14ac:dyDescent="0.3">
      <c r="A141" t="s">
        <v>143</v>
      </c>
      <c r="B141" s="5" t="s">
        <v>2</v>
      </c>
      <c r="C141" s="5" t="s">
        <v>3</v>
      </c>
      <c r="D141" s="2">
        <v>17.702898848331657</v>
      </c>
    </row>
    <row r="142" spans="1:4" ht="15.6" x14ac:dyDescent="0.3">
      <c r="A142" t="s">
        <v>144</v>
      </c>
      <c r="B142" s="5" t="s">
        <v>2</v>
      </c>
      <c r="C142" s="5" t="s">
        <v>3</v>
      </c>
      <c r="D142" s="2">
        <v>14.804717178474235</v>
      </c>
    </row>
    <row r="143" spans="1:4" ht="15.6" x14ac:dyDescent="0.3">
      <c r="A143" t="s">
        <v>145</v>
      </c>
      <c r="B143" s="5" t="s">
        <v>2</v>
      </c>
      <c r="C143" s="5" t="s">
        <v>3</v>
      </c>
      <c r="D143" s="2">
        <v>12.821028554600993</v>
      </c>
    </row>
    <row r="144" spans="1:4" ht="15.6" x14ac:dyDescent="0.3">
      <c r="A144" t="s">
        <v>146</v>
      </c>
      <c r="B144" s="5" t="s">
        <v>2</v>
      </c>
      <c r="C144" s="5" t="s">
        <v>3</v>
      </c>
      <c r="D144" s="2">
        <v>24.103227746480957</v>
      </c>
    </row>
    <row r="145" spans="1:4" ht="15.6" x14ac:dyDescent="0.3">
      <c r="A145" t="s">
        <v>147</v>
      </c>
      <c r="B145" s="5" t="s">
        <v>2</v>
      </c>
      <c r="C145" s="5" t="s">
        <v>3</v>
      </c>
      <c r="D145" s="2">
        <v>1.5662011941300591</v>
      </c>
    </row>
    <row r="146" spans="1:4" ht="15.6" x14ac:dyDescent="0.3">
      <c r="A146" t="s">
        <v>148</v>
      </c>
      <c r="B146" s="5" t="s">
        <v>2</v>
      </c>
      <c r="C146" s="5" t="s">
        <v>3</v>
      </c>
      <c r="D146" s="2">
        <v>6.4775750260570284</v>
      </c>
    </row>
    <row r="147" spans="1:4" ht="15.6" x14ac:dyDescent="0.3">
      <c r="A147" t="s">
        <v>149</v>
      </c>
      <c r="B147" s="5" t="s">
        <v>2</v>
      </c>
      <c r="C147" s="5" t="s">
        <v>3</v>
      </c>
      <c r="D147" s="2">
        <v>12.295447948697277</v>
      </c>
    </row>
    <row r="148" spans="1:4" ht="15.6" x14ac:dyDescent="0.3">
      <c r="A148" t="s">
        <v>150</v>
      </c>
      <c r="B148" s="5" t="s">
        <v>2</v>
      </c>
      <c r="C148" s="5" t="s">
        <v>3</v>
      </c>
      <c r="D148" s="2">
        <v>5.0672190664490664</v>
      </c>
    </row>
    <row r="149" spans="1:4" ht="15.6" x14ac:dyDescent="0.3">
      <c r="A149" t="s">
        <v>151</v>
      </c>
      <c r="B149" s="5" t="s">
        <v>2</v>
      </c>
      <c r="C149" s="5" t="s">
        <v>3</v>
      </c>
      <c r="D149" s="2">
        <v>27.965272151173803</v>
      </c>
    </row>
    <row r="150" spans="1:4" ht="15.6" x14ac:dyDescent="0.3">
      <c r="A150" t="s">
        <v>152</v>
      </c>
      <c r="B150" s="5" t="s">
        <v>2</v>
      </c>
      <c r="C150" s="5" t="s">
        <v>3</v>
      </c>
      <c r="D150" s="2">
        <v>20.422951638564989</v>
      </c>
    </row>
    <row r="151" spans="1:4" ht="15.6" x14ac:dyDescent="0.3">
      <c r="A151" t="s">
        <v>153</v>
      </c>
      <c r="B151" s="5" t="s">
        <v>2</v>
      </c>
      <c r="C151" s="5" t="s">
        <v>3</v>
      </c>
      <c r="D151" s="2">
        <v>7.703316343313162</v>
      </c>
    </row>
    <row r="152" spans="1:4" ht="15.6" x14ac:dyDescent="0.3">
      <c r="A152" t="s">
        <v>154</v>
      </c>
      <c r="B152" s="5" t="s">
        <v>2</v>
      </c>
      <c r="C152" s="5" t="s">
        <v>3</v>
      </c>
      <c r="D152" s="2">
        <v>2.4492623032496859</v>
      </c>
    </row>
    <row r="153" spans="1:4" ht="15.6" x14ac:dyDescent="0.3">
      <c r="A153" t="s">
        <v>155</v>
      </c>
      <c r="B153" s="5" t="s">
        <v>2</v>
      </c>
      <c r="C153" s="5" t="s">
        <v>3</v>
      </c>
      <c r="D153" s="2">
        <v>9.510283750850542</v>
      </c>
    </row>
    <row r="154" spans="1:4" ht="15.6" x14ac:dyDescent="0.3">
      <c r="A154" t="s">
        <v>156</v>
      </c>
      <c r="B154" s="5" t="s">
        <v>2</v>
      </c>
      <c r="C154" s="5" t="s">
        <v>3</v>
      </c>
      <c r="D154" s="2">
        <v>4.72956312600461</v>
      </c>
    </row>
    <row r="155" spans="1:4" ht="15.6" x14ac:dyDescent="0.3">
      <c r="A155" t="s">
        <v>157</v>
      </c>
      <c r="B155" s="5" t="s">
        <v>2</v>
      </c>
      <c r="C155" s="5" t="s">
        <v>3</v>
      </c>
      <c r="D155" s="2">
        <v>9.2179068536731581</v>
      </c>
    </row>
    <row r="156" spans="1:4" ht="15.6" x14ac:dyDescent="0.3">
      <c r="A156" t="s">
        <v>158</v>
      </c>
      <c r="B156" s="5" t="s">
        <v>2</v>
      </c>
      <c r="C156" s="5" t="s">
        <v>3</v>
      </c>
      <c r="D156" s="2">
        <v>24.370199655442025</v>
      </c>
    </row>
    <row r="157" spans="1:4" ht="15.6" x14ac:dyDescent="0.3">
      <c r="A157" t="s">
        <v>159</v>
      </c>
      <c r="B157" s="5" t="s">
        <v>2</v>
      </c>
      <c r="C157" s="5" t="s">
        <v>3</v>
      </c>
      <c r="D157" s="2">
        <v>13.159355487079932</v>
      </c>
    </row>
    <row r="158" spans="1:4" ht="15.6" x14ac:dyDescent="0.3">
      <c r="A158" t="s">
        <v>160</v>
      </c>
      <c r="B158" s="5" t="s">
        <v>2</v>
      </c>
      <c r="C158" s="5" t="s">
        <v>3</v>
      </c>
      <c r="D158" s="2">
        <v>12.301921206426325</v>
      </c>
    </row>
    <row r="159" spans="1:4" ht="15.6" x14ac:dyDescent="0.3">
      <c r="A159" t="s">
        <v>161</v>
      </c>
      <c r="B159" s="5" t="s">
        <v>2</v>
      </c>
      <c r="C159" s="5" t="s">
        <v>3</v>
      </c>
      <c r="D159" s="2">
        <v>12.287356251426043</v>
      </c>
    </row>
    <row r="160" spans="1:4" ht="15.6" x14ac:dyDescent="0.3">
      <c r="A160" t="s">
        <v>162</v>
      </c>
      <c r="B160" s="5" t="s">
        <v>2</v>
      </c>
      <c r="C160" s="5" t="s">
        <v>3</v>
      </c>
      <c r="D160" s="2">
        <v>32.293997139211356</v>
      </c>
    </row>
    <row r="161" spans="1:4" ht="15.6" x14ac:dyDescent="0.3">
      <c r="A161" t="s">
        <v>163</v>
      </c>
      <c r="B161" s="5" t="s">
        <v>2</v>
      </c>
      <c r="C161" s="5" t="s">
        <v>3</v>
      </c>
      <c r="D161" s="2">
        <v>6.7377418926918153</v>
      </c>
    </row>
    <row r="162" spans="1:4" ht="15.6" x14ac:dyDescent="0.3">
      <c r="A162" t="s">
        <v>164</v>
      </c>
      <c r="B162" s="5" t="s">
        <v>2</v>
      </c>
      <c r="C162" s="5" t="s">
        <v>3</v>
      </c>
      <c r="D162" s="2">
        <v>8.7600370310251297</v>
      </c>
    </row>
    <row r="163" spans="1:4" ht="15.6" x14ac:dyDescent="0.3">
      <c r="A163" t="s">
        <v>165</v>
      </c>
      <c r="B163" s="5" t="s">
        <v>2</v>
      </c>
      <c r="C163" s="5" t="s">
        <v>3</v>
      </c>
      <c r="D163" s="2">
        <v>30.762026175316471</v>
      </c>
    </row>
    <row r="164" spans="1:4" ht="15.6" x14ac:dyDescent="0.3">
      <c r="A164" t="s">
        <v>166</v>
      </c>
      <c r="B164" s="5" t="s">
        <v>2</v>
      </c>
      <c r="C164" s="5" t="s">
        <v>3</v>
      </c>
      <c r="D164" s="2">
        <v>24.616410597937602</v>
      </c>
    </row>
    <row r="165" spans="1:4" ht="15.6" x14ac:dyDescent="0.3">
      <c r="A165" t="s">
        <v>167</v>
      </c>
      <c r="B165" s="5" t="s">
        <v>2</v>
      </c>
      <c r="C165" s="5" t="s">
        <v>3</v>
      </c>
      <c r="D165" s="2">
        <v>9.8411474813182593</v>
      </c>
    </row>
    <row r="166" spans="1:4" ht="15.6" x14ac:dyDescent="0.3">
      <c r="A166" t="s">
        <v>168</v>
      </c>
      <c r="B166" s="5" t="s">
        <v>2</v>
      </c>
      <c r="C166" s="5" t="s">
        <v>3</v>
      </c>
      <c r="D166" s="2">
        <v>9.7939495012134135</v>
      </c>
    </row>
    <row r="167" spans="1:4" ht="15.6" x14ac:dyDescent="0.3">
      <c r="A167" t="s">
        <v>169</v>
      </c>
      <c r="B167" s="5" t="s">
        <v>2</v>
      </c>
      <c r="C167" s="5" t="s">
        <v>3</v>
      </c>
      <c r="D167" s="2">
        <v>11.689759751266212</v>
      </c>
    </row>
    <row r="168" spans="1:4" ht="15.6" x14ac:dyDescent="0.3">
      <c r="A168" t="s">
        <v>170</v>
      </c>
      <c r="B168" s="5" t="s">
        <v>2</v>
      </c>
      <c r="C168" s="5" t="s">
        <v>3</v>
      </c>
      <c r="D168" s="2">
        <v>12.894331935331657</v>
      </c>
    </row>
    <row r="169" spans="1:4" ht="15.6" x14ac:dyDescent="0.3">
      <c r="A169" t="s">
        <v>171</v>
      </c>
      <c r="B169" s="5" t="s">
        <v>2</v>
      </c>
      <c r="C169" s="5" t="s">
        <v>3</v>
      </c>
      <c r="D169" s="2">
        <v>11.478307908852013</v>
      </c>
    </row>
    <row r="170" spans="1:4" ht="15.6" x14ac:dyDescent="0.3">
      <c r="A170" t="s">
        <v>172</v>
      </c>
      <c r="B170" s="5" t="s">
        <v>2</v>
      </c>
      <c r="C170" s="5" t="s">
        <v>3</v>
      </c>
      <c r="D170" s="2">
        <v>12.203381700108478</v>
      </c>
    </row>
    <row r="171" spans="1:4" ht="15.6" x14ac:dyDescent="0.3">
      <c r="A171" t="s">
        <v>173</v>
      </c>
      <c r="B171" s="5" t="s">
        <v>2</v>
      </c>
      <c r="C171" s="5" t="s">
        <v>3</v>
      </c>
      <c r="D171" s="2">
        <v>12.508026006504901</v>
      </c>
    </row>
    <row r="172" spans="1:4" ht="15.6" x14ac:dyDescent="0.3">
      <c r="A172" t="s">
        <v>174</v>
      </c>
      <c r="B172" s="5" t="s">
        <v>2</v>
      </c>
      <c r="C172" s="5" t="s">
        <v>3</v>
      </c>
      <c r="D172" s="2">
        <v>14.359259136416693</v>
      </c>
    </row>
    <row r="173" spans="1:4" ht="15.6" x14ac:dyDescent="0.3">
      <c r="A173" t="s">
        <v>175</v>
      </c>
      <c r="B173" s="5" t="s">
        <v>2</v>
      </c>
      <c r="C173" s="5" t="s">
        <v>3</v>
      </c>
      <c r="D173" s="2">
        <v>5.6311970035840968</v>
      </c>
    </row>
    <row r="174" spans="1:4" ht="15.6" x14ac:dyDescent="0.3">
      <c r="A174" t="s">
        <v>176</v>
      </c>
      <c r="B174" s="5" t="s">
        <v>2</v>
      </c>
      <c r="C174" s="5" t="s">
        <v>3</v>
      </c>
      <c r="D174" s="2">
        <v>19.962716929374917</v>
      </c>
    </row>
    <row r="175" spans="1:4" ht="15.6" x14ac:dyDescent="0.3">
      <c r="A175" t="s">
        <v>177</v>
      </c>
      <c r="B175" s="5" t="s">
        <v>2</v>
      </c>
      <c r="C175" s="5" t="s">
        <v>3</v>
      </c>
      <c r="D175" s="2">
        <v>18.834604264964561</v>
      </c>
    </row>
    <row r="176" spans="1:4" ht="15.6" x14ac:dyDescent="0.3">
      <c r="A176" t="s">
        <v>178</v>
      </c>
      <c r="B176" s="5" t="s">
        <v>2</v>
      </c>
      <c r="C176" s="5" t="s">
        <v>3</v>
      </c>
      <c r="D176" s="2">
        <v>12.435827130800051</v>
      </c>
    </row>
    <row r="177" spans="1:4" ht="15.6" x14ac:dyDescent="0.3">
      <c r="A177" t="s">
        <v>179</v>
      </c>
      <c r="B177" s="5" t="s">
        <v>2</v>
      </c>
      <c r="C177" s="5" t="s">
        <v>3</v>
      </c>
      <c r="D177" s="2">
        <v>16.949448078530466</v>
      </c>
    </row>
    <row r="178" spans="1:4" ht="15.6" x14ac:dyDescent="0.3">
      <c r="A178" t="s">
        <v>180</v>
      </c>
      <c r="B178" s="5" t="s">
        <v>2</v>
      </c>
      <c r="C178" s="5" t="s">
        <v>3</v>
      </c>
      <c r="D178" s="2">
        <v>35.672204780488443</v>
      </c>
    </row>
    <row r="179" spans="1:4" ht="15.6" x14ac:dyDescent="0.3">
      <c r="A179" t="s">
        <v>181</v>
      </c>
      <c r="B179" s="5" t="s">
        <v>2</v>
      </c>
      <c r="C179" s="5" t="s">
        <v>3</v>
      </c>
      <c r="D179" s="2">
        <v>4.9944762245591861</v>
      </c>
    </row>
    <row r="180" spans="1:4" ht="15.6" x14ac:dyDescent="0.3">
      <c r="A180" t="s">
        <v>182</v>
      </c>
      <c r="B180" s="5" t="s">
        <v>2</v>
      </c>
      <c r="C180" s="5" t="s">
        <v>3</v>
      </c>
      <c r="D180" s="2">
        <v>11.962489721790964</v>
      </c>
    </row>
  </sheetData>
  <autoFilter ref="A1:D180" xr:uid="{4B9E6255-438E-42A9-8970-9A80897A0BA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498D-516E-432D-8EBA-FB0F2923B713}">
  <sheetPr>
    <tabColor rgb="FF92D050"/>
  </sheetPr>
  <dimension ref="A1:D367"/>
  <sheetViews>
    <sheetView workbookViewId="0">
      <selection activeCell="A2" sqref="A2"/>
    </sheetView>
  </sheetViews>
  <sheetFormatPr defaultRowHeight="14.4" x14ac:dyDescent="0.3"/>
  <cols>
    <col min="1" max="1" width="20.109375" customWidth="1"/>
    <col min="2" max="2" width="14" customWidth="1"/>
    <col min="3" max="3" width="11.6640625" customWidth="1"/>
  </cols>
  <sheetData>
    <row r="1" spans="1:4" x14ac:dyDescent="0.3">
      <c r="A1" s="1" t="s">
        <v>1710</v>
      </c>
      <c r="B1" s="3" t="s">
        <v>0</v>
      </c>
      <c r="C1" s="3" t="s">
        <v>1</v>
      </c>
      <c r="D1" s="4">
        <v>2022</v>
      </c>
    </row>
    <row r="2" spans="1:4" ht="15.6" x14ac:dyDescent="0.3">
      <c r="A2" t="s">
        <v>183</v>
      </c>
      <c r="B2" s="5" t="s">
        <v>2</v>
      </c>
      <c r="C2" s="5" t="s">
        <v>3</v>
      </c>
      <c r="D2" s="2">
        <v>15.282590555336292</v>
      </c>
    </row>
    <row r="3" spans="1:4" ht="15.6" x14ac:dyDescent="0.3">
      <c r="A3" t="s">
        <v>184</v>
      </c>
      <c r="B3" s="5" t="s">
        <v>2</v>
      </c>
      <c r="C3" s="5" t="s">
        <v>3</v>
      </c>
      <c r="D3" s="2">
        <v>10.927497711366657</v>
      </c>
    </row>
    <row r="4" spans="1:4" ht="15.6" x14ac:dyDescent="0.3">
      <c r="A4" t="s">
        <v>185</v>
      </c>
      <c r="B4" s="5" t="s">
        <v>2</v>
      </c>
      <c r="C4" s="5" t="s">
        <v>3</v>
      </c>
      <c r="D4" s="2">
        <v>9.8642791698071051</v>
      </c>
    </row>
    <row r="5" spans="1:4" ht="15.6" x14ac:dyDescent="0.3">
      <c r="A5" t="s">
        <v>186</v>
      </c>
      <c r="B5" s="5" t="s">
        <v>2</v>
      </c>
      <c r="C5" s="5" t="s">
        <v>3</v>
      </c>
      <c r="D5" s="2">
        <v>11.434368308311363</v>
      </c>
    </row>
    <row r="6" spans="1:4" ht="15.6" x14ac:dyDescent="0.3">
      <c r="A6" t="s">
        <v>187</v>
      </c>
      <c r="B6" s="5" t="s">
        <v>2</v>
      </c>
      <c r="C6" s="5" t="s">
        <v>3</v>
      </c>
      <c r="D6" s="2">
        <v>17.289451521393467</v>
      </c>
    </row>
    <row r="7" spans="1:4" ht="15.6" x14ac:dyDescent="0.3">
      <c r="A7" t="s">
        <v>188</v>
      </c>
      <c r="B7" s="5" t="s">
        <v>2</v>
      </c>
      <c r="C7" s="5" t="s">
        <v>3</v>
      </c>
      <c r="D7" s="2">
        <v>18.006119581991882</v>
      </c>
    </row>
    <row r="8" spans="1:4" ht="15.6" x14ac:dyDescent="0.3">
      <c r="A8" t="s">
        <v>189</v>
      </c>
      <c r="B8" s="5" t="s">
        <v>2</v>
      </c>
      <c r="C8" s="5" t="s">
        <v>3</v>
      </c>
      <c r="D8" s="2">
        <v>8.0839981746362604</v>
      </c>
    </row>
    <row r="9" spans="1:4" ht="15.6" x14ac:dyDescent="0.3">
      <c r="A9" t="s">
        <v>190</v>
      </c>
      <c r="B9" s="5" t="s">
        <v>2</v>
      </c>
      <c r="C9" s="5" t="s">
        <v>3</v>
      </c>
      <c r="D9" s="2">
        <v>20.045347899296246</v>
      </c>
    </row>
    <row r="10" spans="1:4" ht="15.6" x14ac:dyDescent="0.3">
      <c r="A10" t="s">
        <v>191</v>
      </c>
      <c r="B10" s="5" t="s">
        <v>2</v>
      </c>
      <c r="C10" s="5" t="s">
        <v>3</v>
      </c>
      <c r="D10" s="2">
        <v>1.6732682104675085</v>
      </c>
    </row>
    <row r="11" spans="1:4" ht="15.6" x14ac:dyDescent="0.3">
      <c r="A11" t="s">
        <v>192</v>
      </c>
      <c r="B11" s="5" t="s">
        <v>2</v>
      </c>
      <c r="C11" s="5" t="s">
        <v>3</v>
      </c>
      <c r="D11" s="2">
        <v>8.1948922845708498</v>
      </c>
    </row>
    <row r="12" spans="1:4" ht="15.6" x14ac:dyDescent="0.3">
      <c r="A12" t="s">
        <v>193</v>
      </c>
      <c r="B12" s="5" t="s">
        <v>2</v>
      </c>
      <c r="C12" s="5" t="s">
        <v>3</v>
      </c>
      <c r="D12" s="2">
        <v>13.505424489316674</v>
      </c>
    </row>
    <row r="13" spans="1:4" ht="15.6" x14ac:dyDescent="0.3">
      <c r="A13" t="s">
        <v>194</v>
      </c>
      <c r="B13" s="5" t="s">
        <v>2</v>
      </c>
      <c r="C13" s="5" t="s">
        <v>3</v>
      </c>
      <c r="D13" s="2">
        <v>6.0350935762150968</v>
      </c>
    </row>
    <row r="14" spans="1:4" ht="15.6" x14ac:dyDescent="0.3">
      <c r="A14" t="s">
        <v>195</v>
      </c>
      <c r="B14" s="5" t="s">
        <v>2</v>
      </c>
      <c r="C14" s="5" t="s">
        <v>3</v>
      </c>
      <c r="D14" s="2">
        <v>3.1615015460951588</v>
      </c>
    </row>
    <row r="15" spans="1:4" ht="15.6" x14ac:dyDescent="0.3">
      <c r="A15" t="s">
        <v>196</v>
      </c>
      <c r="B15" s="5" t="s">
        <v>2</v>
      </c>
      <c r="C15" s="5" t="s">
        <v>3</v>
      </c>
      <c r="D15" s="2">
        <v>16.612045278334946</v>
      </c>
    </row>
    <row r="16" spans="1:4" ht="15.6" x14ac:dyDescent="0.3">
      <c r="A16" t="s">
        <v>197</v>
      </c>
      <c r="B16" s="5" t="s">
        <v>2</v>
      </c>
      <c r="C16" s="5" t="s">
        <v>3</v>
      </c>
      <c r="D16" s="2">
        <v>9.1122228305424535</v>
      </c>
    </row>
    <row r="17" spans="1:4" ht="15.6" x14ac:dyDescent="0.3">
      <c r="A17" t="s">
        <v>198</v>
      </c>
      <c r="B17" s="5" t="s">
        <v>2</v>
      </c>
      <c r="C17" s="5" t="s">
        <v>3</v>
      </c>
      <c r="D17" s="2">
        <v>13.891167562032164</v>
      </c>
    </row>
    <row r="18" spans="1:4" ht="15.6" x14ac:dyDescent="0.3">
      <c r="A18" t="s">
        <v>199</v>
      </c>
      <c r="B18" s="5" t="s">
        <v>2</v>
      </c>
      <c r="C18" s="5" t="s">
        <v>3</v>
      </c>
      <c r="D18" s="2">
        <v>16.170609592518787</v>
      </c>
    </row>
    <row r="19" spans="1:4" ht="15.6" x14ac:dyDescent="0.3">
      <c r="A19" t="s">
        <v>200</v>
      </c>
      <c r="B19" s="5" t="s">
        <v>2</v>
      </c>
      <c r="C19" s="5" t="s">
        <v>3</v>
      </c>
      <c r="D19" s="2">
        <v>8.7688564771765805</v>
      </c>
    </row>
    <row r="20" spans="1:4" ht="15.6" x14ac:dyDescent="0.3">
      <c r="A20" t="s">
        <v>201</v>
      </c>
      <c r="B20" s="5" t="s">
        <v>2</v>
      </c>
      <c r="C20" s="5" t="s">
        <v>3</v>
      </c>
      <c r="D20" s="2">
        <v>7.1144060103830054</v>
      </c>
    </row>
    <row r="21" spans="1:4" ht="15.6" x14ac:dyDescent="0.3">
      <c r="A21" t="s">
        <v>202</v>
      </c>
      <c r="B21" s="5" t="s">
        <v>2</v>
      </c>
      <c r="C21" s="5" t="s">
        <v>3</v>
      </c>
      <c r="D21" s="2">
        <v>22.743780081625232</v>
      </c>
    </row>
    <row r="22" spans="1:4" ht="15.6" x14ac:dyDescent="0.3">
      <c r="A22" t="s">
        <v>203</v>
      </c>
      <c r="B22" s="5" t="s">
        <v>2</v>
      </c>
      <c r="C22" s="5" t="s">
        <v>3</v>
      </c>
      <c r="D22" s="2">
        <v>4.4090847895920176</v>
      </c>
    </row>
    <row r="23" spans="1:4" ht="15.6" x14ac:dyDescent="0.3">
      <c r="A23" t="s">
        <v>204</v>
      </c>
      <c r="B23" s="5" t="s">
        <v>2</v>
      </c>
      <c r="C23" s="5" t="s">
        <v>3</v>
      </c>
      <c r="D23" s="2">
        <v>12.77548778762943</v>
      </c>
    </row>
    <row r="24" spans="1:4" ht="15.6" x14ac:dyDescent="0.3">
      <c r="A24" t="s">
        <v>205</v>
      </c>
      <c r="B24" s="5" t="s">
        <v>2</v>
      </c>
      <c r="C24" s="5" t="s">
        <v>3</v>
      </c>
      <c r="D24" s="2">
        <v>11.696504319165422</v>
      </c>
    </row>
    <row r="25" spans="1:4" ht="15.6" x14ac:dyDescent="0.3">
      <c r="A25" t="s">
        <v>206</v>
      </c>
      <c r="B25" s="5" t="s">
        <v>2</v>
      </c>
      <c r="C25" s="5" t="s">
        <v>3</v>
      </c>
      <c r="D25" s="2">
        <v>15.263653975168904</v>
      </c>
    </row>
    <row r="26" spans="1:4" ht="15.6" x14ac:dyDescent="0.3">
      <c r="A26" t="s">
        <v>207</v>
      </c>
      <c r="B26" s="5" t="s">
        <v>2</v>
      </c>
      <c r="C26" s="5" t="s">
        <v>3</v>
      </c>
      <c r="D26" s="2">
        <v>4.2823865596411679</v>
      </c>
    </row>
    <row r="27" spans="1:4" ht="15.6" x14ac:dyDescent="0.3">
      <c r="A27" t="s">
        <v>208</v>
      </c>
      <c r="B27" s="5" t="s">
        <v>2</v>
      </c>
      <c r="C27" s="5" t="s">
        <v>3</v>
      </c>
      <c r="D27" s="2">
        <v>3.2151691396969486</v>
      </c>
    </row>
    <row r="28" spans="1:4" ht="15.6" x14ac:dyDescent="0.3">
      <c r="A28" t="s">
        <v>209</v>
      </c>
      <c r="B28" s="5" t="s">
        <v>2</v>
      </c>
      <c r="C28" s="5" t="s">
        <v>3</v>
      </c>
      <c r="D28" s="2">
        <v>17.177141504660852</v>
      </c>
    </row>
    <row r="29" spans="1:4" ht="15.6" x14ac:dyDescent="0.3">
      <c r="A29" t="s">
        <v>210</v>
      </c>
      <c r="B29" s="5" t="s">
        <v>2</v>
      </c>
      <c r="C29" s="5" t="s">
        <v>3</v>
      </c>
      <c r="D29" s="2">
        <v>4.0309329976300674</v>
      </c>
    </row>
    <row r="30" spans="1:4" ht="15.6" x14ac:dyDescent="0.3">
      <c r="A30" t="s">
        <v>211</v>
      </c>
      <c r="B30" s="5" t="s">
        <v>2</v>
      </c>
      <c r="C30" s="5" t="s">
        <v>3</v>
      </c>
      <c r="D30" s="2">
        <v>8.7236345860890872</v>
      </c>
    </row>
    <row r="31" spans="1:4" ht="15.6" x14ac:dyDescent="0.3">
      <c r="A31" t="s">
        <v>212</v>
      </c>
      <c r="B31" s="5" t="s">
        <v>2</v>
      </c>
      <c r="C31" s="5" t="s">
        <v>3</v>
      </c>
      <c r="D31" s="2">
        <v>12.398424571714269</v>
      </c>
    </row>
    <row r="32" spans="1:4" ht="15.6" x14ac:dyDescent="0.3">
      <c r="A32" t="s">
        <v>213</v>
      </c>
      <c r="B32" s="5" t="s">
        <v>2</v>
      </c>
      <c r="C32" s="5" t="s">
        <v>3</v>
      </c>
      <c r="D32" s="2">
        <v>6.4375614133628076</v>
      </c>
    </row>
    <row r="33" spans="1:4" ht="15.6" x14ac:dyDescent="0.3">
      <c r="A33" t="s">
        <v>214</v>
      </c>
      <c r="B33" s="5" t="s">
        <v>2</v>
      </c>
      <c r="C33" s="5" t="s">
        <v>3</v>
      </c>
      <c r="D33" s="2">
        <v>6.9474556027768255</v>
      </c>
    </row>
    <row r="34" spans="1:4" ht="15.6" x14ac:dyDescent="0.3">
      <c r="A34" t="s">
        <v>215</v>
      </c>
      <c r="B34" s="5" t="s">
        <v>2</v>
      </c>
      <c r="C34" s="5" t="s">
        <v>3</v>
      </c>
      <c r="D34" s="2">
        <v>4.8286434610947238</v>
      </c>
    </row>
    <row r="35" spans="1:4" ht="15.6" x14ac:dyDescent="0.3">
      <c r="A35" t="s">
        <v>216</v>
      </c>
      <c r="B35" s="5" t="s">
        <v>2</v>
      </c>
      <c r="C35" s="5" t="s">
        <v>3</v>
      </c>
      <c r="D35" s="2">
        <v>13.463820196160741</v>
      </c>
    </row>
    <row r="36" spans="1:4" ht="15.6" x14ac:dyDescent="0.3">
      <c r="A36" t="s">
        <v>217</v>
      </c>
      <c r="B36" s="5" t="s">
        <v>2</v>
      </c>
      <c r="C36" s="5" t="s">
        <v>3</v>
      </c>
      <c r="D36" s="2">
        <v>13.824241705637407</v>
      </c>
    </row>
    <row r="37" spans="1:4" ht="15.6" x14ac:dyDescent="0.3">
      <c r="A37" t="s">
        <v>218</v>
      </c>
      <c r="B37" s="5" t="s">
        <v>2</v>
      </c>
      <c r="C37" s="5" t="s">
        <v>3</v>
      </c>
      <c r="D37" s="2">
        <v>5.3588022724235795</v>
      </c>
    </row>
    <row r="38" spans="1:4" ht="15.6" x14ac:dyDescent="0.3">
      <c r="A38" t="s">
        <v>219</v>
      </c>
      <c r="B38" s="5" t="s">
        <v>2</v>
      </c>
      <c r="C38" s="5" t="s">
        <v>3</v>
      </c>
      <c r="D38" s="2">
        <v>11.990488200564016</v>
      </c>
    </row>
    <row r="39" spans="1:4" ht="15.6" x14ac:dyDescent="0.3">
      <c r="A39" t="s">
        <v>220</v>
      </c>
      <c r="B39" s="5" t="s">
        <v>2</v>
      </c>
      <c r="C39" s="5" t="s">
        <v>3</v>
      </c>
      <c r="D39" s="2">
        <v>12.94950498896694</v>
      </c>
    </row>
    <row r="40" spans="1:4" ht="15.6" x14ac:dyDescent="0.3">
      <c r="A40" t="s">
        <v>221</v>
      </c>
      <c r="B40" s="5" t="s">
        <v>2</v>
      </c>
      <c r="C40" s="5" t="s">
        <v>3</v>
      </c>
      <c r="D40" s="2">
        <v>11.51278335197523</v>
      </c>
    </row>
    <row r="41" spans="1:4" ht="15.6" x14ac:dyDescent="0.3">
      <c r="A41" t="s">
        <v>222</v>
      </c>
      <c r="B41" s="5" t="s">
        <v>2</v>
      </c>
      <c r="C41" s="5" t="s">
        <v>3</v>
      </c>
      <c r="D41" s="2">
        <v>13.426241344706215</v>
      </c>
    </row>
    <row r="42" spans="1:4" ht="15.6" x14ac:dyDescent="0.3">
      <c r="A42" t="s">
        <v>223</v>
      </c>
      <c r="B42" s="5" t="s">
        <v>2</v>
      </c>
      <c r="C42" s="5" t="s">
        <v>3</v>
      </c>
      <c r="D42" s="2">
        <v>18.44758564749306</v>
      </c>
    </row>
    <row r="43" spans="1:4" ht="15.6" x14ac:dyDescent="0.3">
      <c r="A43" t="s">
        <v>224</v>
      </c>
      <c r="B43" s="5" t="s">
        <v>2</v>
      </c>
      <c r="C43" s="5" t="s">
        <v>3</v>
      </c>
      <c r="D43" s="2">
        <v>8.3332152706916123</v>
      </c>
    </row>
    <row r="44" spans="1:4" ht="15.6" x14ac:dyDescent="0.3">
      <c r="A44" t="s">
        <v>225</v>
      </c>
      <c r="B44" s="5" t="s">
        <v>2</v>
      </c>
      <c r="C44" s="5" t="s">
        <v>3</v>
      </c>
      <c r="D44" s="2">
        <v>9.5754532726938439</v>
      </c>
    </row>
    <row r="45" spans="1:4" ht="15.6" x14ac:dyDescent="0.3">
      <c r="A45" t="s">
        <v>226</v>
      </c>
      <c r="B45" s="5" t="s">
        <v>2</v>
      </c>
      <c r="C45" s="5" t="s">
        <v>3</v>
      </c>
      <c r="D45" s="2">
        <v>4.4567496078447491</v>
      </c>
    </row>
    <row r="46" spans="1:4" ht="15.6" x14ac:dyDescent="0.3">
      <c r="A46" t="s">
        <v>227</v>
      </c>
      <c r="B46" s="5" t="s">
        <v>2</v>
      </c>
      <c r="C46" s="5" t="s">
        <v>3</v>
      </c>
      <c r="D46" s="2">
        <v>13.124497497812106</v>
      </c>
    </row>
    <row r="47" spans="1:4" ht="15.6" x14ac:dyDescent="0.3">
      <c r="A47" t="s">
        <v>228</v>
      </c>
      <c r="B47" s="5" t="s">
        <v>2</v>
      </c>
      <c r="C47" s="5" t="s">
        <v>3</v>
      </c>
      <c r="D47" s="2">
        <v>6.4150296193364298</v>
      </c>
    </row>
    <row r="48" spans="1:4" ht="15.6" x14ac:dyDescent="0.3">
      <c r="A48" t="s">
        <v>229</v>
      </c>
      <c r="B48" s="5" t="s">
        <v>2</v>
      </c>
      <c r="C48" s="5" t="s">
        <v>3</v>
      </c>
      <c r="D48" s="2">
        <v>7.5876110065828613</v>
      </c>
    </row>
    <row r="49" spans="1:4" ht="15.6" x14ac:dyDescent="0.3">
      <c r="A49" t="s">
        <v>230</v>
      </c>
      <c r="B49" s="5" t="s">
        <v>2</v>
      </c>
      <c r="C49" s="5" t="s">
        <v>3</v>
      </c>
      <c r="D49" s="2">
        <v>4.7279296035318419</v>
      </c>
    </row>
    <row r="50" spans="1:4" ht="15.6" x14ac:dyDescent="0.3">
      <c r="A50" t="s">
        <v>231</v>
      </c>
      <c r="B50" s="5" t="s">
        <v>2</v>
      </c>
      <c r="C50" s="5" t="s">
        <v>3</v>
      </c>
      <c r="D50" s="2">
        <v>9.1649105380037295</v>
      </c>
    </row>
    <row r="51" spans="1:4" ht="15.6" x14ac:dyDescent="0.3">
      <c r="A51" t="s">
        <v>232</v>
      </c>
      <c r="B51" s="5" t="s">
        <v>2</v>
      </c>
      <c r="C51" s="5" t="s">
        <v>3</v>
      </c>
      <c r="D51" s="2">
        <v>8.8529256272101282</v>
      </c>
    </row>
    <row r="52" spans="1:4" ht="15.6" x14ac:dyDescent="0.3">
      <c r="A52" t="s">
        <v>233</v>
      </c>
      <c r="B52" s="5" t="s">
        <v>2</v>
      </c>
      <c r="C52" s="5" t="s">
        <v>3</v>
      </c>
      <c r="D52" s="2">
        <v>9.6709362542168407</v>
      </c>
    </row>
    <row r="53" spans="1:4" ht="15.6" x14ac:dyDescent="0.3">
      <c r="A53" t="s">
        <v>234</v>
      </c>
      <c r="B53" s="5" t="s">
        <v>2</v>
      </c>
      <c r="C53" s="5" t="s">
        <v>3</v>
      </c>
      <c r="D53" s="2">
        <v>11.115012842923001</v>
      </c>
    </row>
    <row r="54" spans="1:4" ht="15.6" x14ac:dyDescent="0.3">
      <c r="A54" t="s">
        <v>235</v>
      </c>
      <c r="B54" s="5" t="s">
        <v>2</v>
      </c>
      <c r="C54" s="5" t="s">
        <v>3</v>
      </c>
      <c r="D54" s="2">
        <v>10.79244182802128</v>
      </c>
    </row>
    <row r="55" spans="1:4" ht="15.6" x14ac:dyDescent="0.3">
      <c r="A55" t="s">
        <v>236</v>
      </c>
      <c r="B55" s="5" t="s">
        <v>2</v>
      </c>
      <c r="C55" s="5" t="s">
        <v>3</v>
      </c>
      <c r="D55" s="2">
        <v>11.232438702796182</v>
      </c>
    </row>
    <row r="56" spans="1:4" ht="15.6" x14ac:dyDescent="0.3">
      <c r="A56" t="s">
        <v>237</v>
      </c>
      <c r="B56" s="5" t="s">
        <v>2</v>
      </c>
      <c r="C56" s="5" t="s">
        <v>3</v>
      </c>
      <c r="D56" s="2">
        <v>5.9893613651353377</v>
      </c>
    </row>
    <row r="57" spans="1:4" ht="15.6" x14ac:dyDescent="0.3">
      <c r="A57" t="s">
        <v>238</v>
      </c>
      <c r="B57" s="5" t="s">
        <v>2</v>
      </c>
      <c r="C57" s="5" t="s">
        <v>3</v>
      </c>
      <c r="D57" s="2">
        <v>6.1189361088408774</v>
      </c>
    </row>
    <row r="58" spans="1:4" ht="15.6" x14ac:dyDescent="0.3">
      <c r="A58" t="s">
        <v>239</v>
      </c>
      <c r="B58" s="5" t="s">
        <v>2</v>
      </c>
      <c r="C58" s="5" t="s">
        <v>3</v>
      </c>
      <c r="D58" s="2">
        <v>14.769367095598749</v>
      </c>
    </row>
    <row r="59" spans="1:4" ht="15.6" x14ac:dyDescent="0.3">
      <c r="A59" t="s">
        <v>240</v>
      </c>
      <c r="B59" s="5" t="s">
        <v>2</v>
      </c>
      <c r="C59" s="5" t="s">
        <v>3</v>
      </c>
      <c r="D59" s="2">
        <v>1.3117762319043225</v>
      </c>
    </row>
    <row r="60" spans="1:4" ht="15.6" x14ac:dyDescent="0.3">
      <c r="A60" t="s">
        <v>241</v>
      </c>
      <c r="B60" s="5" t="s">
        <v>2</v>
      </c>
      <c r="C60" s="5" t="s">
        <v>3</v>
      </c>
      <c r="D60" s="2">
        <v>3.1028822107649541</v>
      </c>
    </row>
    <row r="61" spans="1:4" ht="15.6" x14ac:dyDescent="0.3">
      <c r="A61" t="s">
        <v>242</v>
      </c>
      <c r="B61" s="5" t="s">
        <v>2</v>
      </c>
      <c r="C61" s="5" t="s">
        <v>3</v>
      </c>
      <c r="D61" s="2">
        <v>8.6659065035651697</v>
      </c>
    </row>
    <row r="62" spans="1:4" ht="15.6" x14ac:dyDescent="0.3">
      <c r="A62" t="s">
        <v>243</v>
      </c>
      <c r="B62" s="5" t="s">
        <v>2</v>
      </c>
      <c r="C62" s="5" t="s">
        <v>3</v>
      </c>
      <c r="D62" s="2">
        <v>10.185584175110993</v>
      </c>
    </row>
    <row r="63" spans="1:4" ht="15.6" x14ac:dyDescent="0.3">
      <c r="A63" t="s">
        <v>244</v>
      </c>
      <c r="B63" s="5" t="s">
        <v>2</v>
      </c>
      <c r="C63" s="5" t="s">
        <v>3</v>
      </c>
      <c r="D63" s="2">
        <v>6.2509194550809983</v>
      </c>
    </row>
    <row r="64" spans="1:4" ht="15.6" x14ac:dyDescent="0.3">
      <c r="A64" t="s">
        <v>245</v>
      </c>
      <c r="B64" s="5" t="s">
        <v>2</v>
      </c>
      <c r="C64" s="5" t="s">
        <v>3</v>
      </c>
      <c r="D64" s="2">
        <v>4.0031399587797072</v>
      </c>
    </row>
    <row r="65" spans="1:4" ht="15.6" x14ac:dyDescent="0.3">
      <c r="A65" t="s">
        <v>246</v>
      </c>
      <c r="B65" s="5" t="s">
        <v>2</v>
      </c>
      <c r="C65" s="5" t="s">
        <v>3</v>
      </c>
      <c r="D65" s="2">
        <v>22.765535442611892</v>
      </c>
    </row>
    <row r="66" spans="1:4" ht="15.6" x14ac:dyDescent="0.3">
      <c r="A66" t="s">
        <v>247</v>
      </c>
      <c r="B66" s="5" t="s">
        <v>2</v>
      </c>
      <c r="C66" s="5" t="s">
        <v>3</v>
      </c>
      <c r="D66" s="2">
        <v>9.4901569453636423</v>
      </c>
    </row>
    <row r="67" spans="1:4" ht="15.6" x14ac:dyDescent="0.3">
      <c r="A67" t="s">
        <v>248</v>
      </c>
      <c r="B67" s="5" t="s">
        <v>2</v>
      </c>
      <c r="C67" s="5" t="s">
        <v>3</v>
      </c>
      <c r="D67" s="2">
        <v>14.208611365545311</v>
      </c>
    </row>
    <row r="68" spans="1:4" ht="15.6" x14ac:dyDescent="0.3">
      <c r="A68" t="s">
        <v>249</v>
      </c>
      <c r="B68" s="5" t="s">
        <v>2</v>
      </c>
      <c r="C68" s="5" t="s">
        <v>3</v>
      </c>
      <c r="D68" s="2">
        <v>8.6445758170266487</v>
      </c>
    </row>
    <row r="69" spans="1:4" ht="15.6" x14ac:dyDescent="0.3">
      <c r="A69" t="s">
        <v>250</v>
      </c>
      <c r="B69" s="5" t="s">
        <v>2</v>
      </c>
      <c r="C69" s="5" t="s">
        <v>3</v>
      </c>
      <c r="D69" s="2">
        <v>5.4047470996700646</v>
      </c>
    </row>
    <row r="70" spans="1:4" ht="15.6" x14ac:dyDescent="0.3">
      <c r="A70" t="s">
        <v>251</v>
      </c>
      <c r="B70" s="5" t="s">
        <v>2</v>
      </c>
      <c r="C70" s="5" t="s">
        <v>3</v>
      </c>
      <c r="D70" s="2">
        <v>1.6883463152602474E-2</v>
      </c>
    </row>
    <row r="71" spans="1:4" ht="15.6" x14ac:dyDescent="0.3">
      <c r="A71" t="s">
        <v>252</v>
      </c>
      <c r="B71" s="5" t="s">
        <v>2</v>
      </c>
      <c r="C71" s="5" t="s">
        <v>3</v>
      </c>
      <c r="D71" s="2">
        <v>17.799527485924003</v>
      </c>
    </row>
    <row r="72" spans="1:4" ht="15.6" x14ac:dyDescent="0.3">
      <c r="A72" t="s">
        <v>253</v>
      </c>
      <c r="B72" s="5" t="s">
        <v>2</v>
      </c>
      <c r="C72" s="5" t="s">
        <v>3</v>
      </c>
      <c r="D72" s="2">
        <v>12.317465905012241</v>
      </c>
    </row>
    <row r="73" spans="1:4" ht="15.6" x14ac:dyDescent="0.3">
      <c r="A73" t="s">
        <v>254</v>
      </c>
      <c r="B73" s="5" t="s">
        <v>2</v>
      </c>
      <c r="C73" s="5" t="s">
        <v>3</v>
      </c>
      <c r="D73" s="2">
        <v>15.111577261740695</v>
      </c>
    </row>
    <row r="74" spans="1:4" ht="15.6" x14ac:dyDescent="0.3">
      <c r="A74" t="s">
        <v>255</v>
      </c>
      <c r="B74" s="5" t="s">
        <v>2</v>
      </c>
      <c r="C74" s="5" t="s">
        <v>3</v>
      </c>
      <c r="D74" s="2">
        <v>22.832564443068023</v>
      </c>
    </row>
    <row r="75" spans="1:4" ht="15.6" x14ac:dyDescent="0.3">
      <c r="A75" t="s">
        <v>256</v>
      </c>
      <c r="B75" s="5" t="s">
        <v>2</v>
      </c>
      <c r="C75" s="5" t="s">
        <v>3</v>
      </c>
      <c r="D75" s="2">
        <v>10.129132672287515</v>
      </c>
    </row>
    <row r="76" spans="1:4" ht="15.6" x14ac:dyDescent="0.3">
      <c r="A76" t="s">
        <v>257</v>
      </c>
      <c r="B76" s="5" t="s">
        <v>2</v>
      </c>
      <c r="C76" s="5" t="s">
        <v>3</v>
      </c>
      <c r="D76" s="2">
        <v>2.2462460012691938</v>
      </c>
    </row>
    <row r="77" spans="1:4" ht="15.6" x14ac:dyDescent="0.3">
      <c r="A77" t="s">
        <v>258</v>
      </c>
      <c r="B77" s="5" t="s">
        <v>2</v>
      </c>
      <c r="C77" s="5" t="s">
        <v>3</v>
      </c>
      <c r="D77" s="2">
        <v>8.8741527699047307</v>
      </c>
    </row>
    <row r="78" spans="1:4" ht="15.6" x14ac:dyDescent="0.3">
      <c r="A78" t="s">
        <v>259</v>
      </c>
      <c r="B78" s="5" t="s">
        <v>2</v>
      </c>
      <c r="C78" s="5" t="s">
        <v>3</v>
      </c>
      <c r="D78" s="2">
        <v>3.4145431005105351</v>
      </c>
    </row>
    <row r="79" spans="1:4" ht="15.6" x14ac:dyDescent="0.3">
      <c r="A79" t="s">
        <v>260</v>
      </c>
      <c r="B79" s="5" t="s">
        <v>2</v>
      </c>
      <c r="C79" s="5" t="s">
        <v>3</v>
      </c>
      <c r="D79" s="2">
        <v>9.6045261605803205</v>
      </c>
    </row>
    <row r="80" spans="1:4" ht="15.6" x14ac:dyDescent="0.3">
      <c r="A80" t="s">
        <v>261</v>
      </c>
      <c r="B80" s="5" t="s">
        <v>2</v>
      </c>
      <c r="C80" s="5" t="s">
        <v>3</v>
      </c>
      <c r="D80" s="2">
        <v>3.8902198369154455</v>
      </c>
    </row>
    <row r="81" spans="1:4" ht="15.6" x14ac:dyDescent="0.3">
      <c r="A81" t="s">
        <v>262</v>
      </c>
      <c r="B81" s="5" t="s">
        <v>2</v>
      </c>
      <c r="C81" s="5" t="s">
        <v>3</v>
      </c>
      <c r="D81" s="2">
        <v>0.53667610043508684</v>
      </c>
    </row>
    <row r="82" spans="1:4" ht="15.6" x14ac:dyDescent="0.3">
      <c r="A82" t="s">
        <v>263</v>
      </c>
      <c r="B82" s="5" t="s">
        <v>2</v>
      </c>
      <c r="C82" s="5" t="s">
        <v>3</v>
      </c>
      <c r="D82" s="2">
        <v>2.9849461603033758</v>
      </c>
    </row>
    <row r="83" spans="1:4" ht="15.6" x14ac:dyDescent="0.3">
      <c r="A83" t="s">
        <v>264</v>
      </c>
      <c r="B83" s="5" t="s">
        <v>2</v>
      </c>
      <c r="C83" s="5" t="s">
        <v>3</v>
      </c>
      <c r="D83" s="2">
        <v>10.881095500267794</v>
      </c>
    </row>
    <row r="84" spans="1:4" ht="15.6" x14ac:dyDescent="0.3">
      <c r="A84" t="s">
        <v>265</v>
      </c>
      <c r="B84" s="5" t="s">
        <v>2</v>
      </c>
      <c r="C84" s="5" t="s">
        <v>3</v>
      </c>
      <c r="D84" s="2">
        <v>9.0617893986391724</v>
      </c>
    </row>
    <row r="85" spans="1:4" ht="15.6" x14ac:dyDescent="0.3">
      <c r="A85" t="s">
        <v>266</v>
      </c>
      <c r="B85" s="5" t="s">
        <v>2</v>
      </c>
      <c r="C85" s="5" t="s">
        <v>3</v>
      </c>
      <c r="D85" s="2">
        <v>13.543553928550278</v>
      </c>
    </row>
    <row r="86" spans="1:4" ht="15.6" x14ac:dyDescent="0.3">
      <c r="A86" t="s">
        <v>267</v>
      </c>
      <c r="B86" s="5" t="s">
        <v>2</v>
      </c>
      <c r="C86" s="5" t="s">
        <v>3</v>
      </c>
      <c r="D86" s="2">
        <v>4.646113240269198</v>
      </c>
    </row>
    <row r="87" spans="1:4" ht="15.6" x14ac:dyDescent="0.3">
      <c r="A87" t="s">
        <v>268</v>
      </c>
      <c r="B87" s="5" t="s">
        <v>2</v>
      </c>
      <c r="C87" s="5" t="s">
        <v>3</v>
      </c>
      <c r="D87" s="2">
        <v>15.444107847917577</v>
      </c>
    </row>
    <row r="88" spans="1:4" ht="15.6" x14ac:dyDescent="0.3">
      <c r="A88" t="s">
        <v>269</v>
      </c>
      <c r="B88" s="5" t="s">
        <v>2</v>
      </c>
      <c r="C88" s="5" t="s">
        <v>3</v>
      </c>
      <c r="D88" s="2">
        <v>5.2772041328655419</v>
      </c>
    </row>
    <row r="89" spans="1:4" ht="15.6" x14ac:dyDescent="0.3">
      <c r="A89" t="s">
        <v>270</v>
      </c>
      <c r="B89" s="5" t="s">
        <v>2</v>
      </c>
      <c r="C89" s="5" t="s">
        <v>3</v>
      </c>
      <c r="D89" s="2">
        <v>2.8765301468133733</v>
      </c>
    </row>
    <row r="90" spans="1:4" ht="15.6" x14ac:dyDescent="0.3">
      <c r="A90" t="s">
        <v>271</v>
      </c>
      <c r="B90" s="5" t="s">
        <v>2</v>
      </c>
      <c r="C90" s="5" t="s">
        <v>3</v>
      </c>
      <c r="D90" s="2">
        <v>11.883074336406871</v>
      </c>
    </row>
    <row r="91" spans="1:4" ht="15.6" x14ac:dyDescent="0.3">
      <c r="A91" t="s">
        <v>272</v>
      </c>
      <c r="B91" s="5" t="s">
        <v>2</v>
      </c>
      <c r="C91" s="5" t="s">
        <v>3</v>
      </c>
      <c r="D91" s="2">
        <v>4.8285319262716584</v>
      </c>
    </row>
    <row r="92" spans="1:4" ht="15.6" x14ac:dyDescent="0.3">
      <c r="A92" t="s">
        <v>273</v>
      </c>
      <c r="B92" s="5" t="s">
        <v>2</v>
      </c>
      <c r="C92" s="5" t="s">
        <v>3</v>
      </c>
      <c r="D92" s="2">
        <v>15.678939389142537</v>
      </c>
    </row>
    <row r="93" spans="1:4" ht="15.6" x14ac:dyDescent="0.3">
      <c r="A93" t="s">
        <v>274</v>
      </c>
      <c r="B93" s="5" t="s">
        <v>2</v>
      </c>
      <c r="C93" s="5" t="s">
        <v>3</v>
      </c>
      <c r="D93" s="2">
        <v>1.3735671424114146</v>
      </c>
    </row>
    <row r="94" spans="1:4" ht="15.6" x14ac:dyDescent="0.3">
      <c r="A94" t="s">
        <v>275</v>
      </c>
      <c r="B94" s="5" t="s">
        <v>2</v>
      </c>
      <c r="C94" s="5" t="s">
        <v>3</v>
      </c>
      <c r="D94" s="2">
        <v>8.7505054616477409</v>
      </c>
    </row>
    <row r="95" spans="1:4" ht="15.6" x14ac:dyDescent="0.3">
      <c r="A95" t="s">
        <v>276</v>
      </c>
      <c r="B95" s="5" t="s">
        <v>2</v>
      </c>
      <c r="C95" s="5" t="s">
        <v>3</v>
      </c>
      <c r="D95" s="2">
        <v>13.104234760098366</v>
      </c>
    </row>
    <row r="96" spans="1:4" ht="15.6" x14ac:dyDescent="0.3">
      <c r="A96" t="s">
        <v>277</v>
      </c>
      <c r="B96" s="5" t="s">
        <v>2</v>
      </c>
      <c r="C96" s="5" t="s">
        <v>3</v>
      </c>
      <c r="D96" s="2">
        <v>13.952431637600743</v>
      </c>
    </row>
    <row r="97" spans="1:4" ht="15.6" x14ac:dyDescent="0.3">
      <c r="A97" t="s">
        <v>278</v>
      </c>
      <c r="B97" s="5" t="s">
        <v>2</v>
      </c>
      <c r="C97" s="5" t="s">
        <v>3</v>
      </c>
      <c r="D97" s="2">
        <v>2.8306329416255069</v>
      </c>
    </row>
    <row r="98" spans="1:4" ht="15.6" x14ac:dyDescent="0.3">
      <c r="A98" t="s">
        <v>279</v>
      </c>
      <c r="B98" s="5" t="s">
        <v>2</v>
      </c>
      <c r="C98" s="5" t="s">
        <v>3</v>
      </c>
      <c r="D98" s="2">
        <v>6.071320661742476</v>
      </c>
    </row>
    <row r="99" spans="1:4" ht="15.6" x14ac:dyDescent="0.3">
      <c r="A99" t="s">
        <v>280</v>
      </c>
      <c r="B99" s="5" t="s">
        <v>2</v>
      </c>
      <c r="C99" s="5" t="s">
        <v>3</v>
      </c>
      <c r="D99" s="2">
        <v>10.442577409815424</v>
      </c>
    </row>
    <row r="100" spans="1:4" ht="15.6" x14ac:dyDescent="0.3">
      <c r="A100" t="s">
        <v>281</v>
      </c>
      <c r="B100" s="5" t="s">
        <v>2</v>
      </c>
      <c r="C100" s="5" t="s">
        <v>3</v>
      </c>
      <c r="D100" s="2">
        <v>2.2846081477479636</v>
      </c>
    </row>
    <row r="101" spans="1:4" ht="15.6" x14ac:dyDescent="0.3">
      <c r="A101" t="s">
        <v>282</v>
      </c>
      <c r="B101" s="5" t="s">
        <v>2</v>
      </c>
      <c r="C101" s="5" t="s">
        <v>3</v>
      </c>
      <c r="D101" s="2">
        <v>10.801541308276171</v>
      </c>
    </row>
    <row r="102" spans="1:4" ht="15.6" x14ac:dyDescent="0.3">
      <c r="A102" t="s">
        <v>283</v>
      </c>
      <c r="B102" s="5" t="s">
        <v>2</v>
      </c>
      <c r="C102" s="5" t="s">
        <v>3</v>
      </c>
      <c r="D102" s="2">
        <v>8.344377125216182</v>
      </c>
    </row>
    <row r="103" spans="1:4" ht="15.6" x14ac:dyDescent="0.3">
      <c r="A103" t="s">
        <v>284</v>
      </c>
      <c r="B103" s="5" t="s">
        <v>2</v>
      </c>
      <c r="C103" s="5" t="s">
        <v>3</v>
      </c>
      <c r="D103" s="2">
        <v>2.5878440317326428</v>
      </c>
    </row>
    <row r="104" spans="1:4" ht="15.6" x14ac:dyDescent="0.3">
      <c r="A104" t="s">
        <v>285</v>
      </c>
      <c r="B104" s="5" t="s">
        <v>2</v>
      </c>
      <c r="C104" s="5" t="s">
        <v>3</v>
      </c>
      <c r="D104" s="2">
        <v>7.9627939735395294</v>
      </c>
    </row>
    <row r="105" spans="1:4" ht="15.6" x14ac:dyDescent="0.3">
      <c r="A105" t="s">
        <v>286</v>
      </c>
      <c r="B105" s="5" t="s">
        <v>2</v>
      </c>
      <c r="C105" s="5" t="s">
        <v>3</v>
      </c>
      <c r="D105" s="2">
        <v>6.1858882558173427</v>
      </c>
    </row>
    <row r="106" spans="1:4" ht="15.6" x14ac:dyDescent="0.3">
      <c r="A106" t="s">
        <v>287</v>
      </c>
      <c r="B106" s="5" t="s">
        <v>2</v>
      </c>
      <c r="C106" s="5" t="s">
        <v>3</v>
      </c>
      <c r="D106" s="2">
        <v>1.0044591443300108</v>
      </c>
    </row>
    <row r="107" spans="1:4" ht="15.6" x14ac:dyDescent="0.3">
      <c r="A107" t="s">
        <v>288</v>
      </c>
      <c r="B107" s="5" t="s">
        <v>2</v>
      </c>
      <c r="C107" s="5" t="s">
        <v>3</v>
      </c>
      <c r="D107" s="2">
        <v>25.943486944752998</v>
      </c>
    </row>
    <row r="108" spans="1:4" ht="15.6" x14ac:dyDescent="0.3">
      <c r="A108" t="s">
        <v>289</v>
      </c>
      <c r="B108" s="5" t="s">
        <v>2</v>
      </c>
      <c r="C108" s="5" t="s">
        <v>3</v>
      </c>
      <c r="D108" s="2">
        <v>35.629466913706537</v>
      </c>
    </row>
    <row r="109" spans="1:4" ht="15.6" x14ac:dyDescent="0.3">
      <c r="A109" t="s">
        <v>290</v>
      </c>
      <c r="B109" s="5" t="s">
        <v>2</v>
      </c>
      <c r="C109" s="5" t="s">
        <v>3</v>
      </c>
      <c r="D109" s="2">
        <v>20.629866617631286</v>
      </c>
    </row>
    <row r="110" spans="1:4" ht="15.6" x14ac:dyDescent="0.3">
      <c r="A110" t="s">
        <v>291</v>
      </c>
      <c r="B110" s="5" t="s">
        <v>2</v>
      </c>
      <c r="C110" s="5" t="s">
        <v>3</v>
      </c>
      <c r="D110" s="2">
        <v>16.398793399892362</v>
      </c>
    </row>
    <row r="111" spans="1:4" ht="15.6" x14ac:dyDescent="0.3">
      <c r="A111" t="s">
        <v>292</v>
      </c>
      <c r="B111" s="5" t="s">
        <v>2</v>
      </c>
      <c r="C111" s="5" t="s">
        <v>3</v>
      </c>
      <c r="D111" s="2">
        <v>14.444353737427045</v>
      </c>
    </row>
    <row r="112" spans="1:4" ht="15.6" x14ac:dyDescent="0.3">
      <c r="A112" t="s">
        <v>293</v>
      </c>
      <c r="B112" s="5" t="s">
        <v>2</v>
      </c>
      <c r="C112" s="5" t="s">
        <v>3</v>
      </c>
      <c r="D112" s="2">
        <v>9.9891451679003289</v>
      </c>
    </row>
    <row r="113" spans="1:4" ht="15.6" x14ac:dyDescent="0.3">
      <c r="A113" t="s">
        <v>294</v>
      </c>
      <c r="B113" s="5" t="s">
        <v>2</v>
      </c>
      <c r="C113" s="5" t="s">
        <v>3</v>
      </c>
      <c r="D113" s="2">
        <v>15.679813480396316</v>
      </c>
    </row>
    <row r="114" spans="1:4" ht="15.6" x14ac:dyDescent="0.3">
      <c r="A114" t="s">
        <v>295</v>
      </c>
      <c r="B114" s="5" t="s">
        <v>2</v>
      </c>
      <c r="C114" s="5" t="s">
        <v>3</v>
      </c>
      <c r="D114" s="2">
        <v>10.980107986289696</v>
      </c>
    </row>
    <row r="115" spans="1:4" ht="15.6" x14ac:dyDescent="0.3">
      <c r="A115" t="s">
        <v>296</v>
      </c>
      <c r="B115" s="5" t="s">
        <v>2</v>
      </c>
      <c r="C115" s="5" t="s">
        <v>3</v>
      </c>
      <c r="D115" s="2">
        <v>16.192659552221759</v>
      </c>
    </row>
    <row r="116" spans="1:4" ht="15.6" x14ac:dyDescent="0.3">
      <c r="A116" t="s">
        <v>297</v>
      </c>
      <c r="B116" s="5" t="s">
        <v>2</v>
      </c>
      <c r="C116" s="5" t="s">
        <v>3</v>
      </c>
      <c r="D116" s="2">
        <v>-0.77667674887847582</v>
      </c>
    </row>
    <row r="117" spans="1:4" ht="15.6" x14ac:dyDescent="0.3">
      <c r="A117" t="s">
        <v>298</v>
      </c>
      <c r="B117" s="5" t="s">
        <v>2</v>
      </c>
      <c r="C117" s="5" t="s">
        <v>3</v>
      </c>
      <c r="D117" s="2">
        <v>7.571451294802694</v>
      </c>
    </row>
    <row r="118" spans="1:4" ht="15.6" x14ac:dyDescent="0.3">
      <c r="A118" t="s">
        <v>299</v>
      </c>
      <c r="B118" s="5" t="s">
        <v>2</v>
      </c>
      <c r="C118" s="5" t="s">
        <v>3</v>
      </c>
      <c r="D118" s="2">
        <v>7.0524257673137676</v>
      </c>
    </row>
    <row r="119" spans="1:4" ht="15.6" x14ac:dyDescent="0.3">
      <c r="A119" t="s">
        <v>300</v>
      </c>
      <c r="B119" s="5" t="s">
        <v>2</v>
      </c>
      <c r="C119" s="5" t="s">
        <v>3</v>
      </c>
      <c r="D119" s="2">
        <v>17.862729037602428</v>
      </c>
    </row>
    <row r="120" spans="1:4" ht="15.6" x14ac:dyDescent="0.3">
      <c r="A120" t="s">
        <v>301</v>
      </c>
      <c r="B120" s="5" t="s">
        <v>2</v>
      </c>
      <c r="C120" s="5" t="s">
        <v>3</v>
      </c>
      <c r="D120" s="2">
        <v>14.068110646617701</v>
      </c>
    </row>
    <row r="121" spans="1:4" ht="15.6" x14ac:dyDescent="0.3">
      <c r="A121" t="s">
        <v>302</v>
      </c>
      <c r="B121" s="5" t="s">
        <v>2</v>
      </c>
      <c r="C121" s="5" t="s">
        <v>3</v>
      </c>
      <c r="D121" s="2">
        <v>6.4786248126399855</v>
      </c>
    </row>
    <row r="122" spans="1:4" ht="15.6" x14ac:dyDescent="0.3">
      <c r="A122" t="s">
        <v>303</v>
      </c>
      <c r="B122" s="5" t="s">
        <v>2</v>
      </c>
      <c r="C122" s="5" t="s">
        <v>3</v>
      </c>
      <c r="D122" s="2">
        <v>12.723182686678795</v>
      </c>
    </row>
    <row r="123" spans="1:4" ht="15.6" x14ac:dyDescent="0.3">
      <c r="A123" t="s">
        <v>304</v>
      </c>
      <c r="B123" s="5" t="s">
        <v>2</v>
      </c>
      <c r="C123" s="5" t="s">
        <v>3</v>
      </c>
      <c r="D123" s="2">
        <v>11.206601093398302</v>
      </c>
    </row>
    <row r="124" spans="1:4" ht="15.6" x14ac:dyDescent="0.3">
      <c r="A124" t="s">
        <v>305</v>
      </c>
      <c r="B124" s="5" t="s">
        <v>2</v>
      </c>
      <c r="C124" s="5" t="s">
        <v>3</v>
      </c>
      <c r="D124" s="2">
        <v>4.1151329001356629</v>
      </c>
    </row>
    <row r="125" spans="1:4" ht="15.6" x14ac:dyDescent="0.3">
      <c r="A125" t="s">
        <v>306</v>
      </c>
      <c r="B125" s="5" t="s">
        <v>2</v>
      </c>
      <c r="C125" s="5" t="s">
        <v>3</v>
      </c>
      <c r="D125" s="2">
        <v>15.607230234275178</v>
      </c>
    </row>
    <row r="126" spans="1:4" ht="15.6" x14ac:dyDescent="0.3">
      <c r="A126" t="s">
        <v>307</v>
      </c>
      <c r="B126" s="5" t="s">
        <v>2</v>
      </c>
      <c r="C126" s="5" t="s">
        <v>3</v>
      </c>
      <c r="D126" s="2">
        <v>11.072614297659126</v>
      </c>
    </row>
    <row r="127" spans="1:4" ht="15.6" x14ac:dyDescent="0.3">
      <c r="A127" t="s">
        <v>308</v>
      </c>
      <c r="B127" s="5" t="s">
        <v>2</v>
      </c>
      <c r="C127" s="5" t="s">
        <v>3</v>
      </c>
      <c r="D127" s="2">
        <v>10.488280853280752</v>
      </c>
    </row>
    <row r="128" spans="1:4" ht="15.6" x14ac:dyDescent="0.3">
      <c r="A128" t="s">
        <v>309</v>
      </c>
      <c r="B128" s="5" t="s">
        <v>2</v>
      </c>
      <c r="C128" s="5" t="s">
        <v>3</v>
      </c>
      <c r="D128" s="2">
        <v>8.4749388261149328</v>
      </c>
    </row>
    <row r="129" spans="1:4" ht="15.6" x14ac:dyDescent="0.3">
      <c r="A129" t="s">
        <v>310</v>
      </c>
      <c r="B129" s="5" t="s">
        <v>2</v>
      </c>
      <c r="C129" s="5" t="s">
        <v>3</v>
      </c>
      <c r="D129" s="2">
        <v>7.5528170132498982</v>
      </c>
    </row>
    <row r="130" spans="1:4" ht="15.6" x14ac:dyDescent="0.3">
      <c r="A130" t="s">
        <v>311</v>
      </c>
      <c r="B130" s="5" t="s">
        <v>2</v>
      </c>
      <c r="C130" s="5" t="s">
        <v>3</v>
      </c>
      <c r="D130" s="2">
        <v>11.788232734732246</v>
      </c>
    </row>
    <row r="131" spans="1:4" ht="15.6" x14ac:dyDescent="0.3">
      <c r="A131" t="s">
        <v>312</v>
      </c>
      <c r="B131" s="5" t="s">
        <v>2</v>
      </c>
      <c r="C131" s="5" t="s">
        <v>3</v>
      </c>
      <c r="D131" s="2">
        <v>14.595196790302518</v>
      </c>
    </row>
    <row r="132" spans="1:4" ht="15.6" x14ac:dyDescent="0.3">
      <c r="A132" t="s">
        <v>313</v>
      </c>
      <c r="B132" s="5" t="s">
        <v>2</v>
      </c>
      <c r="C132" s="5" t="s">
        <v>3</v>
      </c>
      <c r="D132" s="2">
        <v>9.1672402561328177</v>
      </c>
    </row>
    <row r="133" spans="1:4" ht="15.6" x14ac:dyDescent="0.3">
      <c r="A133" t="s">
        <v>314</v>
      </c>
      <c r="B133" s="5" t="s">
        <v>2</v>
      </c>
      <c r="C133" s="5" t="s">
        <v>3</v>
      </c>
      <c r="D133" s="2">
        <v>3.5064045738571683</v>
      </c>
    </row>
    <row r="134" spans="1:4" ht="15.6" x14ac:dyDescent="0.3">
      <c r="A134" t="s">
        <v>315</v>
      </c>
      <c r="B134" s="5" t="s">
        <v>2</v>
      </c>
      <c r="C134" s="5" t="s">
        <v>3</v>
      </c>
      <c r="D134" s="2">
        <v>9.4044610370822674</v>
      </c>
    </row>
    <row r="135" spans="1:4" ht="15.6" x14ac:dyDescent="0.3">
      <c r="A135" t="s">
        <v>316</v>
      </c>
      <c r="B135" s="5" t="s">
        <v>2</v>
      </c>
      <c r="C135" s="5" t="s">
        <v>3</v>
      </c>
      <c r="D135" s="2">
        <v>3.9902294124575475</v>
      </c>
    </row>
    <row r="136" spans="1:4" ht="15.6" x14ac:dyDescent="0.3">
      <c r="A136" t="s">
        <v>317</v>
      </c>
      <c r="B136" s="5" t="s">
        <v>2</v>
      </c>
      <c r="C136" s="5" t="s">
        <v>3</v>
      </c>
      <c r="D136" s="2">
        <v>12.306537670131149</v>
      </c>
    </row>
    <row r="137" spans="1:4" ht="15.6" x14ac:dyDescent="0.3">
      <c r="A137" t="s">
        <v>318</v>
      </c>
      <c r="B137" s="5" t="s">
        <v>2</v>
      </c>
      <c r="C137" s="5" t="s">
        <v>3</v>
      </c>
      <c r="D137" s="2">
        <v>25.692293119945997</v>
      </c>
    </row>
    <row r="138" spans="1:4" ht="15.6" x14ac:dyDescent="0.3">
      <c r="A138" t="s">
        <v>319</v>
      </c>
      <c r="B138" s="5" t="s">
        <v>2</v>
      </c>
      <c r="C138" s="5" t="s">
        <v>3</v>
      </c>
      <c r="D138" s="2">
        <v>16.520732521605577</v>
      </c>
    </row>
    <row r="139" spans="1:4" ht="15.6" x14ac:dyDescent="0.3">
      <c r="A139" t="s">
        <v>320</v>
      </c>
      <c r="B139" s="5" t="s">
        <v>2</v>
      </c>
      <c r="C139" s="5" t="s">
        <v>3</v>
      </c>
      <c r="D139" s="2">
        <v>12.90942449329091</v>
      </c>
    </row>
    <row r="140" spans="1:4" ht="15.6" x14ac:dyDescent="0.3">
      <c r="A140" t="s">
        <v>321</v>
      </c>
      <c r="B140" s="5" t="s">
        <v>2</v>
      </c>
      <c r="C140" s="5" t="s">
        <v>3</v>
      </c>
      <c r="D140" s="2">
        <v>24.862231479725338</v>
      </c>
    </row>
    <row r="141" spans="1:4" ht="15.6" x14ac:dyDescent="0.3">
      <c r="A141" t="s">
        <v>322</v>
      </c>
      <c r="B141" s="5" t="s">
        <v>2</v>
      </c>
      <c r="C141" s="5" t="s">
        <v>3</v>
      </c>
      <c r="D141" s="2">
        <v>8.1552630510813504</v>
      </c>
    </row>
    <row r="142" spans="1:4" ht="15.6" x14ac:dyDescent="0.3">
      <c r="A142" t="s">
        <v>323</v>
      </c>
      <c r="B142" s="5" t="s">
        <v>2</v>
      </c>
      <c r="C142" s="5" t="s">
        <v>3</v>
      </c>
      <c r="D142" s="2">
        <v>21.635559831323381</v>
      </c>
    </row>
    <row r="143" spans="1:4" ht="15.6" x14ac:dyDescent="0.3">
      <c r="A143" t="s">
        <v>324</v>
      </c>
      <c r="B143" s="5" t="s">
        <v>2</v>
      </c>
      <c r="C143" s="5" t="s">
        <v>3</v>
      </c>
      <c r="D143" s="2">
        <v>13.993832846999945</v>
      </c>
    </row>
    <row r="144" spans="1:4" ht="15.6" x14ac:dyDescent="0.3">
      <c r="A144" t="s">
        <v>325</v>
      </c>
      <c r="B144" s="5" t="s">
        <v>2</v>
      </c>
      <c r="C144" s="5" t="s">
        <v>3</v>
      </c>
      <c r="D144" s="2">
        <v>4.5751935370174772</v>
      </c>
    </row>
    <row r="145" spans="1:4" ht="15.6" x14ac:dyDescent="0.3">
      <c r="A145" t="s">
        <v>326</v>
      </c>
      <c r="B145" s="5" t="s">
        <v>2</v>
      </c>
      <c r="C145" s="5" t="s">
        <v>3</v>
      </c>
      <c r="D145" s="2">
        <v>0.58223399273760812</v>
      </c>
    </row>
    <row r="146" spans="1:4" ht="15.6" x14ac:dyDescent="0.3">
      <c r="A146" t="s">
        <v>327</v>
      </c>
      <c r="B146" s="5" t="s">
        <v>2</v>
      </c>
      <c r="C146" s="5" t="s">
        <v>3</v>
      </c>
      <c r="D146" s="2">
        <v>17.634575458576386</v>
      </c>
    </row>
    <row r="147" spans="1:4" ht="15.6" x14ac:dyDescent="0.3">
      <c r="A147" t="s">
        <v>328</v>
      </c>
      <c r="B147" s="5" t="s">
        <v>2</v>
      </c>
      <c r="C147" s="5" t="s">
        <v>3</v>
      </c>
      <c r="D147" s="2">
        <v>23.788204944010463</v>
      </c>
    </row>
    <row r="148" spans="1:4" ht="15.6" x14ac:dyDescent="0.3">
      <c r="A148" t="s">
        <v>329</v>
      </c>
      <c r="B148" s="5" t="s">
        <v>2</v>
      </c>
      <c r="C148" s="5" t="s">
        <v>3</v>
      </c>
      <c r="D148" s="2">
        <v>26.281261426599137</v>
      </c>
    </row>
    <row r="149" spans="1:4" ht="15.6" x14ac:dyDescent="0.3">
      <c r="A149" t="s">
        <v>330</v>
      </c>
      <c r="B149" s="5" t="s">
        <v>2</v>
      </c>
      <c r="C149" s="5" t="s">
        <v>3</v>
      </c>
      <c r="D149" s="2">
        <v>3.4567236571797162</v>
      </c>
    </row>
    <row r="150" spans="1:4" ht="15.6" x14ac:dyDescent="0.3">
      <c r="A150" t="s">
        <v>331</v>
      </c>
      <c r="B150" s="5" t="s">
        <v>2</v>
      </c>
      <c r="C150" s="5" t="s">
        <v>3</v>
      </c>
      <c r="D150" s="2">
        <v>22.647095470266336</v>
      </c>
    </row>
    <row r="151" spans="1:4" ht="15.6" x14ac:dyDescent="0.3">
      <c r="A151" t="s">
        <v>332</v>
      </c>
      <c r="B151" s="5" t="s">
        <v>2</v>
      </c>
      <c r="C151" s="5" t="s">
        <v>3</v>
      </c>
      <c r="D151" s="2">
        <v>20.133841769602018</v>
      </c>
    </row>
    <row r="152" spans="1:4" ht="15.6" x14ac:dyDescent="0.3">
      <c r="A152" t="s">
        <v>333</v>
      </c>
      <c r="B152" s="5" t="s">
        <v>2</v>
      </c>
      <c r="C152" s="5" t="s">
        <v>3</v>
      </c>
      <c r="D152" s="2">
        <v>4.6246622611146098</v>
      </c>
    </row>
    <row r="153" spans="1:4" ht="15.6" x14ac:dyDescent="0.3">
      <c r="A153" t="s">
        <v>334</v>
      </c>
      <c r="B153" s="5" t="s">
        <v>2</v>
      </c>
      <c r="C153" s="5" t="s">
        <v>3</v>
      </c>
      <c r="D153" s="2">
        <v>16.715497754429126</v>
      </c>
    </row>
    <row r="154" spans="1:4" ht="15.6" x14ac:dyDescent="0.3">
      <c r="A154" t="s">
        <v>335</v>
      </c>
      <c r="B154" s="5" t="s">
        <v>2</v>
      </c>
      <c r="C154" s="5" t="s">
        <v>3</v>
      </c>
      <c r="D154" s="2">
        <v>13.06380665539727</v>
      </c>
    </row>
    <row r="155" spans="1:4" ht="15.6" x14ac:dyDescent="0.3">
      <c r="A155" t="s">
        <v>336</v>
      </c>
      <c r="B155" s="5" t="s">
        <v>2</v>
      </c>
      <c r="C155" s="5" t="s">
        <v>3</v>
      </c>
      <c r="D155" s="2">
        <v>-0.47237702841569629</v>
      </c>
    </row>
    <row r="156" spans="1:4" ht="15.6" x14ac:dyDescent="0.3">
      <c r="A156" t="s">
        <v>337</v>
      </c>
      <c r="B156" s="5" t="s">
        <v>2</v>
      </c>
      <c r="C156" s="5" t="s">
        <v>3</v>
      </c>
      <c r="D156" s="2">
        <v>17.848572650418667</v>
      </c>
    </row>
    <row r="157" spans="1:4" ht="15.6" x14ac:dyDescent="0.3">
      <c r="A157" t="s">
        <v>338</v>
      </c>
      <c r="B157" s="5" t="s">
        <v>2</v>
      </c>
      <c r="C157" s="5" t="s">
        <v>3</v>
      </c>
      <c r="D157" s="2">
        <v>16.094320376196837</v>
      </c>
    </row>
    <row r="158" spans="1:4" ht="15.6" x14ac:dyDescent="0.3">
      <c r="A158" t="s">
        <v>339</v>
      </c>
      <c r="B158" s="5" t="s">
        <v>2</v>
      </c>
      <c r="C158" s="5" t="s">
        <v>3</v>
      </c>
      <c r="D158" s="2">
        <v>6.2598228211130404</v>
      </c>
    </row>
    <row r="159" spans="1:4" ht="15.6" x14ac:dyDescent="0.3">
      <c r="A159" t="s">
        <v>340</v>
      </c>
      <c r="B159" s="5" t="s">
        <v>2</v>
      </c>
      <c r="C159" s="5" t="s">
        <v>3</v>
      </c>
      <c r="D159" s="2">
        <v>15.186800712831158</v>
      </c>
    </row>
    <row r="160" spans="1:4" ht="15.6" x14ac:dyDescent="0.3">
      <c r="A160" t="s">
        <v>341</v>
      </c>
      <c r="B160" s="5" t="s">
        <v>2</v>
      </c>
      <c r="C160" s="5" t="s">
        <v>3</v>
      </c>
      <c r="D160" s="2">
        <v>15.366416759732637</v>
      </c>
    </row>
    <row r="161" spans="1:4" ht="15.6" x14ac:dyDescent="0.3">
      <c r="A161" t="s">
        <v>342</v>
      </c>
      <c r="B161" s="5" t="s">
        <v>2</v>
      </c>
      <c r="C161" s="5" t="s">
        <v>3</v>
      </c>
      <c r="D161" s="2">
        <v>6.8328762880247744</v>
      </c>
    </row>
    <row r="162" spans="1:4" ht="15.6" x14ac:dyDescent="0.3">
      <c r="A162" t="s">
        <v>343</v>
      </c>
      <c r="B162" s="5" t="s">
        <v>2</v>
      </c>
      <c r="C162" s="5" t="s">
        <v>3</v>
      </c>
      <c r="D162" s="2">
        <v>11.702932661556657</v>
      </c>
    </row>
    <row r="163" spans="1:4" ht="15.6" x14ac:dyDescent="0.3">
      <c r="A163" t="s">
        <v>344</v>
      </c>
      <c r="B163" s="5" t="s">
        <v>2</v>
      </c>
      <c r="C163" s="5" t="s">
        <v>3</v>
      </c>
      <c r="D163" s="2">
        <v>13.755842926704739</v>
      </c>
    </row>
    <row r="164" spans="1:4" ht="15.6" x14ac:dyDescent="0.3">
      <c r="A164" t="s">
        <v>345</v>
      </c>
      <c r="B164" s="5" t="s">
        <v>2</v>
      </c>
      <c r="C164" s="5" t="s">
        <v>3</v>
      </c>
      <c r="D164" s="2">
        <v>12.835657772585247</v>
      </c>
    </row>
    <row r="165" spans="1:4" ht="15.6" x14ac:dyDescent="0.3">
      <c r="A165" t="s">
        <v>346</v>
      </c>
      <c r="B165" s="5" t="s">
        <v>2</v>
      </c>
      <c r="C165" s="5" t="s">
        <v>3</v>
      </c>
      <c r="D165" s="2">
        <v>18.473006540553683</v>
      </c>
    </row>
    <row r="166" spans="1:4" ht="15.6" x14ac:dyDescent="0.3">
      <c r="A166" t="s">
        <v>347</v>
      </c>
      <c r="B166" s="5" t="s">
        <v>2</v>
      </c>
      <c r="C166" s="5" t="s">
        <v>3</v>
      </c>
      <c r="D166" s="2">
        <v>12.279381914719179</v>
      </c>
    </row>
    <row r="167" spans="1:4" ht="15.6" x14ac:dyDescent="0.3">
      <c r="A167" t="s">
        <v>348</v>
      </c>
      <c r="B167" s="5" t="s">
        <v>2</v>
      </c>
      <c r="C167" s="5" t="s">
        <v>3</v>
      </c>
      <c r="D167" s="2">
        <v>8.9714951252743429</v>
      </c>
    </row>
    <row r="168" spans="1:4" ht="15.6" x14ac:dyDescent="0.3">
      <c r="A168" t="s">
        <v>349</v>
      </c>
      <c r="B168" s="5" t="s">
        <v>2</v>
      </c>
      <c r="C168" s="5" t="s">
        <v>3</v>
      </c>
      <c r="D168" s="2">
        <v>10.126642106617705</v>
      </c>
    </row>
    <row r="169" spans="1:4" ht="15.6" x14ac:dyDescent="0.3">
      <c r="A169" t="s">
        <v>350</v>
      </c>
      <c r="B169" s="5" t="s">
        <v>2</v>
      </c>
      <c r="C169" s="5" t="s">
        <v>3</v>
      </c>
      <c r="D169" s="2">
        <v>16.248183066980967</v>
      </c>
    </row>
    <row r="170" spans="1:4" ht="15.6" x14ac:dyDescent="0.3">
      <c r="A170" t="s">
        <v>351</v>
      </c>
      <c r="B170" s="5" t="s">
        <v>2</v>
      </c>
      <c r="C170" s="5" t="s">
        <v>3</v>
      </c>
      <c r="D170" s="2">
        <v>17.189754867511411</v>
      </c>
    </row>
    <row r="171" spans="1:4" ht="15.6" x14ac:dyDescent="0.3">
      <c r="A171" t="s">
        <v>352</v>
      </c>
      <c r="B171" s="5" t="s">
        <v>2</v>
      </c>
      <c r="C171" s="5" t="s">
        <v>3</v>
      </c>
      <c r="D171" s="2">
        <v>13.660458075418919</v>
      </c>
    </row>
    <row r="172" spans="1:4" ht="15.6" x14ac:dyDescent="0.3">
      <c r="A172" t="s">
        <v>353</v>
      </c>
      <c r="B172" s="5" t="s">
        <v>2</v>
      </c>
      <c r="C172" s="5" t="s">
        <v>3</v>
      </c>
      <c r="D172" s="2">
        <v>10.297351751994157</v>
      </c>
    </row>
    <row r="173" spans="1:4" ht="15.6" x14ac:dyDescent="0.3">
      <c r="A173" t="s">
        <v>354</v>
      </c>
      <c r="B173" s="5" t="s">
        <v>2</v>
      </c>
      <c r="C173" s="5" t="s">
        <v>3</v>
      </c>
      <c r="D173" s="2">
        <v>10.874650742192649</v>
      </c>
    </row>
    <row r="174" spans="1:4" ht="15.6" x14ac:dyDescent="0.3">
      <c r="A174" t="s">
        <v>355</v>
      </c>
      <c r="B174" s="5" t="s">
        <v>2</v>
      </c>
      <c r="C174" s="5" t="s">
        <v>3</v>
      </c>
      <c r="D174" s="2">
        <v>2.1957933536316165</v>
      </c>
    </row>
    <row r="175" spans="1:4" ht="15.6" x14ac:dyDescent="0.3">
      <c r="A175" t="s">
        <v>356</v>
      </c>
      <c r="B175" s="5" t="s">
        <v>2</v>
      </c>
      <c r="C175" s="5" t="s">
        <v>3</v>
      </c>
      <c r="D175" s="2">
        <v>10.282515338807615</v>
      </c>
    </row>
    <row r="176" spans="1:4" ht="15.6" x14ac:dyDescent="0.3">
      <c r="A176" t="s">
        <v>357</v>
      </c>
      <c r="B176" s="5" t="s">
        <v>2</v>
      </c>
      <c r="C176" s="5" t="s">
        <v>3</v>
      </c>
      <c r="D176" s="2">
        <v>3.4091635685511967</v>
      </c>
    </row>
    <row r="177" spans="1:4" ht="15.6" x14ac:dyDescent="0.3">
      <c r="A177" t="s">
        <v>358</v>
      </c>
      <c r="B177" s="5" t="s">
        <v>2</v>
      </c>
      <c r="C177" s="5" t="s">
        <v>3</v>
      </c>
      <c r="D177" s="2">
        <v>4.6835495941620913</v>
      </c>
    </row>
    <row r="178" spans="1:4" ht="15.6" x14ac:dyDescent="0.3">
      <c r="A178" t="s">
        <v>359</v>
      </c>
      <c r="B178" s="5" t="s">
        <v>2</v>
      </c>
      <c r="C178" s="5" t="s">
        <v>3</v>
      </c>
      <c r="D178" s="2">
        <v>26.009666017126229</v>
      </c>
    </row>
    <row r="179" spans="1:4" ht="15.6" x14ac:dyDescent="0.3">
      <c r="A179" t="s">
        <v>360</v>
      </c>
      <c r="B179" s="5" t="s">
        <v>2</v>
      </c>
      <c r="C179" s="5" t="s">
        <v>3</v>
      </c>
      <c r="D179" s="2">
        <v>4.815837070604875</v>
      </c>
    </row>
    <row r="180" spans="1:4" ht="15.6" x14ac:dyDescent="0.3">
      <c r="A180" t="s">
        <v>361</v>
      </c>
      <c r="B180" s="5" t="s">
        <v>2</v>
      </c>
      <c r="C180" s="5" t="s">
        <v>3</v>
      </c>
      <c r="D180" s="2">
        <v>6.6040824193975451</v>
      </c>
    </row>
    <row r="181" spans="1:4" ht="15.6" x14ac:dyDescent="0.3">
      <c r="A181" t="s">
        <v>362</v>
      </c>
      <c r="B181" s="5" t="s">
        <v>2</v>
      </c>
      <c r="C181" s="5" t="s">
        <v>3</v>
      </c>
      <c r="D181" s="2">
        <v>12.553300280830577</v>
      </c>
    </row>
    <row r="182" spans="1:4" ht="15.6" x14ac:dyDescent="0.3">
      <c r="A182" t="s">
        <v>363</v>
      </c>
      <c r="B182" s="5" t="s">
        <v>2</v>
      </c>
      <c r="C182" s="5" t="s">
        <v>3</v>
      </c>
      <c r="D182" s="2">
        <v>21.434863136311439</v>
      </c>
    </row>
    <row r="183" spans="1:4" ht="15.6" x14ac:dyDescent="0.3">
      <c r="A183" t="s">
        <v>364</v>
      </c>
      <c r="B183" s="5" t="s">
        <v>2</v>
      </c>
      <c r="C183" s="5" t="s">
        <v>3</v>
      </c>
      <c r="D183" s="2">
        <v>11.361114372106051</v>
      </c>
    </row>
    <row r="184" spans="1:4" ht="15.6" x14ac:dyDescent="0.3">
      <c r="A184" t="s">
        <v>365</v>
      </c>
      <c r="B184" s="5" t="s">
        <v>2</v>
      </c>
      <c r="C184" s="5" t="s">
        <v>3</v>
      </c>
      <c r="D184" s="2">
        <v>15.019353313698041</v>
      </c>
    </row>
    <row r="185" spans="1:4" ht="15.6" x14ac:dyDescent="0.3">
      <c r="A185" t="s">
        <v>366</v>
      </c>
      <c r="B185" s="5" t="s">
        <v>2</v>
      </c>
      <c r="C185" s="5" t="s">
        <v>3</v>
      </c>
      <c r="D185" s="2">
        <v>2.1299113179640266</v>
      </c>
    </row>
    <row r="186" spans="1:4" ht="15.6" x14ac:dyDescent="0.3">
      <c r="A186" t="s">
        <v>367</v>
      </c>
      <c r="B186" s="5" t="s">
        <v>2</v>
      </c>
      <c r="C186" s="5" t="s">
        <v>3</v>
      </c>
      <c r="D186" s="2">
        <v>6.8910466725162358</v>
      </c>
    </row>
    <row r="187" spans="1:4" ht="15.6" x14ac:dyDescent="0.3">
      <c r="A187" t="s">
        <v>368</v>
      </c>
      <c r="B187" s="5" t="s">
        <v>2</v>
      </c>
      <c r="C187" s="5" t="s">
        <v>3</v>
      </c>
      <c r="D187" s="2">
        <v>0</v>
      </c>
    </row>
    <row r="188" spans="1:4" ht="15.6" x14ac:dyDescent="0.3">
      <c r="A188" t="s">
        <v>369</v>
      </c>
      <c r="B188" s="5" t="s">
        <v>2</v>
      </c>
      <c r="C188" s="5" t="s">
        <v>3</v>
      </c>
      <c r="D188" s="2">
        <v>3.3744202109032528</v>
      </c>
    </row>
    <row r="189" spans="1:4" ht="15.6" x14ac:dyDescent="0.3">
      <c r="A189" t="s">
        <v>370</v>
      </c>
      <c r="B189" s="5" t="s">
        <v>2</v>
      </c>
      <c r="C189" s="5" t="s">
        <v>3</v>
      </c>
      <c r="D189" s="2">
        <v>12.279347143592135</v>
      </c>
    </row>
    <row r="190" spans="1:4" ht="15.6" x14ac:dyDescent="0.3">
      <c r="A190" t="s">
        <v>371</v>
      </c>
      <c r="B190" s="5" t="s">
        <v>2</v>
      </c>
      <c r="C190" s="5" t="s">
        <v>3</v>
      </c>
      <c r="D190" s="2">
        <v>5.1545825566423176</v>
      </c>
    </row>
    <row r="191" spans="1:4" ht="15.6" x14ac:dyDescent="0.3">
      <c r="A191" t="s">
        <v>372</v>
      </c>
      <c r="B191" s="5" t="s">
        <v>2</v>
      </c>
      <c r="C191" s="5" t="s">
        <v>3</v>
      </c>
      <c r="D191" s="2">
        <v>1.5434527962909055</v>
      </c>
    </row>
    <row r="192" spans="1:4" ht="15.6" x14ac:dyDescent="0.3">
      <c r="A192" t="s">
        <v>373</v>
      </c>
      <c r="B192" s="5" t="s">
        <v>2</v>
      </c>
      <c r="C192" s="5" t="s">
        <v>3</v>
      </c>
      <c r="D192" s="2">
        <v>12.157935948747992</v>
      </c>
    </row>
    <row r="193" spans="1:4" ht="15.6" x14ac:dyDescent="0.3">
      <c r="A193" t="s">
        <v>374</v>
      </c>
      <c r="B193" s="5" t="s">
        <v>2</v>
      </c>
      <c r="C193" s="5" t="s">
        <v>3</v>
      </c>
      <c r="D193" s="2">
        <v>7.5315366375797108</v>
      </c>
    </row>
    <row r="194" spans="1:4" ht="15.6" x14ac:dyDescent="0.3">
      <c r="A194" t="s">
        <v>375</v>
      </c>
      <c r="B194" s="5" t="s">
        <v>2</v>
      </c>
      <c r="C194" s="5" t="s">
        <v>3</v>
      </c>
      <c r="D194" s="2">
        <v>12.96085255182375</v>
      </c>
    </row>
    <row r="195" spans="1:4" ht="15.6" x14ac:dyDescent="0.3">
      <c r="A195" t="s">
        <v>376</v>
      </c>
      <c r="B195" s="5" t="s">
        <v>2</v>
      </c>
      <c r="C195" s="5" t="s">
        <v>3</v>
      </c>
      <c r="D195" s="2">
        <v>8.8176763036070192</v>
      </c>
    </row>
    <row r="196" spans="1:4" ht="15.6" x14ac:dyDescent="0.3">
      <c r="A196" t="s">
        <v>377</v>
      </c>
      <c r="B196" s="5" t="s">
        <v>2</v>
      </c>
      <c r="C196" s="5" t="s">
        <v>3</v>
      </c>
      <c r="D196" s="2">
        <v>13.898742586769139</v>
      </c>
    </row>
    <row r="197" spans="1:4" ht="15.6" x14ac:dyDescent="0.3">
      <c r="A197" t="s">
        <v>378</v>
      </c>
      <c r="B197" s="5" t="s">
        <v>2</v>
      </c>
      <c r="C197" s="5" t="s">
        <v>3</v>
      </c>
      <c r="D197" s="2">
        <v>14.573264967987202</v>
      </c>
    </row>
    <row r="198" spans="1:4" ht="15.6" x14ac:dyDescent="0.3">
      <c r="A198" t="s">
        <v>379</v>
      </c>
      <c r="B198" s="5" t="s">
        <v>2</v>
      </c>
      <c r="C198" s="5" t="s">
        <v>3</v>
      </c>
      <c r="D198" s="2">
        <v>6.0574914943062623</v>
      </c>
    </row>
    <row r="199" spans="1:4" ht="15.6" x14ac:dyDescent="0.3">
      <c r="A199" t="s">
        <v>380</v>
      </c>
      <c r="B199" s="5" t="s">
        <v>2</v>
      </c>
      <c r="C199" s="5" t="s">
        <v>3</v>
      </c>
      <c r="D199" s="2">
        <v>14.941286685053953</v>
      </c>
    </row>
    <row r="200" spans="1:4" ht="15.6" x14ac:dyDescent="0.3">
      <c r="A200" t="s">
        <v>381</v>
      </c>
      <c r="B200" s="5" t="s">
        <v>2</v>
      </c>
      <c r="C200" s="5" t="s">
        <v>3</v>
      </c>
      <c r="D200" s="2">
        <v>3.9761240601733814</v>
      </c>
    </row>
    <row r="201" spans="1:4" ht="15.6" x14ac:dyDescent="0.3">
      <c r="A201" t="s">
        <v>382</v>
      </c>
      <c r="B201" s="5" t="s">
        <v>2</v>
      </c>
      <c r="C201" s="5" t="s">
        <v>3</v>
      </c>
      <c r="D201" s="2">
        <v>16</v>
      </c>
    </row>
    <row r="202" spans="1:4" ht="15.6" x14ac:dyDescent="0.3">
      <c r="A202" t="s">
        <v>383</v>
      </c>
      <c r="B202" s="5" t="s">
        <v>2</v>
      </c>
      <c r="C202" s="5" t="s">
        <v>3</v>
      </c>
      <c r="D202" s="2">
        <v>8.0420371970724993</v>
      </c>
    </row>
    <row r="203" spans="1:4" ht="15.6" x14ac:dyDescent="0.3">
      <c r="A203" t="s">
        <v>384</v>
      </c>
      <c r="B203" s="5" t="s">
        <v>2</v>
      </c>
      <c r="C203" s="5" t="s">
        <v>3</v>
      </c>
      <c r="D203" s="2">
        <v>7.0348203101600948</v>
      </c>
    </row>
    <row r="204" spans="1:4" ht="15.6" x14ac:dyDescent="0.3">
      <c r="A204" t="s">
        <v>385</v>
      </c>
      <c r="B204" s="5" t="s">
        <v>2</v>
      </c>
      <c r="C204" s="5" t="s">
        <v>3</v>
      </c>
      <c r="D204" s="2">
        <v>4.73573064305271</v>
      </c>
    </row>
    <row r="205" spans="1:4" ht="15.6" x14ac:dyDescent="0.3">
      <c r="A205" t="s">
        <v>386</v>
      </c>
      <c r="B205" s="5" t="s">
        <v>2</v>
      </c>
      <c r="C205" s="5" t="s">
        <v>3</v>
      </c>
      <c r="D205" s="2">
        <v>3.2222424607656457</v>
      </c>
    </row>
    <row r="206" spans="1:4" ht="15.6" x14ac:dyDescent="0.3">
      <c r="A206" t="s">
        <v>387</v>
      </c>
      <c r="B206" s="5" t="s">
        <v>2</v>
      </c>
      <c r="C206" s="5" t="s">
        <v>3</v>
      </c>
      <c r="D206" s="2">
        <v>14.876623249027713</v>
      </c>
    </row>
    <row r="207" spans="1:4" ht="15.6" x14ac:dyDescent="0.3">
      <c r="A207" t="s">
        <v>388</v>
      </c>
      <c r="B207" s="5" t="s">
        <v>2</v>
      </c>
      <c r="C207" s="5" t="s">
        <v>3</v>
      </c>
      <c r="D207" s="2">
        <v>6.6619526621152296</v>
      </c>
    </row>
    <row r="208" spans="1:4" ht="15.6" x14ac:dyDescent="0.3">
      <c r="A208" t="s">
        <v>389</v>
      </c>
      <c r="B208" s="5" t="s">
        <v>2</v>
      </c>
      <c r="C208" s="5" t="s">
        <v>3</v>
      </c>
      <c r="D208" s="2">
        <v>3.6296038637077253</v>
      </c>
    </row>
    <row r="209" spans="1:4" ht="15.6" x14ac:dyDescent="0.3">
      <c r="A209" t="s">
        <v>390</v>
      </c>
      <c r="B209" s="5" t="s">
        <v>2</v>
      </c>
      <c r="C209" s="5" t="s">
        <v>3</v>
      </c>
      <c r="D209" s="2">
        <v>16.897867027099824</v>
      </c>
    </row>
    <row r="210" spans="1:4" ht="15.6" x14ac:dyDescent="0.3">
      <c r="A210" t="s">
        <v>391</v>
      </c>
      <c r="B210" s="5" t="s">
        <v>2</v>
      </c>
      <c r="C210" s="5" t="s">
        <v>3</v>
      </c>
      <c r="D210" s="2">
        <v>4.6756277701487239</v>
      </c>
    </row>
    <row r="211" spans="1:4" ht="15.6" x14ac:dyDescent="0.3">
      <c r="A211" t="s">
        <v>392</v>
      </c>
      <c r="B211" s="5" t="s">
        <v>2</v>
      </c>
      <c r="C211" s="5" t="s">
        <v>3</v>
      </c>
      <c r="D211" s="2">
        <v>9.8260955255196567</v>
      </c>
    </row>
    <row r="212" spans="1:4" ht="15.6" x14ac:dyDescent="0.3">
      <c r="A212" t="s">
        <v>393</v>
      </c>
      <c r="B212" s="5" t="s">
        <v>2</v>
      </c>
      <c r="C212" s="5" t="s">
        <v>3</v>
      </c>
      <c r="D212" s="2">
        <v>9.523727454226659</v>
      </c>
    </row>
    <row r="213" spans="1:4" ht="15.6" x14ac:dyDescent="0.3">
      <c r="A213" t="s">
        <v>394</v>
      </c>
      <c r="B213" s="5" t="s">
        <v>2</v>
      </c>
      <c r="C213" s="5" t="s">
        <v>3</v>
      </c>
      <c r="D213" s="2">
        <v>6.3105764805648921</v>
      </c>
    </row>
    <row r="214" spans="1:4" ht="15.6" x14ac:dyDescent="0.3">
      <c r="A214" t="s">
        <v>395</v>
      </c>
      <c r="B214" s="5" t="s">
        <v>2</v>
      </c>
      <c r="C214" s="5" t="s">
        <v>3</v>
      </c>
      <c r="D214" s="2">
        <v>1.6837786142259681</v>
      </c>
    </row>
    <row r="215" spans="1:4" ht="15.6" x14ac:dyDescent="0.3">
      <c r="A215" t="s">
        <v>396</v>
      </c>
      <c r="B215" s="5" t="s">
        <v>2</v>
      </c>
      <c r="C215" s="5" t="s">
        <v>3</v>
      </c>
      <c r="D215" s="2">
        <v>10.806614522103089</v>
      </c>
    </row>
    <row r="216" spans="1:4" ht="15.6" x14ac:dyDescent="0.3">
      <c r="A216" t="s">
        <v>397</v>
      </c>
      <c r="B216" s="5" t="s">
        <v>2</v>
      </c>
      <c r="C216" s="5" t="s">
        <v>3</v>
      </c>
      <c r="D216" s="2">
        <v>12.572066263786599</v>
      </c>
    </row>
    <row r="217" spans="1:4" ht="15.6" x14ac:dyDescent="0.3">
      <c r="A217" t="s">
        <v>398</v>
      </c>
      <c r="B217" s="5" t="s">
        <v>2</v>
      </c>
      <c r="C217" s="5" t="s">
        <v>3</v>
      </c>
      <c r="D217" s="2">
        <v>10.774413334062485</v>
      </c>
    </row>
    <row r="218" spans="1:4" ht="15.6" x14ac:dyDescent="0.3">
      <c r="A218" t="s">
        <v>399</v>
      </c>
      <c r="B218" s="5" t="s">
        <v>2</v>
      </c>
      <c r="C218" s="5" t="s">
        <v>3</v>
      </c>
      <c r="D218" s="2">
        <v>8.5578405292029345</v>
      </c>
    </row>
    <row r="219" spans="1:4" ht="15.6" x14ac:dyDescent="0.3">
      <c r="A219" t="s">
        <v>400</v>
      </c>
      <c r="B219" s="5" t="s">
        <v>2</v>
      </c>
      <c r="C219" s="5" t="s">
        <v>3</v>
      </c>
      <c r="D219" s="2">
        <v>2.8127627521075524</v>
      </c>
    </row>
    <row r="220" spans="1:4" ht="15.6" x14ac:dyDescent="0.3">
      <c r="A220" t="s">
        <v>401</v>
      </c>
      <c r="B220" s="5" t="s">
        <v>2</v>
      </c>
      <c r="C220" s="5" t="s">
        <v>3</v>
      </c>
      <c r="D220" s="2">
        <v>13.147221286037873</v>
      </c>
    </row>
    <row r="221" spans="1:4" ht="15.6" x14ac:dyDescent="0.3">
      <c r="A221" t="s">
        <v>402</v>
      </c>
      <c r="B221" s="5" t="s">
        <v>2</v>
      </c>
      <c r="C221" s="5" t="s">
        <v>3</v>
      </c>
      <c r="D221" s="2">
        <v>17.676780077289862</v>
      </c>
    </row>
    <row r="222" spans="1:4" ht="15.6" x14ac:dyDescent="0.3">
      <c r="A222" t="s">
        <v>403</v>
      </c>
      <c r="B222" s="5" t="s">
        <v>2</v>
      </c>
      <c r="C222" s="5" t="s">
        <v>3</v>
      </c>
      <c r="D222" s="2">
        <v>16.318613331617595</v>
      </c>
    </row>
    <row r="223" spans="1:4" ht="15.6" x14ac:dyDescent="0.3">
      <c r="A223" t="s">
        <v>404</v>
      </c>
      <c r="B223" s="5" t="s">
        <v>2</v>
      </c>
      <c r="C223" s="5" t="s">
        <v>3</v>
      </c>
      <c r="D223" s="2">
        <v>6.6888290810644655</v>
      </c>
    </row>
    <row r="224" spans="1:4" ht="15.6" x14ac:dyDescent="0.3">
      <c r="A224" t="s">
        <v>405</v>
      </c>
      <c r="B224" s="5" t="s">
        <v>2</v>
      </c>
      <c r="C224" s="5" t="s">
        <v>3</v>
      </c>
      <c r="D224" s="2">
        <v>11.661651861381269</v>
      </c>
    </row>
    <row r="225" spans="1:4" ht="15.6" x14ac:dyDescent="0.3">
      <c r="A225" t="s">
        <v>406</v>
      </c>
      <c r="B225" s="5" t="s">
        <v>2</v>
      </c>
      <c r="C225" s="5" t="s">
        <v>3</v>
      </c>
      <c r="D225" s="2">
        <v>7.710066903533761</v>
      </c>
    </row>
    <row r="226" spans="1:4" ht="15.6" x14ac:dyDescent="0.3">
      <c r="A226" t="s">
        <v>407</v>
      </c>
      <c r="B226" s="5" t="s">
        <v>2</v>
      </c>
      <c r="C226" s="5" t="s">
        <v>3</v>
      </c>
      <c r="D226" s="2">
        <v>15.632707623597895</v>
      </c>
    </row>
    <row r="227" spans="1:4" ht="15.6" x14ac:dyDescent="0.3">
      <c r="A227" t="s">
        <v>408</v>
      </c>
      <c r="B227" s="5" t="s">
        <v>2</v>
      </c>
      <c r="C227" s="5" t="s">
        <v>3</v>
      </c>
      <c r="D227" s="2">
        <v>8.8088856276366112</v>
      </c>
    </row>
    <row r="228" spans="1:4" ht="15.6" x14ac:dyDescent="0.3">
      <c r="A228" t="s">
        <v>409</v>
      </c>
      <c r="B228" s="5" t="s">
        <v>2</v>
      </c>
      <c r="C228" s="5" t="s">
        <v>3</v>
      </c>
      <c r="D228" s="2">
        <v>14.948002625724435</v>
      </c>
    </row>
    <row r="229" spans="1:4" ht="15.6" x14ac:dyDescent="0.3">
      <c r="A229" t="s">
        <v>410</v>
      </c>
      <c r="B229" s="5" t="s">
        <v>2</v>
      </c>
      <c r="C229" s="5" t="s">
        <v>3</v>
      </c>
      <c r="D229" s="2">
        <v>3.0265705294476275</v>
      </c>
    </row>
    <row r="230" spans="1:4" ht="15.6" x14ac:dyDescent="0.3">
      <c r="A230" t="s">
        <v>411</v>
      </c>
      <c r="B230" s="5" t="s">
        <v>2</v>
      </c>
      <c r="C230" s="5" t="s">
        <v>3</v>
      </c>
      <c r="D230" s="2">
        <v>8.4795729011200383</v>
      </c>
    </row>
    <row r="231" spans="1:4" ht="15.6" x14ac:dyDescent="0.3">
      <c r="A231" t="s">
        <v>412</v>
      </c>
      <c r="B231" s="5" t="s">
        <v>2</v>
      </c>
      <c r="C231" s="5" t="s">
        <v>3</v>
      </c>
      <c r="D231" s="2">
        <v>13.002997503030569</v>
      </c>
    </row>
    <row r="232" spans="1:4" ht="15.6" x14ac:dyDescent="0.3">
      <c r="A232" t="s">
        <v>413</v>
      </c>
      <c r="B232" s="5" t="s">
        <v>2</v>
      </c>
      <c r="C232" s="5" t="s">
        <v>3</v>
      </c>
      <c r="D232" s="2">
        <v>4.9414541488364714</v>
      </c>
    </row>
    <row r="233" spans="1:4" ht="15.6" x14ac:dyDescent="0.3">
      <c r="A233" t="s">
        <v>414</v>
      </c>
      <c r="B233" s="5" t="s">
        <v>2</v>
      </c>
      <c r="C233" s="5" t="s">
        <v>3</v>
      </c>
      <c r="D233" s="2">
        <v>7.1775507249973192</v>
      </c>
    </row>
    <row r="234" spans="1:4" ht="15.6" x14ac:dyDescent="0.3">
      <c r="A234" t="s">
        <v>415</v>
      </c>
      <c r="B234" s="5" t="s">
        <v>2</v>
      </c>
      <c r="C234" s="5" t="s">
        <v>3</v>
      </c>
      <c r="D234" s="2">
        <v>13.038583214469444</v>
      </c>
    </row>
    <row r="235" spans="1:4" ht="15.6" x14ac:dyDescent="0.3">
      <c r="A235" t="s">
        <v>416</v>
      </c>
      <c r="B235" s="5" t="s">
        <v>2</v>
      </c>
      <c r="C235" s="5" t="s">
        <v>3</v>
      </c>
      <c r="D235" s="2">
        <v>15.455347637249737</v>
      </c>
    </row>
    <row r="236" spans="1:4" ht="15.6" x14ac:dyDescent="0.3">
      <c r="A236" t="s">
        <v>417</v>
      </c>
      <c r="B236" s="5" t="s">
        <v>2</v>
      </c>
      <c r="C236" s="5" t="s">
        <v>3</v>
      </c>
      <c r="D236" s="2">
        <v>8.6121284560054026</v>
      </c>
    </row>
    <row r="237" spans="1:4" ht="15.6" x14ac:dyDescent="0.3">
      <c r="A237" t="s">
        <v>418</v>
      </c>
      <c r="B237" s="5" t="s">
        <v>2</v>
      </c>
      <c r="C237" s="5" t="s">
        <v>3</v>
      </c>
      <c r="D237" s="2">
        <v>12.628383900607012</v>
      </c>
    </row>
    <row r="238" spans="1:4" ht="15.6" x14ac:dyDescent="0.3">
      <c r="A238" t="s">
        <v>419</v>
      </c>
      <c r="B238" s="5" t="s">
        <v>2</v>
      </c>
      <c r="C238" s="5" t="s">
        <v>3</v>
      </c>
      <c r="D238" s="2">
        <v>13.447034935128038</v>
      </c>
    </row>
    <row r="239" spans="1:4" ht="15.6" x14ac:dyDescent="0.3">
      <c r="A239" t="s">
        <v>420</v>
      </c>
      <c r="B239" s="5" t="s">
        <v>2</v>
      </c>
      <c r="C239" s="5" t="s">
        <v>3</v>
      </c>
      <c r="D239" s="2">
        <v>10.002593005319145</v>
      </c>
    </row>
    <row r="240" spans="1:4" ht="15.6" x14ac:dyDescent="0.3">
      <c r="A240" t="s">
        <v>421</v>
      </c>
      <c r="B240" s="5" t="s">
        <v>2</v>
      </c>
      <c r="C240" s="5" t="s">
        <v>3</v>
      </c>
      <c r="D240" s="2">
        <v>10.481826594639607</v>
      </c>
    </row>
    <row r="241" spans="1:4" ht="15.6" x14ac:dyDescent="0.3">
      <c r="A241" t="s">
        <v>422</v>
      </c>
      <c r="B241" s="5" t="s">
        <v>2</v>
      </c>
      <c r="C241" s="5" t="s">
        <v>3</v>
      </c>
      <c r="D241" s="2">
        <v>7.9510047480291082</v>
      </c>
    </row>
    <row r="242" spans="1:4" ht="15.6" x14ac:dyDescent="0.3">
      <c r="A242" t="s">
        <v>423</v>
      </c>
      <c r="B242" s="5" t="s">
        <v>2</v>
      </c>
      <c r="C242" s="5" t="s">
        <v>3</v>
      </c>
      <c r="D242" s="2">
        <v>26.955067995116526</v>
      </c>
    </row>
    <row r="243" spans="1:4" ht="15.6" x14ac:dyDescent="0.3">
      <c r="A243" t="s">
        <v>424</v>
      </c>
      <c r="B243" s="5" t="s">
        <v>2</v>
      </c>
      <c r="C243" s="5" t="s">
        <v>3</v>
      </c>
      <c r="D243" s="2">
        <v>9.6728443739545682</v>
      </c>
    </row>
    <row r="244" spans="1:4" ht="15.6" x14ac:dyDescent="0.3">
      <c r="A244" t="s">
        <v>425</v>
      </c>
      <c r="B244" s="5" t="s">
        <v>2</v>
      </c>
      <c r="C244" s="5" t="s">
        <v>3</v>
      </c>
      <c r="D244" s="2">
        <v>2.0397643631896809</v>
      </c>
    </row>
    <row r="245" spans="1:4" ht="15.6" x14ac:dyDescent="0.3">
      <c r="A245" t="s">
        <v>426</v>
      </c>
      <c r="B245" s="5" t="s">
        <v>2</v>
      </c>
      <c r="C245" s="5" t="s">
        <v>3</v>
      </c>
      <c r="D245" s="2">
        <v>13.317603491253807</v>
      </c>
    </row>
    <row r="246" spans="1:4" ht="15.6" x14ac:dyDescent="0.3">
      <c r="A246" t="s">
        <v>427</v>
      </c>
      <c r="B246" s="5" t="s">
        <v>2</v>
      </c>
      <c r="C246" s="5" t="s">
        <v>3</v>
      </c>
      <c r="D246" s="2">
        <v>10.667532226333106</v>
      </c>
    </row>
    <row r="247" spans="1:4" ht="15.6" x14ac:dyDescent="0.3">
      <c r="A247" t="s">
        <v>428</v>
      </c>
      <c r="B247" s="5" t="s">
        <v>2</v>
      </c>
      <c r="C247" s="5" t="s">
        <v>3</v>
      </c>
      <c r="D247" s="2">
        <v>9.6464485449462831</v>
      </c>
    </row>
    <row r="248" spans="1:4" ht="15.6" x14ac:dyDescent="0.3">
      <c r="A248" t="s">
        <v>429</v>
      </c>
      <c r="B248" s="5" t="s">
        <v>2</v>
      </c>
      <c r="C248" s="5" t="s">
        <v>3</v>
      </c>
      <c r="D248" s="2">
        <v>2.6578960266370082</v>
      </c>
    </row>
    <row r="249" spans="1:4" ht="15.6" x14ac:dyDescent="0.3">
      <c r="A249" t="s">
        <v>430</v>
      </c>
      <c r="B249" s="5" t="s">
        <v>2</v>
      </c>
      <c r="C249" s="5" t="s">
        <v>3</v>
      </c>
      <c r="D249" s="2">
        <v>11.552720832403066</v>
      </c>
    </row>
    <row r="250" spans="1:4" ht="15.6" x14ac:dyDescent="0.3">
      <c r="A250" t="s">
        <v>431</v>
      </c>
      <c r="B250" s="5" t="s">
        <v>2</v>
      </c>
      <c r="C250" s="5" t="s">
        <v>3</v>
      </c>
      <c r="D250" s="2">
        <v>15.847184286432114</v>
      </c>
    </row>
    <row r="251" spans="1:4" ht="15.6" x14ac:dyDescent="0.3">
      <c r="A251" t="s">
        <v>432</v>
      </c>
      <c r="B251" s="5" t="s">
        <v>2</v>
      </c>
      <c r="C251" s="5" t="s">
        <v>3</v>
      </c>
      <c r="D251" s="2">
        <v>9.7061377366739343</v>
      </c>
    </row>
    <row r="252" spans="1:4" ht="15.6" x14ac:dyDescent="0.3">
      <c r="A252" t="s">
        <v>433</v>
      </c>
      <c r="B252" s="5" t="s">
        <v>2</v>
      </c>
      <c r="C252" s="5" t="s">
        <v>3</v>
      </c>
      <c r="D252" s="2">
        <v>11.976481685040001</v>
      </c>
    </row>
    <row r="253" spans="1:4" ht="15.6" x14ac:dyDescent="0.3">
      <c r="A253" t="s">
        <v>434</v>
      </c>
      <c r="B253" s="5" t="s">
        <v>2</v>
      </c>
      <c r="C253" s="5" t="s">
        <v>3</v>
      </c>
      <c r="D253" s="2">
        <v>18.053803993566447</v>
      </c>
    </row>
    <row r="254" spans="1:4" ht="15.6" x14ac:dyDescent="0.3">
      <c r="A254" t="s">
        <v>435</v>
      </c>
      <c r="B254" s="5" t="s">
        <v>2</v>
      </c>
      <c r="C254" s="5" t="s">
        <v>3</v>
      </c>
      <c r="D254" s="2">
        <v>10.496298790984035</v>
      </c>
    </row>
    <row r="255" spans="1:4" ht="15.6" x14ac:dyDescent="0.3">
      <c r="A255" t="s">
        <v>436</v>
      </c>
      <c r="B255" s="5" t="s">
        <v>2</v>
      </c>
      <c r="C255" s="5" t="s">
        <v>3</v>
      </c>
      <c r="D255" s="2">
        <v>4.7234567991362439</v>
      </c>
    </row>
    <row r="256" spans="1:4" ht="15.6" x14ac:dyDescent="0.3">
      <c r="A256" t="s">
        <v>437</v>
      </c>
      <c r="B256" s="5" t="s">
        <v>2</v>
      </c>
      <c r="C256" s="5" t="s">
        <v>3</v>
      </c>
      <c r="D256" s="2">
        <v>11.492808801320615</v>
      </c>
    </row>
    <row r="257" spans="1:4" ht="15.6" x14ac:dyDescent="0.3">
      <c r="A257" t="s">
        <v>438</v>
      </c>
      <c r="B257" s="5" t="s">
        <v>2</v>
      </c>
      <c r="C257" s="5" t="s">
        <v>3</v>
      </c>
      <c r="D257" s="2">
        <v>18.218019980881209</v>
      </c>
    </row>
    <row r="258" spans="1:4" ht="15.6" x14ac:dyDescent="0.3">
      <c r="A258" t="s">
        <v>439</v>
      </c>
      <c r="B258" s="5" t="s">
        <v>2</v>
      </c>
      <c r="C258" s="5" t="s">
        <v>3</v>
      </c>
      <c r="D258" s="2">
        <v>10.833096219250969</v>
      </c>
    </row>
    <row r="259" spans="1:4" ht="15.6" x14ac:dyDescent="0.3">
      <c r="A259" t="s">
        <v>440</v>
      </c>
      <c r="B259" s="5" t="s">
        <v>2</v>
      </c>
      <c r="C259" s="5" t="s">
        <v>3</v>
      </c>
      <c r="D259" s="2">
        <v>12.387972108790169</v>
      </c>
    </row>
    <row r="260" spans="1:4" ht="15.6" x14ac:dyDescent="0.3">
      <c r="A260" t="s">
        <v>441</v>
      </c>
      <c r="B260" s="5" t="s">
        <v>2</v>
      </c>
      <c r="C260" s="5" t="s">
        <v>3</v>
      </c>
      <c r="D260" s="2">
        <v>8.7760541650144201</v>
      </c>
    </row>
    <row r="261" spans="1:4" ht="15.6" x14ac:dyDescent="0.3">
      <c r="A261" t="s">
        <v>442</v>
      </c>
      <c r="B261" s="5" t="s">
        <v>2</v>
      </c>
      <c r="C261" s="5" t="s">
        <v>3</v>
      </c>
      <c r="D261" s="2">
        <v>16.657298712745227</v>
      </c>
    </row>
    <row r="262" spans="1:4" ht="15.6" x14ac:dyDescent="0.3">
      <c r="A262" t="s">
        <v>443</v>
      </c>
      <c r="B262" s="5" t="s">
        <v>2</v>
      </c>
      <c r="C262" s="5" t="s">
        <v>3</v>
      </c>
      <c r="D262" s="2">
        <v>5.3529143629263665</v>
      </c>
    </row>
    <row r="263" spans="1:4" ht="15.6" x14ac:dyDescent="0.3">
      <c r="A263" t="s">
        <v>444</v>
      </c>
      <c r="B263" s="5" t="s">
        <v>2</v>
      </c>
      <c r="C263" s="5" t="s">
        <v>3</v>
      </c>
      <c r="D263" s="2">
        <v>2.7604945198365769</v>
      </c>
    </row>
    <row r="264" spans="1:4" ht="15.6" x14ac:dyDescent="0.3">
      <c r="A264" t="s">
        <v>445</v>
      </c>
      <c r="B264" s="5" t="s">
        <v>2</v>
      </c>
      <c r="C264" s="5" t="s">
        <v>3</v>
      </c>
      <c r="D264" s="2">
        <v>13.085849779996359</v>
      </c>
    </row>
    <row r="265" spans="1:4" ht="15.6" x14ac:dyDescent="0.3">
      <c r="A265" t="s">
        <v>446</v>
      </c>
      <c r="B265" s="5" t="s">
        <v>2</v>
      </c>
      <c r="C265" s="5" t="s">
        <v>3</v>
      </c>
      <c r="D265" s="2">
        <v>11.264879012117063</v>
      </c>
    </row>
    <row r="266" spans="1:4" ht="15.6" x14ac:dyDescent="0.3">
      <c r="A266" t="s">
        <v>447</v>
      </c>
      <c r="B266" s="5" t="s">
        <v>2</v>
      </c>
      <c r="C266" s="5" t="s">
        <v>3</v>
      </c>
      <c r="D266" s="2">
        <v>14.007717841060355</v>
      </c>
    </row>
    <row r="267" spans="1:4" ht="15.6" x14ac:dyDescent="0.3">
      <c r="A267" t="s">
        <v>448</v>
      </c>
      <c r="B267" s="5" t="s">
        <v>2</v>
      </c>
      <c r="C267" s="5" t="s">
        <v>3</v>
      </c>
      <c r="D267" s="2">
        <v>16.933379296640968</v>
      </c>
    </row>
    <row r="268" spans="1:4" ht="15.6" x14ac:dyDescent="0.3">
      <c r="A268" t="s">
        <v>449</v>
      </c>
      <c r="B268" s="5" t="s">
        <v>2</v>
      </c>
      <c r="C268" s="5" t="s">
        <v>3</v>
      </c>
      <c r="D268" s="2">
        <v>13.075109604567883</v>
      </c>
    </row>
    <row r="269" spans="1:4" ht="15.6" x14ac:dyDescent="0.3">
      <c r="A269" t="s">
        <v>450</v>
      </c>
      <c r="B269" s="5" t="s">
        <v>2</v>
      </c>
      <c r="C269" s="5" t="s">
        <v>3</v>
      </c>
      <c r="D269" s="2">
        <v>7.4048041443693151</v>
      </c>
    </row>
    <row r="270" spans="1:4" ht="15.6" x14ac:dyDescent="0.3">
      <c r="A270" t="s">
        <v>451</v>
      </c>
      <c r="B270" s="5" t="s">
        <v>2</v>
      </c>
      <c r="C270" s="5" t="s">
        <v>3</v>
      </c>
      <c r="D270" s="2">
        <v>8.352178727945315</v>
      </c>
    </row>
    <row r="271" spans="1:4" ht="15.6" x14ac:dyDescent="0.3">
      <c r="A271" t="s">
        <v>452</v>
      </c>
      <c r="B271" s="5" t="s">
        <v>2</v>
      </c>
      <c r="C271" s="5" t="s">
        <v>3</v>
      </c>
      <c r="D271" s="2">
        <v>3.4434349052653754</v>
      </c>
    </row>
    <row r="272" spans="1:4" ht="15.6" x14ac:dyDescent="0.3">
      <c r="A272" t="s">
        <v>453</v>
      </c>
      <c r="B272" s="5" t="s">
        <v>2</v>
      </c>
      <c r="C272" s="5" t="s">
        <v>3</v>
      </c>
      <c r="D272" s="2">
        <v>15.03150048318564</v>
      </c>
    </row>
    <row r="273" spans="1:4" ht="15.6" x14ac:dyDescent="0.3">
      <c r="A273" t="s">
        <v>454</v>
      </c>
      <c r="B273" s="5" t="s">
        <v>2</v>
      </c>
      <c r="C273" s="5" t="s">
        <v>3</v>
      </c>
      <c r="D273" s="2">
        <v>4.707472903122202</v>
      </c>
    </row>
    <row r="274" spans="1:4" ht="15.6" x14ac:dyDescent="0.3">
      <c r="A274" t="s">
        <v>455</v>
      </c>
      <c r="B274" s="5" t="s">
        <v>2</v>
      </c>
      <c r="C274" s="5" t="s">
        <v>3</v>
      </c>
      <c r="D274" s="2">
        <v>15.532761160125576</v>
      </c>
    </row>
    <row r="275" spans="1:4" ht="15.6" x14ac:dyDescent="0.3">
      <c r="A275" t="s">
        <v>456</v>
      </c>
      <c r="B275" s="5" t="s">
        <v>2</v>
      </c>
      <c r="C275" s="5" t="s">
        <v>3</v>
      </c>
      <c r="D275" s="2">
        <v>7.9379770789691868</v>
      </c>
    </row>
    <row r="276" spans="1:4" ht="15.6" x14ac:dyDescent="0.3">
      <c r="A276" t="s">
        <v>457</v>
      </c>
      <c r="B276" s="5" t="s">
        <v>2</v>
      </c>
      <c r="C276" s="5" t="s">
        <v>3</v>
      </c>
      <c r="D276" s="2">
        <v>16.793147820861783</v>
      </c>
    </row>
    <row r="277" spans="1:4" ht="15.6" x14ac:dyDescent="0.3">
      <c r="A277" t="s">
        <v>458</v>
      </c>
      <c r="B277" s="5" t="s">
        <v>2</v>
      </c>
      <c r="C277" s="5" t="s">
        <v>3</v>
      </c>
      <c r="D277" s="2">
        <v>13.191438209205087</v>
      </c>
    </row>
    <row r="278" spans="1:4" ht="15.6" x14ac:dyDescent="0.3">
      <c r="A278" t="s">
        <v>459</v>
      </c>
      <c r="B278" s="5" t="s">
        <v>2</v>
      </c>
      <c r="C278" s="5" t="s">
        <v>3</v>
      </c>
      <c r="D278" s="2">
        <v>5.8268093035877513</v>
      </c>
    </row>
    <row r="279" spans="1:4" ht="15.6" x14ac:dyDescent="0.3">
      <c r="A279" t="s">
        <v>460</v>
      </c>
      <c r="B279" s="5" t="s">
        <v>2</v>
      </c>
      <c r="C279" s="5" t="s">
        <v>3</v>
      </c>
      <c r="D279" s="2">
        <v>11.320043962905704</v>
      </c>
    </row>
    <row r="280" spans="1:4" ht="15.6" x14ac:dyDescent="0.3">
      <c r="A280" t="s">
        <v>461</v>
      </c>
      <c r="B280" s="5" t="s">
        <v>2</v>
      </c>
      <c r="C280" s="5" t="s">
        <v>3</v>
      </c>
      <c r="D280" s="2">
        <v>3.7758078877793615</v>
      </c>
    </row>
    <row r="281" spans="1:4" ht="15.6" x14ac:dyDescent="0.3">
      <c r="A281" t="s">
        <v>462</v>
      </c>
      <c r="B281" s="5" t="s">
        <v>2</v>
      </c>
      <c r="C281" s="5" t="s">
        <v>3</v>
      </c>
      <c r="D281" s="2">
        <v>13.175947201148224</v>
      </c>
    </row>
    <row r="282" spans="1:4" ht="15.6" x14ac:dyDescent="0.3">
      <c r="A282" t="s">
        <v>463</v>
      </c>
      <c r="B282" s="5" t="s">
        <v>2</v>
      </c>
      <c r="C282" s="5" t="s">
        <v>3</v>
      </c>
      <c r="D282" s="2">
        <v>10.411904322085057</v>
      </c>
    </row>
    <row r="283" spans="1:4" ht="15.6" x14ac:dyDescent="0.3">
      <c r="A283" t="s">
        <v>464</v>
      </c>
      <c r="B283" s="5" t="s">
        <v>2</v>
      </c>
      <c r="C283" s="5" t="s">
        <v>3</v>
      </c>
      <c r="D283" s="2">
        <v>6.4352689453892147</v>
      </c>
    </row>
    <row r="284" spans="1:4" ht="15.6" x14ac:dyDescent="0.3">
      <c r="A284" t="s">
        <v>465</v>
      </c>
      <c r="B284" s="5" t="s">
        <v>2</v>
      </c>
      <c r="C284" s="5" t="s">
        <v>3</v>
      </c>
      <c r="D284" s="2">
        <v>12.589882720508754</v>
      </c>
    </row>
    <row r="285" spans="1:4" ht="15.6" x14ac:dyDescent="0.3">
      <c r="A285" t="s">
        <v>466</v>
      </c>
      <c r="B285" s="5" t="s">
        <v>2</v>
      </c>
      <c r="C285" s="5" t="s">
        <v>3</v>
      </c>
      <c r="D285" s="2">
        <v>18.129419436664474</v>
      </c>
    </row>
    <row r="286" spans="1:4" ht="15.6" x14ac:dyDescent="0.3">
      <c r="A286" t="s">
        <v>467</v>
      </c>
      <c r="B286" s="5" t="s">
        <v>2</v>
      </c>
      <c r="C286" s="5" t="s">
        <v>3</v>
      </c>
      <c r="D286" s="2">
        <v>14.948652294824376</v>
      </c>
    </row>
    <row r="287" spans="1:4" ht="15.6" x14ac:dyDescent="0.3">
      <c r="A287" t="s">
        <v>468</v>
      </c>
      <c r="B287" s="5" t="s">
        <v>2</v>
      </c>
      <c r="C287" s="5" t="s">
        <v>3</v>
      </c>
      <c r="D287" s="2">
        <v>10.613473658692852</v>
      </c>
    </row>
    <row r="288" spans="1:4" ht="15.6" x14ac:dyDescent="0.3">
      <c r="A288" t="s">
        <v>469</v>
      </c>
      <c r="B288" s="5" t="s">
        <v>2</v>
      </c>
      <c r="C288" s="5" t="s">
        <v>3</v>
      </c>
      <c r="D288" s="2">
        <v>15.210847520904327</v>
      </c>
    </row>
    <row r="289" spans="1:4" ht="15.6" x14ac:dyDescent="0.3">
      <c r="A289" t="s">
        <v>470</v>
      </c>
      <c r="B289" s="5" t="s">
        <v>2</v>
      </c>
      <c r="C289" s="5" t="s">
        <v>3</v>
      </c>
      <c r="D289" s="2">
        <v>6.797959503850155</v>
      </c>
    </row>
    <row r="290" spans="1:4" ht="15.6" x14ac:dyDescent="0.3">
      <c r="A290" t="s">
        <v>471</v>
      </c>
      <c r="B290" s="5" t="s">
        <v>2</v>
      </c>
      <c r="C290" s="5" t="s">
        <v>3</v>
      </c>
      <c r="D290" s="2">
        <v>14.104653001916644</v>
      </c>
    </row>
    <row r="291" spans="1:4" ht="15.6" x14ac:dyDescent="0.3">
      <c r="A291" t="s">
        <v>472</v>
      </c>
      <c r="B291" s="5" t="s">
        <v>2</v>
      </c>
      <c r="C291" s="5" t="s">
        <v>3</v>
      </c>
      <c r="D291" s="2">
        <v>15.02388283710961</v>
      </c>
    </row>
    <row r="292" spans="1:4" ht="15.6" x14ac:dyDescent="0.3">
      <c r="A292" t="s">
        <v>473</v>
      </c>
      <c r="B292" s="5" t="s">
        <v>2</v>
      </c>
      <c r="C292" s="5" t="s">
        <v>3</v>
      </c>
      <c r="D292" s="2">
        <v>11.419835531109127</v>
      </c>
    </row>
    <row r="293" spans="1:4" ht="15.6" x14ac:dyDescent="0.3">
      <c r="A293" t="s">
        <v>474</v>
      </c>
      <c r="B293" s="5" t="s">
        <v>2</v>
      </c>
      <c r="C293" s="5" t="s">
        <v>3</v>
      </c>
      <c r="D293" s="2">
        <v>2.9496580486510249</v>
      </c>
    </row>
    <row r="294" spans="1:4" ht="15.6" x14ac:dyDescent="0.3">
      <c r="A294" t="s">
        <v>475</v>
      </c>
      <c r="B294" s="5" t="s">
        <v>2</v>
      </c>
      <c r="C294" s="5" t="s">
        <v>3</v>
      </c>
      <c r="D294" s="2">
        <v>11.5973268732997</v>
      </c>
    </row>
    <row r="295" spans="1:4" ht="15.6" x14ac:dyDescent="0.3">
      <c r="A295" t="s">
        <v>476</v>
      </c>
      <c r="B295" s="5" t="s">
        <v>2</v>
      </c>
      <c r="C295" s="5" t="s">
        <v>3</v>
      </c>
      <c r="D295" s="2">
        <v>13.452041855327753</v>
      </c>
    </row>
    <row r="296" spans="1:4" ht="15.6" x14ac:dyDescent="0.3">
      <c r="A296" t="s">
        <v>477</v>
      </c>
      <c r="B296" s="5" t="s">
        <v>2</v>
      </c>
      <c r="C296" s="5" t="s">
        <v>3</v>
      </c>
      <c r="D296" s="2">
        <v>10.463745593494316</v>
      </c>
    </row>
    <row r="297" spans="1:4" ht="15.6" x14ac:dyDescent="0.3">
      <c r="A297" t="s">
        <v>478</v>
      </c>
      <c r="B297" s="5" t="s">
        <v>2</v>
      </c>
      <c r="C297" s="5" t="s">
        <v>3</v>
      </c>
      <c r="D297" s="2">
        <v>16.553299088270109</v>
      </c>
    </row>
    <row r="298" spans="1:4" ht="15.6" x14ac:dyDescent="0.3">
      <c r="A298" t="s">
        <v>479</v>
      </c>
      <c r="B298" s="5" t="s">
        <v>2</v>
      </c>
      <c r="C298" s="5" t="s">
        <v>3</v>
      </c>
      <c r="D298" s="2">
        <v>9.5063858972923079</v>
      </c>
    </row>
    <row r="299" spans="1:4" ht="15.6" x14ac:dyDescent="0.3">
      <c r="A299" t="s">
        <v>480</v>
      </c>
      <c r="B299" s="5" t="s">
        <v>2</v>
      </c>
      <c r="C299" s="5" t="s">
        <v>3</v>
      </c>
      <c r="D299" s="2">
        <v>4.0281010605387966</v>
      </c>
    </row>
    <row r="300" spans="1:4" ht="15.6" x14ac:dyDescent="0.3">
      <c r="A300" t="s">
        <v>481</v>
      </c>
      <c r="B300" s="5" t="s">
        <v>2</v>
      </c>
      <c r="C300" s="5" t="s">
        <v>3</v>
      </c>
      <c r="D300" s="2">
        <v>15.015948505701225</v>
      </c>
    </row>
    <row r="301" spans="1:4" ht="15.6" x14ac:dyDescent="0.3">
      <c r="A301" t="s">
        <v>482</v>
      </c>
      <c r="B301" s="5" t="s">
        <v>2</v>
      </c>
      <c r="C301" s="5" t="s">
        <v>3</v>
      </c>
      <c r="D301" s="2">
        <v>13.854758354698978</v>
      </c>
    </row>
    <row r="302" spans="1:4" ht="15.6" x14ac:dyDescent="0.3">
      <c r="A302" t="s">
        <v>483</v>
      </c>
      <c r="B302" s="5" t="s">
        <v>2</v>
      </c>
      <c r="C302" s="5" t="s">
        <v>3</v>
      </c>
      <c r="D302" s="2">
        <v>8.2659120926223579</v>
      </c>
    </row>
    <row r="303" spans="1:4" ht="15.6" x14ac:dyDescent="0.3">
      <c r="A303" t="s">
        <v>484</v>
      </c>
      <c r="B303" s="5" t="s">
        <v>2</v>
      </c>
      <c r="C303" s="5" t="s">
        <v>3</v>
      </c>
      <c r="D303" s="2">
        <v>8.4020424336484201</v>
      </c>
    </row>
    <row r="304" spans="1:4" ht="15.6" x14ac:dyDescent="0.3">
      <c r="A304" t="s">
        <v>485</v>
      </c>
      <c r="B304" s="5" t="s">
        <v>2</v>
      </c>
      <c r="C304" s="5" t="s">
        <v>3</v>
      </c>
      <c r="D304" s="2">
        <v>6.2537340143365441</v>
      </c>
    </row>
    <row r="305" spans="1:4" ht="15.6" x14ac:dyDescent="0.3">
      <c r="A305" t="s">
        <v>486</v>
      </c>
      <c r="B305" s="5" t="s">
        <v>2</v>
      </c>
      <c r="C305" s="5" t="s">
        <v>3</v>
      </c>
      <c r="D305" s="2">
        <v>17.374072387146363</v>
      </c>
    </row>
    <row r="306" spans="1:4" ht="15.6" x14ac:dyDescent="0.3">
      <c r="A306" t="s">
        <v>487</v>
      </c>
      <c r="B306" s="5" t="s">
        <v>2</v>
      </c>
      <c r="C306" s="5" t="s">
        <v>3</v>
      </c>
      <c r="D306" s="2">
        <v>7.5982404812006745</v>
      </c>
    </row>
    <row r="307" spans="1:4" ht="15.6" x14ac:dyDescent="0.3">
      <c r="A307" t="s">
        <v>488</v>
      </c>
      <c r="B307" s="5" t="s">
        <v>2</v>
      </c>
      <c r="C307" s="5" t="s">
        <v>3</v>
      </c>
      <c r="D307" s="2">
        <v>9.6406064351168759</v>
      </c>
    </row>
    <row r="308" spans="1:4" ht="15.6" x14ac:dyDescent="0.3">
      <c r="A308" t="s">
        <v>489</v>
      </c>
      <c r="B308" s="5" t="s">
        <v>2</v>
      </c>
      <c r="C308" s="5" t="s">
        <v>3</v>
      </c>
      <c r="D308" s="2">
        <v>11.547613311190203</v>
      </c>
    </row>
    <row r="309" spans="1:4" ht="15.6" x14ac:dyDescent="0.3">
      <c r="A309" t="s">
        <v>490</v>
      </c>
      <c r="B309" s="5" t="s">
        <v>2</v>
      </c>
      <c r="C309" s="5" t="s">
        <v>3</v>
      </c>
      <c r="D309" s="2">
        <v>12.137035130343682</v>
      </c>
    </row>
    <row r="310" spans="1:4" ht="15.6" x14ac:dyDescent="0.3">
      <c r="A310" t="s">
        <v>491</v>
      </c>
      <c r="B310" s="5" t="s">
        <v>2</v>
      </c>
      <c r="C310" s="5" t="s">
        <v>3</v>
      </c>
      <c r="D310" s="2">
        <v>12.204325374178607</v>
      </c>
    </row>
    <row r="311" spans="1:4" ht="15.6" x14ac:dyDescent="0.3">
      <c r="A311" t="s">
        <v>492</v>
      </c>
      <c r="B311" s="5" t="s">
        <v>2</v>
      </c>
      <c r="C311" s="5" t="s">
        <v>3</v>
      </c>
      <c r="D311" s="2">
        <v>4.1562608632915214</v>
      </c>
    </row>
    <row r="312" spans="1:4" ht="15.6" x14ac:dyDescent="0.3">
      <c r="A312" t="s">
        <v>493</v>
      </c>
      <c r="B312" s="5" t="s">
        <v>2</v>
      </c>
      <c r="C312" s="5" t="s">
        <v>3</v>
      </c>
      <c r="D312" s="2">
        <v>9.1251411283564714</v>
      </c>
    </row>
    <row r="313" spans="1:4" ht="15.6" x14ac:dyDescent="0.3">
      <c r="A313" t="s">
        <v>494</v>
      </c>
      <c r="B313" s="5" t="s">
        <v>2</v>
      </c>
      <c r="C313" s="5" t="s">
        <v>3</v>
      </c>
      <c r="D313" s="2">
        <v>11.796001834469495</v>
      </c>
    </row>
    <row r="314" spans="1:4" ht="15.6" x14ac:dyDescent="0.3">
      <c r="A314" t="s">
        <v>495</v>
      </c>
      <c r="B314" s="5" t="s">
        <v>2</v>
      </c>
      <c r="C314" s="5" t="s">
        <v>3</v>
      </c>
      <c r="D314" s="2">
        <v>0.23733621216330292</v>
      </c>
    </row>
    <row r="315" spans="1:4" ht="15.6" x14ac:dyDescent="0.3">
      <c r="A315" t="s">
        <v>496</v>
      </c>
      <c r="B315" s="5" t="s">
        <v>2</v>
      </c>
      <c r="C315" s="5" t="s">
        <v>3</v>
      </c>
      <c r="D315" s="2">
        <v>10.134931213999696</v>
      </c>
    </row>
    <row r="316" spans="1:4" ht="15.6" x14ac:dyDescent="0.3">
      <c r="A316" t="s">
        <v>497</v>
      </c>
      <c r="B316" s="5" t="s">
        <v>2</v>
      </c>
      <c r="C316" s="5" t="s">
        <v>3</v>
      </c>
      <c r="D316" s="2">
        <v>2.412190217840112</v>
      </c>
    </row>
    <row r="317" spans="1:4" ht="15.6" x14ac:dyDescent="0.3">
      <c r="A317" t="s">
        <v>498</v>
      </c>
      <c r="B317" s="5" t="s">
        <v>2</v>
      </c>
      <c r="C317" s="5" t="s">
        <v>3</v>
      </c>
      <c r="D317" s="2">
        <v>13.10983972994684</v>
      </c>
    </row>
    <row r="318" spans="1:4" ht="15.6" x14ac:dyDescent="0.3">
      <c r="A318" t="s">
        <v>499</v>
      </c>
      <c r="B318" s="5" t="s">
        <v>2</v>
      </c>
      <c r="C318" s="5" t="s">
        <v>3</v>
      </c>
      <c r="D318" s="2">
        <v>17.65954279295039</v>
      </c>
    </row>
    <row r="319" spans="1:4" ht="15.6" x14ac:dyDescent="0.3">
      <c r="A319" t="s">
        <v>500</v>
      </c>
      <c r="B319" s="5" t="s">
        <v>2</v>
      </c>
      <c r="C319" s="5" t="s">
        <v>3</v>
      </c>
      <c r="D319" s="2">
        <v>6.70574297597949</v>
      </c>
    </row>
    <row r="320" spans="1:4" ht="15.6" x14ac:dyDescent="0.3">
      <c r="A320" t="s">
        <v>501</v>
      </c>
      <c r="B320" s="5" t="s">
        <v>2</v>
      </c>
      <c r="C320" s="5" t="s">
        <v>3</v>
      </c>
      <c r="D320" s="2">
        <v>11.379377056988325</v>
      </c>
    </row>
    <row r="321" spans="1:4" ht="15.6" x14ac:dyDescent="0.3">
      <c r="A321" t="s">
        <v>502</v>
      </c>
      <c r="B321" s="5" t="s">
        <v>2</v>
      </c>
      <c r="C321" s="5" t="s">
        <v>3</v>
      </c>
      <c r="D321" s="2">
        <v>4.7863595850507714</v>
      </c>
    </row>
    <row r="322" spans="1:4" ht="15.6" x14ac:dyDescent="0.3">
      <c r="A322" t="s">
        <v>503</v>
      </c>
      <c r="B322" s="5" t="s">
        <v>2</v>
      </c>
      <c r="C322" s="5" t="s">
        <v>3</v>
      </c>
      <c r="D322" s="2">
        <v>12.875384022805962</v>
      </c>
    </row>
    <row r="323" spans="1:4" ht="15.6" x14ac:dyDescent="0.3">
      <c r="A323" t="s">
        <v>504</v>
      </c>
      <c r="B323" s="5" t="s">
        <v>2</v>
      </c>
      <c r="C323" s="5" t="s">
        <v>3</v>
      </c>
      <c r="D323" s="2">
        <v>9.3162532866590162</v>
      </c>
    </row>
    <row r="324" spans="1:4" ht="15.6" x14ac:dyDescent="0.3">
      <c r="A324" t="s">
        <v>505</v>
      </c>
      <c r="B324" s="5" t="s">
        <v>2</v>
      </c>
      <c r="C324" s="5" t="s">
        <v>3</v>
      </c>
      <c r="D324" s="2">
        <v>6.8584443494270495</v>
      </c>
    </row>
    <row r="325" spans="1:4" ht="15.6" x14ac:dyDescent="0.3">
      <c r="A325" t="s">
        <v>506</v>
      </c>
      <c r="B325" s="5" t="s">
        <v>2</v>
      </c>
      <c r="C325" s="5" t="s">
        <v>3</v>
      </c>
      <c r="D325" s="2">
        <v>11.418394803972673</v>
      </c>
    </row>
    <row r="326" spans="1:4" ht="15.6" x14ac:dyDescent="0.3">
      <c r="A326" t="s">
        <v>507</v>
      </c>
      <c r="B326" s="5" t="s">
        <v>2</v>
      </c>
      <c r="C326" s="5" t="s">
        <v>3</v>
      </c>
      <c r="D326" s="2">
        <v>10.086467483824167</v>
      </c>
    </row>
    <row r="327" spans="1:4" ht="15.6" x14ac:dyDescent="0.3">
      <c r="A327" t="s">
        <v>508</v>
      </c>
      <c r="B327" s="5" t="s">
        <v>2</v>
      </c>
      <c r="C327" s="5" t="s">
        <v>3</v>
      </c>
      <c r="D327" s="2">
        <v>12.122836649729832</v>
      </c>
    </row>
    <row r="328" spans="1:4" ht="15.6" x14ac:dyDescent="0.3">
      <c r="A328" t="s">
        <v>509</v>
      </c>
      <c r="B328" s="5" t="s">
        <v>2</v>
      </c>
      <c r="C328" s="5" t="s">
        <v>3</v>
      </c>
      <c r="D328" s="2">
        <v>11.98683981190473</v>
      </c>
    </row>
    <row r="329" spans="1:4" ht="15.6" x14ac:dyDescent="0.3">
      <c r="A329" t="s">
        <v>510</v>
      </c>
      <c r="B329" s="5" t="s">
        <v>2</v>
      </c>
      <c r="C329" s="5" t="s">
        <v>3</v>
      </c>
      <c r="D329" s="2">
        <v>8.2065779882119383</v>
      </c>
    </row>
    <row r="330" spans="1:4" ht="15.6" x14ac:dyDescent="0.3">
      <c r="A330" t="s">
        <v>511</v>
      </c>
      <c r="B330" s="5" t="s">
        <v>2</v>
      </c>
      <c r="C330" s="5" t="s">
        <v>3</v>
      </c>
      <c r="D330" s="2">
        <v>19.859825679975263</v>
      </c>
    </row>
    <row r="331" spans="1:4" ht="15.6" x14ac:dyDescent="0.3">
      <c r="A331" t="s">
        <v>512</v>
      </c>
      <c r="B331" s="5" t="s">
        <v>2</v>
      </c>
      <c r="C331" s="5" t="s">
        <v>3</v>
      </c>
      <c r="D331" s="2">
        <v>9.2090377499171865</v>
      </c>
    </row>
    <row r="332" spans="1:4" ht="15.6" x14ac:dyDescent="0.3">
      <c r="A332" t="s">
        <v>513</v>
      </c>
      <c r="B332" s="5" t="s">
        <v>2</v>
      </c>
      <c r="C332" s="5" t="s">
        <v>3</v>
      </c>
      <c r="D332" s="2">
        <v>11.909994481264434</v>
      </c>
    </row>
    <row r="333" spans="1:4" ht="15.6" x14ac:dyDescent="0.3">
      <c r="A333" t="s">
        <v>514</v>
      </c>
      <c r="B333" s="5" t="s">
        <v>2</v>
      </c>
      <c r="C333" s="5" t="s">
        <v>3</v>
      </c>
      <c r="D333" s="2">
        <v>14.152812756096317</v>
      </c>
    </row>
    <row r="334" spans="1:4" ht="15.6" x14ac:dyDescent="0.3">
      <c r="A334" t="s">
        <v>515</v>
      </c>
      <c r="B334" s="5" t="s">
        <v>2</v>
      </c>
      <c r="C334" s="5" t="s">
        <v>3</v>
      </c>
      <c r="D334" s="2">
        <v>9.2973517570936739</v>
      </c>
    </row>
    <row r="335" spans="1:4" ht="15.6" x14ac:dyDescent="0.3">
      <c r="A335" t="s">
        <v>516</v>
      </c>
      <c r="B335" s="5" t="s">
        <v>2</v>
      </c>
      <c r="C335" s="5" t="s">
        <v>3</v>
      </c>
      <c r="D335" s="2">
        <v>9.7178541059933679</v>
      </c>
    </row>
    <row r="336" spans="1:4" ht="15.6" x14ac:dyDescent="0.3">
      <c r="A336" t="s">
        <v>517</v>
      </c>
      <c r="B336" s="5" t="s">
        <v>2</v>
      </c>
      <c r="C336" s="5" t="s">
        <v>3</v>
      </c>
      <c r="D336" s="2">
        <v>8.0281684345741358</v>
      </c>
    </row>
    <row r="337" spans="1:4" ht="15.6" x14ac:dyDescent="0.3">
      <c r="A337" t="s">
        <v>518</v>
      </c>
      <c r="B337" s="5" t="s">
        <v>2</v>
      </c>
      <c r="C337" s="5" t="s">
        <v>3</v>
      </c>
      <c r="D337" s="2">
        <v>8.8580224193783117</v>
      </c>
    </row>
    <row r="338" spans="1:4" ht="15.6" x14ac:dyDescent="0.3">
      <c r="A338" t="s">
        <v>519</v>
      </c>
      <c r="B338" s="5" t="s">
        <v>2</v>
      </c>
      <c r="C338" s="5" t="s">
        <v>3</v>
      </c>
      <c r="D338" s="2">
        <v>2.4381342129661299</v>
      </c>
    </row>
    <row r="339" spans="1:4" ht="15.6" x14ac:dyDescent="0.3">
      <c r="A339" t="s">
        <v>520</v>
      </c>
      <c r="B339" s="5" t="s">
        <v>2</v>
      </c>
      <c r="C339" s="5" t="s">
        <v>3</v>
      </c>
      <c r="D339" s="2">
        <v>3.7840063900445298</v>
      </c>
    </row>
    <row r="340" spans="1:4" ht="15.6" x14ac:dyDescent="0.3">
      <c r="A340" t="s">
        <v>521</v>
      </c>
      <c r="B340" s="5" t="s">
        <v>2</v>
      </c>
      <c r="C340" s="5" t="s">
        <v>3</v>
      </c>
      <c r="D340" s="2">
        <v>13.154759642413451</v>
      </c>
    </row>
    <row r="341" spans="1:4" ht="15.6" x14ac:dyDescent="0.3">
      <c r="A341" t="s">
        <v>522</v>
      </c>
      <c r="B341" s="5" t="s">
        <v>2</v>
      </c>
      <c r="C341" s="5" t="s">
        <v>3</v>
      </c>
      <c r="D341" s="2">
        <v>24.674359656375643</v>
      </c>
    </row>
    <row r="342" spans="1:4" ht="15.6" x14ac:dyDescent="0.3">
      <c r="A342" t="s">
        <v>523</v>
      </c>
      <c r="B342" s="5" t="s">
        <v>2</v>
      </c>
      <c r="C342" s="5" t="s">
        <v>3</v>
      </c>
      <c r="D342" s="2">
        <v>15.492966214955846</v>
      </c>
    </row>
    <row r="343" spans="1:4" ht="15.6" x14ac:dyDescent="0.3">
      <c r="A343" t="s">
        <v>524</v>
      </c>
      <c r="B343" s="5" t="s">
        <v>2</v>
      </c>
      <c r="C343" s="5" t="s">
        <v>3</v>
      </c>
      <c r="D343" s="2">
        <v>1.3500997494873168</v>
      </c>
    </row>
    <row r="344" spans="1:4" ht="15.6" x14ac:dyDescent="0.3">
      <c r="A344" t="s">
        <v>525</v>
      </c>
      <c r="B344" s="5" t="s">
        <v>2</v>
      </c>
      <c r="C344" s="5" t="s">
        <v>3</v>
      </c>
      <c r="D344" s="2">
        <v>6.0039585790632053</v>
      </c>
    </row>
    <row r="345" spans="1:4" ht="15.6" x14ac:dyDescent="0.3">
      <c r="A345" t="s">
        <v>526</v>
      </c>
      <c r="B345" s="5" t="s">
        <v>2</v>
      </c>
      <c r="C345" s="5" t="s">
        <v>3</v>
      </c>
      <c r="D345" s="2">
        <v>11.742555034358142</v>
      </c>
    </row>
    <row r="346" spans="1:4" ht="15.6" x14ac:dyDescent="0.3">
      <c r="A346" t="s">
        <v>527</v>
      </c>
      <c r="B346" s="5" t="s">
        <v>2</v>
      </c>
      <c r="C346" s="5" t="s">
        <v>3</v>
      </c>
      <c r="D346" s="2">
        <v>10.412611763596599</v>
      </c>
    </row>
    <row r="347" spans="1:4" ht="15.6" x14ac:dyDescent="0.3">
      <c r="A347" t="s">
        <v>528</v>
      </c>
      <c r="B347" s="5" t="s">
        <v>2</v>
      </c>
      <c r="C347" s="5" t="s">
        <v>3</v>
      </c>
      <c r="D347" s="2">
        <v>10.861056910841217</v>
      </c>
    </row>
    <row r="348" spans="1:4" ht="15.6" x14ac:dyDescent="0.3">
      <c r="A348" t="s">
        <v>529</v>
      </c>
      <c r="B348" s="5" t="s">
        <v>2</v>
      </c>
      <c r="C348" s="5" t="s">
        <v>3</v>
      </c>
      <c r="D348" s="2">
        <v>14.121808257330766</v>
      </c>
    </row>
    <row r="349" spans="1:4" ht="15.6" x14ac:dyDescent="0.3">
      <c r="A349" t="s">
        <v>530</v>
      </c>
      <c r="B349" s="5" t="s">
        <v>2</v>
      </c>
      <c r="C349" s="5" t="s">
        <v>3</v>
      </c>
      <c r="D349" s="2">
        <v>4.6524549350767828</v>
      </c>
    </row>
    <row r="350" spans="1:4" ht="15.6" x14ac:dyDescent="0.3">
      <c r="A350" t="s">
        <v>531</v>
      </c>
      <c r="B350" s="5" t="s">
        <v>2</v>
      </c>
      <c r="C350" s="5" t="s">
        <v>3</v>
      </c>
      <c r="D350" s="2">
        <v>9.7460201734446983</v>
      </c>
    </row>
    <row r="351" spans="1:4" ht="15.6" x14ac:dyDescent="0.3">
      <c r="A351" t="s">
        <v>532</v>
      </c>
      <c r="B351" s="5" t="s">
        <v>2</v>
      </c>
      <c r="C351" s="5" t="s">
        <v>3</v>
      </c>
      <c r="D351" s="2">
        <v>3.7044500532840701</v>
      </c>
    </row>
    <row r="352" spans="1:4" ht="15.6" x14ac:dyDescent="0.3">
      <c r="A352" t="s">
        <v>533</v>
      </c>
      <c r="B352" s="5" t="s">
        <v>2</v>
      </c>
      <c r="C352" s="5" t="s">
        <v>3</v>
      </c>
      <c r="D352" s="2">
        <v>15.636837654802481</v>
      </c>
    </row>
    <row r="353" spans="1:4" ht="15.6" x14ac:dyDescent="0.3">
      <c r="A353" t="s">
        <v>534</v>
      </c>
      <c r="B353" s="5" t="s">
        <v>2</v>
      </c>
      <c r="C353" s="5" t="s">
        <v>3</v>
      </c>
      <c r="D353" s="2">
        <v>19.383901355839008</v>
      </c>
    </row>
    <row r="354" spans="1:4" ht="15.6" x14ac:dyDescent="0.3">
      <c r="A354" t="s">
        <v>535</v>
      </c>
      <c r="B354" s="5" t="s">
        <v>2</v>
      </c>
      <c r="C354" s="5" t="s">
        <v>3</v>
      </c>
      <c r="D354" s="2">
        <v>11.764150166191271</v>
      </c>
    </row>
    <row r="355" spans="1:4" ht="15.6" x14ac:dyDescent="0.3">
      <c r="A355" t="s">
        <v>536</v>
      </c>
      <c r="B355" s="5" t="s">
        <v>2</v>
      </c>
      <c r="C355" s="5" t="s">
        <v>3</v>
      </c>
      <c r="D355" s="2">
        <v>24.617195694331265</v>
      </c>
    </row>
    <row r="356" spans="1:4" ht="15.6" x14ac:dyDescent="0.3">
      <c r="A356" t="s">
        <v>537</v>
      </c>
      <c r="B356" s="5" t="s">
        <v>2</v>
      </c>
      <c r="C356" s="5" t="s">
        <v>3</v>
      </c>
      <c r="D356" s="2">
        <v>12.461900641068187</v>
      </c>
    </row>
    <row r="357" spans="1:4" ht="15.6" x14ac:dyDescent="0.3">
      <c r="A357" t="s">
        <v>538</v>
      </c>
      <c r="B357" s="5" t="s">
        <v>2</v>
      </c>
      <c r="C357" s="5" t="s">
        <v>3</v>
      </c>
      <c r="D357" s="2">
        <v>11.650285928755556</v>
      </c>
    </row>
    <row r="358" spans="1:4" ht="15.6" x14ac:dyDescent="0.3">
      <c r="A358" t="s">
        <v>539</v>
      </c>
      <c r="B358" s="5" t="s">
        <v>2</v>
      </c>
      <c r="C358" s="5" t="s">
        <v>3</v>
      </c>
      <c r="D358" s="2">
        <v>2.9009097923083402</v>
      </c>
    </row>
    <row r="359" spans="1:4" ht="15.6" x14ac:dyDescent="0.3">
      <c r="A359" t="s">
        <v>540</v>
      </c>
      <c r="B359" s="5" t="s">
        <v>2</v>
      </c>
      <c r="C359" s="5" t="s">
        <v>3</v>
      </c>
      <c r="D359" s="2">
        <v>9.9581143677312181</v>
      </c>
    </row>
    <row r="360" spans="1:4" ht="15.6" x14ac:dyDescent="0.3">
      <c r="A360" t="s">
        <v>541</v>
      </c>
      <c r="B360" s="5" t="s">
        <v>2</v>
      </c>
      <c r="C360" s="5" t="s">
        <v>3</v>
      </c>
      <c r="D360" s="2">
        <v>13.982390584041807</v>
      </c>
    </row>
    <row r="361" spans="1:4" ht="15.6" x14ac:dyDescent="0.3">
      <c r="A361" t="s">
        <v>542</v>
      </c>
      <c r="B361" s="5" t="s">
        <v>2</v>
      </c>
      <c r="C361" s="5" t="s">
        <v>3</v>
      </c>
      <c r="D361" s="2">
        <v>12.943886250967077</v>
      </c>
    </row>
    <row r="362" spans="1:4" ht="15.6" x14ac:dyDescent="0.3">
      <c r="A362" t="s">
        <v>543</v>
      </c>
      <c r="B362" s="5" t="s">
        <v>2</v>
      </c>
      <c r="C362" s="5" t="s">
        <v>3</v>
      </c>
      <c r="D362" s="2">
        <v>10.016632639720529</v>
      </c>
    </row>
    <row r="363" spans="1:4" ht="15.6" x14ac:dyDescent="0.3">
      <c r="A363" t="s">
        <v>544</v>
      </c>
      <c r="B363" s="5" t="s">
        <v>2</v>
      </c>
      <c r="C363" s="5" t="s">
        <v>3</v>
      </c>
      <c r="D363" s="2">
        <v>12.822460666226704</v>
      </c>
    </row>
    <row r="364" spans="1:4" ht="15.6" x14ac:dyDescent="0.3">
      <c r="A364" t="s">
        <v>545</v>
      </c>
      <c r="B364" s="5" t="s">
        <v>2</v>
      </c>
      <c r="C364" s="5" t="s">
        <v>3</v>
      </c>
      <c r="D364" s="2">
        <v>9.2793595610095476</v>
      </c>
    </row>
    <row r="365" spans="1:4" ht="15.6" x14ac:dyDescent="0.3">
      <c r="A365" t="s">
        <v>546</v>
      </c>
      <c r="B365" s="5" t="s">
        <v>2</v>
      </c>
      <c r="C365" s="5" t="s">
        <v>3</v>
      </c>
      <c r="D365" s="2">
        <v>14.018145846151862</v>
      </c>
    </row>
    <row r="366" spans="1:4" ht="15.6" x14ac:dyDescent="0.3">
      <c r="A366" t="s">
        <v>547</v>
      </c>
      <c r="B366" s="5" t="s">
        <v>2</v>
      </c>
      <c r="C366" s="5" t="s">
        <v>3</v>
      </c>
      <c r="D366" s="2">
        <v>6.1701057021322079</v>
      </c>
    </row>
    <row r="367" spans="1:4" ht="15.6" x14ac:dyDescent="0.3">
      <c r="A367" t="s">
        <v>548</v>
      </c>
      <c r="B367" s="5" t="s">
        <v>2</v>
      </c>
      <c r="C367" s="5" t="s">
        <v>3</v>
      </c>
      <c r="D367" s="2">
        <v>8.5496276484567328</v>
      </c>
    </row>
  </sheetData>
  <autoFilter ref="A1:D367" xr:uid="{08E9498D-516E-432D-8EBA-FB0F2923B71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2810-E9CD-4BB3-B6F4-EB62C01BA704}">
  <sheetPr>
    <tabColor rgb="FF92D050"/>
  </sheetPr>
  <dimension ref="A1:D413"/>
  <sheetViews>
    <sheetView topLeftCell="A356" workbookViewId="0">
      <selection activeCell="A2" sqref="A2"/>
    </sheetView>
  </sheetViews>
  <sheetFormatPr defaultRowHeight="14.4" x14ac:dyDescent="0.3"/>
  <cols>
    <col min="1" max="1" width="27" customWidth="1"/>
    <col min="2" max="2" width="15.33203125" customWidth="1"/>
    <col min="3" max="3" width="10.5546875" customWidth="1"/>
  </cols>
  <sheetData>
    <row r="1" spans="1:4" x14ac:dyDescent="0.3">
      <c r="A1" s="1" t="s">
        <v>1710</v>
      </c>
      <c r="B1" s="3" t="s">
        <v>0</v>
      </c>
      <c r="C1" s="3" t="s">
        <v>1</v>
      </c>
      <c r="D1" s="4">
        <v>2022</v>
      </c>
    </row>
    <row r="2" spans="1:4" ht="15.6" x14ac:dyDescent="0.3">
      <c r="A2" s="13" t="s">
        <v>558</v>
      </c>
      <c r="B2" s="5" t="s">
        <v>2</v>
      </c>
      <c r="C2" s="5" t="s">
        <v>3</v>
      </c>
      <c r="D2" s="14">
        <v>5.9916685126016347</v>
      </c>
    </row>
    <row r="3" spans="1:4" ht="15.6" x14ac:dyDescent="0.3">
      <c r="A3" s="13" t="s">
        <v>559</v>
      </c>
      <c r="B3" s="5" t="s">
        <v>2</v>
      </c>
      <c r="C3" s="5" t="s">
        <v>3</v>
      </c>
      <c r="D3" s="14">
        <v>2.6999729058426034</v>
      </c>
    </row>
    <row r="4" spans="1:4" ht="15.6" x14ac:dyDescent="0.3">
      <c r="A4" s="13" t="s">
        <v>560</v>
      </c>
      <c r="B4" s="5" t="s">
        <v>2</v>
      </c>
      <c r="C4" s="5" t="s">
        <v>3</v>
      </c>
      <c r="D4" s="14">
        <v>-0.20513951051981394</v>
      </c>
    </row>
    <row r="5" spans="1:4" ht="15.6" x14ac:dyDescent="0.3">
      <c r="A5" s="13" t="s">
        <v>561</v>
      </c>
      <c r="B5" s="5" t="s">
        <v>2</v>
      </c>
      <c r="C5" s="5" t="s">
        <v>3</v>
      </c>
      <c r="D5" s="14">
        <v>-1.4890294130804982</v>
      </c>
    </row>
    <row r="6" spans="1:4" ht="15.6" x14ac:dyDescent="0.3">
      <c r="A6" s="13" t="s">
        <v>562</v>
      </c>
      <c r="B6" s="5" t="s">
        <v>2</v>
      </c>
      <c r="C6" s="5" t="s">
        <v>3</v>
      </c>
      <c r="D6" s="14">
        <v>9.4471717195031353</v>
      </c>
    </row>
    <row r="7" spans="1:4" ht="15.6" x14ac:dyDescent="0.3">
      <c r="A7" s="13" t="s">
        <v>563</v>
      </c>
      <c r="B7" s="5" t="s">
        <v>2</v>
      </c>
      <c r="C7" s="5" t="s">
        <v>3</v>
      </c>
      <c r="D7" s="14">
        <v>19.816655626952841</v>
      </c>
    </row>
    <row r="8" spans="1:4" ht="15.6" x14ac:dyDescent="0.3">
      <c r="A8" s="13" t="s">
        <v>564</v>
      </c>
      <c r="B8" s="5" t="s">
        <v>2</v>
      </c>
      <c r="C8" s="5" t="s">
        <v>3</v>
      </c>
      <c r="D8" s="14">
        <v>9.7222098568055202</v>
      </c>
    </row>
    <row r="9" spans="1:4" ht="15.6" x14ac:dyDescent="0.3">
      <c r="A9" s="13" t="s">
        <v>565</v>
      </c>
      <c r="B9" s="5" t="s">
        <v>2</v>
      </c>
      <c r="C9" s="5" t="s">
        <v>3</v>
      </c>
      <c r="D9" s="14">
        <v>1.717793501387316</v>
      </c>
    </row>
    <row r="10" spans="1:4" ht="15.6" x14ac:dyDescent="0.3">
      <c r="A10" s="13" t="s">
        <v>566</v>
      </c>
      <c r="B10" s="5" t="s">
        <v>2</v>
      </c>
      <c r="C10" s="5" t="s">
        <v>3</v>
      </c>
      <c r="D10" s="14">
        <v>7.2901739716139318</v>
      </c>
    </row>
    <row r="11" spans="1:4" ht="15.6" x14ac:dyDescent="0.3">
      <c r="A11" s="13" t="s">
        <v>567</v>
      </c>
      <c r="B11" s="5" t="s">
        <v>2</v>
      </c>
      <c r="C11" s="5" t="s">
        <v>3</v>
      </c>
      <c r="D11" s="14">
        <v>13.727564546647173</v>
      </c>
    </row>
    <row r="12" spans="1:4" ht="15.6" x14ac:dyDescent="0.3">
      <c r="A12" s="13" t="s">
        <v>568</v>
      </c>
      <c r="B12" s="5" t="s">
        <v>2</v>
      </c>
      <c r="C12" s="5" t="s">
        <v>3</v>
      </c>
      <c r="D12" s="14">
        <v>6.2037202692498763</v>
      </c>
    </row>
    <row r="13" spans="1:4" ht="15.6" x14ac:dyDescent="0.3">
      <c r="A13" s="13" t="s">
        <v>569</v>
      </c>
      <c r="B13" s="5" t="s">
        <v>2</v>
      </c>
      <c r="C13" s="5" t="s">
        <v>3</v>
      </c>
      <c r="D13" s="14">
        <v>13.052745954753222</v>
      </c>
    </row>
    <row r="14" spans="1:4" ht="15.6" x14ac:dyDescent="0.3">
      <c r="A14" s="13" t="s">
        <v>570</v>
      </c>
      <c r="B14" s="5" t="s">
        <v>2</v>
      </c>
      <c r="C14" s="5" t="s">
        <v>3</v>
      </c>
      <c r="D14" s="14">
        <v>-2.0197937427408057</v>
      </c>
    </row>
    <row r="15" spans="1:4" ht="15.6" x14ac:dyDescent="0.3">
      <c r="A15" s="13" t="s">
        <v>571</v>
      </c>
      <c r="B15" s="5" t="s">
        <v>2</v>
      </c>
      <c r="C15" s="5" t="s">
        <v>3</v>
      </c>
      <c r="D15" s="14">
        <v>3.0362067718214369</v>
      </c>
    </row>
    <row r="16" spans="1:4" ht="15.6" x14ac:dyDescent="0.3">
      <c r="A16" s="13" t="s">
        <v>572</v>
      </c>
      <c r="B16" s="5" t="s">
        <v>2</v>
      </c>
      <c r="C16" s="5" t="s">
        <v>3</v>
      </c>
      <c r="D16" s="14">
        <v>8.9194421771134955</v>
      </c>
    </row>
    <row r="17" spans="1:4" ht="15.6" x14ac:dyDescent="0.3">
      <c r="A17" s="13" t="s">
        <v>573</v>
      </c>
      <c r="B17" s="5" t="s">
        <v>2</v>
      </c>
      <c r="C17" s="5" t="s">
        <v>3</v>
      </c>
      <c r="D17" s="14">
        <v>6.9982922772581029</v>
      </c>
    </row>
    <row r="18" spans="1:4" ht="15.6" x14ac:dyDescent="0.3">
      <c r="A18" s="13" t="s">
        <v>574</v>
      </c>
      <c r="B18" s="5" t="s">
        <v>2</v>
      </c>
      <c r="C18" s="5" t="s">
        <v>3</v>
      </c>
      <c r="D18" s="14">
        <v>-0.61576494173637286</v>
      </c>
    </row>
    <row r="19" spans="1:4" ht="15.6" x14ac:dyDescent="0.3">
      <c r="A19" s="13" t="s">
        <v>575</v>
      </c>
      <c r="B19" s="5" t="s">
        <v>2</v>
      </c>
      <c r="C19" s="5" t="s">
        <v>3</v>
      </c>
      <c r="D19" s="14">
        <v>18.921130150384691</v>
      </c>
    </row>
    <row r="20" spans="1:4" ht="15.6" x14ac:dyDescent="0.3">
      <c r="A20" s="13" t="s">
        <v>576</v>
      </c>
      <c r="B20" s="5" t="s">
        <v>2</v>
      </c>
      <c r="C20" s="5" t="s">
        <v>3</v>
      </c>
      <c r="D20" s="14">
        <v>13.969520803364103</v>
      </c>
    </row>
    <row r="21" spans="1:4" ht="15.6" x14ac:dyDescent="0.3">
      <c r="A21" s="13" t="s">
        <v>577</v>
      </c>
      <c r="B21" s="5" t="s">
        <v>2</v>
      </c>
      <c r="C21" s="5" t="s">
        <v>3</v>
      </c>
      <c r="D21" s="14">
        <v>1.4984002301997617</v>
      </c>
    </row>
    <row r="22" spans="1:4" ht="15.6" x14ac:dyDescent="0.3">
      <c r="A22" s="13" t="s">
        <v>578</v>
      </c>
      <c r="B22" s="5" t="s">
        <v>2</v>
      </c>
      <c r="C22" s="5" t="s">
        <v>3</v>
      </c>
      <c r="D22" s="14">
        <v>14.206773422954482</v>
      </c>
    </row>
    <row r="23" spans="1:4" ht="15.6" x14ac:dyDescent="0.3">
      <c r="A23" s="13" t="s">
        <v>579</v>
      </c>
      <c r="B23" s="5" t="s">
        <v>2</v>
      </c>
      <c r="C23" s="5" t="s">
        <v>3</v>
      </c>
      <c r="D23" s="14">
        <v>1.4012415719877689</v>
      </c>
    </row>
    <row r="24" spans="1:4" ht="15.6" x14ac:dyDescent="0.3">
      <c r="A24" s="13" t="s">
        <v>580</v>
      </c>
      <c r="B24" s="5" t="s">
        <v>2</v>
      </c>
      <c r="C24" s="5" t="s">
        <v>3</v>
      </c>
      <c r="D24" s="14">
        <v>0.99903921039280341</v>
      </c>
    </row>
    <row r="25" spans="1:4" ht="15.6" x14ac:dyDescent="0.3">
      <c r="A25" s="13" t="s">
        <v>581</v>
      </c>
      <c r="B25" s="5" t="s">
        <v>2</v>
      </c>
      <c r="C25" s="5" t="s">
        <v>3</v>
      </c>
      <c r="D25" s="14">
        <v>3.2852647412156966</v>
      </c>
    </row>
    <row r="26" spans="1:4" ht="15.6" x14ac:dyDescent="0.3">
      <c r="A26" s="13" t="s">
        <v>582</v>
      </c>
      <c r="B26" s="5" t="s">
        <v>2</v>
      </c>
      <c r="C26" s="5" t="s">
        <v>3</v>
      </c>
      <c r="D26" s="14">
        <v>17.468082752163753</v>
      </c>
    </row>
    <row r="27" spans="1:4" ht="15.6" x14ac:dyDescent="0.3">
      <c r="A27" s="13" t="s">
        <v>583</v>
      </c>
      <c r="B27" s="5" t="s">
        <v>2</v>
      </c>
      <c r="C27" s="5" t="s">
        <v>3</v>
      </c>
      <c r="D27" s="14">
        <v>9.4275866725191104</v>
      </c>
    </row>
    <row r="28" spans="1:4" ht="15.6" x14ac:dyDescent="0.3">
      <c r="A28" s="13" t="s">
        <v>584</v>
      </c>
      <c r="B28" s="5" t="s">
        <v>2</v>
      </c>
      <c r="C28" s="5" t="s">
        <v>3</v>
      </c>
      <c r="D28" s="14">
        <v>15.588753807397408</v>
      </c>
    </row>
    <row r="29" spans="1:4" ht="15.6" x14ac:dyDescent="0.3">
      <c r="A29" s="13" t="s">
        <v>585</v>
      </c>
      <c r="B29" s="5" t="s">
        <v>2</v>
      </c>
      <c r="C29" s="5" t="s">
        <v>3</v>
      </c>
      <c r="D29" s="14">
        <v>38.303461233903278</v>
      </c>
    </row>
    <row r="30" spans="1:4" ht="15.6" x14ac:dyDescent="0.3">
      <c r="A30" s="13" t="s">
        <v>586</v>
      </c>
      <c r="B30" s="5" t="s">
        <v>2</v>
      </c>
      <c r="C30" s="5" t="s">
        <v>3</v>
      </c>
      <c r="D30" s="14">
        <v>2.4545042104077659</v>
      </c>
    </row>
    <row r="31" spans="1:4" ht="15.6" x14ac:dyDescent="0.3">
      <c r="A31" s="13" t="s">
        <v>587</v>
      </c>
      <c r="B31" s="5" t="s">
        <v>2</v>
      </c>
      <c r="C31" s="5" t="s">
        <v>3</v>
      </c>
      <c r="D31" s="14">
        <v>13.595775612481148</v>
      </c>
    </row>
    <row r="32" spans="1:4" ht="15.6" x14ac:dyDescent="0.3">
      <c r="A32" s="13" t="s">
        <v>588</v>
      </c>
      <c r="B32" s="5" t="s">
        <v>2</v>
      </c>
      <c r="C32" s="5" t="s">
        <v>3</v>
      </c>
      <c r="D32" s="14">
        <v>7.976559304577564</v>
      </c>
    </row>
    <row r="33" spans="1:4" ht="15.6" x14ac:dyDescent="0.3">
      <c r="A33" s="13" t="s">
        <v>589</v>
      </c>
      <c r="B33" s="5" t="s">
        <v>2</v>
      </c>
      <c r="C33" s="5" t="s">
        <v>3</v>
      </c>
      <c r="D33" s="14">
        <v>-0.91726190180889944</v>
      </c>
    </row>
    <row r="34" spans="1:4" ht="15.6" x14ac:dyDescent="0.3">
      <c r="A34" s="13" t="s">
        <v>590</v>
      </c>
      <c r="B34" s="5" t="s">
        <v>2</v>
      </c>
      <c r="C34" s="5" t="s">
        <v>3</v>
      </c>
      <c r="D34" s="14">
        <v>5.6649139782702207</v>
      </c>
    </row>
    <row r="35" spans="1:4" ht="15.6" x14ac:dyDescent="0.3">
      <c r="A35" s="13" t="s">
        <v>591</v>
      </c>
      <c r="B35" s="5" t="s">
        <v>2</v>
      </c>
      <c r="C35" s="5" t="s">
        <v>3</v>
      </c>
      <c r="D35" s="14">
        <v>4.5924124430067144</v>
      </c>
    </row>
    <row r="36" spans="1:4" ht="15.6" x14ac:dyDescent="0.3">
      <c r="A36" s="13" t="s">
        <v>592</v>
      </c>
      <c r="B36" s="5" t="s">
        <v>2</v>
      </c>
      <c r="C36" s="5" t="s">
        <v>3</v>
      </c>
      <c r="D36" s="14">
        <v>0.21476960314479854</v>
      </c>
    </row>
    <row r="37" spans="1:4" ht="15.6" x14ac:dyDescent="0.3">
      <c r="A37" s="13" t="s">
        <v>593</v>
      </c>
      <c r="B37" s="5" t="s">
        <v>2</v>
      </c>
      <c r="C37" s="5" t="s">
        <v>3</v>
      </c>
      <c r="D37" s="14">
        <v>4.8978879917864351</v>
      </c>
    </row>
    <row r="38" spans="1:4" ht="15.6" x14ac:dyDescent="0.3">
      <c r="A38" s="13" t="s">
        <v>594</v>
      </c>
      <c r="B38" s="5" t="s">
        <v>2</v>
      </c>
      <c r="C38" s="5" t="s">
        <v>3</v>
      </c>
      <c r="D38" s="14">
        <v>15.353954124044904</v>
      </c>
    </row>
    <row r="39" spans="1:4" ht="15.6" x14ac:dyDescent="0.3">
      <c r="A39" s="13" t="s">
        <v>595</v>
      </c>
      <c r="B39" s="5" t="s">
        <v>2</v>
      </c>
      <c r="C39" s="5" t="s">
        <v>3</v>
      </c>
      <c r="D39" s="14">
        <v>1.021825556989242E-2</v>
      </c>
    </row>
    <row r="40" spans="1:4" ht="15.6" x14ac:dyDescent="0.3">
      <c r="A40" s="13" t="s">
        <v>596</v>
      </c>
      <c r="B40" s="5" t="s">
        <v>2</v>
      </c>
      <c r="C40" s="5" t="s">
        <v>3</v>
      </c>
      <c r="D40" s="14">
        <v>0.68413415308431169</v>
      </c>
    </row>
    <row r="41" spans="1:4" ht="15.6" x14ac:dyDescent="0.3">
      <c r="A41" s="13" t="s">
        <v>597</v>
      </c>
      <c r="B41" s="5" t="s">
        <v>2</v>
      </c>
      <c r="C41" s="5" t="s">
        <v>3</v>
      </c>
      <c r="D41" s="14">
        <v>11.522401006538349</v>
      </c>
    </row>
    <row r="42" spans="1:4" ht="15.6" x14ac:dyDescent="0.3">
      <c r="A42" s="13" t="s">
        <v>598</v>
      </c>
      <c r="B42" s="5" t="s">
        <v>2</v>
      </c>
      <c r="C42" s="5" t="s">
        <v>3</v>
      </c>
      <c r="D42" s="14">
        <v>12.932538460747223</v>
      </c>
    </row>
    <row r="43" spans="1:4" ht="15.6" x14ac:dyDescent="0.3">
      <c r="A43" s="13" t="s">
        <v>599</v>
      </c>
      <c r="B43" s="5" t="s">
        <v>2</v>
      </c>
      <c r="C43" s="5" t="s">
        <v>3</v>
      </c>
      <c r="D43" s="14">
        <v>5.4836659508934069</v>
      </c>
    </row>
    <row r="44" spans="1:4" ht="15.6" x14ac:dyDescent="0.3">
      <c r="A44" s="13" t="s">
        <v>600</v>
      </c>
      <c r="B44" s="5" t="s">
        <v>2</v>
      </c>
      <c r="C44" s="5" t="s">
        <v>3</v>
      </c>
      <c r="D44" s="14">
        <v>0.65667613673982039</v>
      </c>
    </row>
    <row r="45" spans="1:4" ht="15.6" x14ac:dyDescent="0.3">
      <c r="A45" s="13" t="s">
        <v>601</v>
      </c>
      <c r="B45" s="5" t="s">
        <v>2</v>
      </c>
      <c r="C45" s="5" t="s">
        <v>3</v>
      </c>
      <c r="D45" s="14">
        <v>3.9491302296283979</v>
      </c>
    </row>
    <row r="46" spans="1:4" ht="15.6" x14ac:dyDescent="0.3">
      <c r="A46" s="13" t="s">
        <v>602</v>
      </c>
      <c r="B46" s="5" t="s">
        <v>2</v>
      </c>
      <c r="C46" s="5" t="s">
        <v>3</v>
      </c>
      <c r="D46" s="14">
        <v>-0.73705128636620998</v>
      </c>
    </row>
    <row r="47" spans="1:4" ht="15.6" x14ac:dyDescent="0.3">
      <c r="A47" s="13" t="s">
        <v>603</v>
      </c>
      <c r="B47" s="5" t="s">
        <v>2</v>
      </c>
      <c r="C47" s="5" t="s">
        <v>3</v>
      </c>
      <c r="D47" s="14">
        <v>32.248733234280309</v>
      </c>
    </row>
    <row r="48" spans="1:4" ht="15.6" x14ac:dyDescent="0.3">
      <c r="A48" s="13" t="s">
        <v>604</v>
      </c>
      <c r="B48" s="5" t="s">
        <v>2</v>
      </c>
      <c r="C48" s="5" t="s">
        <v>3</v>
      </c>
      <c r="D48" s="14">
        <v>8.3016246480402174</v>
      </c>
    </row>
    <row r="49" spans="1:4" ht="15.6" x14ac:dyDescent="0.3">
      <c r="A49" s="13" t="s">
        <v>605</v>
      </c>
      <c r="B49" s="5" t="s">
        <v>2</v>
      </c>
      <c r="C49" s="5" t="s">
        <v>3</v>
      </c>
      <c r="D49" s="14">
        <v>8.9015160016620811</v>
      </c>
    </row>
    <row r="50" spans="1:4" ht="15.6" x14ac:dyDescent="0.3">
      <c r="A50" s="13" t="s">
        <v>606</v>
      </c>
      <c r="B50" s="5" t="s">
        <v>2</v>
      </c>
      <c r="C50" s="5" t="s">
        <v>3</v>
      </c>
      <c r="D50" s="14">
        <v>3.1276553711984647</v>
      </c>
    </row>
    <row r="51" spans="1:4" ht="15.6" x14ac:dyDescent="0.3">
      <c r="A51" s="13" t="s">
        <v>607</v>
      </c>
      <c r="B51" s="5" t="s">
        <v>2</v>
      </c>
      <c r="C51" s="5" t="s">
        <v>3</v>
      </c>
      <c r="D51" s="14">
        <v>8.4194221911323233</v>
      </c>
    </row>
    <row r="52" spans="1:4" ht="15.6" x14ac:dyDescent="0.3">
      <c r="A52" s="13" t="s">
        <v>608</v>
      </c>
      <c r="B52" s="5" t="s">
        <v>2</v>
      </c>
      <c r="C52" s="5" t="s">
        <v>3</v>
      </c>
      <c r="D52" s="14">
        <v>7.9239423195928147</v>
      </c>
    </row>
    <row r="53" spans="1:4" ht="15.6" x14ac:dyDescent="0.3">
      <c r="A53" s="13" t="s">
        <v>609</v>
      </c>
      <c r="B53" s="5" t="s">
        <v>2</v>
      </c>
      <c r="C53" s="5" t="s">
        <v>3</v>
      </c>
      <c r="D53" s="14">
        <v>14.338857865426398</v>
      </c>
    </row>
    <row r="54" spans="1:4" ht="15.6" x14ac:dyDescent="0.3">
      <c r="A54" s="13" t="s">
        <v>610</v>
      </c>
      <c r="B54" s="5" t="s">
        <v>2</v>
      </c>
      <c r="C54" s="5" t="s">
        <v>3</v>
      </c>
      <c r="D54" s="14">
        <v>9.2266956763718042</v>
      </c>
    </row>
    <row r="55" spans="1:4" ht="15.6" x14ac:dyDescent="0.3">
      <c r="A55" s="13" t="s">
        <v>611</v>
      </c>
      <c r="B55" s="5" t="s">
        <v>2</v>
      </c>
      <c r="C55" s="5" t="s">
        <v>3</v>
      </c>
      <c r="D55" s="14">
        <v>1.0601706200850143</v>
      </c>
    </row>
    <row r="56" spans="1:4" ht="15.6" x14ac:dyDescent="0.3">
      <c r="A56" s="13" t="s">
        <v>612</v>
      </c>
      <c r="B56" s="5" t="s">
        <v>2</v>
      </c>
      <c r="C56" s="5" t="s">
        <v>3</v>
      </c>
      <c r="D56" s="14">
        <v>15.825591666062792</v>
      </c>
    </row>
    <row r="57" spans="1:4" ht="15.6" x14ac:dyDescent="0.3">
      <c r="A57" s="13" t="s">
        <v>613</v>
      </c>
      <c r="B57" s="5" t="s">
        <v>2</v>
      </c>
      <c r="C57" s="5" t="s">
        <v>3</v>
      </c>
      <c r="D57" s="14">
        <v>1.603045840370835</v>
      </c>
    </row>
    <row r="58" spans="1:4" ht="15.6" x14ac:dyDescent="0.3">
      <c r="A58" s="13" t="s">
        <v>614</v>
      </c>
      <c r="B58" s="5" t="s">
        <v>2</v>
      </c>
      <c r="C58" s="5" t="s">
        <v>3</v>
      </c>
      <c r="D58" s="14">
        <v>0.88569497180208323</v>
      </c>
    </row>
    <row r="59" spans="1:4" ht="15.6" x14ac:dyDescent="0.3">
      <c r="A59" s="13" t="s">
        <v>615</v>
      </c>
      <c r="B59" s="5" t="s">
        <v>2</v>
      </c>
      <c r="C59" s="5" t="s">
        <v>3</v>
      </c>
      <c r="D59" s="14">
        <v>1.2233737900109491</v>
      </c>
    </row>
    <row r="60" spans="1:4" ht="15.6" x14ac:dyDescent="0.3">
      <c r="A60" s="13" t="s">
        <v>616</v>
      </c>
      <c r="B60" s="5" t="s">
        <v>2</v>
      </c>
      <c r="C60" s="5" t="s">
        <v>3</v>
      </c>
      <c r="D60" s="14">
        <v>6.7146651321559396</v>
      </c>
    </row>
    <row r="61" spans="1:4" ht="15.6" x14ac:dyDescent="0.3">
      <c r="A61" s="13" t="s">
        <v>617</v>
      </c>
      <c r="B61" s="5" t="s">
        <v>2</v>
      </c>
      <c r="C61" s="5" t="s">
        <v>3</v>
      </c>
      <c r="D61" s="14">
        <v>-3.3186664479390657</v>
      </c>
    </row>
    <row r="62" spans="1:4" ht="15.6" x14ac:dyDescent="0.3">
      <c r="A62" s="13" t="s">
        <v>618</v>
      </c>
      <c r="B62" s="5" t="s">
        <v>2</v>
      </c>
      <c r="C62" s="5" t="s">
        <v>3</v>
      </c>
      <c r="D62" s="14">
        <v>57.234167410720673</v>
      </c>
    </row>
    <row r="63" spans="1:4" ht="15.6" x14ac:dyDescent="0.3">
      <c r="A63" s="13" t="s">
        <v>619</v>
      </c>
      <c r="B63" s="5" t="s">
        <v>2</v>
      </c>
      <c r="C63" s="5" t="s">
        <v>3</v>
      </c>
      <c r="D63" s="14">
        <v>25.069218348033342</v>
      </c>
    </row>
    <row r="64" spans="1:4" ht="15.6" x14ac:dyDescent="0.3">
      <c r="A64" s="13" t="s">
        <v>620</v>
      </c>
      <c r="B64" s="5" t="s">
        <v>2</v>
      </c>
      <c r="C64" s="5" t="s">
        <v>3</v>
      </c>
      <c r="D64" s="14">
        <v>10.967205018294258</v>
      </c>
    </row>
    <row r="65" spans="1:4" ht="15.6" x14ac:dyDescent="0.3">
      <c r="A65" s="13" t="s">
        <v>621</v>
      </c>
      <c r="B65" s="5" t="s">
        <v>2</v>
      </c>
      <c r="C65" s="5" t="s">
        <v>3</v>
      </c>
      <c r="D65" s="14">
        <v>11.826832874940084</v>
      </c>
    </row>
    <row r="66" spans="1:4" ht="15.6" x14ac:dyDescent="0.3">
      <c r="A66" s="13" t="s">
        <v>622</v>
      </c>
      <c r="B66" s="5" t="s">
        <v>2</v>
      </c>
      <c r="C66" s="5" t="s">
        <v>3</v>
      </c>
      <c r="D66" s="14">
        <v>5.4491473974247864</v>
      </c>
    </row>
    <row r="67" spans="1:4" ht="15.6" x14ac:dyDescent="0.3">
      <c r="A67" s="13" t="s">
        <v>623</v>
      </c>
      <c r="B67" s="5" t="s">
        <v>2</v>
      </c>
      <c r="C67" s="5" t="s">
        <v>3</v>
      </c>
      <c r="D67" s="14">
        <v>25.534541675043378</v>
      </c>
    </row>
    <row r="68" spans="1:4" ht="15.6" x14ac:dyDescent="0.3">
      <c r="A68" s="13" t="s">
        <v>624</v>
      </c>
      <c r="B68" s="5" t="s">
        <v>2</v>
      </c>
      <c r="C68" s="5" t="s">
        <v>3</v>
      </c>
      <c r="D68" s="14">
        <v>15.540896041905551</v>
      </c>
    </row>
    <row r="69" spans="1:4" ht="15.6" x14ac:dyDescent="0.3">
      <c r="A69" s="13" t="s">
        <v>625</v>
      </c>
      <c r="B69" s="5" t="s">
        <v>2</v>
      </c>
      <c r="C69" s="5" t="s">
        <v>3</v>
      </c>
      <c r="D69" s="14">
        <v>4.0630625682338817</v>
      </c>
    </row>
    <row r="70" spans="1:4" ht="15.6" x14ac:dyDescent="0.3">
      <c r="A70" s="13" t="s">
        <v>626</v>
      </c>
      <c r="B70" s="5" t="s">
        <v>2</v>
      </c>
      <c r="C70" s="5" t="s">
        <v>3</v>
      </c>
      <c r="D70" s="14">
        <v>20.512646376189824</v>
      </c>
    </row>
    <row r="71" spans="1:4" ht="15.6" x14ac:dyDescent="0.3">
      <c r="A71" s="13" t="s">
        <v>627</v>
      </c>
      <c r="B71" s="5" t="s">
        <v>2</v>
      </c>
      <c r="C71" s="5" t="s">
        <v>3</v>
      </c>
      <c r="D71" s="14">
        <v>0.31542750108838447</v>
      </c>
    </row>
    <row r="72" spans="1:4" ht="15.6" x14ac:dyDescent="0.3">
      <c r="A72" s="13" t="s">
        <v>628</v>
      </c>
      <c r="B72" s="5" t="s">
        <v>2</v>
      </c>
      <c r="C72" s="5" t="s">
        <v>3</v>
      </c>
      <c r="D72" s="14">
        <v>39.123746432315052</v>
      </c>
    </row>
    <row r="73" spans="1:4" ht="15.6" x14ac:dyDescent="0.3">
      <c r="A73" s="13" t="s">
        <v>629</v>
      </c>
      <c r="B73" s="5" t="s">
        <v>2</v>
      </c>
      <c r="C73" s="5" t="s">
        <v>3</v>
      </c>
      <c r="D73" s="14">
        <v>14.004503648056806</v>
      </c>
    </row>
    <row r="74" spans="1:4" ht="15.6" x14ac:dyDescent="0.3">
      <c r="A74" s="13" t="s">
        <v>630</v>
      </c>
      <c r="B74" s="5" t="s">
        <v>2</v>
      </c>
      <c r="C74" s="5" t="s">
        <v>3</v>
      </c>
      <c r="D74" s="14">
        <v>1.6114719648342444</v>
      </c>
    </row>
    <row r="75" spans="1:4" ht="15.6" x14ac:dyDescent="0.3">
      <c r="A75" s="13" t="s">
        <v>631</v>
      </c>
      <c r="B75" s="5" t="s">
        <v>2</v>
      </c>
      <c r="C75" s="5" t="s">
        <v>3</v>
      </c>
      <c r="D75" s="14">
        <v>8.1182943323295618</v>
      </c>
    </row>
    <row r="76" spans="1:4" ht="15.6" x14ac:dyDescent="0.3">
      <c r="A76" s="13" t="s">
        <v>632</v>
      </c>
      <c r="B76" s="5" t="s">
        <v>2</v>
      </c>
      <c r="C76" s="5" t="s">
        <v>3</v>
      </c>
      <c r="D76" s="14">
        <v>2.9229425248074872</v>
      </c>
    </row>
    <row r="77" spans="1:4" ht="15.6" x14ac:dyDescent="0.3">
      <c r="A77" s="13" t="s">
        <v>633</v>
      </c>
      <c r="B77" s="5" t="s">
        <v>2</v>
      </c>
      <c r="C77" s="5" t="s">
        <v>3</v>
      </c>
      <c r="D77" s="14">
        <v>4.8437689014440863</v>
      </c>
    </row>
    <row r="78" spans="1:4" ht="15.6" x14ac:dyDescent="0.3">
      <c r="A78" s="13" t="s">
        <v>634</v>
      </c>
      <c r="B78" s="5" t="s">
        <v>2</v>
      </c>
      <c r="C78" s="5" t="s">
        <v>3</v>
      </c>
      <c r="D78" s="14">
        <v>6.1894819932163445</v>
      </c>
    </row>
    <row r="79" spans="1:4" ht="15.6" x14ac:dyDescent="0.3">
      <c r="A79" s="13" t="s">
        <v>635</v>
      </c>
      <c r="B79" s="5" t="s">
        <v>2</v>
      </c>
      <c r="C79" s="5" t="s">
        <v>3</v>
      </c>
      <c r="D79" s="14">
        <v>0.41654018741934173</v>
      </c>
    </row>
    <row r="80" spans="1:4" ht="15.6" x14ac:dyDescent="0.3">
      <c r="A80" s="13" t="s">
        <v>636</v>
      </c>
      <c r="B80" s="5" t="s">
        <v>2</v>
      </c>
      <c r="C80" s="5" t="s">
        <v>3</v>
      </c>
      <c r="D80" s="14">
        <v>14.162486425685762</v>
      </c>
    </row>
    <row r="81" spans="1:4" ht="15.6" x14ac:dyDescent="0.3">
      <c r="A81" s="13" t="s">
        <v>637</v>
      </c>
      <c r="B81" s="5" t="s">
        <v>2</v>
      </c>
      <c r="C81" s="5" t="s">
        <v>3</v>
      </c>
      <c r="D81" s="14">
        <v>2.8099226874046508</v>
      </c>
    </row>
    <row r="82" spans="1:4" ht="15.6" x14ac:dyDescent="0.3">
      <c r="A82" s="13" t="s">
        <v>638</v>
      </c>
      <c r="B82" s="5" t="s">
        <v>2</v>
      </c>
      <c r="C82" s="5" t="s">
        <v>3</v>
      </c>
      <c r="D82" s="14">
        <v>1.6202449527339136</v>
      </c>
    </row>
    <row r="83" spans="1:4" ht="15.6" x14ac:dyDescent="0.3">
      <c r="A83" s="13" t="s">
        <v>639</v>
      </c>
      <c r="B83" s="5" t="s">
        <v>2</v>
      </c>
      <c r="C83" s="5" t="s">
        <v>3</v>
      </c>
      <c r="D83" s="14">
        <v>1.1336410827323267</v>
      </c>
    </row>
    <row r="84" spans="1:4" ht="15.6" x14ac:dyDescent="0.3">
      <c r="A84" s="13" t="s">
        <v>640</v>
      </c>
      <c r="B84" s="5" t="s">
        <v>2</v>
      </c>
      <c r="C84" s="5" t="s">
        <v>3</v>
      </c>
      <c r="D84" s="14">
        <v>-0.41637816495649815</v>
      </c>
    </row>
    <row r="85" spans="1:4" ht="15.6" x14ac:dyDescent="0.3">
      <c r="A85" s="13" t="s">
        <v>641</v>
      </c>
      <c r="B85" s="5" t="s">
        <v>2</v>
      </c>
      <c r="C85" s="5" t="s">
        <v>3</v>
      </c>
      <c r="D85" s="14">
        <v>7.0537012523579259</v>
      </c>
    </row>
    <row r="86" spans="1:4" ht="15.6" x14ac:dyDescent="0.3">
      <c r="A86" s="13" t="s">
        <v>642</v>
      </c>
      <c r="B86" s="5" t="s">
        <v>2</v>
      </c>
      <c r="C86" s="5" t="s">
        <v>3</v>
      </c>
      <c r="D86" s="14">
        <v>9.326433406592983</v>
      </c>
    </row>
    <row r="87" spans="1:4" ht="15.6" x14ac:dyDescent="0.3">
      <c r="A87" s="13" t="s">
        <v>643</v>
      </c>
      <c r="B87" s="5" t="s">
        <v>2</v>
      </c>
      <c r="C87" s="5" t="s">
        <v>3</v>
      </c>
      <c r="D87" s="14">
        <v>0.82199036595412345</v>
      </c>
    </row>
    <row r="88" spans="1:4" ht="15.6" x14ac:dyDescent="0.3">
      <c r="A88" s="13" t="s">
        <v>644</v>
      </c>
      <c r="B88" s="5" t="s">
        <v>2</v>
      </c>
      <c r="C88" s="5" t="s">
        <v>3</v>
      </c>
      <c r="D88" s="14">
        <v>2.888627774663501</v>
      </c>
    </row>
    <row r="89" spans="1:4" ht="15.6" x14ac:dyDescent="0.3">
      <c r="A89" s="13" t="s">
        <v>247</v>
      </c>
      <c r="B89" s="5" t="s">
        <v>2</v>
      </c>
      <c r="C89" s="5" t="s">
        <v>3</v>
      </c>
      <c r="D89" s="14">
        <v>13.626566828135676</v>
      </c>
    </row>
    <row r="90" spans="1:4" ht="15.6" x14ac:dyDescent="0.3">
      <c r="A90" s="13" t="s">
        <v>645</v>
      </c>
      <c r="B90" s="5" t="s">
        <v>2</v>
      </c>
      <c r="C90" s="5" t="s">
        <v>3</v>
      </c>
      <c r="D90" s="14">
        <v>20.148554840259042</v>
      </c>
    </row>
    <row r="91" spans="1:4" ht="15.6" x14ac:dyDescent="0.3">
      <c r="A91" s="13" t="s">
        <v>646</v>
      </c>
      <c r="B91" s="5" t="s">
        <v>2</v>
      </c>
      <c r="C91" s="5" t="s">
        <v>3</v>
      </c>
      <c r="D91" s="14">
        <v>1.7587698315263354</v>
      </c>
    </row>
    <row r="92" spans="1:4" ht="15.6" x14ac:dyDescent="0.3">
      <c r="A92" s="13" t="s">
        <v>647</v>
      </c>
      <c r="B92" s="5" t="s">
        <v>2</v>
      </c>
      <c r="C92" s="5" t="s">
        <v>3</v>
      </c>
      <c r="D92" s="14">
        <v>5.6248836786066194</v>
      </c>
    </row>
    <row r="93" spans="1:4" ht="15.6" x14ac:dyDescent="0.3">
      <c r="A93" s="13" t="s">
        <v>648</v>
      </c>
      <c r="B93" s="5" t="s">
        <v>2</v>
      </c>
      <c r="C93" s="5" t="s">
        <v>3</v>
      </c>
      <c r="D93" s="14">
        <v>1.2163556532041291</v>
      </c>
    </row>
    <row r="94" spans="1:4" ht="15.6" x14ac:dyDescent="0.3">
      <c r="A94" s="13" t="s">
        <v>649</v>
      </c>
      <c r="B94" s="5" t="s">
        <v>2</v>
      </c>
      <c r="C94" s="5" t="s">
        <v>3</v>
      </c>
      <c r="D94" s="14">
        <v>10.289523887889935</v>
      </c>
    </row>
    <row r="95" spans="1:4" ht="15.6" x14ac:dyDescent="0.3">
      <c r="A95" s="13" t="s">
        <v>650</v>
      </c>
      <c r="B95" s="5" t="s">
        <v>2</v>
      </c>
      <c r="C95" s="5" t="s">
        <v>3</v>
      </c>
      <c r="D95" s="14">
        <v>19.966770279307855</v>
      </c>
    </row>
    <row r="96" spans="1:4" ht="15.6" x14ac:dyDescent="0.3">
      <c r="A96" s="13" t="s">
        <v>651</v>
      </c>
      <c r="B96" s="5" t="s">
        <v>2</v>
      </c>
      <c r="C96" s="5" t="s">
        <v>3</v>
      </c>
      <c r="D96" s="14">
        <v>-0.99757524974481093</v>
      </c>
    </row>
    <row r="97" spans="1:4" ht="15.6" x14ac:dyDescent="0.3">
      <c r="A97" s="13" t="s">
        <v>652</v>
      </c>
      <c r="B97" s="5" t="s">
        <v>2</v>
      </c>
      <c r="C97" s="5" t="s">
        <v>3</v>
      </c>
      <c r="D97" s="14">
        <v>-1.7025127224667167</v>
      </c>
    </row>
    <row r="98" spans="1:4" ht="15.6" x14ac:dyDescent="0.3">
      <c r="A98" s="13" t="s">
        <v>653</v>
      </c>
      <c r="B98" s="5" t="s">
        <v>2</v>
      </c>
      <c r="C98" s="5" t="s">
        <v>3</v>
      </c>
      <c r="D98" s="14">
        <v>13.428845372060733</v>
      </c>
    </row>
    <row r="99" spans="1:4" ht="15.6" x14ac:dyDescent="0.3">
      <c r="A99" s="13" t="s">
        <v>654</v>
      </c>
      <c r="B99" s="5" t="s">
        <v>2</v>
      </c>
      <c r="C99" s="5" t="s">
        <v>3</v>
      </c>
      <c r="D99" s="14">
        <v>12.486951340541902</v>
      </c>
    </row>
    <row r="100" spans="1:4" ht="15.6" x14ac:dyDescent="0.3">
      <c r="A100" s="13" t="s">
        <v>655</v>
      </c>
      <c r="B100" s="5" t="s">
        <v>2</v>
      </c>
      <c r="C100" s="5" t="s">
        <v>3</v>
      </c>
      <c r="D100" s="14">
        <v>4.9593948145419056</v>
      </c>
    </row>
    <row r="101" spans="1:4" ht="15.6" x14ac:dyDescent="0.3">
      <c r="A101" s="13" t="s">
        <v>656</v>
      </c>
      <c r="B101" s="5" t="s">
        <v>2</v>
      </c>
      <c r="C101" s="5" t="s">
        <v>3</v>
      </c>
      <c r="D101" s="14">
        <v>2.9901489922798481</v>
      </c>
    </row>
    <row r="102" spans="1:4" ht="15.6" x14ac:dyDescent="0.3">
      <c r="A102" s="13" t="s">
        <v>657</v>
      </c>
      <c r="B102" s="5" t="s">
        <v>2</v>
      </c>
      <c r="C102" s="5" t="s">
        <v>3</v>
      </c>
      <c r="D102" s="14">
        <v>3.1847401454988535</v>
      </c>
    </row>
    <row r="103" spans="1:4" ht="15.6" x14ac:dyDescent="0.3">
      <c r="A103" s="13" t="s">
        <v>658</v>
      </c>
      <c r="B103" s="5" t="s">
        <v>2</v>
      </c>
      <c r="C103" s="5" t="s">
        <v>3</v>
      </c>
      <c r="D103" s="14">
        <v>4.8628056392158321</v>
      </c>
    </row>
    <row r="104" spans="1:4" ht="15.6" x14ac:dyDescent="0.3">
      <c r="A104" s="13" t="s">
        <v>659</v>
      </c>
      <c r="B104" s="5" t="s">
        <v>2</v>
      </c>
      <c r="C104" s="5" t="s">
        <v>3</v>
      </c>
      <c r="D104" s="14">
        <v>-5.5873739614469287E-3</v>
      </c>
    </row>
    <row r="105" spans="1:4" ht="15.6" x14ac:dyDescent="0.3">
      <c r="A105" s="13" t="s">
        <v>660</v>
      </c>
      <c r="B105" s="5" t="s">
        <v>2</v>
      </c>
      <c r="C105" s="5" t="s">
        <v>3</v>
      </c>
      <c r="D105" s="14">
        <v>10.755933620182995</v>
      </c>
    </row>
    <row r="106" spans="1:4" ht="15.6" x14ac:dyDescent="0.3">
      <c r="A106" s="13" t="s">
        <v>661</v>
      </c>
      <c r="B106" s="5" t="s">
        <v>2</v>
      </c>
      <c r="C106" s="5" t="s">
        <v>3</v>
      </c>
      <c r="D106" s="14">
        <v>5.5022873195831572</v>
      </c>
    </row>
    <row r="107" spans="1:4" ht="15.6" x14ac:dyDescent="0.3">
      <c r="A107" s="13" t="s">
        <v>662</v>
      </c>
      <c r="B107" s="5" t="s">
        <v>2</v>
      </c>
      <c r="C107" s="5" t="s">
        <v>3</v>
      </c>
      <c r="D107" s="14">
        <v>1.3449985610146573</v>
      </c>
    </row>
    <row r="108" spans="1:4" ht="15.6" x14ac:dyDescent="0.3">
      <c r="A108" s="13" t="s">
        <v>663</v>
      </c>
      <c r="B108" s="5" t="s">
        <v>2</v>
      </c>
      <c r="C108" s="5" t="s">
        <v>3</v>
      </c>
      <c r="D108" s="14">
        <v>-1.1044431495141378</v>
      </c>
    </row>
    <row r="109" spans="1:4" ht="15.6" x14ac:dyDescent="0.3">
      <c r="A109" s="13" t="s">
        <v>664</v>
      </c>
      <c r="B109" s="5" t="s">
        <v>2</v>
      </c>
      <c r="C109" s="5" t="s">
        <v>3</v>
      </c>
      <c r="D109" s="14">
        <v>0.26383025931089321</v>
      </c>
    </row>
    <row r="110" spans="1:4" ht="15.6" x14ac:dyDescent="0.3">
      <c r="A110" s="13" t="s">
        <v>665</v>
      </c>
      <c r="B110" s="5" t="s">
        <v>2</v>
      </c>
      <c r="C110" s="5" t="s">
        <v>3</v>
      </c>
      <c r="D110" s="14">
        <v>-2.2843817714382695</v>
      </c>
    </row>
    <row r="111" spans="1:4" ht="15.6" x14ac:dyDescent="0.3">
      <c r="A111" s="13" t="s">
        <v>666</v>
      </c>
      <c r="B111" s="5" t="s">
        <v>2</v>
      </c>
      <c r="C111" s="5" t="s">
        <v>3</v>
      </c>
      <c r="D111" s="14">
        <v>12.488231411881978</v>
      </c>
    </row>
    <row r="112" spans="1:4" ht="15.6" x14ac:dyDescent="0.3">
      <c r="A112" s="13" t="s">
        <v>667</v>
      </c>
      <c r="B112" s="5" t="s">
        <v>2</v>
      </c>
      <c r="C112" s="5" t="s">
        <v>3</v>
      </c>
      <c r="D112" s="14">
        <v>10.195803242689475</v>
      </c>
    </row>
    <row r="113" spans="1:4" ht="15.6" x14ac:dyDescent="0.3">
      <c r="A113" s="13" t="s">
        <v>668</v>
      </c>
      <c r="B113" s="5" t="s">
        <v>2</v>
      </c>
      <c r="C113" s="5" t="s">
        <v>3</v>
      </c>
      <c r="D113" s="14">
        <v>9.2357978734145476</v>
      </c>
    </row>
    <row r="114" spans="1:4" ht="15.6" x14ac:dyDescent="0.3">
      <c r="A114" s="13" t="s">
        <v>669</v>
      </c>
      <c r="B114" s="5" t="s">
        <v>2</v>
      </c>
      <c r="C114" s="5" t="s">
        <v>3</v>
      </c>
      <c r="D114" s="14">
        <v>7.3771455070166692</v>
      </c>
    </row>
    <row r="115" spans="1:4" ht="15.6" x14ac:dyDescent="0.3">
      <c r="A115" s="13" t="s">
        <v>670</v>
      </c>
      <c r="B115" s="5" t="s">
        <v>2</v>
      </c>
      <c r="C115" s="5" t="s">
        <v>3</v>
      </c>
      <c r="D115" s="14">
        <v>-2.0465327745955477</v>
      </c>
    </row>
    <row r="116" spans="1:4" ht="15.6" x14ac:dyDescent="0.3">
      <c r="A116" s="13" t="s">
        <v>671</v>
      </c>
      <c r="B116" s="5" t="s">
        <v>2</v>
      </c>
      <c r="C116" s="5" t="s">
        <v>3</v>
      </c>
      <c r="D116" s="14">
        <v>8.3548208127569978</v>
      </c>
    </row>
    <row r="117" spans="1:4" ht="15.6" x14ac:dyDescent="0.3">
      <c r="A117" s="13" t="s">
        <v>672</v>
      </c>
      <c r="B117" s="5" t="s">
        <v>2</v>
      </c>
      <c r="C117" s="5" t="s">
        <v>3</v>
      </c>
      <c r="D117" s="14">
        <v>5.6738971557984055</v>
      </c>
    </row>
    <row r="118" spans="1:4" ht="15.6" x14ac:dyDescent="0.3">
      <c r="A118" s="13" t="s">
        <v>673</v>
      </c>
      <c r="B118" s="5" t="s">
        <v>2</v>
      </c>
      <c r="C118" s="5" t="s">
        <v>3</v>
      </c>
      <c r="D118" s="14">
        <v>10.167560827513888</v>
      </c>
    </row>
    <row r="119" spans="1:4" ht="15.6" x14ac:dyDescent="0.3">
      <c r="A119" s="13" t="s">
        <v>674</v>
      </c>
      <c r="B119" s="5" t="s">
        <v>2</v>
      </c>
      <c r="C119" s="5" t="s">
        <v>3</v>
      </c>
      <c r="D119" s="14">
        <v>8.3587241794235752</v>
      </c>
    </row>
    <row r="120" spans="1:4" ht="15.6" x14ac:dyDescent="0.3">
      <c r="A120" s="13" t="s">
        <v>675</v>
      </c>
      <c r="B120" s="5" t="s">
        <v>2</v>
      </c>
      <c r="C120" s="5" t="s">
        <v>3</v>
      </c>
      <c r="D120" s="14">
        <v>12.295452844076713</v>
      </c>
    </row>
    <row r="121" spans="1:4" ht="15.6" x14ac:dyDescent="0.3">
      <c r="A121" s="13" t="s">
        <v>676</v>
      </c>
      <c r="B121" s="5" t="s">
        <v>2</v>
      </c>
      <c r="C121" s="5" t="s">
        <v>3</v>
      </c>
      <c r="D121" s="14">
        <v>1.5065962523381664</v>
      </c>
    </row>
    <row r="122" spans="1:4" ht="15.6" x14ac:dyDescent="0.3">
      <c r="A122" s="13" t="s">
        <v>677</v>
      </c>
      <c r="B122" s="5" t="s">
        <v>2</v>
      </c>
      <c r="C122" s="5" t="s">
        <v>3</v>
      </c>
      <c r="D122" s="14">
        <v>4.4972171941489734</v>
      </c>
    </row>
    <row r="123" spans="1:4" ht="15.6" x14ac:dyDescent="0.3">
      <c r="A123" s="13" t="s">
        <v>678</v>
      </c>
      <c r="B123" s="5" t="s">
        <v>2</v>
      </c>
      <c r="C123" s="5" t="s">
        <v>3</v>
      </c>
      <c r="D123" s="14">
        <v>3.8874416218204608</v>
      </c>
    </row>
    <row r="124" spans="1:4" ht="15.6" x14ac:dyDescent="0.3">
      <c r="A124" s="13" t="s">
        <v>679</v>
      </c>
      <c r="B124" s="5" t="s">
        <v>2</v>
      </c>
      <c r="C124" s="5" t="s">
        <v>3</v>
      </c>
      <c r="D124" s="14">
        <v>-0.12860232656654702</v>
      </c>
    </row>
    <row r="125" spans="1:4" ht="15.6" x14ac:dyDescent="0.3">
      <c r="A125" s="13" t="s">
        <v>680</v>
      </c>
      <c r="B125" s="5" t="s">
        <v>2</v>
      </c>
      <c r="C125" s="5" t="s">
        <v>3</v>
      </c>
      <c r="D125" s="14">
        <v>3.6917896416180831</v>
      </c>
    </row>
    <row r="126" spans="1:4" ht="15.6" x14ac:dyDescent="0.3">
      <c r="A126" s="13" t="s">
        <v>681</v>
      </c>
      <c r="B126" s="5" t="s">
        <v>2</v>
      </c>
      <c r="C126" s="5" t="s">
        <v>3</v>
      </c>
      <c r="D126" s="14">
        <v>9.0683838845059892</v>
      </c>
    </row>
    <row r="127" spans="1:4" ht="15.6" x14ac:dyDescent="0.3">
      <c r="A127" s="13" t="s">
        <v>682</v>
      </c>
      <c r="B127" s="5" t="s">
        <v>2</v>
      </c>
      <c r="C127" s="5" t="s">
        <v>3</v>
      </c>
      <c r="D127" s="14">
        <v>5.0509817916962483</v>
      </c>
    </row>
    <row r="128" spans="1:4" ht="15.6" x14ac:dyDescent="0.3">
      <c r="A128" s="13" t="s">
        <v>683</v>
      </c>
      <c r="B128" s="5" t="s">
        <v>2</v>
      </c>
      <c r="C128" s="5" t="s">
        <v>3</v>
      </c>
      <c r="D128" s="14">
        <v>-1.6961095125091763</v>
      </c>
    </row>
    <row r="129" spans="1:4" ht="15.6" x14ac:dyDescent="0.3">
      <c r="A129" s="13" t="s">
        <v>684</v>
      </c>
      <c r="B129" s="5" t="s">
        <v>2</v>
      </c>
      <c r="C129" s="5" t="s">
        <v>3</v>
      </c>
      <c r="D129" s="14">
        <v>12.49099774752008</v>
      </c>
    </row>
    <row r="130" spans="1:4" ht="15.6" x14ac:dyDescent="0.3">
      <c r="A130" s="13" t="s">
        <v>685</v>
      </c>
      <c r="B130" s="5" t="s">
        <v>2</v>
      </c>
      <c r="C130" s="5" t="s">
        <v>3</v>
      </c>
      <c r="D130" s="14">
        <v>12.417186111337905</v>
      </c>
    </row>
    <row r="131" spans="1:4" ht="15.6" x14ac:dyDescent="0.3">
      <c r="A131" s="13" t="s">
        <v>686</v>
      </c>
      <c r="B131" s="5" t="s">
        <v>2</v>
      </c>
      <c r="C131" s="5" t="s">
        <v>3</v>
      </c>
      <c r="D131" s="14">
        <v>2.5736433139493684</v>
      </c>
    </row>
    <row r="132" spans="1:4" ht="15.6" x14ac:dyDescent="0.3">
      <c r="A132" s="13" t="s">
        <v>687</v>
      </c>
      <c r="B132" s="5" t="s">
        <v>2</v>
      </c>
      <c r="C132" s="5" t="s">
        <v>3</v>
      </c>
      <c r="D132" s="14">
        <v>13.171478876402016</v>
      </c>
    </row>
    <row r="133" spans="1:4" ht="15.6" x14ac:dyDescent="0.3">
      <c r="A133" s="13" t="s">
        <v>688</v>
      </c>
      <c r="B133" s="5" t="s">
        <v>2</v>
      </c>
      <c r="C133" s="5" t="s">
        <v>3</v>
      </c>
      <c r="D133" s="14">
        <v>13.493392627147978</v>
      </c>
    </row>
    <row r="134" spans="1:4" ht="15.6" x14ac:dyDescent="0.3">
      <c r="A134" s="13" t="s">
        <v>689</v>
      </c>
      <c r="B134" s="5" t="s">
        <v>2</v>
      </c>
      <c r="C134" s="5" t="s">
        <v>3</v>
      </c>
      <c r="D134" s="14">
        <v>6.7223808297890244</v>
      </c>
    </row>
    <row r="135" spans="1:4" ht="15.6" x14ac:dyDescent="0.3">
      <c r="A135" s="13" t="s">
        <v>690</v>
      </c>
      <c r="B135" s="5" t="s">
        <v>2</v>
      </c>
      <c r="C135" s="5" t="s">
        <v>3</v>
      </c>
      <c r="D135" s="14">
        <v>4.9723989049274024</v>
      </c>
    </row>
    <row r="136" spans="1:4" ht="15.6" x14ac:dyDescent="0.3">
      <c r="A136" s="13" t="s">
        <v>691</v>
      </c>
      <c r="B136" s="5" t="s">
        <v>2</v>
      </c>
      <c r="C136" s="5" t="s">
        <v>3</v>
      </c>
      <c r="D136" s="14">
        <v>14.260519039862421</v>
      </c>
    </row>
    <row r="137" spans="1:4" ht="15.6" x14ac:dyDescent="0.3">
      <c r="A137" s="13" t="s">
        <v>692</v>
      </c>
      <c r="B137" s="5" t="s">
        <v>2</v>
      </c>
      <c r="C137" s="5" t="s">
        <v>3</v>
      </c>
      <c r="D137" s="14">
        <v>11.058132355578635</v>
      </c>
    </row>
    <row r="138" spans="1:4" ht="15.6" x14ac:dyDescent="0.3">
      <c r="A138" s="13" t="s">
        <v>693</v>
      </c>
      <c r="B138" s="5" t="s">
        <v>2</v>
      </c>
      <c r="C138" s="5" t="s">
        <v>3</v>
      </c>
      <c r="D138" s="14">
        <v>7.2860170367227521</v>
      </c>
    </row>
    <row r="139" spans="1:4" ht="15.6" x14ac:dyDescent="0.3">
      <c r="A139" s="13" t="s">
        <v>694</v>
      </c>
      <c r="B139" s="5" t="s">
        <v>2</v>
      </c>
      <c r="C139" s="5" t="s">
        <v>3</v>
      </c>
      <c r="D139" s="14">
        <v>1.466230745227044</v>
      </c>
    </row>
    <row r="140" spans="1:4" ht="15.6" x14ac:dyDescent="0.3">
      <c r="A140" s="13" t="s">
        <v>695</v>
      </c>
      <c r="B140" s="5" t="s">
        <v>2</v>
      </c>
      <c r="C140" s="5" t="s">
        <v>3</v>
      </c>
      <c r="D140" s="14">
        <v>5.4412311832204949</v>
      </c>
    </row>
    <row r="141" spans="1:4" ht="15.6" x14ac:dyDescent="0.3">
      <c r="A141" s="13" t="s">
        <v>696</v>
      </c>
      <c r="B141" s="5" t="s">
        <v>2</v>
      </c>
      <c r="C141" s="5" t="s">
        <v>3</v>
      </c>
      <c r="D141" s="14">
        <v>6.944732134074675</v>
      </c>
    </row>
    <row r="142" spans="1:4" ht="15.6" x14ac:dyDescent="0.3">
      <c r="A142" s="13" t="s">
        <v>697</v>
      </c>
      <c r="B142" s="5" t="s">
        <v>2</v>
      </c>
      <c r="C142" s="5" t="s">
        <v>3</v>
      </c>
      <c r="D142" s="14">
        <v>9.2546776634624237</v>
      </c>
    </row>
    <row r="143" spans="1:4" ht="15.6" x14ac:dyDescent="0.3">
      <c r="A143" s="13" t="s">
        <v>698</v>
      </c>
      <c r="B143" s="5" t="s">
        <v>2</v>
      </c>
      <c r="C143" s="5" t="s">
        <v>3</v>
      </c>
      <c r="D143" s="14">
        <v>27.077111649041555</v>
      </c>
    </row>
    <row r="144" spans="1:4" ht="15.6" x14ac:dyDescent="0.3">
      <c r="A144" s="13" t="s">
        <v>699</v>
      </c>
      <c r="B144" s="5" t="s">
        <v>2</v>
      </c>
      <c r="C144" s="5" t="s">
        <v>3</v>
      </c>
      <c r="D144" s="14">
        <v>6.6923879283924013</v>
      </c>
    </row>
    <row r="145" spans="1:4" ht="15.6" x14ac:dyDescent="0.3">
      <c r="A145" s="13" t="s">
        <v>700</v>
      </c>
      <c r="B145" s="5" t="s">
        <v>2</v>
      </c>
      <c r="C145" s="5" t="s">
        <v>3</v>
      </c>
      <c r="D145" s="14">
        <v>6.2464009805801286</v>
      </c>
    </row>
    <row r="146" spans="1:4" ht="15.6" x14ac:dyDescent="0.3">
      <c r="A146" s="13" t="s">
        <v>701</v>
      </c>
      <c r="B146" s="5" t="s">
        <v>2</v>
      </c>
      <c r="C146" s="5" t="s">
        <v>3</v>
      </c>
      <c r="D146" s="14">
        <v>4.127713657318349</v>
      </c>
    </row>
    <row r="147" spans="1:4" ht="15.6" x14ac:dyDescent="0.3">
      <c r="A147" s="13" t="s">
        <v>702</v>
      </c>
      <c r="B147" s="5" t="s">
        <v>2</v>
      </c>
      <c r="C147" s="5" t="s">
        <v>3</v>
      </c>
      <c r="D147" s="14">
        <v>16.623006682528626</v>
      </c>
    </row>
    <row r="148" spans="1:4" ht="15.6" x14ac:dyDescent="0.3">
      <c r="A148" s="13" t="s">
        <v>703</v>
      </c>
      <c r="B148" s="5" t="s">
        <v>2</v>
      </c>
      <c r="C148" s="5" t="s">
        <v>3</v>
      </c>
      <c r="D148" s="14">
        <v>9.6749027105399321</v>
      </c>
    </row>
    <row r="149" spans="1:4" ht="15.6" x14ac:dyDescent="0.3">
      <c r="A149" s="13" t="s">
        <v>704</v>
      </c>
      <c r="B149" s="5" t="s">
        <v>2</v>
      </c>
      <c r="C149" s="5" t="s">
        <v>3</v>
      </c>
      <c r="D149" s="14">
        <v>-0.4466572108750082</v>
      </c>
    </row>
    <row r="150" spans="1:4" ht="15.6" x14ac:dyDescent="0.3">
      <c r="A150" s="13" t="s">
        <v>705</v>
      </c>
      <c r="B150" s="5" t="s">
        <v>2</v>
      </c>
      <c r="C150" s="5" t="s">
        <v>3</v>
      </c>
      <c r="D150" s="14">
        <v>22.305110429317828</v>
      </c>
    </row>
    <row r="151" spans="1:4" ht="15.6" x14ac:dyDescent="0.3">
      <c r="A151" s="13" t="s">
        <v>706</v>
      </c>
      <c r="B151" s="5" t="s">
        <v>2</v>
      </c>
      <c r="C151" s="5" t="s">
        <v>3</v>
      </c>
      <c r="D151" s="14">
        <v>9.8158593521763216</v>
      </c>
    </row>
    <row r="152" spans="1:4" ht="15.6" x14ac:dyDescent="0.3">
      <c r="A152" s="13" t="s">
        <v>707</v>
      </c>
      <c r="B152" s="5" t="s">
        <v>2</v>
      </c>
      <c r="C152" s="5" t="s">
        <v>3</v>
      </c>
      <c r="D152" s="14">
        <v>11.9025</v>
      </c>
    </row>
    <row r="153" spans="1:4" ht="15.6" x14ac:dyDescent="0.3">
      <c r="A153" s="13" t="s">
        <v>708</v>
      </c>
      <c r="B153" s="5" t="s">
        <v>2</v>
      </c>
      <c r="C153" s="5" t="s">
        <v>3</v>
      </c>
      <c r="D153" s="14">
        <v>7.9570469198294234</v>
      </c>
    </row>
    <row r="154" spans="1:4" ht="15.6" x14ac:dyDescent="0.3">
      <c r="A154" s="13" t="s">
        <v>709</v>
      </c>
      <c r="B154" s="5" t="s">
        <v>2</v>
      </c>
      <c r="C154" s="5" t="s">
        <v>3</v>
      </c>
      <c r="D154" s="14">
        <v>7.9737876236851504</v>
      </c>
    </row>
    <row r="155" spans="1:4" ht="15.6" x14ac:dyDescent="0.3">
      <c r="A155" s="13" t="s">
        <v>710</v>
      </c>
      <c r="B155" s="5" t="s">
        <v>2</v>
      </c>
      <c r="C155" s="5" t="s">
        <v>3</v>
      </c>
      <c r="D155" s="14">
        <v>6.2650177238018134</v>
      </c>
    </row>
    <row r="156" spans="1:4" ht="15.6" x14ac:dyDescent="0.3">
      <c r="A156" s="13" t="s">
        <v>711</v>
      </c>
      <c r="B156" s="5" t="s">
        <v>2</v>
      </c>
      <c r="C156" s="5" t="s">
        <v>3</v>
      </c>
      <c r="D156" s="14">
        <v>14.965802503092833</v>
      </c>
    </row>
    <row r="157" spans="1:4" ht="15.6" x14ac:dyDescent="0.3">
      <c r="A157" s="13" t="s">
        <v>712</v>
      </c>
      <c r="B157" s="5" t="s">
        <v>2</v>
      </c>
      <c r="C157" s="5" t="s">
        <v>3</v>
      </c>
      <c r="D157" s="14">
        <v>-1.0961368154831685</v>
      </c>
    </row>
    <row r="158" spans="1:4" ht="15.6" x14ac:dyDescent="0.3">
      <c r="A158" s="13" t="s">
        <v>713</v>
      </c>
      <c r="B158" s="5" t="s">
        <v>2</v>
      </c>
      <c r="C158" s="5" t="s">
        <v>3</v>
      </c>
      <c r="D158" s="14">
        <v>1.7154023100659219</v>
      </c>
    </row>
    <row r="159" spans="1:4" ht="15.6" x14ac:dyDescent="0.3">
      <c r="A159" s="13" t="s">
        <v>714</v>
      </c>
      <c r="B159" s="5" t="s">
        <v>2</v>
      </c>
      <c r="C159" s="5" t="s">
        <v>3</v>
      </c>
      <c r="D159" s="14">
        <v>13.187031665303071</v>
      </c>
    </row>
    <row r="160" spans="1:4" ht="15.6" x14ac:dyDescent="0.3">
      <c r="A160" s="13" t="s">
        <v>715</v>
      </c>
      <c r="B160" s="5" t="s">
        <v>2</v>
      </c>
      <c r="C160" s="5" t="s">
        <v>3</v>
      </c>
      <c r="D160" s="14">
        <v>5.8105421312277699</v>
      </c>
    </row>
    <row r="161" spans="1:4" ht="15.6" x14ac:dyDescent="0.3">
      <c r="A161" s="13" t="s">
        <v>716</v>
      </c>
      <c r="B161" s="5" t="s">
        <v>2</v>
      </c>
      <c r="C161" s="5" t="s">
        <v>3</v>
      </c>
      <c r="D161" s="14">
        <v>5.1018063472618325</v>
      </c>
    </row>
    <row r="162" spans="1:4" ht="15.6" x14ac:dyDescent="0.3">
      <c r="A162" s="13" t="s">
        <v>717</v>
      </c>
      <c r="B162" s="5" t="s">
        <v>2</v>
      </c>
      <c r="C162" s="5" t="s">
        <v>3</v>
      </c>
      <c r="D162" s="14">
        <v>7.6468839633452923</v>
      </c>
    </row>
    <row r="163" spans="1:4" ht="15.6" x14ac:dyDescent="0.3">
      <c r="A163" s="13" t="s">
        <v>718</v>
      </c>
      <c r="B163" s="5" t="s">
        <v>2</v>
      </c>
      <c r="C163" s="5" t="s">
        <v>3</v>
      </c>
      <c r="D163" s="14">
        <v>-1.000905807527058</v>
      </c>
    </row>
    <row r="164" spans="1:4" ht="15.6" x14ac:dyDescent="0.3">
      <c r="A164" s="13" t="s">
        <v>719</v>
      </c>
      <c r="B164" s="5" t="s">
        <v>2</v>
      </c>
      <c r="C164" s="5" t="s">
        <v>3</v>
      </c>
      <c r="D164" s="14">
        <v>2.3779607407308454</v>
      </c>
    </row>
    <row r="165" spans="1:4" ht="15.6" x14ac:dyDescent="0.3">
      <c r="A165" s="13" t="s">
        <v>720</v>
      </c>
      <c r="B165" s="5" t="s">
        <v>2</v>
      </c>
      <c r="C165" s="5" t="s">
        <v>3</v>
      </c>
      <c r="D165" s="14">
        <v>2.3175390041640878</v>
      </c>
    </row>
    <row r="166" spans="1:4" ht="15.6" x14ac:dyDescent="0.3">
      <c r="A166" s="13" t="s">
        <v>721</v>
      </c>
      <c r="B166" s="5" t="s">
        <v>2</v>
      </c>
      <c r="C166" s="5" t="s">
        <v>3</v>
      </c>
      <c r="D166" s="14">
        <v>1.4678606365718494</v>
      </c>
    </row>
    <row r="167" spans="1:4" ht="15.6" x14ac:dyDescent="0.3">
      <c r="A167" s="13" t="s">
        <v>722</v>
      </c>
      <c r="B167" s="5" t="s">
        <v>2</v>
      </c>
      <c r="C167" s="5" t="s">
        <v>3</v>
      </c>
      <c r="D167" s="14">
        <v>11.842414240933929</v>
      </c>
    </row>
    <row r="168" spans="1:4" ht="15.6" x14ac:dyDescent="0.3">
      <c r="A168" s="13" t="s">
        <v>723</v>
      </c>
      <c r="B168" s="5" t="s">
        <v>2</v>
      </c>
      <c r="C168" s="5" t="s">
        <v>3</v>
      </c>
      <c r="D168" s="14">
        <v>19.792162750275917</v>
      </c>
    </row>
    <row r="169" spans="1:4" ht="15.6" x14ac:dyDescent="0.3">
      <c r="A169" s="13" t="s">
        <v>724</v>
      </c>
      <c r="B169" s="5" t="s">
        <v>2</v>
      </c>
      <c r="C169" s="5" t="s">
        <v>3</v>
      </c>
      <c r="D169" s="14">
        <v>3.7566071858208119</v>
      </c>
    </row>
    <row r="170" spans="1:4" ht="15.6" x14ac:dyDescent="0.3">
      <c r="A170" s="13" t="s">
        <v>725</v>
      </c>
      <c r="B170" s="5" t="s">
        <v>2</v>
      </c>
      <c r="C170" s="5" t="s">
        <v>3</v>
      </c>
      <c r="D170" s="14">
        <v>11.801910234709172</v>
      </c>
    </row>
    <row r="171" spans="1:4" ht="15.6" x14ac:dyDescent="0.3">
      <c r="A171" s="13" t="s">
        <v>726</v>
      </c>
      <c r="B171" s="5" t="s">
        <v>2</v>
      </c>
      <c r="C171" s="5" t="s">
        <v>3</v>
      </c>
      <c r="D171" s="14">
        <v>13.282262165758716</v>
      </c>
    </row>
    <row r="172" spans="1:4" ht="15.6" x14ac:dyDescent="0.3">
      <c r="A172" s="13" t="s">
        <v>727</v>
      </c>
      <c r="B172" s="5" t="s">
        <v>2</v>
      </c>
      <c r="C172" s="5" t="s">
        <v>3</v>
      </c>
      <c r="D172" s="14">
        <v>5.6244164242921224</v>
      </c>
    </row>
    <row r="173" spans="1:4" ht="15.6" x14ac:dyDescent="0.3">
      <c r="A173" s="13" t="s">
        <v>728</v>
      </c>
      <c r="B173" s="5" t="s">
        <v>2</v>
      </c>
      <c r="C173" s="5" t="s">
        <v>3</v>
      </c>
      <c r="D173" s="14">
        <v>8.1262204491178203</v>
      </c>
    </row>
    <row r="174" spans="1:4" ht="15.6" x14ac:dyDescent="0.3">
      <c r="A174" s="13" t="s">
        <v>729</v>
      </c>
      <c r="B174" s="5" t="s">
        <v>2</v>
      </c>
      <c r="C174" s="5" t="s">
        <v>3</v>
      </c>
      <c r="D174" s="14">
        <v>25.442091975335376</v>
      </c>
    </row>
    <row r="175" spans="1:4" ht="15.6" x14ac:dyDescent="0.3">
      <c r="A175" s="13" t="s">
        <v>730</v>
      </c>
      <c r="B175" s="5" t="s">
        <v>2</v>
      </c>
      <c r="C175" s="5" t="s">
        <v>3</v>
      </c>
      <c r="D175" s="14">
        <v>13.245293997872075</v>
      </c>
    </row>
    <row r="176" spans="1:4" ht="15.6" x14ac:dyDescent="0.3">
      <c r="A176" s="13" t="s">
        <v>731</v>
      </c>
      <c r="B176" s="5" t="s">
        <v>2</v>
      </c>
      <c r="C176" s="5" t="s">
        <v>3</v>
      </c>
      <c r="D176" s="14">
        <v>7.145082450342362</v>
      </c>
    </row>
    <row r="177" spans="1:4" ht="15.6" x14ac:dyDescent="0.3">
      <c r="A177" s="13" t="s">
        <v>732</v>
      </c>
      <c r="B177" s="5" t="s">
        <v>2</v>
      </c>
      <c r="C177" s="5" t="s">
        <v>3</v>
      </c>
      <c r="D177" s="14">
        <v>8.4516311104121762</v>
      </c>
    </row>
    <row r="178" spans="1:4" ht="15.6" x14ac:dyDescent="0.3">
      <c r="A178" s="13" t="s">
        <v>733</v>
      </c>
      <c r="B178" s="5" t="s">
        <v>2</v>
      </c>
      <c r="C178" s="5" t="s">
        <v>3</v>
      </c>
      <c r="D178" s="14">
        <v>2.1288006143566243</v>
      </c>
    </row>
    <row r="179" spans="1:4" ht="15.6" x14ac:dyDescent="0.3">
      <c r="A179" s="13" t="s">
        <v>734</v>
      </c>
      <c r="B179" s="5" t="s">
        <v>2</v>
      </c>
      <c r="C179" s="5" t="s">
        <v>3</v>
      </c>
      <c r="D179" s="14">
        <v>14.297537755493142</v>
      </c>
    </row>
    <row r="180" spans="1:4" ht="15.6" x14ac:dyDescent="0.3">
      <c r="A180" s="13" t="s">
        <v>735</v>
      </c>
      <c r="B180" s="5" t="s">
        <v>2</v>
      </c>
      <c r="C180" s="5" t="s">
        <v>3</v>
      </c>
      <c r="D180" s="14">
        <v>0.87684182798612831</v>
      </c>
    </row>
    <row r="181" spans="1:4" ht="15.6" x14ac:dyDescent="0.3">
      <c r="A181" s="13" t="s">
        <v>736</v>
      </c>
      <c r="B181" s="5" t="s">
        <v>2</v>
      </c>
      <c r="C181" s="5" t="s">
        <v>3</v>
      </c>
      <c r="D181" s="14">
        <v>3.1603035038191578</v>
      </c>
    </row>
    <row r="182" spans="1:4" ht="15.6" x14ac:dyDescent="0.3">
      <c r="A182" s="13" t="s">
        <v>737</v>
      </c>
      <c r="B182" s="5" t="s">
        <v>2</v>
      </c>
      <c r="C182" s="5" t="s">
        <v>3</v>
      </c>
      <c r="D182" s="14">
        <v>-3.0062260488382364</v>
      </c>
    </row>
    <row r="183" spans="1:4" ht="15.6" x14ac:dyDescent="0.3">
      <c r="A183" s="13" t="s">
        <v>738</v>
      </c>
      <c r="B183" s="5" t="s">
        <v>2</v>
      </c>
      <c r="C183" s="5" t="s">
        <v>3</v>
      </c>
      <c r="D183" s="14">
        <v>8.263395997790969</v>
      </c>
    </row>
    <row r="184" spans="1:4" ht="15.6" x14ac:dyDescent="0.3">
      <c r="A184" s="13" t="s">
        <v>739</v>
      </c>
      <c r="B184" s="5" t="s">
        <v>2</v>
      </c>
      <c r="C184" s="5" t="s">
        <v>3</v>
      </c>
      <c r="D184" s="14">
        <v>13.390433839498053</v>
      </c>
    </row>
    <row r="185" spans="1:4" ht="15.6" x14ac:dyDescent="0.3">
      <c r="A185" s="13" t="s">
        <v>740</v>
      </c>
      <c r="B185" s="5" t="s">
        <v>2</v>
      </c>
      <c r="C185" s="5" t="s">
        <v>3</v>
      </c>
      <c r="D185" s="14">
        <v>4.1050035759502919</v>
      </c>
    </row>
    <row r="186" spans="1:4" ht="15.6" x14ac:dyDescent="0.3">
      <c r="A186" s="13" t="s">
        <v>741</v>
      </c>
      <c r="B186" s="5" t="s">
        <v>2</v>
      </c>
      <c r="C186" s="5" t="s">
        <v>3</v>
      </c>
      <c r="D186" s="14">
        <v>6.43589545770228</v>
      </c>
    </row>
    <row r="187" spans="1:4" ht="15.6" x14ac:dyDescent="0.3">
      <c r="A187" s="13" t="s">
        <v>85</v>
      </c>
      <c r="B187" s="5" t="s">
        <v>2</v>
      </c>
      <c r="C187" s="5" t="s">
        <v>3</v>
      </c>
      <c r="D187" s="14">
        <v>0.46145486387511436</v>
      </c>
    </row>
    <row r="188" spans="1:4" ht="15.6" x14ac:dyDescent="0.3">
      <c r="A188" s="13" t="s">
        <v>742</v>
      </c>
      <c r="B188" s="5" t="s">
        <v>2</v>
      </c>
      <c r="C188" s="5" t="s">
        <v>3</v>
      </c>
      <c r="D188" s="14">
        <v>21.150633362196558</v>
      </c>
    </row>
    <row r="189" spans="1:4" ht="15.6" x14ac:dyDescent="0.3">
      <c r="A189" s="13" t="s">
        <v>743</v>
      </c>
      <c r="B189" s="5" t="s">
        <v>2</v>
      </c>
      <c r="C189" s="5" t="s">
        <v>3</v>
      </c>
      <c r="D189" s="14">
        <v>1.8218367217078644</v>
      </c>
    </row>
    <row r="190" spans="1:4" ht="15.6" x14ac:dyDescent="0.3">
      <c r="A190" s="13" t="s">
        <v>744</v>
      </c>
      <c r="B190" s="5" t="s">
        <v>2</v>
      </c>
      <c r="C190" s="5" t="s">
        <v>3</v>
      </c>
      <c r="D190" s="14">
        <v>9.8023165228471427</v>
      </c>
    </row>
    <row r="191" spans="1:4" ht="15.6" x14ac:dyDescent="0.3">
      <c r="A191" s="13" t="s">
        <v>745</v>
      </c>
      <c r="B191" s="5" t="s">
        <v>2</v>
      </c>
      <c r="C191" s="5" t="s">
        <v>3</v>
      </c>
      <c r="D191" s="14">
        <v>0.6542925255177261</v>
      </c>
    </row>
    <row r="192" spans="1:4" ht="15.6" x14ac:dyDescent="0.3">
      <c r="A192" s="13" t="s">
        <v>746</v>
      </c>
      <c r="B192" s="5" t="s">
        <v>2</v>
      </c>
      <c r="C192" s="5" t="s">
        <v>3</v>
      </c>
      <c r="D192" s="14">
        <v>18.168017388008415</v>
      </c>
    </row>
    <row r="193" spans="1:4" ht="15.6" x14ac:dyDescent="0.3">
      <c r="A193" s="13" t="s">
        <v>747</v>
      </c>
      <c r="B193" s="5" t="s">
        <v>2</v>
      </c>
      <c r="C193" s="5" t="s">
        <v>3</v>
      </c>
      <c r="D193" s="14">
        <v>0.7757743422022445</v>
      </c>
    </row>
    <row r="194" spans="1:4" ht="15.6" x14ac:dyDescent="0.3">
      <c r="A194" s="13" t="s">
        <v>748</v>
      </c>
      <c r="B194" s="5" t="s">
        <v>2</v>
      </c>
      <c r="C194" s="5" t="s">
        <v>3</v>
      </c>
      <c r="D194" s="14">
        <v>2.0304659154575795</v>
      </c>
    </row>
    <row r="195" spans="1:4" ht="15.6" x14ac:dyDescent="0.3">
      <c r="A195" s="13" t="s">
        <v>749</v>
      </c>
      <c r="B195" s="5" t="s">
        <v>2</v>
      </c>
      <c r="C195" s="5" t="s">
        <v>3</v>
      </c>
      <c r="D195" s="14">
        <v>11.349412796442509</v>
      </c>
    </row>
    <row r="196" spans="1:4" ht="15.6" x14ac:dyDescent="0.3">
      <c r="A196" s="13" t="s">
        <v>750</v>
      </c>
      <c r="B196" s="5" t="s">
        <v>2</v>
      </c>
      <c r="C196" s="5" t="s">
        <v>3</v>
      </c>
      <c r="D196" s="14">
        <v>4.8650811513702301</v>
      </c>
    </row>
    <row r="197" spans="1:4" ht="15.6" x14ac:dyDescent="0.3">
      <c r="A197" s="13" t="s">
        <v>751</v>
      </c>
      <c r="B197" s="5" t="s">
        <v>2</v>
      </c>
      <c r="C197" s="5" t="s">
        <v>3</v>
      </c>
      <c r="D197" s="14">
        <v>10.876481744522778</v>
      </c>
    </row>
    <row r="198" spans="1:4" ht="15.6" x14ac:dyDescent="0.3">
      <c r="A198" s="13" t="s">
        <v>752</v>
      </c>
      <c r="B198" s="5" t="s">
        <v>2</v>
      </c>
      <c r="C198" s="5" t="s">
        <v>3</v>
      </c>
      <c r="D198" s="14">
        <v>1.3032956029405067</v>
      </c>
    </row>
    <row r="199" spans="1:4" ht="15.6" x14ac:dyDescent="0.3">
      <c r="A199" s="13" t="s">
        <v>753</v>
      </c>
      <c r="B199" s="5" t="s">
        <v>2</v>
      </c>
      <c r="C199" s="5" t="s">
        <v>3</v>
      </c>
      <c r="D199" s="14">
        <v>3.5485768761108512</v>
      </c>
    </row>
    <row r="200" spans="1:4" ht="15.6" x14ac:dyDescent="0.3">
      <c r="A200" s="13" t="s">
        <v>754</v>
      </c>
      <c r="B200" s="5" t="s">
        <v>2</v>
      </c>
      <c r="C200" s="5" t="s">
        <v>3</v>
      </c>
      <c r="D200" s="14">
        <v>0.9970393230858523</v>
      </c>
    </row>
    <row r="201" spans="1:4" ht="15.6" x14ac:dyDescent="0.3">
      <c r="A201" s="13" t="s">
        <v>755</v>
      </c>
      <c r="B201" s="5" t="s">
        <v>2</v>
      </c>
      <c r="C201" s="5" t="s">
        <v>3</v>
      </c>
      <c r="D201" s="14">
        <v>13.105760380683343</v>
      </c>
    </row>
    <row r="202" spans="1:4" ht="15.6" x14ac:dyDescent="0.3">
      <c r="A202" s="13" t="s">
        <v>756</v>
      </c>
      <c r="B202" s="5" t="s">
        <v>2</v>
      </c>
      <c r="C202" s="5" t="s">
        <v>3</v>
      </c>
      <c r="D202" s="14">
        <v>-2.7166460376813788</v>
      </c>
    </row>
    <row r="203" spans="1:4" ht="15.6" x14ac:dyDescent="0.3">
      <c r="A203" s="13" t="s">
        <v>757</v>
      </c>
      <c r="B203" s="5" t="s">
        <v>2</v>
      </c>
      <c r="C203" s="5" t="s">
        <v>3</v>
      </c>
      <c r="D203" s="14">
        <v>3.8153034388304334</v>
      </c>
    </row>
    <row r="204" spans="1:4" ht="15.6" x14ac:dyDescent="0.3">
      <c r="A204" s="13" t="s">
        <v>758</v>
      </c>
      <c r="B204" s="5" t="s">
        <v>2</v>
      </c>
      <c r="C204" s="5" t="s">
        <v>3</v>
      </c>
      <c r="D204" s="14">
        <v>12.82743630209592</v>
      </c>
    </row>
    <row r="205" spans="1:4" ht="15.6" x14ac:dyDescent="0.3">
      <c r="A205" s="13" t="s">
        <v>759</v>
      </c>
      <c r="B205" s="5" t="s">
        <v>2</v>
      </c>
      <c r="C205" s="5" t="s">
        <v>3</v>
      </c>
      <c r="D205" s="14">
        <v>12.255534579564729</v>
      </c>
    </row>
    <row r="206" spans="1:4" ht="15.6" x14ac:dyDescent="0.3">
      <c r="A206" s="13" t="s">
        <v>760</v>
      </c>
      <c r="B206" s="5" t="s">
        <v>2</v>
      </c>
      <c r="C206" s="5" t="s">
        <v>3</v>
      </c>
      <c r="D206" s="14">
        <v>1.0754523036716774</v>
      </c>
    </row>
    <row r="207" spans="1:4" ht="15.6" x14ac:dyDescent="0.3">
      <c r="A207" s="13" t="s">
        <v>761</v>
      </c>
      <c r="B207" s="5" t="s">
        <v>2</v>
      </c>
      <c r="C207" s="5" t="s">
        <v>3</v>
      </c>
      <c r="D207" s="14">
        <v>10.35</v>
      </c>
    </row>
    <row r="208" spans="1:4" ht="15.6" x14ac:dyDescent="0.3">
      <c r="A208" s="13" t="s">
        <v>762</v>
      </c>
      <c r="B208" s="5" t="s">
        <v>2</v>
      </c>
      <c r="C208" s="5" t="s">
        <v>3</v>
      </c>
      <c r="D208" s="14">
        <v>1.9563871836725255</v>
      </c>
    </row>
    <row r="209" spans="1:4" ht="15.6" x14ac:dyDescent="0.3">
      <c r="A209" s="13" t="s">
        <v>763</v>
      </c>
      <c r="B209" s="5" t="s">
        <v>2</v>
      </c>
      <c r="C209" s="5" t="s">
        <v>3</v>
      </c>
      <c r="D209" s="14">
        <v>-0.143860761355457</v>
      </c>
    </row>
    <row r="210" spans="1:4" ht="15.6" x14ac:dyDescent="0.3">
      <c r="A210" s="13" t="s">
        <v>764</v>
      </c>
      <c r="B210" s="5" t="s">
        <v>2</v>
      </c>
      <c r="C210" s="5" t="s">
        <v>3</v>
      </c>
      <c r="D210" s="14">
        <v>10.165729627126757</v>
      </c>
    </row>
    <row r="211" spans="1:4" ht="15.6" x14ac:dyDescent="0.3">
      <c r="A211" s="13" t="s">
        <v>765</v>
      </c>
      <c r="B211" s="5" t="s">
        <v>2</v>
      </c>
      <c r="C211" s="5" t="s">
        <v>3</v>
      </c>
      <c r="D211" s="14">
        <v>13.977514415154968</v>
      </c>
    </row>
    <row r="212" spans="1:4" ht="15.6" x14ac:dyDescent="0.3">
      <c r="A212" s="13" t="s">
        <v>766</v>
      </c>
      <c r="B212" s="5" t="s">
        <v>2</v>
      </c>
      <c r="C212" s="5" t="s">
        <v>3</v>
      </c>
      <c r="D212" s="14">
        <v>12.262821631242328</v>
      </c>
    </row>
    <row r="213" spans="1:4" ht="15.6" x14ac:dyDescent="0.3">
      <c r="A213" s="13" t="s">
        <v>767</v>
      </c>
      <c r="B213" s="5" t="s">
        <v>2</v>
      </c>
      <c r="C213" s="5" t="s">
        <v>3</v>
      </c>
      <c r="D213" s="14">
        <v>9.7463585105528452</v>
      </c>
    </row>
    <row r="214" spans="1:4" ht="15.6" x14ac:dyDescent="0.3">
      <c r="A214" s="13" t="s">
        <v>768</v>
      </c>
      <c r="B214" s="5" t="s">
        <v>2</v>
      </c>
      <c r="C214" s="5" t="s">
        <v>3</v>
      </c>
      <c r="D214" s="14">
        <v>16.955449499922167</v>
      </c>
    </row>
    <row r="215" spans="1:4" ht="15.6" x14ac:dyDescent="0.3">
      <c r="A215" s="13" t="s">
        <v>769</v>
      </c>
      <c r="B215" s="5" t="s">
        <v>2</v>
      </c>
      <c r="C215" s="5" t="s">
        <v>3</v>
      </c>
      <c r="D215" s="14">
        <v>17.09327161232623</v>
      </c>
    </row>
    <row r="216" spans="1:4" ht="15.6" x14ac:dyDescent="0.3">
      <c r="A216" s="13" t="s">
        <v>770</v>
      </c>
      <c r="B216" s="5" t="s">
        <v>2</v>
      </c>
      <c r="C216" s="5" t="s">
        <v>3</v>
      </c>
      <c r="D216" s="14">
        <v>6.6000510552423792</v>
      </c>
    </row>
    <row r="217" spans="1:4" ht="15.6" x14ac:dyDescent="0.3">
      <c r="A217" s="13" t="s">
        <v>771</v>
      </c>
      <c r="B217" s="5" t="s">
        <v>2</v>
      </c>
      <c r="C217" s="5" t="s">
        <v>3</v>
      </c>
      <c r="D217" s="14">
        <v>10.408614479073208</v>
      </c>
    </row>
    <row r="218" spans="1:4" ht="15.6" x14ac:dyDescent="0.3">
      <c r="A218" s="13" t="s">
        <v>772</v>
      </c>
      <c r="B218" s="5" t="s">
        <v>2</v>
      </c>
      <c r="C218" s="5" t="s">
        <v>3</v>
      </c>
      <c r="D218" s="14">
        <v>-1.5127207879896716</v>
      </c>
    </row>
    <row r="219" spans="1:4" ht="15.6" x14ac:dyDescent="0.3">
      <c r="A219" s="13" t="s">
        <v>773</v>
      </c>
      <c r="B219" s="5" t="s">
        <v>2</v>
      </c>
      <c r="C219" s="5" t="s">
        <v>3</v>
      </c>
      <c r="D219" s="14">
        <v>23.495459720076401</v>
      </c>
    </row>
    <row r="220" spans="1:4" ht="15.6" x14ac:dyDescent="0.3">
      <c r="A220" s="13" t="s">
        <v>774</v>
      </c>
      <c r="B220" s="5" t="s">
        <v>2</v>
      </c>
      <c r="C220" s="5" t="s">
        <v>3</v>
      </c>
      <c r="D220" s="14">
        <v>1.753474117211006</v>
      </c>
    </row>
    <row r="221" spans="1:4" ht="15.6" x14ac:dyDescent="0.3">
      <c r="A221" s="13" t="s">
        <v>775</v>
      </c>
      <c r="B221" s="5" t="s">
        <v>2</v>
      </c>
      <c r="C221" s="5" t="s">
        <v>3</v>
      </c>
      <c r="D221" s="14">
        <v>15.360430124074792</v>
      </c>
    </row>
    <row r="222" spans="1:4" ht="15.6" x14ac:dyDescent="0.3">
      <c r="A222" s="13" t="s">
        <v>776</v>
      </c>
      <c r="B222" s="5" t="s">
        <v>2</v>
      </c>
      <c r="C222" s="5" t="s">
        <v>3</v>
      </c>
      <c r="D222" s="14">
        <v>-1.0264579031360963</v>
      </c>
    </row>
    <row r="223" spans="1:4" ht="15.6" x14ac:dyDescent="0.3">
      <c r="A223" s="13" t="s">
        <v>380</v>
      </c>
      <c r="B223" s="5" t="s">
        <v>2</v>
      </c>
      <c r="C223" s="5" t="s">
        <v>3</v>
      </c>
      <c r="D223" s="14">
        <v>11.727216717757155</v>
      </c>
    </row>
    <row r="224" spans="1:4" ht="15.6" x14ac:dyDescent="0.3">
      <c r="A224" s="13" t="s">
        <v>777</v>
      </c>
      <c r="B224" s="5" t="s">
        <v>2</v>
      </c>
      <c r="C224" s="5" t="s">
        <v>3</v>
      </c>
      <c r="D224" s="14">
        <v>7.2850821632738469</v>
      </c>
    </row>
    <row r="225" spans="1:4" ht="15.6" x14ac:dyDescent="0.3">
      <c r="A225" s="13" t="s">
        <v>778</v>
      </c>
      <c r="B225" s="5" t="s">
        <v>2</v>
      </c>
      <c r="C225" s="5" t="s">
        <v>3</v>
      </c>
      <c r="D225" s="14">
        <v>5.5510893895487357</v>
      </c>
    </row>
    <row r="226" spans="1:4" ht="15.6" x14ac:dyDescent="0.3">
      <c r="A226" s="13" t="s">
        <v>779</v>
      </c>
      <c r="B226" s="5" t="s">
        <v>2</v>
      </c>
      <c r="C226" s="5" t="s">
        <v>3</v>
      </c>
      <c r="D226" s="14">
        <v>1.7362584077801486</v>
      </c>
    </row>
    <row r="227" spans="1:4" ht="15.6" x14ac:dyDescent="0.3">
      <c r="A227" s="13" t="s">
        <v>780</v>
      </c>
      <c r="B227" s="5" t="s">
        <v>2</v>
      </c>
      <c r="C227" s="5" t="s">
        <v>3</v>
      </c>
      <c r="D227" s="14">
        <v>4.8626944571065334</v>
      </c>
    </row>
    <row r="228" spans="1:4" ht="15.6" x14ac:dyDescent="0.3">
      <c r="A228" s="13" t="s">
        <v>781</v>
      </c>
      <c r="B228" s="5" t="s">
        <v>2</v>
      </c>
      <c r="C228" s="5" t="s">
        <v>3</v>
      </c>
      <c r="D228" s="14">
        <v>15.918071954855845</v>
      </c>
    </row>
    <row r="229" spans="1:4" ht="15.6" x14ac:dyDescent="0.3">
      <c r="A229" s="13" t="s">
        <v>782</v>
      </c>
      <c r="B229" s="5" t="s">
        <v>2</v>
      </c>
      <c r="C229" s="5" t="s">
        <v>3</v>
      </c>
      <c r="D229" s="14">
        <v>5.3762961615423244</v>
      </c>
    </row>
    <row r="230" spans="1:4" ht="15.6" x14ac:dyDescent="0.3">
      <c r="A230" s="13" t="s">
        <v>783</v>
      </c>
      <c r="B230" s="5" t="s">
        <v>2</v>
      </c>
      <c r="C230" s="5" t="s">
        <v>3</v>
      </c>
      <c r="D230" s="14">
        <v>1.4635492734451967</v>
      </c>
    </row>
    <row r="231" spans="1:4" ht="15.6" x14ac:dyDescent="0.3">
      <c r="A231" s="13" t="s">
        <v>784</v>
      </c>
      <c r="B231" s="5" t="s">
        <v>2</v>
      </c>
      <c r="C231" s="5" t="s">
        <v>3</v>
      </c>
      <c r="D231" s="14">
        <v>16.382137963635337</v>
      </c>
    </row>
    <row r="232" spans="1:4" ht="15.6" x14ac:dyDescent="0.3">
      <c r="A232" s="13" t="s">
        <v>785</v>
      </c>
      <c r="B232" s="5" t="s">
        <v>2</v>
      </c>
      <c r="C232" s="5" t="s">
        <v>3</v>
      </c>
      <c r="D232" s="14">
        <v>0.55472289212153436</v>
      </c>
    </row>
    <row r="233" spans="1:4" ht="15.6" x14ac:dyDescent="0.3">
      <c r="A233" s="13" t="s">
        <v>786</v>
      </c>
      <c r="B233" s="5" t="s">
        <v>2</v>
      </c>
      <c r="C233" s="5" t="s">
        <v>3</v>
      </c>
      <c r="D233" s="14">
        <v>10.685773250569081</v>
      </c>
    </row>
    <row r="234" spans="1:4" ht="15.6" x14ac:dyDescent="0.3">
      <c r="A234" s="13" t="s">
        <v>787</v>
      </c>
      <c r="B234" s="5" t="s">
        <v>2</v>
      </c>
      <c r="C234" s="5" t="s">
        <v>3</v>
      </c>
      <c r="D234" s="14">
        <v>0.61176301120283938</v>
      </c>
    </row>
    <row r="235" spans="1:4" ht="15.6" x14ac:dyDescent="0.3">
      <c r="A235" s="13" t="s">
        <v>788</v>
      </c>
      <c r="B235" s="5" t="s">
        <v>2</v>
      </c>
      <c r="C235" s="5" t="s">
        <v>3</v>
      </c>
      <c r="D235" s="14">
        <v>4.1613819609500347</v>
      </c>
    </row>
    <row r="236" spans="1:4" ht="15.6" x14ac:dyDescent="0.3">
      <c r="A236" s="13" t="s">
        <v>789</v>
      </c>
      <c r="B236" s="5" t="s">
        <v>2</v>
      </c>
      <c r="C236" s="5" t="s">
        <v>3</v>
      </c>
      <c r="D236" s="14">
        <v>8.9460957415108737</v>
      </c>
    </row>
    <row r="237" spans="1:4" ht="15.6" x14ac:dyDescent="0.3">
      <c r="A237" s="13" t="s">
        <v>790</v>
      </c>
      <c r="B237" s="5" t="s">
        <v>2</v>
      </c>
      <c r="C237" s="5" t="s">
        <v>3</v>
      </c>
      <c r="D237" s="14">
        <v>1.844917746711499</v>
      </c>
    </row>
    <row r="238" spans="1:4" ht="15.6" x14ac:dyDescent="0.3">
      <c r="A238" s="13" t="s">
        <v>791</v>
      </c>
      <c r="B238" s="5" t="s">
        <v>2</v>
      </c>
      <c r="C238" s="5" t="s">
        <v>3</v>
      </c>
      <c r="D238" s="14">
        <v>8.8869924942851064</v>
      </c>
    </row>
    <row r="239" spans="1:4" ht="15.6" x14ac:dyDescent="0.3">
      <c r="A239" s="13" t="s">
        <v>792</v>
      </c>
      <c r="B239" s="5" t="s">
        <v>2</v>
      </c>
      <c r="C239" s="5" t="s">
        <v>3</v>
      </c>
      <c r="D239" s="14">
        <v>5.0311024175280679</v>
      </c>
    </row>
    <row r="240" spans="1:4" ht="15.6" x14ac:dyDescent="0.3">
      <c r="A240" s="13" t="s">
        <v>793</v>
      </c>
      <c r="B240" s="5" t="s">
        <v>2</v>
      </c>
      <c r="C240" s="5" t="s">
        <v>3</v>
      </c>
      <c r="D240" s="14">
        <v>6.0508160595185263</v>
      </c>
    </row>
    <row r="241" spans="1:4" ht="15.6" x14ac:dyDescent="0.3">
      <c r="A241" s="13" t="s">
        <v>794</v>
      </c>
      <c r="B241" s="5" t="s">
        <v>2</v>
      </c>
      <c r="C241" s="5" t="s">
        <v>3</v>
      </c>
      <c r="D241" s="14">
        <v>28.349999999999998</v>
      </c>
    </row>
    <row r="242" spans="1:4" ht="15.6" x14ac:dyDescent="0.3">
      <c r="A242" s="13" t="s">
        <v>795</v>
      </c>
      <c r="B242" s="5" t="s">
        <v>2</v>
      </c>
      <c r="C242" s="5" t="s">
        <v>3</v>
      </c>
      <c r="D242" s="14">
        <v>5.3734709502005735</v>
      </c>
    </row>
    <row r="243" spans="1:4" ht="15.6" x14ac:dyDescent="0.3">
      <c r="A243" s="13" t="s">
        <v>796</v>
      </c>
      <c r="B243" s="5" t="s">
        <v>2</v>
      </c>
      <c r="C243" s="5" t="s">
        <v>3</v>
      </c>
      <c r="D243" s="14">
        <v>10.322028471061415</v>
      </c>
    </row>
    <row r="244" spans="1:4" ht="15.6" x14ac:dyDescent="0.3">
      <c r="A244" s="13" t="s">
        <v>797</v>
      </c>
      <c r="B244" s="5" t="s">
        <v>2</v>
      </c>
      <c r="C244" s="5" t="s">
        <v>3</v>
      </c>
      <c r="D244" s="14">
        <v>0.22780914464689861</v>
      </c>
    </row>
    <row r="245" spans="1:4" ht="15.6" x14ac:dyDescent="0.3">
      <c r="A245" s="13" t="s">
        <v>798</v>
      </c>
      <c r="B245" s="5" t="s">
        <v>2</v>
      </c>
      <c r="C245" s="5" t="s">
        <v>3</v>
      </c>
      <c r="D245" s="14">
        <v>-0.80542689117543631</v>
      </c>
    </row>
    <row r="246" spans="1:4" ht="15.6" x14ac:dyDescent="0.3">
      <c r="A246" s="13" t="s">
        <v>799</v>
      </c>
      <c r="B246" s="5" t="s">
        <v>2</v>
      </c>
      <c r="C246" s="5" t="s">
        <v>3</v>
      </c>
      <c r="D246" s="14">
        <v>2.1149727252984256</v>
      </c>
    </row>
    <row r="247" spans="1:4" ht="15.6" x14ac:dyDescent="0.3">
      <c r="A247" s="13" t="s">
        <v>800</v>
      </c>
      <c r="B247" s="5" t="s">
        <v>2</v>
      </c>
      <c r="C247" s="5" t="s">
        <v>3</v>
      </c>
      <c r="D247" s="14">
        <v>5.1618622673490542</v>
      </c>
    </row>
    <row r="248" spans="1:4" ht="15.6" x14ac:dyDescent="0.3">
      <c r="A248" s="13" t="s">
        <v>801</v>
      </c>
      <c r="B248" s="5" t="s">
        <v>2</v>
      </c>
      <c r="C248" s="5" t="s">
        <v>3</v>
      </c>
      <c r="D248" s="14">
        <v>0.20009050917061533</v>
      </c>
    </row>
    <row r="249" spans="1:4" ht="15.6" x14ac:dyDescent="0.3">
      <c r="A249" s="13" t="s">
        <v>802</v>
      </c>
      <c r="B249" s="5" t="s">
        <v>2</v>
      </c>
      <c r="C249" s="5" t="s">
        <v>3</v>
      </c>
      <c r="D249" s="14">
        <v>4.4062156490554258</v>
      </c>
    </row>
    <row r="250" spans="1:4" ht="15.6" x14ac:dyDescent="0.3">
      <c r="A250" s="13" t="s">
        <v>803</v>
      </c>
      <c r="B250" s="5" t="s">
        <v>2</v>
      </c>
      <c r="C250" s="5" t="s">
        <v>3</v>
      </c>
      <c r="D250" s="14">
        <v>5.447172141581591</v>
      </c>
    </row>
    <row r="251" spans="1:4" ht="15.6" x14ac:dyDescent="0.3">
      <c r="A251" s="13" t="s">
        <v>804</v>
      </c>
      <c r="B251" s="5" t="s">
        <v>2</v>
      </c>
      <c r="C251" s="5" t="s">
        <v>3</v>
      </c>
      <c r="D251" s="14">
        <v>2.7165449916911824</v>
      </c>
    </row>
    <row r="252" spans="1:4" ht="15.6" x14ac:dyDescent="0.3">
      <c r="A252" s="13" t="s">
        <v>805</v>
      </c>
      <c r="B252" s="5" t="s">
        <v>2</v>
      </c>
      <c r="C252" s="5" t="s">
        <v>3</v>
      </c>
      <c r="D252" s="14">
        <v>17.588939712887154</v>
      </c>
    </row>
    <row r="253" spans="1:4" ht="15.6" x14ac:dyDescent="0.3">
      <c r="A253" s="13" t="s">
        <v>806</v>
      </c>
      <c r="B253" s="5" t="s">
        <v>2</v>
      </c>
      <c r="C253" s="5" t="s">
        <v>3</v>
      </c>
      <c r="D253" s="14">
        <v>10.744323994606326</v>
      </c>
    </row>
    <row r="254" spans="1:4" ht="15.6" x14ac:dyDescent="0.3">
      <c r="A254" s="13" t="s">
        <v>807</v>
      </c>
      <c r="B254" s="5" t="s">
        <v>2</v>
      </c>
      <c r="C254" s="5" t="s">
        <v>3</v>
      </c>
      <c r="D254" s="14">
        <v>8.4090096513729584</v>
      </c>
    </row>
    <row r="255" spans="1:4" ht="15.6" x14ac:dyDescent="0.3">
      <c r="A255" s="13" t="s">
        <v>808</v>
      </c>
      <c r="B255" s="5" t="s">
        <v>2</v>
      </c>
      <c r="C255" s="5" t="s">
        <v>3</v>
      </c>
      <c r="D255" s="14">
        <v>7.7183612274659854</v>
      </c>
    </row>
    <row r="256" spans="1:4" ht="15.6" x14ac:dyDescent="0.3">
      <c r="A256" s="13" t="s">
        <v>809</v>
      </c>
      <c r="B256" s="5" t="s">
        <v>2</v>
      </c>
      <c r="C256" s="5" t="s">
        <v>3</v>
      </c>
      <c r="D256" s="14">
        <v>1.4638753670240443</v>
      </c>
    </row>
    <row r="257" spans="1:4" ht="15.6" x14ac:dyDescent="0.3">
      <c r="A257" s="13" t="s">
        <v>810</v>
      </c>
      <c r="B257" s="5" t="s">
        <v>2</v>
      </c>
      <c r="C257" s="5" t="s">
        <v>3</v>
      </c>
      <c r="D257" s="14">
        <v>17.094487879148652</v>
      </c>
    </row>
    <row r="258" spans="1:4" ht="15.6" x14ac:dyDescent="0.3">
      <c r="A258" s="13" t="s">
        <v>811</v>
      </c>
      <c r="B258" s="5" t="s">
        <v>2</v>
      </c>
      <c r="C258" s="5" t="s">
        <v>3</v>
      </c>
      <c r="D258" s="14">
        <v>14.018856481137208</v>
      </c>
    </row>
    <row r="259" spans="1:4" ht="15.6" x14ac:dyDescent="0.3">
      <c r="A259" s="13" t="s">
        <v>812</v>
      </c>
      <c r="B259" s="5" t="s">
        <v>2</v>
      </c>
      <c r="C259" s="5" t="s">
        <v>3</v>
      </c>
      <c r="D259" s="14">
        <v>1.9920859760291889</v>
      </c>
    </row>
    <row r="260" spans="1:4" ht="15.6" x14ac:dyDescent="0.3">
      <c r="A260" s="13" t="s">
        <v>813</v>
      </c>
      <c r="B260" s="5" t="s">
        <v>2</v>
      </c>
      <c r="C260" s="5" t="s">
        <v>3</v>
      </c>
      <c r="D260" s="14">
        <v>10.945007048331075</v>
      </c>
    </row>
    <row r="261" spans="1:4" ht="15.6" x14ac:dyDescent="0.3">
      <c r="A261" s="13" t="s">
        <v>814</v>
      </c>
      <c r="B261" s="5" t="s">
        <v>2</v>
      </c>
      <c r="C261" s="5" t="s">
        <v>3</v>
      </c>
      <c r="D261" s="14">
        <v>-7.9574546461552131</v>
      </c>
    </row>
    <row r="262" spans="1:4" ht="15.6" x14ac:dyDescent="0.3">
      <c r="A262" s="13" t="s">
        <v>815</v>
      </c>
      <c r="B262" s="5" t="s">
        <v>2</v>
      </c>
      <c r="C262" s="5" t="s">
        <v>3</v>
      </c>
      <c r="D262" s="14">
        <v>4.7658157444574769</v>
      </c>
    </row>
    <row r="263" spans="1:4" ht="15.6" x14ac:dyDescent="0.3">
      <c r="A263" s="13" t="s">
        <v>816</v>
      </c>
      <c r="B263" s="5" t="s">
        <v>2</v>
      </c>
      <c r="C263" s="5" t="s">
        <v>3</v>
      </c>
      <c r="D263" s="14">
        <v>19.143311547163094</v>
      </c>
    </row>
    <row r="264" spans="1:4" ht="15.6" x14ac:dyDescent="0.3">
      <c r="A264" s="13" t="s">
        <v>817</v>
      </c>
      <c r="B264" s="5" t="s">
        <v>2</v>
      </c>
      <c r="C264" s="5" t="s">
        <v>3</v>
      </c>
      <c r="D264" s="14">
        <v>8.9341172735935377</v>
      </c>
    </row>
    <row r="265" spans="1:4" ht="15.6" x14ac:dyDescent="0.3">
      <c r="A265" s="13" t="s">
        <v>818</v>
      </c>
      <c r="B265" s="5" t="s">
        <v>2</v>
      </c>
      <c r="C265" s="5" t="s">
        <v>3</v>
      </c>
      <c r="D265" s="14">
        <v>7.7779356682081833</v>
      </c>
    </row>
    <row r="266" spans="1:4" ht="15.6" x14ac:dyDescent="0.3">
      <c r="A266" s="13" t="s">
        <v>819</v>
      </c>
      <c r="B266" s="5" t="s">
        <v>2</v>
      </c>
      <c r="C266" s="5" t="s">
        <v>3</v>
      </c>
      <c r="D266" s="14">
        <v>20.715883730104057</v>
      </c>
    </row>
    <row r="267" spans="1:4" ht="15.6" x14ac:dyDescent="0.3">
      <c r="A267" s="13" t="s">
        <v>820</v>
      </c>
      <c r="B267" s="5" t="s">
        <v>2</v>
      </c>
      <c r="C267" s="5" t="s">
        <v>3</v>
      </c>
      <c r="D267" s="14">
        <v>1.3754588069780418</v>
      </c>
    </row>
    <row r="268" spans="1:4" ht="15.6" x14ac:dyDescent="0.3">
      <c r="A268" s="13" t="s">
        <v>821</v>
      </c>
      <c r="B268" s="5" t="s">
        <v>2</v>
      </c>
      <c r="C268" s="5" t="s">
        <v>3</v>
      </c>
      <c r="D268" s="14">
        <v>7.1743145502243326</v>
      </c>
    </row>
    <row r="269" spans="1:4" ht="15.6" x14ac:dyDescent="0.3">
      <c r="A269" s="13" t="s">
        <v>822</v>
      </c>
      <c r="B269" s="5" t="s">
        <v>2</v>
      </c>
      <c r="C269" s="5" t="s">
        <v>3</v>
      </c>
      <c r="D269" s="14">
        <v>2.2201383475208405</v>
      </c>
    </row>
    <row r="270" spans="1:4" ht="15.6" x14ac:dyDescent="0.3">
      <c r="A270" s="13" t="s">
        <v>823</v>
      </c>
      <c r="B270" s="5" t="s">
        <v>2</v>
      </c>
      <c r="C270" s="5" t="s">
        <v>3</v>
      </c>
      <c r="D270" s="14">
        <v>9.0294552417126379</v>
      </c>
    </row>
    <row r="271" spans="1:4" ht="15.6" x14ac:dyDescent="0.3">
      <c r="A271" s="13" t="s">
        <v>824</v>
      </c>
      <c r="B271" s="5" t="s">
        <v>2</v>
      </c>
      <c r="C271" s="5" t="s">
        <v>3</v>
      </c>
      <c r="D271" s="14">
        <v>15.524999999999999</v>
      </c>
    </row>
    <row r="272" spans="1:4" ht="15.6" x14ac:dyDescent="0.3">
      <c r="A272" s="13" t="s">
        <v>825</v>
      </c>
      <c r="B272" s="5" t="s">
        <v>2</v>
      </c>
      <c r="C272" s="5" t="s">
        <v>3</v>
      </c>
      <c r="D272" s="14">
        <v>13.362383051091962</v>
      </c>
    </row>
    <row r="273" spans="1:4" ht="15.6" x14ac:dyDescent="0.3">
      <c r="A273" s="13" t="s">
        <v>826</v>
      </c>
      <c r="B273" s="5" t="s">
        <v>2</v>
      </c>
      <c r="C273" s="5" t="s">
        <v>3</v>
      </c>
      <c r="D273" s="14">
        <v>0.6845912659754827</v>
      </c>
    </row>
    <row r="274" spans="1:4" ht="15.6" x14ac:dyDescent="0.3">
      <c r="A274" s="13" t="s">
        <v>827</v>
      </c>
      <c r="B274" s="5" t="s">
        <v>2</v>
      </c>
      <c r="C274" s="5" t="s">
        <v>3</v>
      </c>
      <c r="D274" s="14">
        <v>7.2270137110796693</v>
      </c>
    </row>
    <row r="275" spans="1:4" ht="15.6" x14ac:dyDescent="0.3">
      <c r="A275" s="13" t="s">
        <v>828</v>
      </c>
      <c r="B275" s="5" t="s">
        <v>2</v>
      </c>
      <c r="C275" s="5" t="s">
        <v>3</v>
      </c>
      <c r="D275" s="14">
        <v>24.294258349899106</v>
      </c>
    </row>
    <row r="276" spans="1:4" ht="15.6" x14ac:dyDescent="0.3">
      <c r="A276" s="13" t="s">
        <v>829</v>
      </c>
      <c r="B276" s="5" t="s">
        <v>2</v>
      </c>
      <c r="C276" s="5" t="s">
        <v>3</v>
      </c>
      <c r="D276" s="14">
        <v>11.758382334846827</v>
      </c>
    </row>
    <row r="277" spans="1:4" ht="15.6" x14ac:dyDescent="0.3">
      <c r="A277" s="13" t="s">
        <v>830</v>
      </c>
      <c r="B277" s="5" t="s">
        <v>2</v>
      </c>
      <c r="C277" s="5" t="s">
        <v>3</v>
      </c>
      <c r="D277" s="14">
        <v>7.1109251222122225</v>
      </c>
    </row>
    <row r="278" spans="1:4" ht="15.6" x14ac:dyDescent="0.3">
      <c r="A278" s="13" t="s">
        <v>831</v>
      </c>
      <c r="B278" s="5" t="s">
        <v>2</v>
      </c>
      <c r="C278" s="5" t="s">
        <v>3</v>
      </c>
      <c r="D278" s="14">
        <v>2.5905402337993175</v>
      </c>
    </row>
    <row r="279" spans="1:4" ht="15.6" x14ac:dyDescent="0.3">
      <c r="A279" s="13" t="s">
        <v>832</v>
      </c>
      <c r="B279" s="5" t="s">
        <v>2</v>
      </c>
      <c r="C279" s="5" t="s">
        <v>3</v>
      </c>
      <c r="D279" s="14">
        <v>8.4659506931510471</v>
      </c>
    </row>
    <row r="280" spans="1:4" ht="15.6" x14ac:dyDescent="0.3">
      <c r="A280" s="13" t="s">
        <v>833</v>
      </c>
      <c r="B280" s="5" t="s">
        <v>2</v>
      </c>
      <c r="C280" s="5" t="s">
        <v>3</v>
      </c>
      <c r="D280" s="14">
        <v>2.8344706484405839</v>
      </c>
    </row>
    <row r="281" spans="1:4" ht="15.6" x14ac:dyDescent="0.3">
      <c r="A281" s="13" t="s">
        <v>834</v>
      </c>
      <c r="B281" s="5" t="s">
        <v>2</v>
      </c>
      <c r="C281" s="5" t="s">
        <v>3</v>
      </c>
      <c r="D281" s="14">
        <v>5.0464092199806743E-2</v>
      </c>
    </row>
    <row r="282" spans="1:4" ht="15.6" x14ac:dyDescent="0.3">
      <c r="A282" s="13" t="s">
        <v>835</v>
      </c>
      <c r="B282" s="5" t="s">
        <v>2</v>
      </c>
      <c r="C282" s="5" t="s">
        <v>3</v>
      </c>
      <c r="D282" s="14">
        <v>3.5352206616683022</v>
      </c>
    </row>
    <row r="283" spans="1:4" ht="15.6" x14ac:dyDescent="0.3">
      <c r="A283" s="13" t="s">
        <v>836</v>
      </c>
      <c r="B283" s="5" t="s">
        <v>2</v>
      </c>
      <c r="C283" s="5" t="s">
        <v>3</v>
      </c>
      <c r="D283" s="14">
        <v>6.8623013771915442</v>
      </c>
    </row>
    <row r="284" spans="1:4" ht="15.6" x14ac:dyDescent="0.3">
      <c r="A284" s="13" t="s">
        <v>837</v>
      </c>
      <c r="B284" s="5" t="s">
        <v>2</v>
      </c>
      <c r="C284" s="5" t="s">
        <v>3</v>
      </c>
      <c r="D284" s="14">
        <v>2.9902996608075547</v>
      </c>
    </row>
    <row r="285" spans="1:4" ht="15.6" x14ac:dyDescent="0.3">
      <c r="A285" s="13" t="s">
        <v>838</v>
      </c>
      <c r="B285" s="5" t="s">
        <v>2</v>
      </c>
      <c r="C285" s="5" t="s">
        <v>3</v>
      </c>
      <c r="D285" s="14">
        <v>3.2781439233635945</v>
      </c>
    </row>
    <row r="286" spans="1:4" ht="15.6" x14ac:dyDescent="0.3">
      <c r="A286" s="13" t="s">
        <v>839</v>
      </c>
      <c r="B286" s="5" t="s">
        <v>2</v>
      </c>
      <c r="C286" s="5" t="s">
        <v>3</v>
      </c>
      <c r="D286" s="14">
        <v>11.527877577092962</v>
      </c>
    </row>
    <row r="287" spans="1:4" ht="15.6" x14ac:dyDescent="0.3">
      <c r="A287" s="13" t="s">
        <v>840</v>
      </c>
      <c r="B287" s="5" t="s">
        <v>2</v>
      </c>
      <c r="C287" s="5" t="s">
        <v>3</v>
      </c>
      <c r="D287" s="14">
        <v>54.483858880768011</v>
      </c>
    </row>
    <row r="288" spans="1:4" ht="15.6" x14ac:dyDescent="0.3">
      <c r="A288" s="13" t="s">
        <v>841</v>
      </c>
      <c r="B288" s="5" t="s">
        <v>2</v>
      </c>
      <c r="C288" s="5" t="s">
        <v>3</v>
      </c>
      <c r="D288" s="14">
        <v>13.628597543920439</v>
      </c>
    </row>
    <row r="289" spans="1:4" ht="15.6" x14ac:dyDescent="0.3">
      <c r="A289" s="13" t="s">
        <v>842</v>
      </c>
      <c r="B289" s="5" t="s">
        <v>2</v>
      </c>
      <c r="C289" s="5" t="s">
        <v>3</v>
      </c>
      <c r="D289" s="14">
        <v>5.312814105777047</v>
      </c>
    </row>
    <row r="290" spans="1:4" ht="15.6" x14ac:dyDescent="0.3">
      <c r="A290" s="13" t="s">
        <v>843</v>
      </c>
      <c r="B290" s="5" t="s">
        <v>2</v>
      </c>
      <c r="C290" s="5" t="s">
        <v>3</v>
      </c>
      <c r="D290" s="14">
        <v>2.0057866446792358</v>
      </c>
    </row>
    <row r="291" spans="1:4" ht="15.6" x14ac:dyDescent="0.3">
      <c r="A291" s="13" t="s">
        <v>844</v>
      </c>
      <c r="B291" s="5" t="s">
        <v>2</v>
      </c>
      <c r="C291" s="5" t="s">
        <v>3</v>
      </c>
      <c r="D291" s="14">
        <v>15.81435788436278</v>
      </c>
    </row>
    <row r="292" spans="1:4" ht="15.6" x14ac:dyDescent="0.3">
      <c r="A292" s="13" t="s">
        <v>845</v>
      </c>
      <c r="B292" s="5" t="s">
        <v>2</v>
      </c>
      <c r="C292" s="5" t="s">
        <v>3</v>
      </c>
      <c r="D292" s="14">
        <v>4.2774007848872078</v>
      </c>
    </row>
    <row r="293" spans="1:4" ht="15.6" x14ac:dyDescent="0.3">
      <c r="A293" s="13" t="s">
        <v>846</v>
      </c>
      <c r="B293" s="5" t="s">
        <v>2</v>
      </c>
      <c r="C293" s="5" t="s">
        <v>3</v>
      </c>
      <c r="D293" s="14">
        <v>8.7088505402966643</v>
      </c>
    </row>
    <row r="294" spans="1:4" ht="15.6" x14ac:dyDescent="0.3">
      <c r="A294" s="13" t="s">
        <v>847</v>
      </c>
      <c r="B294" s="5" t="s">
        <v>2</v>
      </c>
      <c r="C294" s="5" t="s">
        <v>3</v>
      </c>
      <c r="D294" s="14">
        <v>0.17386343393015058</v>
      </c>
    </row>
    <row r="295" spans="1:4" ht="15.6" x14ac:dyDescent="0.3">
      <c r="A295" s="13" t="s">
        <v>848</v>
      </c>
      <c r="B295" s="5" t="s">
        <v>2</v>
      </c>
      <c r="C295" s="5" t="s">
        <v>3</v>
      </c>
      <c r="D295" s="14">
        <v>4.1784650383526802</v>
      </c>
    </row>
    <row r="296" spans="1:4" ht="15.6" x14ac:dyDescent="0.3">
      <c r="A296" s="13" t="s">
        <v>849</v>
      </c>
      <c r="B296" s="5" t="s">
        <v>2</v>
      </c>
      <c r="C296" s="5" t="s">
        <v>3</v>
      </c>
      <c r="D296" s="14">
        <v>5.2949412155424422</v>
      </c>
    </row>
    <row r="297" spans="1:4" ht="15.6" x14ac:dyDescent="0.3">
      <c r="A297" s="13" t="s">
        <v>850</v>
      </c>
      <c r="B297" s="5" t="s">
        <v>2</v>
      </c>
      <c r="C297" s="5" t="s">
        <v>3</v>
      </c>
      <c r="D297" s="14">
        <v>3.8253758230003783</v>
      </c>
    </row>
    <row r="298" spans="1:4" ht="15.6" x14ac:dyDescent="0.3">
      <c r="A298" s="13" t="s">
        <v>851</v>
      </c>
      <c r="B298" s="5" t="s">
        <v>2</v>
      </c>
      <c r="C298" s="5" t="s">
        <v>3</v>
      </c>
      <c r="D298" s="14">
        <v>6.8346806148984136</v>
      </c>
    </row>
    <row r="299" spans="1:4" ht="15.6" x14ac:dyDescent="0.3">
      <c r="A299" s="13" t="s">
        <v>852</v>
      </c>
      <c r="B299" s="5" t="s">
        <v>2</v>
      </c>
      <c r="C299" s="5" t="s">
        <v>3</v>
      </c>
      <c r="D299" s="14">
        <v>19.667395261798937</v>
      </c>
    </row>
    <row r="300" spans="1:4" ht="15.6" x14ac:dyDescent="0.3">
      <c r="A300" s="13" t="s">
        <v>853</v>
      </c>
      <c r="B300" s="5" t="s">
        <v>2</v>
      </c>
      <c r="C300" s="5" t="s">
        <v>3</v>
      </c>
      <c r="D300" s="14">
        <v>10.252753156307222</v>
      </c>
    </row>
    <row r="301" spans="1:4" ht="15.6" x14ac:dyDescent="0.3">
      <c r="A301" s="13" t="s">
        <v>854</v>
      </c>
      <c r="B301" s="5" t="s">
        <v>2</v>
      </c>
      <c r="C301" s="5" t="s">
        <v>3</v>
      </c>
      <c r="D301" s="14">
        <v>15.183044998812196</v>
      </c>
    </row>
    <row r="302" spans="1:4" ht="15.6" x14ac:dyDescent="0.3">
      <c r="A302" s="13" t="s">
        <v>855</v>
      </c>
      <c r="B302" s="5" t="s">
        <v>2</v>
      </c>
      <c r="C302" s="5" t="s">
        <v>3</v>
      </c>
      <c r="D302" s="14">
        <v>7.4548242136424641</v>
      </c>
    </row>
    <row r="303" spans="1:4" ht="15.6" x14ac:dyDescent="0.3">
      <c r="A303" s="13" t="s">
        <v>856</v>
      </c>
      <c r="B303" s="5" t="s">
        <v>2</v>
      </c>
      <c r="C303" s="5" t="s">
        <v>3</v>
      </c>
      <c r="D303" s="14">
        <v>2.2592345906376714</v>
      </c>
    </row>
    <row r="304" spans="1:4" ht="15.6" x14ac:dyDescent="0.3">
      <c r="A304" s="13" t="s">
        <v>857</v>
      </c>
      <c r="B304" s="5" t="s">
        <v>2</v>
      </c>
      <c r="C304" s="5" t="s">
        <v>3</v>
      </c>
      <c r="D304" s="14">
        <v>1.8354746316406025</v>
      </c>
    </row>
    <row r="305" spans="1:4" ht="15.6" x14ac:dyDescent="0.3">
      <c r="A305" s="13" t="s">
        <v>858</v>
      </c>
      <c r="B305" s="5" t="s">
        <v>2</v>
      </c>
      <c r="C305" s="5" t="s">
        <v>3</v>
      </c>
      <c r="D305" s="14">
        <v>10.144261785427942</v>
      </c>
    </row>
    <row r="306" spans="1:4" ht="15.6" x14ac:dyDescent="0.3">
      <c r="A306" s="13" t="s">
        <v>859</v>
      </c>
      <c r="B306" s="5" t="s">
        <v>2</v>
      </c>
      <c r="C306" s="5" t="s">
        <v>3</v>
      </c>
      <c r="D306" s="14">
        <v>7.3867222507292309</v>
      </c>
    </row>
    <row r="307" spans="1:4" ht="15.6" x14ac:dyDescent="0.3">
      <c r="A307" s="13" t="s">
        <v>860</v>
      </c>
      <c r="B307" s="5" t="s">
        <v>2</v>
      </c>
      <c r="C307" s="5" t="s">
        <v>3</v>
      </c>
      <c r="D307" s="14">
        <v>16.826982353020561</v>
      </c>
    </row>
    <row r="308" spans="1:4" ht="15.6" x14ac:dyDescent="0.3">
      <c r="A308" s="13" t="s">
        <v>861</v>
      </c>
      <c r="B308" s="5" t="s">
        <v>2</v>
      </c>
      <c r="C308" s="5" t="s">
        <v>3</v>
      </c>
      <c r="D308" s="14">
        <v>1.4215707419903438</v>
      </c>
    </row>
    <row r="309" spans="1:4" ht="15.6" x14ac:dyDescent="0.3">
      <c r="A309" s="13" t="s">
        <v>862</v>
      </c>
      <c r="B309" s="5" t="s">
        <v>2</v>
      </c>
      <c r="C309" s="5" t="s">
        <v>3</v>
      </c>
      <c r="D309" s="14">
        <v>9.1559404040784553E-2</v>
      </c>
    </row>
    <row r="310" spans="1:4" ht="15.6" x14ac:dyDescent="0.3">
      <c r="A310" s="13" t="s">
        <v>863</v>
      </c>
      <c r="B310" s="5" t="s">
        <v>2</v>
      </c>
      <c r="C310" s="5" t="s">
        <v>3</v>
      </c>
      <c r="D310" s="14">
        <v>14.370656214914922</v>
      </c>
    </row>
    <row r="311" spans="1:4" ht="15.6" x14ac:dyDescent="0.3">
      <c r="A311" s="13" t="s">
        <v>864</v>
      </c>
      <c r="B311" s="5" t="s">
        <v>2</v>
      </c>
      <c r="C311" s="5" t="s">
        <v>3</v>
      </c>
      <c r="D311" s="14">
        <v>6.5608438981690398</v>
      </c>
    </row>
    <row r="312" spans="1:4" ht="15.6" x14ac:dyDescent="0.3">
      <c r="A312" s="13" t="s">
        <v>865</v>
      </c>
      <c r="B312" s="5" t="s">
        <v>2</v>
      </c>
      <c r="C312" s="5" t="s">
        <v>3</v>
      </c>
      <c r="D312" s="14">
        <v>12.274078842509157</v>
      </c>
    </row>
    <row r="313" spans="1:4" ht="15.6" x14ac:dyDescent="0.3">
      <c r="A313" s="13" t="s">
        <v>866</v>
      </c>
      <c r="B313" s="5" t="s">
        <v>2</v>
      </c>
      <c r="C313" s="5" t="s">
        <v>3</v>
      </c>
      <c r="D313" s="14">
        <v>8.089325806992397</v>
      </c>
    </row>
    <row r="314" spans="1:4" ht="15.6" x14ac:dyDescent="0.3">
      <c r="A314" s="13" t="s">
        <v>867</v>
      </c>
      <c r="B314" s="5" t="s">
        <v>2</v>
      </c>
      <c r="C314" s="5" t="s">
        <v>3</v>
      </c>
      <c r="D314" s="14">
        <v>2.8071466410591288</v>
      </c>
    </row>
    <row r="315" spans="1:4" ht="15.6" x14ac:dyDescent="0.3">
      <c r="A315" s="13" t="s">
        <v>467</v>
      </c>
      <c r="B315" s="5" t="s">
        <v>2</v>
      </c>
      <c r="C315" s="5" t="s">
        <v>3</v>
      </c>
      <c r="D315" s="14">
        <v>8.9066723525756437</v>
      </c>
    </row>
    <row r="316" spans="1:4" ht="15.6" x14ac:dyDescent="0.3">
      <c r="A316" s="13" t="s">
        <v>868</v>
      </c>
      <c r="B316" s="5" t="s">
        <v>2</v>
      </c>
      <c r="C316" s="5" t="s">
        <v>3</v>
      </c>
      <c r="D316" s="14">
        <v>1.7377394106623321</v>
      </c>
    </row>
    <row r="317" spans="1:4" ht="15.6" x14ac:dyDescent="0.3">
      <c r="A317" s="13" t="s">
        <v>869</v>
      </c>
      <c r="B317" s="5" t="s">
        <v>2</v>
      </c>
      <c r="C317" s="5" t="s">
        <v>3</v>
      </c>
      <c r="D317" s="14">
        <v>4.5261850717951297</v>
      </c>
    </row>
    <row r="318" spans="1:4" ht="15.6" x14ac:dyDescent="0.3">
      <c r="A318" s="13" t="s">
        <v>870</v>
      </c>
      <c r="B318" s="5" t="s">
        <v>2</v>
      </c>
      <c r="C318" s="5" t="s">
        <v>3</v>
      </c>
      <c r="D318" s="14">
        <v>4.7435591146454836</v>
      </c>
    </row>
    <row r="319" spans="1:4" ht="15.6" x14ac:dyDescent="0.3">
      <c r="A319" s="13" t="s">
        <v>871</v>
      </c>
      <c r="B319" s="5" t="s">
        <v>2</v>
      </c>
      <c r="C319" s="5" t="s">
        <v>3</v>
      </c>
      <c r="D319" s="14">
        <v>8.1825847883662686</v>
      </c>
    </row>
    <row r="320" spans="1:4" ht="15.6" x14ac:dyDescent="0.3">
      <c r="A320" s="13" t="s">
        <v>872</v>
      </c>
      <c r="B320" s="5" t="s">
        <v>2</v>
      </c>
      <c r="C320" s="5" t="s">
        <v>3</v>
      </c>
      <c r="D320" s="14">
        <v>1.1976678496948847</v>
      </c>
    </row>
    <row r="321" spans="1:4" ht="15.6" x14ac:dyDescent="0.3">
      <c r="A321" s="13" t="s">
        <v>873</v>
      </c>
      <c r="B321" s="5" t="s">
        <v>2</v>
      </c>
      <c r="C321" s="5" t="s">
        <v>3</v>
      </c>
      <c r="D321" s="14">
        <v>13.097653582245822</v>
      </c>
    </row>
    <row r="322" spans="1:4" ht="15.6" x14ac:dyDescent="0.3">
      <c r="A322" s="13" t="s">
        <v>874</v>
      </c>
      <c r="B322" s="5" t="s">
        <v>2</v>
      </c>
      <c r="C322" s="5" t="s">
        <v>3</v>
      </c>
      <c r="D322" s="14">
        <v>10.698522460311366</v>
      </c>
    </row>
    <row r="323" spans="1:4" ht="15.6" x14ac:dyDescent="0.3">
      <c r="A323" s="13" t="s">
        <v>875</v>
      </c>
      <c r="B323" s="5" t="s">
        <v>2</v>
      </c>
      <c r="C323" s="5" t="s">
        <v>3</v>
      </c>
      <c r="D323" s="14">
        <v>3.6273107205448127</v>
      </c>
    </row>
    <row r="324" spans="1:4" ht="15.6" x14ac:dyDescent="0.3">
      <c r="A324" s="13" t="s">
        <v>876</v>
      </c>
      <c r="B324" s="5" t="s">
        <v>2</v>
      </c>
      <c r="C324" s="5" t="s">
        <v>3</v>
      </c>
      <c r="D324" s="14">
        <v>8.1384869426282087</v>
      </c>
    </row>
    <row r="325" spans="1:4" ht="15.6" x14ac:dyDescent="0.3">
      <c r="A325" s="13" t="s">
        <v>877</v>
      </c>
      <c r="B325" s="5" t="s">
        <v>2</v>
      </c>
      <c r="C325" s="5" t="s">
        <v>3</v>
      </c>
      <c r="D325" s="14">
        <v>6.8728583495943276</v>
      </c>
    </row>
    <row r="326" spans="1:4" ht="15.6" x14ac:dyDescent="0.3">
      <c r="A326" s="13" t="s">
        <v>878</v>
      </c>
      <c r="B326" s="5" t="s">
        <v>2</v>
      </c>
      <c r="C326" s="5" t="s">
        <v>3</v>
      </c>
      <c r="D326" s="14">
        <v>-1.1932935043963351</v>
      </c>
    </row>
    <row r="327" spans="1:4" ht="15.6" x14ac:dyDescent="0.3">
      <c r="A327" s="13" t="s">
        <v>879</v>
      </c>
      <c r="B327" s="5" t="s">
        <v>2</v>
      </c>
      <c r="C327" s="5" t="s">
        <v>3</v>
      </c>
      <c r="D327" s="14">
        <v>8.7924351064767841</v>
      </c>
    </row>
    <row r="328" spans="1:4" ht="15.6" x14ac:dyDescent="0.3">
      <c r="A328" s="13" t="s">
        <v>880</v>
      </c>
      <c r="B328" s="5" t="s">
        <v>2</v>
      </c>
      <c r="C328" s="5" t="s">
        <v>3</v>
      </c>
      <c r="D328" s="14">
        <v>10.812935194573011</v>
      </c>
    </row>
    <row r="329" spans="1:4" ht="15.6" x14ac:dyDescent="0.3">
      <c r="A329" s="13" t="s">
        <v>881</v>
      </c>
      <c r="B329" s="5" t="s">
        <v>2</v>
      </c>
      <c r="C329" s="5" t="s">
        <v>3</v>
      </c>
      <c r="D329" s="14">
        <v>4.0224708966261353</v>
      </c>
    </row>
    <row r="330" spans="1:4" ht="15.6" x14ac:dyDescent="0.3">
      <c r="A330" s="13" t="s">
        <v>882</v>
      </c>
      <c r="B330" s="5" t="s">
        <v>2</v>
      </c>
      <c r="C330" s="5" t="s">
        <v>3</v>
      </c>
      <c r="D330" s="14">
        <v>-1.6310019838809779</v>
      </c>
    </row>
    <row r="331" spans="1:4" ht="15.6" x14ac:dyDescent="0.3">
      <c r="A331" s="13" t="s">
        <v>883</v>
      </c>
      <c r="B331" s="5" t="s">
        <v>2</v>
      </c>
      <c r="C331" s="5" t="s">
        <v>3</v>
      </c>
      <c r="D331" s="14">
        <v>11.990733228481819</v>
      </c>
    </row>
    <row r="332" spans="1:4" ht="15.6" x14ac:dyDescent="0.3">
      <c r="A332" s="13" t="s">
        <v>884</v>
      </c>
      <c r="B332" s="5" t="s">
        <v>2</v>
      </c>
      <c r="C332" s="5" t="s">
        <v>3</v>
      </c>
      <c r="D332" s="14">
        <v>16.147483777128308</v>
      </c>
    </row>
    <row r="333" spans="1:4" ht="15.6" x14ac:dyDescent="0.3">
      <c r="A333" s="13" t="s">
        <v>885</v>
      </c>
      <c r="B333" s="5" t="s">
        <v>2</v>
      </c>
      <c r="C333" s="5" t="s">
        <v>3</v>
      </c>
      <c r="D333" s="14">
        <v>11.34958969661859</v>
      </c>
    </row>
    <row r="334" spans="1:4" ht="15.6" x14ac:dyDescent="0.3">
      <c r="A334" s="13" t="s">
        <v>886</v>
      </c>
      <c r="B334" s="5" t="s">
        <v>2</v>
      </c>
      <c r="C334" s="5" t="s">
        <v>3</v>
      </c>
      <c r="D334" s="14">
        <v>3.1476254231432321</v>
      </c>
    </row>
    <row r="335" spans="1:4" ht="15.6" x14ac:dyDescent="0.3">
      <c r="A335" s="13" t="s">
        <v>887</v>
      </c>
      <c r="B335" s="5" t="s">
        <v>2</v>
      </c>
      <c r="C335" s="5" t="s">
        <v>3</v>
      </c>
      <c r="D335" s="14">
        <v>12.501465892838993</v>
      </c>
    </row>
    <row r="336" spans="1:4" ht="15.6" x14ac:dyDescent="0.3">
      <c r="A336" s="13" t="s">
        <v>888</v>
      </c>
      <c r="B336" s="5" t="s">
        <v>2</v>
      </c>
      <c r="C336" s="5" t="s">
        <v>3</v>
      </c>
      <c r="D336" s="14">
        <v>-1.0220179513671361</v>
      </c>
    </row>
    <row r="337" spans="1:4" ht="15.6" x14ac:dyDescent="0.3">
      <c r="A337" s="13" t="s">
        <v>889</v>
      </c>
      <c r="B337" s="5" t="s">
        <v>2</v>
      </c>
      <c r="C337" s="5" t="s">
        <v>3</v>
      </c>
      <c r="D337" s="14">
        <v>27.153921679281314</v>
      </c>
    </row>
    <row r="338" spans="1:4" ht="15.6" x14ac:dyDescent="0.3">
      <c r="A338" s="13" t="s">
        <v>890</v>
      </c>
      <c r="B338" s="5" t="s">
        <v>2</v>
      </c>
      <c r="C338" s="5" t="s">
        <v>3</v>
      </c>
      <c r="D338" s="14">
        <v>14.463116296097951</v>
      </c>
    </row>
    <row r="339" spans="1:4" ht="15.6" x14ac:dyDescent="0.3">
      <c r="A339" s="13" t="s">
        <v>891</v>
      </c>
      <c r="B339" s="5" t="s">
        <v>2</v>
      </c>
      <c r="C339" s="5" t="s">
        <v>3</v>
      </c>
      <c r="D339" s="14">
        <v>8.6330515036165281</v>
      </c>
    </row>
    <row r="340" spans="1:4" ht="15.6" x14ac:dyDescent="0.3">
      <c r="A340" s="13" t="s">
        <v>892</v>
      </c>
      <c r="B340" s="5" t="s">
        <v>2</v>
      </c>
      <c r="C340" s="5" t="s">
        <v>3</v>
      </c>
      <c r="D340" s="14">
        <v>1.5713389215522895</v>
      </c>
    </row>
    <row r="341" spans="1:4" ht="15.6" x14ac:dyDescent="0.3">
      <c r="A341" s="13" t="s">
        <v>893</v>
      </c>
      <c r="B341" s="5" t="s">
        <v>2</v>
      </c>
      <c r="C341" s="5" t="s">
        <v>3</v>
      </c>
      <c r="D341" s="14">
        <v>-1.5190184872298396</v>
      </c>
    </row>
    <row r="342" spans="1:4" ht="15.6" x14ac:dyDescent="0.3">
      <c r="A342" s="13" t="s">
        <v>894</v>
      </c>
      <c r="B342" s="5" t="s">
        <v>2</v>
      </c>
      <c r="C342" s="5" t="s">
        <v>3</v>
      </c>
      <c r="D342" s="14">
        <v>1.0391799335041645</v>
      </c>
    </row>
    <row r="343" spans="1:4" ht="15.6" x14ac:dyDescent="0.3">
      <c r="A343" s="13" t="s">
        <v>895</v>
      </c>
      <c r="B343" s="5" t="s">
        <v>2</v>
      </c>
      <c r="C343" s="5" t="s">
        <v>3</v>
      </c>
      <c r="D343" s="14">
        <v>0.90686619704416227</v>
      </c>
    </row>
    <row r="344" spans="1:4" ht="15.6" x14ac:dyDescent="0.3">
      <c r="A344" s="13" t="s">
        <v>896</v>
      </c>
      <c r="B344" s="5" t="s">
        <v>2</v>
      </c>
      <c r="C344" s="5" t="s">
        <v>3</v>
      </c>
      <c r="D344" s="14">
        <v>5.4870515685958026</v>
      </c>
    </row>
    <row r="345" spans="1:4" ht="15.6" x14ac:dyDescent="0.3">
      <c r="A345" s="13" t="s">
        <v>897</v>
      </c>
      <c r="B345" s="5" t="s">
        <v>2</v>
      </c>
      <c r="C345" s="5" t="s">
        <v>3</v>
      </c>
      <c r="D345" s="14">
        <v>2.6652726801992941</v>
      </c>
    </row>
    <row r="346" spans="1:4" ht="15.6" x14ac:dyDescent="0.3">
      <c r="A346" s="13" t="s">
        <v>898</v>
      </c>
      <c r="B346" s="5" t="s">
        <v>2</v>
      </c>
      <c r="C346" s="5" t="s">
        <v>3</v>
      </c>
      <c r="D346" s="14">
        <v>10.029051936384267</v>
      </c>
    </row>
    <row r="347" spans="1:4" ht="15.6" x14ac:dyDescent="0.3">
      <c r="A347" s="13" t="s">
        <v>899</v>
      </c>
      <c r="B347" s="5" t="s">
        <v>2</v>
      </c>
      <c r="C347" s="5" t="s">
        <v>3</v>
      </c>
      <c r="D347" s="14">
        <v>13.821619436626554</v>
      </c>
    </row>
    <row r="348" spans="1:4" ht="15.6" x14ac:dyDescent="0.3">
      <c r="A348" s="13" t="s">
        <v>900</v>
      </c>
      <c r="B348" s="5" t="s">
        <v>2</v>
      </c>
      <c r="C348" s="5" t="s">
        <v>3</v>
      </c>
      <c r="D348" s="14">
        <v>-0.23521419313960923</v>
      </c>
    </row>
    <row r="349" spans="1:4" ht="15.6" x14ac:dyDescent="0.3">
      <c r="A349" s="13" t="s">
        <v>901</v>
      </c>
      <c r="B349" s="5" t="s">
        <v>2</v>
      </c>
      <c r="C349" s="5" t="s">
        <v>3</v>
      </c>
      <c r="D349" s="14">
        <v>3.7188941996378553</v>
      </c>
    </row>
    <row r="350" spans="1:4" ht="15.6" x14ac:dyDescent="0.3">
      <c r="A350" s="13" t="s">
        <v>902</v>
      </c>
      <c r="B350" s="5" t="s">
        <v>2</v>
      </c>
      <c r="C350" s="5" t="s">
        <v>3</v>
      </c>
      <c r="D350" s="14">
        <v>2.9585200707868635</v>
      </c>
    </row>
    <row r="351" spans="1:4" ht="15.6" x14ac:dyDescent="0.3">
      <c r="A351" s="13" t="s">
        <v>903</v>
      </c>
      <c r="B351" s="5" t="s">
        <v>2</v>
      </c>
      <c r="C351" s="5" t="s">
        <v>3</v>
      </c>
      <c r="D351" s="14">
        <v>4.4462720396277504</v>
      </c>
    </row>
    <row r="352" spans="1:4" ht="15.6" x14ac:dyDescent="0.3">
      <c r="A352" s="13" t="s">
        <v>904</v>
      </c>
      <c r="B352" s="5" t="s">
        <v>2</v>
      </c>
      <c r="C352" s="5" t="s">
        <v>3</v>
      </c>
      <c r="D352" s="14">
        <v>13.071905147130499</v>
      </c>
    </row>
    <row r="353" spans="1:4" ht="15.6" x14ac:dyDescent="0.3">
      <c r="A353" s="13" t="s">
        <v>905</v>
      </c>
      <c r="B353" s="5" t="s">
        <v>2</v>
      </c>
      <c r="C353" s="5" t="s">
        <v>3</v>
      </c>
      <c r="D353" s="14">
        <v>44.124028655314525</v>
      </c>
    </row>
    <row r="354" spans="1:4" ht="15.6" x14ac:dyDescent="0.3">
      <c r="A354" s="13" t="s">
        <v>906</v>
      </c>
      <c r="B354" s="5" t="s">
        <v>2</v>
      </c>
      <c r="C354" s="5" t="s">
        <v>3</v>
      </c>
      <c r="D354" s="14">
        <v>5.4526243286215514</v>
      </c>
    </row>
    <row r="355" spans="1:4" ht="15.6" x14ac:dyDescent="0.3">
      <c r="A355" s="13" t="s">
        <v>907</v>
      </c>
      <c r="B355" s="5" t="s">
        <v>2</v>
      </c>
      <c r="C355" s="5" t="s">
        <v>3</v>
      </c>
      <c r="D355" s="14">
        <v>9.7849625640260847</v>
      </c>
    </row>
    <row r="356" spans="1:4" ht="15.6" x14ac:dyDescent="0.3">
      <c r="A356" s="13" t="s">
        <v>908</v>
      </c>
      <c r="B356" s="5" t="s">
        <v>2</v>
      </c>
      <c r="C356" s="5" t="s">
        <v>3</v>
      </c>
      <c r="D356" s="14">
        <v>13.342963069209656</v>
      </c>
    </row>
    <row r="357" spans="1:4" ht="15.6" x14ac:dyDescent="0.3">
      <c r="A357" s="13" t="s">
        <v>909</v>
      </c>
      <c r="B357" s="5" t="s">
        <v>2</v>
      </c>
      <c r="C357" s="5" t="s">
        <v>3</v>
      </c>
      <c r="D357" s="14">
        <v>4.602214387546562</v>
      </c>
    </row>
    <row r="358" spans="1:4" ht="15.6" x14ac:dyDescent="0.3">
      <c r="A358" s="13" t="s">
        <v>910</v>
      </c>
      <c r="B358" s="5" t="s">
        <v>2</v>
      </c>
      <c r="C358" s="5" t="s">
        <v>3</v>
      </c>
      <c r="D358" s="14">
        <v>7.7958185352839031</v>
      </c>
    </row>
    <row r="359" spans="1:4" ht="15.6" x14ac:dyDescent="0.3">
      <c r="A359" s="13" t="s">
        <v>911</v>
      </c>
      <c r="B359" s="5" t="s">
        <v>2</v>
      </c>
      <c r="C359" s="5" t="s">
        <v>3</v>
      </c>
      <c r="D359" s="14">
        <v>1.1477683857649605</v>
      </c>
    </row>
    <row r="360" spans="1:4" ht="15.6" x14ac:dyDescent="0.3">
      <c r="A360" s="13" t="s">
        <v>912</v>
      </c>
      <c r="B360" s="5" t="s">
        <v>2</v>
      </c>
      <c r="C360" s="5" t="s">
        <v>3</v>
      </c>
      <c r="D360" s="14">
        <v>10.885374584355699</v>
      </c>
    </row>
    <row r="361" spans="1:4" ht="15.6" x14ac:dyDescent="0.3">
      <c r="A361" s="13" t="s">
        <v>913</v>
      </c>
      <c r="B361" s="5" t="s">
        <v>2</v>
      </c>
      <c r="C361" s="5" t="s">
        <v>3</v>
      </c>
      <c r="D361" s="14">
        <v>7.1683042284313396</v>
      </c>
    </row>
    <row r="362" spans="1:4" ht="15.6" x14ac:dyDescent="0.3">
      <c r="A362" s="13" t="s">
        <v>914</v>
      </c>
      <c r="B362" s="5" t="s">
        <v>2</v>
      </c>
      <c r="C362" s="5" t="s">
        <v>3</v>
      </c>
      <c r="D362" s="14">
        <v>0.41530277542305072</v>
      </c>
    </row>
    <row r="363" spans="1:4" ht="15.6" x14ac:dyDescent="0.3">
      <c r="A363" s="13" t="s">
        <v>915</v>
      </c>
      <c r="B363" s="5" t="s">
        <v>2</v>
      </c>
      <c r="C363" s="5" t="s">
        <v>3</v>
      </c>
      <c r="D363" s="14">
        <v>4.9837986380977988</v>
      </c>
    </row>
    <row r="364" spans="1:4" ht="15.6" x14ac:dyDescent="0.3">
      <c r="A364" s="13" t="s">
        <v>916</v>
      </c>
      <c r="B364" s="5" t="s">
        <v>2</v>
      </c>
      <c r="C364" s="5" t="s">
        <v>3</v>
      </c>
      <c r="D364" s="14">
        <v>18.391719225218843</v>
      </c>
    </row>
    <row r="365" spans="1:4" ht="15.6" x14ac:dyDescent="0.3">
      <c r="A365" s="13" t="s">
        <v>917</v>
      </c>
      <c r="B365" s="5" t="s">
        <v>2</v>
      </c>
      <c r="C365" s="5" t="s">
        <v>3</v>
      </c>
      <c r="D365" s="14">
        <v>-0.80917546942551688</v>
      </c>
    </row>
    <row r="366" spans="1:4" ht="15.6" x14ac:dyDescent="0.3">
      <c r="A366" s="13" t="s">
        <v>918</v>
      </c>
      <c r="B366" s="5" t="s">
        <v>2</v>
      </c>
      <c r="C366" s="5" t="s">
        <v>3</v>
      </c>
      <c r="D366" s="14">
        <v>2.760815225151914</v>
      </c>
    </row>
    <row r="367" spans="1:4" ht="15.6" x14ac:dyDescent="0.3">
      <c r="A367" s="13" t="s">
        <v>919</v>
      </c>
      <c r="B367" s="5" t="s">
        <v>2</v>
      </c>
      <c r="C367" s="5" t="s">
        <v>3</v>
      </c>
      <c r="D367" s="14">
        <v>10.541247039409932</v>
      </c>
    </row>
    <row r="368" spans="1:4" ht="15.6" x14ac:dyDescent="0.3">
      <c r="A368" s="13" t="s">
        <v>920</v>
      </c>
      <c r="B368" s="5" t="s">
        <v>2</v>
      </c>
      <c r="C368" s="5" t="s">
        <v>3</v>
      </c>
      <c r="D368" s="14">
        <v>2.5709031386145416</v>
      </c>
    </row>
    <row r="369" spans="1:4" ht="15.6" x14ac:dyDescent="0.3">
      <c r="A369" s="13" t="s">
        <v>921</v>
      </c>
      <c r="B369" s="5" t="s">
        <v>2</v>
      </c>
      <c r="C369" s="5" t="s">
        <v>3</v>
      </c>
      <c r="D369" s="14">
        <v>2.1010080975466536</v>
      </c>
    </row>
    <row r="370" spans="1:4" ht="15.6" x14ac:dyDescent="0.3">
      <c r="A370" s="13" t="s">
        <v>922</v>
      </c>
      <c r="B370" s="5" t="s">
        <v>2</v>
      </c>
      <c r="C370" s="5" t="s">
        <v>3</v>
      </c>
      <c r="D370" s="14">
        <v>5.5483361196457217</v>
      </c>
    </row>
    <row r="371" spans="1:4" ht="15.6" x14ac:dyDescent="0.3">
      <c r="A371" s="13" t="s">
        <v>923</v>
      </c>
      <c r="B371" s="5" t="s">
        <v>2</v>
      </c>
      <c r="C371" s="5" t="s">
        <v>3</v>
      </c>
      <c r="D371" s="14">
        <v>23.056596825539653</v>
      </c>
    </row>
    <row r="372" spans="1:4" ht="15.6" x14ac:dyDescent="0.3">
      <c r="A372" s="13" t="s">
        <v>924</v>
      </c>
      <c r="B372" s="5" t="s">
        <v>2</v>
      </c>
      <c r="C372" s="5" t="s">
        <v>3</v>
      </c>
      <c r="D372" s="14">
        <v>1.6147323669975755</v>
      </c>
    </row>
    <row r="373" spans="1:4" ht="15.6" x14ac:dyDescent="0.3">
      <c r="A373" s="13" t="s">
        <v>925</v>
      </c>
      <c r="B373" s="5" t="s">
        <v>2</v>
      </c>
      <c r="C373" s="5" t="s">
        <v>3</v>
      </c>
      <c r="D373" s="14">
        <v>7.5253491717386201</v>
      </c>
    </row>
    <row r="374" spans="1:4" ht="15.6" x14ac:dyDescent="0.3">
      <c r="A374" s="13" t="s">
        <v>926</v>
      </c>
      <c r="B374" s="5" t="s">
        <v>2</v>
      </c>
      <c r="C374" s="5" t="s">
        <v>3</v>
      </c>
      <c r="D374" s="14">
        <v>14.304752211359288</v>
      </c>
    </row>
    <row r="375" spans="1:4" ht="15.6" x14ac:dyDescent="0.3">
      <c r="A375" s="13" t="s">
        <v>927</v>
      </c>
      <c r="B375" s="5" t="s">
        <v>2</v>
      </c>
      <c r="C375" s="5" t="s">
        <v>3</v>
      </c>
      <c r="D375" s="14">
        <v>1.9903855995768316</v>
      </c>
    </row>
    <row r="376" spans="1:4" ht="15.6" x14ac:dyDescent="0.3">
      <c r="A376" s="13" t="s">
        <v>928</v>
      </c>
      <c r="B376" s="5" t="s">
        <v>2</v>
      </c>
      <c r="C376" s="5" t="s">
        <v>3</v>
      </c>
      <c r="D376" s="14">
        <v>27.934053856255098</v>
      </c>
    </row>
    <row r="377" spans="1:4" ht="15.6" x14ac:dyDescent="0.3">
      <c r="A377" s="13" t="s">
        <v>929</v>
      </c>
      <c r="B377" s="5" t="s">
        <v>2</v>
      </c>
      <c r="C377" s="5" t="s">
        <v>3</v>
      </c>
      <c r="D377" s="14">
        <v>2.1841047358729782</v>
      </c>
    </row>
    <row r="378" spans="1:4" ht="15.6" x14ac:dyDescent="0.3">
      <c r="A378" s="13" t="s">
        <v>930</v>
      </c>
      <c r="B378" s="5" t="s">
        <v>2</v>
      </c>
      <c r="C378" s="5" t="s">
        <v>3</v>
      </c>
      <c r="D378" s="14">
        <v>13.579303044925572</v>
      </c>
    </row>
    <row r="379" spans="1:4" ht="15.6" x14ac:dyDescent="0.3">
      <c r="A379" s="13" t="s">
        <v>931</v>
      </c>
      <c r="B379" s="5" t="s">
        <v>2</v>
      </c>
      <c r="C379" s="5" t="s">
        <v>3</v>
      </c>
      <c r="D379" s="14">
        <v>10.017011528936431</v>
      </c>
    </row>
    <row r="380" spans="1:4" ht="15.6" x14ac:dyDescent="0.3">
      <c r="A380" s="13" t="s">
        <v>932</v>
      </c>
      <c r="B380" s="5" t="s">
        <v>2</v>
      </c>
      <c r="C380" s="5" t="s">
        <v>3</v>
      </c>
      <c r="D380" s="14">
        <v>30.065011149664318</v>
      </c>
    </row>
    <row r="381" spans="1:4" ht="15.6" x14ac:dyDescent="0.3">
      <c r="A381" s="13" t="s">
        <v>933</v>
      </c>
      <c r="B381" s="5" t="s">
        <v>2</v>
      </c>
      <c r="C381" s="5" t="s">
        <v>3</v>
      </c>
      <c r="D381" s="14">
        <v>9.8858663947974712</v>
      </c>
    </row>
    <row r="382" spans="1:4" ht="15.6" x14ac:dyDescent="0.3">
      <c r="A382" s="13" t="s">
        <v>934</v>
      </c>
      <c r="B382" s="5" t="s">
        <v>2</v>
      </c>
      <c r="C382" s="5" t="s">
        <v>3</v>
      </c>
      <c r="D382" s="14">
        <v>4.3097620051804455</v>
      </c>
    </row>
    <row r="383" spans="1:4" ht="15.6" x14ac:dyDescent="0.3">
      <c r="A383" s="13" t="s">
        <v>935</v>
      </c>
      <c r="B383" s="5" t="s">
        <v>2</v>
      </c>
      <c r="C383" s="5" t="s">
        <v>3</v>
      </c>
      <c r="D383" s="14">
        <v>4.981876931546477</v>
      </c>
    </row>
    <row r="384" spans="1:4" ht="15.6" x14ac:dyDescent="0.3">
      <c r="A384" s="13" t="s">
        <v>936</v>
      </c>
      <c r="B384" s="5" t="s">
        <v>2</v>
      </c>
      <c r="C384" s="5" t="s">
        <v>3</v>
      </c>
      <c r="D384" s="14">
        <v>0.14091240269705452</v>
      </c>
    </row>
    <row r="385" spans="1:4" ht="15.6" x14ac:dyDescent="0.3">
      <c r="A385" s="13" t="s">
        <v>937</v>
      </c>
      <c r="B385" s="5" t="s">
        <v>2</v>
      </c>
      <c r="C385" s="5" t="s">
        <v>3</v>
      </c>
      <c r="D385" s="14">
        <v>7.3529111393905815</v>
      </c>
    </row>
    <row r="386" spans="1:4" ht="15.6" x14ac:dyDescent="0.3">
      <c r="A386" s="13" t="s">
        <v>938</v>
      </c>
      <c r="B386" s="5" t="s">
        <v>2</v>
      </c>
      <c r="C386" s="5" t="s">
        <v>3</v>
      </c>
      <c r="D386" s="14">
        <v>5.4913390908113975</v>
      </c>
    </row>
    <row r="387" spans="1:4" ht="15.6" x14ac:dyDescent="0.3">
      <c r="A387" s="13" t="s">
        <v>939</v>
      </c>
      <c r="B387" s="5" t="s">
        <v>2</v>
      </c>
      <c r="C387" s="5" t="s">
        <v>3</v>
      </c>
      <c r="D387" s="14">
        <v>18.197301655475496</v>
      </c>
    </row>
    <row r="388" spans="1:4" ht="15.6" x14ac:dyDescent="0.3">
      <c r="A388" s="13" t="s">
        <v>940</v>
      </c>
      <c r="B388" s="5" t="s">
        <v>2</v>
      </c>
      <c r="C388" s="5" t="s">
        <v>3</v>
      </c>
      <c r="D388" s="14">
        <v>12.153089924653905</v>
      </c>
    </row>
    <row r="389" spans="1:4" ht="15.6" x14ac:dyDescent="0.3">
      <c r="A389" s="13" t="s">
        <v>941</v>
      </c>
      <c r="B389" s="5" t="s">
        <v>2</v>
      </c>
      <c r="C389" s="5" t="s">
        <v>3</v>
      </c>
      <c r="D389" s="14">
        <v>-1.5268922733908497</v>
      </c>
    </row>
    <row r="390" spans="1:4" ht="15.6" x14ac:dyDescent="0.3">
      <c r="A390" s="13" t="s">
        <v>942</v>
      </c>
      <c r="B390" s="5" t="s">
        <v>2</v>
      </c>
      <c r="C390" s="5" t="s">
        <v>3</v>
      </c>
      <c r="D390" s="14">
        <v>0.36168377669299234</v>
      </c>
    </row>
    <row r="391" spans="1:4" ht="15.6" x14ac:dyDescent="0.3">
      <c r="A391" s="13" t="s">
        <v>943</v>
      </c>
      <c r="B391" s="5" t="s">
        <v>2</v>
      </c>
      <c r="C391" s="5" t="s">
        <v>3</v>
      </c>
      <c r="D391" s="14">
        <v>5.2634372284014521</v>
      </c>
    </row>
    <row r="392" spans="1:4" ht="15.6" x14ac:dyDescent="0.3">
      <c r="A392" s="13" t="s">
        <v>944</v>
      </c>
      <c r="B392" s="5" t="s">
        <v>2</v>
      </c>
      <c r="C392" s="5" t="s">
        <v>3</v>
      </c>
      <c r="D392" s="14">
        <v>17.269830562829235</v>
      </c>
    </row>
    <row r="393" spans="1:4" ht="15.6" x14ac:dyDescent="0.3">
      <c r="A393" s="13" t="s">
        <v>945</v>
      </c>
      <c r="B393" s="5" t="s">
        <v>2</v>
      </c>
      <c r="C393" s="5" t="s">
        <v>3</v>
      </c>
      <c r="D393" s="14">
        <v>3.90896693528817</v>
      </c>
    </row>
    <row r="394" spans="1:4" ht="15.6" x14ac:dyDescent="0.3">
      <c r="A394" s="13" t="s">
        <v>946</v>
      </c>
      <c r="B394" s="5" t="s">
        <v>2</v>
      </c>
      <c r="C394" s="5" t="s">
        <v>3</v>
      </c>
      <c r="D394" s="14">
        <v>0.96407149976989626</v>
      </c>
    </row>
    <row r="395" spans="1:4" ht="15.6" x14ac:dyDescent="0.3">
      <c r="A395" s="13" t="s">
        <v>947</v>
      </c>
      <c r="B395" s="5" t="s">
        <v>2</v>
      </c>
      <c r="C395" s="5" t="s">
        <v>3</v>
      </c>
      <c r="D395" s="14">
        <v>-2.1862143053216521</v>
      </c>
    </row>
    <row r="396" spans="1:4" ht="15.6" x14ac:dyDescent="0.3">
      <c r="A396" s="13" t="s">
        <v>948</v>
      </c>
      <c r="B396" s="5" t="s">
        <v>2</v>
      </c>
      <c r="C396" s="5" t="s">
        <v>3</v>
      </c>
      <c r="D396" s="14">
        <v>0.5545827126003644</v>
      </c>
    </row>
    <row r="397" spans="1:4" ht="15.6" x14ac:dyDescent="0.3">
      <c r="A397" s="13" t="s">
        <v>949</v>
      </c>
      <c r="B397" s="5" t="s">
        <v>2</v>
      </c>
      <c r="C397" s="5" t="s">
        <v>3</v>
      </c>
      <c r="D397" s="14">
        <v>18.171212825198403</v>
      </c>
    </row>
    <row r="398" spans="1:4" ht="15.6" x14ac:dyDescent="0.3">
      <c r="A398" s="13" t="s">
        <v>950</v>
      </c>
      <c r="B398" s="5" t="s">
        <v>2</v>
      </c>
      <c r="C398" s="5" t="s">
        <v>3</v>
      </c>
      <c r="D398" s="14">
        <v>1.3243119861993446</v>
      </c>
    </row>
    <row r="399" spans="1:4" ht="15.6" x14ac:dyDescent="0.3">
      <c r="A399" s="13" t="s">
        <v>951</v>
      </c>
      <c r="B399" s="5" t="s">
        <v>2</v>
      </c>
      <c r="C399" s="5" t="s">
        <v>3</v>
      </c>
      <c r="D399" s="14">
        <v>13.565142985234575</v>
      </c>
    </row>
    <row r="400" spans="1:4" ht="15.6" x14ac:dyDescent="0.3">
      <c r="A400" s="13" t="s">
        <v>952</v>
      </c>
      <c r="B400" s="5" t="s">
        <v>2</v>
      </c>
      <c r="C400" s="5" t="s">
        <v>3</v>
      </c>
      <c r="D400" s="14">
        <v>5.9486434527123677</v>
      </c>
    </row>
    <row r="401" spans="1:4" ht="15.6" x14ac:dyDescent="0.3">
      <c r="A401" s="13" t="s">
        <v>953</v>
      </c>
      <c r="B401" s="5" t="s">
        <v>2</v>
      </c>
      <c r="C401" s="5" t="s">
        <v>3</v>
      </c>
      <c r="D401" s="14">
        <v>7.1213057685327499</v>
      </c>
    </row>
    <row r="402" spans="1:4" ht="15.6" x14ac:dyDescent="0.3">
      <c r="A402" s="13" t="s">
        <v>954</v>
      </c>
      <c r="B402" s="5" t="s">
        <v>2</v>
      </c>
      <c r="C402" s="5" t="s">
        <v>3</v>
      </c>
      <c r="D402" s="14">
        <v>9.769109400492356</v>
      </c>
    </row>
    <row r="403" spans="1:4" ht="15.6" x14ac:dyDescent="0.3">
      <c r="A403" s="13" t="s">
        <v>955</v>
      </c>
      <c r="B403" s="5" t="s">
        <v>2</v>
      </c>
      <c r="C403" s="5" t="s">
        <v>3</v>
      </c>
      <c r="D403" s="14">
        <v>-2.0826801579583449</v>
      </c>
    </row>
    <row r="404" spans="1:4" ht="15.6" x14ac:dyDescent="0.3">
      <c r="A404" s="13" t="s">
        <v>956</v>
      </c>
      <c r="B404" s="5" t="s">
        <v>2</v>
      </c>
      <c r="C404" s="5" t="s">
        <v>3</v>
      </c>
      <c r="D404" s="14">
        <v>14.49246023146628</v>
      </c>
    </row>
    <row r="405" spans="1:4" ht="15.6" x14ac:dyDescent="0.3">
      <c r="A405" s="13" t="s">
        <v>957</v>
      </c>
      <c r="B405" s="5" t="s">
        <v>2</v>
      </c>
      <c r="C405" s="5" t="s">
        <v>3</v>
      </c>
      <c r="D405" s="14">
        <v>16.106209385349956</v>
      </c>
    </row>
    <row r="406" spans="1:4" ht="15.6" x14ac:dyDescent="0.3">
      <c r="A406" s="13" t="s">
        <v>958</v>
      </c>
      <c r="B406" s="5" t="s">
        <v>2</v>
      </c>
      <c r="C406" s="5" t="s">
        <v>3</v>
      </c>
      <c r="D406" s="14">
        <v>5.9280941754554544</v>
      </c>
    </row>
    <row r="407" spans="1:4" ht="15.6" x14ac:dyDescent="0.3">
      <c r="A407" s="13" t="s">
        <v>959</v>
      </c>
      <c r="B407" s="5" t="s">
        <v>2</v>
      </c>
      <c r="C407" s="5" t="s">
        <v>3</v>
      </c>
      <c r="D407" s="14">
        <v>25.52739263938906</v>
      </c>
    </row>
    <row r="408" spans="1:4" ht="15.6" x14ac:dyDescent="0.3">
      <c r="A408" s="13" t="s">
        <v>960</v>
      </c>
      <c r="B408" s="5" t="s">
        <v>2</v>
      </c>
      <c r="C408" s="5" t="s">
        <v>3</v>
      </c>
      <c r="D408" s="14">
        <v>16.997529202626961</v>
      </c>
    </row>
    <row r="409" spans="1:4" ht="15.6" x14ac:dyDescent="0.3">
      <c r="A409" s="13" t="s">
        <v>961</v>
      </c>
      <c r="B409" s="5" t="s">
        <v>2</v>
      </c>
      <c r="C409" s="5" t="s">
        <v>3</v>
      </c>
      <c r="D409" s="14">
        <v>2.5747818607512123</v>
      </c>
    </row>
    <row r="410" spans="1:4" ht="15.6" x14ac:dyDescent="0.3">
      <c r="A410" s="13" t="s">
        <v>962</v>
      </c>
      <c r="B410" s="5" t="s">
        <v>2</v>
      </c>
      <c r="C410" s="5" t="s">
        <v>3</v>
      </c>
      <c r="D410" s="14">
        <v>0.71177424038607295</v>
      </c>
    </row>
    <row r="411" spans="1:4" ht="15.6" x14ac:dyDescent="0.3">
      <c r="A411" s="13" t="s">
        <v>963</v>
      </c>
      <c r="B411" s="5" t="s">
        <v>2</v>
      </c>
      <c r="C411" s="5" t="s">
        <v>3</v>
      </c>
      <c r="D411" s="14">
        <v>8.0890260389164492</v>
      </c>
    </row>
    <row r="412" spans="1:4" ht="15.6" x14ac:dyDescent="0.3">
      <c r="A412" s="13" t="s">
        <v>964</v>
      </c>
      <c r="B412" s="5" t="s">
        <v>2</v>
      </c>
      <c r="C412" s="5" t="s">
        <v>3</v>
      </c>
      <c r="D412" s="14">
        <v>3.3559189995158567</v>
      </c>
    </row>
    <row r="413" spans="1:4" ht="15.6" x14ac:dyDescent="0.3">
      <c r="A413" s="13" t="s">
        <v>965</v>
      </c>
      <c r="B413" s="5" t="s">
        <v>2</v>
      </c>
      <c r="C413" s="5" t="s">
        <v>3</v>
      </c>
      <c r="D413" s="14">
        <v>3.8466921713089093</v>
      </c>
    </row>
  </sheetData>
  <conditionalFormatting sqref="D2:D413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4028-30F4-4134-8270-05145622C6DE}">
  <sheetPr>
    <tabColor rgb="FF92D050"/>
  </sheetPr>
  <dimension ref="A1:D367"/>
  <sheetViews>
    <sheetView tabSelected="1" workbookViewId="0">
      <selection activeCell="A2" sqref="A2"/>
    </sheetView>
  </sheetViews>
  <sheetFormatPr defaultRowHeight="14.4" x14ac:dyDescent="0.3"/>
  <cols>
    <col min="1" max="1" width="20.6640625" customWidth="1"/>
    <col min="2" max="2" width="29" customWidth="1"/>
    <col min="3" max="3" width="14.44140625" customWidth="1"/>
  </cols>
  <sheetData>
    <row r="1" spans="1:4" x14ac:dyDescent="0.3">
      <c r="A1" s="1" t="s">
        <v>1710</v>
      </c>
      <c r="B1" s="3" t="s">
        <v>0</v>
      </c>
      <c r="C1" s="3" t="s">
        <v>1</v>
      </c>
      <c r="D1" s="4">
        <v>2022</v>
      </c>
    </row>
    <row r="2" spans="1:4" ht="15.6" x14ac:dyDescent="0.3">
      <c r="A2" s="15" t="s">
        <v>966</v>
      </c>
      <c r="B2" s="5" t="s">
        <v>2</v>
      </c>
      <c r="C2" s="5" t="s">
        <v>3</v>
      </c>
      <c r="D2" s="14">
        <v>0.19374261020755157</v>
      </c>
    </row>
    <row r="3" spans="1:4" ht="15.6" x14ac:dyDescent="0.3">
      <c r="A3" s="15" t="s">
        <v>967</v>
      </c>
      <c r="B3" s="5" t="s">
        <v>2</v>
      </c>
      <c r="C3" s="5" t="s">
        <v>3</v>
      </c>
      <c r="D3" s="14">
        <v>3.9645246649655017</v>
      </c>
    </row>
    <row r="4" spans="1:4" ht="15.6" x14ac:dyDescent="0.3">
      <c r="A4" s="15" t="s">
        <v>968</v>
      </c>
      <c r="B4" s="5" t="s">
        <v>2</v>
      </c>
      <c r="C4" s="5" t="s">
        <v>3</v>
      </c>
      <c r="D4" s="14">
        <v>3.6325629689151349</v>
      </c>
    </row>
    <row r="5" spans="1:4" ht="15.6" x14ac:dyDescent="0.3">
      <c r="A5" s="15" t="s">
        <v>969</v>
      </c>
      <c r="B5" s="5" t="s">
        <v>2</v>
      </c>
      <c r="C5" s="5" t="s">
        <v>3</v>
      </c>
      <c r="D5" s="14">
        <v>2.1521797431267427</v>
      </c>
    </row>
    <row r="6" spans="1:4" ht="15.6" x14ac:dyDescent="0.3">
      <c r="A6" s="15" t="s">
        <v>970</v>
      </c>
      <c r="B6" s="5" t="s">
        <v>2</v>
      </c>
      <c r="C6" s="5" t="s">
        <v>3</v>
      </c>
      <c r="D6" s="14">
        <v>1.2737987542017708</v>
      </c>
    </row>
    <row r="7" spans="1:4" ht="15.6" x14ac:dyDescent="0.3">
      <c r="A7" s="15" t="s">
        <v>971</v>
      </c>
      <c r="B7" s="5" t="s">
        <v>2</v>
      </c>
      <c r="C7" s="5" t="s">
        <v>3</v>
      </c>
      <c r="D7" s="14">
        <v>7.7376757181006477</v>
      </c>
    </row>
    <row r="8" spans="1:4" ht="15.6" x14ac:dyDescent="0.3">
      <c r="A8" s="15" t="s">
        <v>972</v>
      </c>
      <c r="B8" s="5" t="s">
        <v>2</v>
      </c>
      <c r="C8" s="5" t="s">
        <v>3</v>
      </c>
      <c r="D8" s="14">
        <v>0.30223407529326141</v>
      </c>
    </row>
    <row r="9" spans="1:4" ht="15.6" x14ac:dyDescent="0.3">
      <c r="A9" s="15" t="s">
        <v>973</v>
      </c>
      <c r="B9" s="5" t="s">
        <v>2</v>
      </c>
      <c r="C9" s="5" t="s">
        <v>3</v>
      </c>
      <c r="D9" s="14">
        <v>0.94511411655102839</v>
      </c>
    </row>
    <row r="10" spans="1:4" ht="15.6" x14ac:dyDescent="0.3">
      <c r="A10" s="15" t="s">
        <v>974</v>
      </c>
      <c r="B10" s="5" t="s">
        <v>2</v>
      </c>
      <c r="C10" s="5" t="s">
        <v>3</v>
      </c>
      <c r="D10" s="14">
        <v>0.46826281152057569</v>
      </c>
    </row>
    <row r="11" spans="1:4" ht="15.6" x14ac:dyDescent="0.3">
      <c r="A11" s="15" t="s">
        <v>975</v>
      </c>
      <c r="B11" s="5" t="s">
        <v>2</v>
      </c>
      <c r="C11" s="5" t="s">
        <v>3</v>
      </c>
      <c r="D11" s="14">
        <v>4.8443117034321288</v>
      </c>
    </row>
    <row r="12" spans="1:4" ht="15.6" x14ac:dyDescent="0.3">
      <c r="A12" s="15" t="s">
        <v>976</v>
      </c>
      <c r="B12" s="5" t="s">
        <v>2</v>
      </c>
      <c r="C12" s="5" t="s">
        <v>3</v>
      </c>
      <c r="D12" s="14">
        <v>0.32156397036723861</v>
      </c>
    </row>
    <row r="13" spans="1:4" ht="15.6" x14ac:dyDescent="0.3">
      <c r="A13" s="15" t="s">
        <v>977</v>
      </c>
      <c r="B13" s="5" t="s">
        <v>2</v>
      </c>
      <c r="C13" s="5" t="s">
        <v>3</v>
      </c>
      <c r="D13" s="14">
        <v>3.7857739354500866</v>
      </c>
    </row>
    <row r="14" spans="1:4" ht="15.6" x14ac:dyDescent="0.3">
      <c r="A14" s="15" t="s">
        <v>978</v>
      </c>
      <c r="B14" s="5" t="s">
        <v>2</v>
      </c>
      <c r="C14" s="5" t="s">
        <v>3</v>
      </c>
      <c r="D14" s="14">
        <v>6.1407129312665969</v>
      </c>
    </row>
    <row r="15" spans="1:4" ht="15.6" x14ac:dyDescent="0.3">
      <c r="A15" s="15" t="s">
        <v>979</v>
      </c>
      <c r="B15" s="5" t="s">
        <v>2</v>
      </c>
      <c r="C15" s="5" t="s">
        <v>3</v>
      </c>
      <c r="D15" s="14">
        <v>4.6822682044546031</v>
      </c>
    </row>
    <row r="16" spans="1:4" ht="15.6" x14ac:dyDescent="0.3">
      <c r="A16" s="15" t="s">
        <v>980</v>
      </c>
      <c r="B16" s="5" t="s">
        <v>2</v>
      </c>
      <c r="C16" s="5" t="s">
        <v>3</v>
      </c>
      <c r="D16" s="14">
        <v>2.5434134094462539</v>
      </c>
    </row>
    <row r="17" spans="1:4" ht="15.6" x14ac:dyDescent="0.3">
      <c r="A17" s="15" t="s">
        <v>981</v>
      </c>
      <c r="B17" s="5" t="s">
        <v>2</v>
      </c>
      <c r="C17" s="5" t="s">
        <v>3</v>
      </c>
      <c r="D17" s="14">
        <v>12</v>
      </c>
    </row>
    <row r="18" spans="1:4" ht="15.6" x14ac:dyDescent="0.3">
      <c r="A18" s="15" t="s">
        <v>982</v>
      </c>
      <c r="B18" s="5" t="s">
        <v>2</v>
      </c>
      <c r="C18" s="5" t="s">
        <v>3</v>
      </c>
      <c r="D18" s="14">
        <v>14.502784819763212</v>
      </c>
    </row>
    <row r="19" spans="1:4" ht="15.6" x14ac:dyDescent="0.3">
      <c r="A19" s="15" t="s">
        <v>983</v>
      </c>
      <c r="B19" s="5" t="s">
        <v>2</v>
      </c>
      <c r="C19" s="5" t="s">
        <v>3</v>
      </c>
      <c r="D19" s="14">
        <v>3.3358530325457476</v>
      </c>
    </row>
    <row r="20" spans="1:4" ht="15.6" x14ac:dyDescent="0.3">
      <c r="A20" s="15" t="s">
        <v>984</v>
      </c>
      <c r="B20" s="5" t="s">
        <v>2</v>
      </c>
      <c r="C20" s="5" t="s">
        <v>3</v>
      </c>
      <c r="D20" s="14">
        <v>-0.64826586506549666</v>
      </c>
    </row>
    <row r="21" spans="1:4" ht="15.6" x14ac:dyDescent="0.3">
      <c r="A21" s="15" t="s">
        <v>985</v>
      </c>
      <c r="B21" s="5" t="s">
        <v>2</v>
      </c>
      <c r="C21" s="5" t="s">
        <v>3</v>
      </c>
      <c r="D21" s="14">
        <v>5.8916814093416523</v>
      </c>
    </row>
    <row r="22" spans="1:4" ht="15.6" x14ac:dyDescent="0.3">
      <c r="A22" s="15" t="s">
        <v>986</v>
      </c>
      <c r="B22" s="5" t="s">
        <v>2</v>
      </c>
      <c r="C22" s="5" t="s">
        <v>3</v>
      </c>
      <c r="D22" s="14">
        <v>-2.1720789182819922</v>
      </c>
    </row>
    <row r="23" spans="1:4" ht="15.6" x14ac:dyDescent="0.3">
      <c r="A23" s="15" t="s">
        <v>987</v>
      </c>
      <c r="B23" s="5" t="s">
        <v>2</v>
      </c>
      <c r="C23" s="5" t="s">
        <v>3</v>
      </c>
      <c r="D23" s="14">
        <v>3.2755590447892926</v>
      </c>
    </row>
    <row r="24" spans="1:4" ht="15.6" x14ac:dyDescent="0.3">
      <c r="A24" s="15" t="s">
        <v>988</v>
      </c>
      <c r="B24" s="5" t="s">
        <v>2</v>
      </c>
      <c r="C24" s="5" t="s">
        <v>3</v>
      </c>
      <c r="D24" s="14">
        <v>13.734799623110854</v>
      </c>
    </row>
    <row r="25" spans="1:4" ht="15.6" x14ac:dyDescent="0.3">
      <c r="A25" s="15" t="s">
        <v>989</v>
      </c>
      <c r="B25" s="5" t="s">
        <v>2</v>
      </c>
      <c r="C25" s="5" t="s">
        <v>3</v>
      </c>
      <c r="D25" s="14">
        <v>7.5246701250760806</v>
      </c>
    </row>
    <row r="26" spans="1:4" ht="15.6" x14ac:dyDescent="0.3">
      <c r="A26" s="15" t="s">
        <v>990</v>
      </c>
      <c r="B26" s="5" t="s">
        <v>2</v>
      </c>
      <c r="C26" s="5" t="s">
        <v>3</v>
      </c>
      <c r="D26" s="14">
        <v>0.48785485401360884</v>
      </c>
    </row>
    <row r="27" spans="1:4" ht="15.6" x14ac:dyDescent="0.3">
      <c r="A27" s="15" t="s">
        <v>991</v>
      </c>
      <c r="B27" s="5" t="s">
        <v>2</v>
      </c>
      <c r="C27" s="5" t="s">
        <v>3</v>
      </c>
      <c r="D27" s="14">
        <v>7.9373243417531514</v>
      </c>
    </row>
    <row r="28" spans="1:4" ht="15.6" x14ac:dyDescent="0.3">
      <c r="A28" s="15" t="s">
        <v>992</v>
      </c>
      <c r="B28" s="5" t="s">
        <v>2</v>
      </c>
      <c r="C28" s="5" t="s">
        <v>3</v>
      </c>
      <c r="D28" s="14">
        <v>1.759773752002145</v>
      </c>
    </row>
    <row r="29" spans="1:4" ht="15.6" x14ac:dyDescent="0.3">
      <c r="A29" s="15" t="s">
        <v>993</v>
      </c>
      <c r="B29" s="5" t="s">
        <v>2</v>
      </c>
      <c r="C29" s="5" t="s">
        <v>3</v>
      </c>
      <c r="D29" s="14">
        <v>2.8561759207595019</v>
      </c>
    </row>
    <row r="30" spans="1:4" ht="15.6" x14ac:dyDescent="0.3">
      <c r="A30" s="15" t="s">
        <v>994</v>
      </c>
      <c r="B30" s="5" t="s">
        <v>2</v>
      </c>
      <c r="C30" s="5" t="s">
        <v>3</v>
      </c>
      <c r="D30" s="14">
        <v>9.7675318717524711</v>
      </c>
    </row>
    <row r="31" spans="1:4" ht="15.6" x14ac:dyDescent="0.3">
      <c r="A31" s="15" t="s">
        <v>995</v>
      </c>
      <c r="B31" s="5" t="s">
        <v>2</v>
      </c>
      <c r="C31" s="5" t="s">
        <v>3</v>
      </c>
      <c r="D31" s="14">
        <v>3.4420627240565782</v>
      </c>
    </row>
    <row r="32" spans="1:4" ht="15.6" x14ac:dyDescent="0.3">
      <c r="A32" s="15" t="s">
        <v>996</v>
      </c>
      <c r="B32" s="5" t="s">
        <v>2</v>
      </c>
      <c r="C32" s="5" t="s">
        <v>3</v>
      </c>
      <c r="D32" s="14">
        <v>-2.3608995124091101</v>
      </c>
    </row>
    <row r="33" spans="1:4" ht="15.6" x14ac:dyDescent="0.3">
      <c r="A33" s="15" t="s">
        <v>997</v>
      </c>
      <c r="B33" s="5" t="s">
        <v>2</v>
      </c>
      <c r="C33" s="5" t="s">
        <v>3</v>
      </c>
      <c r="D33" s="14">
        <v>0.89660108683880635</v>
      </c>
    </row>
    <row r="34" spans="1:4" ht="15.6" x14ac:dyDescent="0.3">
      <c r="A34" s="15" t="s">
        <v>998</v>
      </c>
      <c r="B34" s="5" t="s">
        <v>2</v>
      </c>
      <c r="C34" s="5" t="s">
        <v>3</v>
      </c>
      <c r="D34" s="14">
        <v>4.9718593813246681</v>
      </c>
    </row>
    <row r="35" spans="1:4" ht="15.6" x14ac:dyDescent="0.3">
      <c r="A35" s="15" t="s">
        <v>999</v>
      </c>
      <c r="B35" s="5" t="s">
        <v>2</v>
      </c>
      <c r="C35" s="5" t="s">
        <v>3</v>
      </c>
      <c r="D35" s="14">
        <v>0.19624842163151313</v>
      </c>
    </row>
    <row r="36" spans="1:4" ht="15.6" x14ac:dyDescent="0.3">
      <c r="A36" s="15" t="s">
        <v>1000</v>
      </c>
      <c r="B36" s="5" t="s">
        <v>2</v>
      </c>
      <c r="C36" s="5" t="s">
        <v>3</v>
      </c>
      <c r="D36" s="14">
        <v>10.126070779452604</v>
      </c>
    </row>
    <row r="37" spans="1:4" ht="15.6" x14ac:dyDescent="0.3">
      <c r="A37" s="15" t="s">
        <v>1001</v>
      </c>
      <c r="B37" s="5" t="s">
        <v>2</v>
      </c>
      <c r="C37" s="5" t="s">
        <v>3</v>
      </c>
      <c r="D37" s="14">
        <v>3.4383612042862007E-2</v>
      </c>
    </row>
    <row r="38" spans="1:4" ht="15.6" x14ac:dyDescent="0.3">
      <c r="A38" s="15" t="s">
        <v>1002</v>
      </c>
      <c r="B38" s="5" t="s">
        <v>2</v>
      </c>
      <c r="C38" s="5" t="s">
        <v>3</v>
      </c>
      <c r="D38" s="14">
        <v>4.8710618929067602</v>
      </c>
    </row>
    <row r="39" spans="1:4" ht="15.6" x14ac:dyDescent="0.3">
      <c r="A39" s="15" t="s">
        <v>1003</v>
      </c>
      <c r="B39" s="5" t="s">
        <v>2</v>
      </c>
      <c r="C39" s="5" t="s">
        <v>3</v>
      </c>
      <c r="D39" s="14">
        <v>14.988259438550539</v>
      </c>
    </row>
    <row r="40" spans="1:4" ht="15.6" x14ac:dyDescent="0.3">
      <c r="A40" s="15" t="s">
        <v>1004</v>
      </c>
      <c r="B40" s="5" t="s">
        <v>2</v>
      </c>
      <c r="C40" s="5" t="s">
        <v>3</v>
      </c>
      <c r="D40" s="14">
        <v>0.46053002724260861</v>
      </c>
    </row>
    <row r="41" spans="1:4" ht="15.6" x14ac:dyDescent="0.3">
      <c r="A41" s="15" t="s">
        <v>1005</v>
      </c>
      <c r="B41" s="5" t="s">
        <v>2</v>
      </c>
      <c r="C41" s="5" t="s">
        <v>3</v>
      </c>
      <c r="D41" s="14">
        <v>7.0786885074754338</v>
      </c>
    </row>
    <row r="42" spans="1:4" ht="15.6" x14ac:dyDescent="0.3">
      <c r="A42" s="15" t="s">
        <v>1006</v>
      </c>
      <c r="B42" s="5" t="s">
        <v>2</v>
      </c>
      <c r="C42" s="5" t="s">
        <v>3</v>
      </c>
      <c r="D42" s="14">
        <v>1.9350747479396109</v>
      </c>
    </row>
    <row r="43" spans="1:4" ht="15.6" x14ac:dyDescent="0.3">
      <c r="A43" s="15" t="s">
        <v>1007</v>
      </c>
      <c r="B43" s="5" t="s">
        <v>2</v>
      </c>
      <c r="C43" s="5" t="s">
        <v>3</v>
      </c>
      <c r="D43" s="14">
        <v>-2.3503170730598577</v>
      </c>
    </row>
    <row r="44" spans="1:4" ht="15.6" x14ac:dyDescent="0.3">
      <c r="A44" s="15" t="s">
        <v>1008</v>
      </c>
      <c r="B44" s="5" t="s">
        <v>2</v>
      </c>
      <c r="C44" s="5" t="s">
        <v>3</v>
      </c>
      <c r="D44" s="14">
        <v>1.8889843501580366</v>
      </c>
    </row>
    <row r="45" spans="1:4" ht="15.6" x14ac:dyDescent="0.3">
      <c r="A45" s="15" t="s">
        <v>1009</v>
      </c>
      <c r="B45" s="5" t="s">
        <v>2</v>
      </c>
      <c r="C45" s="5" t="s">
        <v>3</v>
      </c>
      <c r="D45" s="14">
        <v>-2.4932363241908826</v>
      </c>
    </row>
    <row r="46" spans="1:4" ht="15.6" x14ac:dyDescent="0.3">
      <c r="A46" s="15" t="s">
        <v>1010</v>
      </c>
      <c r="B46" s="5" t="s">
        <v>2</v>
      </c>
      <c r="C46" s="5" t="s">
        <v>3</v>
      </c>
      <c r="D46" s="14">
        <v>4.9909129220493451</v>
      </c>
    </row>
    <row r="47" spans="1:4" ht="15.6" x14ac:dyDescent="0.3">
      <c r="A47" s="15" t="s">
        <v>1011</v>
      </c>
      <c r="B47" s="5" t="s">
        <v>2</v>
      </c>
      <c r="C47" s="5" t="s">
        <v>3</v>
      </c>
      <c r="D47" s="14">
        <v>8.7585425364649669</v>
      </c>
    </row>
    <row r="48" spans="1:4" ht="15.6" x14ac:dyDescent="0.3">
      <c r="A48" s="15" t="s">
        <v>1012</v>
      </c>
      <c r="B48" s="5" t="s">
        <v>2</v>
      </c>
      <c r="C48" s="5" t="s">
        <v>3</v>
      </c>
      <c r="D48" s="14">
        <v>-0.19149721129220132</v>
      </c>
    </row>
    <row r="49" spans="1:4" ht="15.6" x14ac:dyDescent="0.3">
      <c r="A49" s="15" t="s">
        <v>1013</v>
      </c>
      <c r="B49" s="5" t="s">
        <v>2</v>
      </c>
      <c r="C49" s="5" t="s">
        <v>3</v>
      </c>
      <c r="D49" s="14">
        <v>10.691609742825751</v>
      </c>
    </row>
    <row r="50" spans="1:4" ht="15.6" x14ac:dyDescent="0.3">
      <c r="A50" s="15" t="s">
        <v>1014</v>
      </c>
      <c r="B50" s="5" t="s">
        <v>2</v>
      </c>
      <c r="C50" s="5" t="s">
        <v>3</v>
      </c>
      <c r="D50" s="14">
        <v>0.37399777140780555</v>
      </c>
    </row>
    <row r="51" spans="1:4" ht="15.6" x14ac:dyDescent="0.3">
      <c r="A51" s="15" t="s">
        <v>1015</v>
      </c>
      <c r="B51" s="5" t="s">
        <v>2</v>
      </c>
      <c r="C51" s="5" t="s">
        <v>3</v>
      </c>
      <c r="D51" s="14">
        <v>4.250856311486201</v>
      </c>
    </row>
    <row r="52" spans="1:4" ht="15.6" x14ac:dyDescent="0.3">
      <c r="A52" s="15" t="s">
        <v>1016</v>
      </c>
      <c r="B52" s="5" t="s">
        <v>2</v>
      </c>
      <c r="C52" s="5" t="s">
        <v>3</v>
      </c>
      <c r="D52" s="14">
        <v>2.7479621361285824</v>
      </c>
    </row>
    <row r="53" spans="1:4" ht="15.6" x14ac:dyDescent="0.3">
      <c r="A53" s="15" t="s">
        <v>1017</v>
      </c>
      <c r="B53" s="5" t="s">
        <v>2</v>
      </c>
      <c r="C53" s="5" t="s">
        <v>3</v>
      </c>
      <c r="D53" s="14">
        <v>4.7693500085286296</v>
      </c>
    </row>
    <row r="54" spans="1:4" ht="15.6" x14ac:dyDescent="0.3">
      <c r="A54" s="15" t="s">
        <v>1018</v>
      </c>
      <c r="B54" s="5" t="s">
        <v>2</v>
      </c>
      <c r="C54" s="5" t="s">
        <v>3</v>
      </c>
      <c r="D54" s="14">
        <v>6.8320334790950801</v>
      </c>
    </row>
    <row r="55" spans="1:4" ht="15.6" x14ac:dyDescent="0.3">
      <c r="A55" s="15" t="s">
        <v>1019</v>
      </c>
      <c r="B55" s="5" t="s">
        <v>2</v>
      </c>
      <c r="C55" s="5" t="s">
        <v>3</v>
      </c>
      <c r="D55" s="14">
        <v>10.774515858972343</v>
      </c>
    </row>
    <row r="56" spans="1:4" ht="15.6" x14ac:dyDescent="0.3">
      <c r="A56" s="15" t="s">
        <v>1020</v>
      </c>
      <c r="B56" s="5" t="s">
        <v>2</v>
      </c>
      <c r="C56" s="5" t="s">
        <v>3</v>
      </c>
      <c r="D56" s="14">
        <v>8.1956139338636387</v>
      </c>
    </row>
    <row r="57" spans="1:4" ht="15.6" x14ac:dyDescent="0.3">
      <c r="A57" s="15" t="s">
        <v>1021</v>
      </c>
      <c r="B57" s="5" t="s">
        <v>2</v>
      </c>
      <c r="C57" s="5" t="s">
        <v>3</v>
      </c>
      <c r="D57" s="14">
        <v>1.7785768924447574</v>
      </c>
    </row>
    <row r="58" spans="1:4" ht="15.6" x14ac:dyDescent="0.3">
      <c r="A58" s="15" t="s">
        <v>1022</v>
      </c>
      <c r="B58" s="5" t="s">
        <v>2</v>
      </c>
      <c r="C58" s="5" t="s">
        <v>3</v>
      </c>
      <c r="D58" s="14">
        <v>2.8896775554060601</v>
      </c>
    </row>
    <row r="59" spans="1:4" ht="15.6" x14ac:dyDescent="0.3">
      <c r="A59" s="15" t="s">
        <v>1023</v>
      </c>
      <c r="B59" s="5" t="s">
        <v>2</v>
      </c>
      <c r="C59" s="5" t="s">
        <v>3</v>
      </c>
      <c r="D59" s="14">
        <v>7.6020217376176404</v>
      </c>
    </row>
    <row r="60" spans="1:4" ht="15.6" x14ac:dyDescent="0.3">
      <c r="A60" s="15" t="s">
        <v>1024</v>
      </c>
      <c r="B60" s="5" t="s">
        <v>2</v>
      </c>
      <c r="C60" s="5" t="s">
        <v>3</v>
      </c>
      <c r="D60" s="14">
        <v>2.0920432128725057</v>
      </c>
    </row>
    <row r="61" spans="1:4" ht="15.6" x14ac:dyDescent="0.3">
      <c r="A61" s="15" t="s">
        <v>1025</v>
      </c>
      <c r="B61" s="5" t="s">
        <v>2</v>
      </c>
      <c r="C61" s="5" t="s">
        <v>3</v>
      </c>
      <c r="D61" s="14">
        <v>0.10566403795227867</v>
      </c>
    </row>
    <row r="62" spans="1:4" ht="15.6" x14ac:dyDescent="0.3">
      <c r="A62" s="15" t="s">
        <v>1026</v>
      </c>
      <c r="B62" s="5" t="s">
        <v>2</v>
      </c>
      <c r="C62" s="5" t="s">
        <v>3</v>
      </c>
      <c r="D62" s="14">
        <v>3.0137354022246434</v>
      </c>
    </row>
    <row r="63" spans="1:4" ht="15.6" x14ac:dyDescent="0.3">
      <c r="A63" s="15" t="s">
        <v>1027</v>
      </c>
      <c r="B63" s="5" t="s">
        <v>2</v>
      </c>
      <c r="C63" s="5" t="s">
        <v>3</v>
      </c>
      <c r="D63" s="14">
        <v>2.663148844922254</v>
      </c>
    </row>
    <row r="64" spans="1:4" ht="15.6" x14ac:dyDescent="0.3">
      <c r="A64" s="15" t="s">
        <v>1028</v>
      </c>
      <c r="B64" s="5" t="s">
        <v>2</v>
      </c>
      <c r="C64" s="5" t="s">
        <v>3</v>
      </c>
      <c r="D64" s="14">
        <v>-0.84301234001238323</v>
      </c>
    </row>
    <row r="65" spans="1:4" ht="15.6" x14ac:dyDescent="0.3">
      <c r="A65" s="15" t="s">
        <v>1029</v>
      </c>
      <c r="B65" s="5" t="s">
        <v>2</v>
      </c>
      <c r="C65" s="5" t="s">
        <v>3</v>
      </c>
      <c r="D65" s="14">
        <v>7.1923381591519187</v>
      </c>
    </row>
    <row r="66" spans="1:4" ht="15.6" x14ac:dyDescent="0.3">
      <c r="A66" s="15" t="s">
        <v>1030</v>
      </c>
      <c r="B66" s="5" t="s">
        <v>2</v>
      </c>
      <c r="C66" s="5" t="s">
        <v>3</v>
      </c>
      <c r="D66" s="14">
        <v>6.7452859557372005</v>
      </c>
    </row>
    <row r="67" spans="1:4" ht="15.6" x14ac:dyDescent="0.3">
      <c r="A67" s="15" t="s">
        <v>1031</v>
      </c>
      <c r="B67" s="5" t="s">
        <v>2</v>
      </c>
      <c r="C67" s="5" t="s">
        <v>3</v>
      </c>
      <c r="D67" s="14">
        <v>4.7320492754828667</v>
      </c>
    </row>
    <row r="68" spans="1:4" ht="15.6" x14ac:dyDescent="0.3">
      <c r="A68" s="15" t="s">
        <v>1032</v>
      </c>
      <c r="B68" s="5" t="s">
        <v>2</v>
      </c>
      <c r="C68" s="5" t="s">
        <v>3</v>
      </c>
      <c r="D68" s="14">
        <v>0.83265094511272975</v>
      </c>
    </row>
    <row r="69" spans="1:4" ht="15.6" x14ac:dyDescent="0.3">
      <c r="A69" s="15" t="s">
        <v>1033</v>
      </c>
      <c r="B69" s="5" t="s">
        <v>2</v>
      </c>
      <c r="C69" s="5" t="s">
        <v>3</v>
      </c>
      <c r="D69" s="14">
        <v>0.72232498087603692</v>
      </c>
    </row>
    <row r="70" spans="1:4" ht="15.6" x14ac:dyDescent="0.3">
      <c r="A70" s="15" t="s">
        <v>1034</v>
      </c>
      <c r="B70" s="5" t="s">
        <v>2</v>
      </c>
      <c r="C70" s="5" t="s">
        <v>3</v>
      </c>
      <c r="D70" s="14">
        <v>4.4521065568874789</v>
      </c>
    </row>
    <row r="71" spans="1:4" ht="15.6" x14ac:dyDescent="0.3">
      <c r="A71" s="15" t="s">
        <v>1035</v>
      </c>
      <c r="B71" s="5" t="s">
        <v>2</v>
      </c>
      <c r="C71" s="5" t="s">
        <v>3</v>
      </c>
      <c r="D71" s="14">
        <v>8.3079151653554959</v>
      </c>
    </row>
    <row r="72" spans="1:4" ht="15.6" x14ac:dyDescent="0.3">
      <c r="A72" s="15" t="s">
        <v>1036</v>
      </c>
      <c r="B72" s="5" t="s">
        <v>2</v>
      </c>
      <c r="C72" s="5" t="s">
        <v>3</v>
      </c>
      <c r="D72" s="14">
        <v>1.0961716049964214</v>
      </c>
    </row>
    <row r="73" spans="1:4" ht="15.6" x14ac:dyDescent="0.3">
      <c r="A73" s="15" t="s">
        <v>1037</v>
      </c>
      <c r="B73" s="5" t="s">
        <v>2</v>
      </c>
      <c r="C73" s="5" t="s">
        <v>3</v>
      </c>
      <c r="D73" s="14">
        <v>0.21317224706155113</v>
      </c>
    </row>
    <row r="74" spans="1:4" ht="15.6" x14ac:dyDescent="0.3">
      <c r="A74" s="15" t="s">
        <v>1038</v>
      </c>
      <c r="B74" s="5" t="s">
        <v>2</v>
      </c>
      <c r="C74" s="5" t="s">
        <v>3</v>
      </c>
      <c r="D74" s="14">
        <v>9.6779890558795199</v>
      </c>
    </row>
    <row r="75" spans="1:4" ht="15.6" x14ac:dyDescent="0.3">
      <c r="A75" s="15" t="s">
        <v>1039</v>
      </c>
      <c r="B75" s="5" t="s">
        <v>2</v>
      </c>
      <c r="C75" s="5" t="s">
        <v>3</v>
      </c>
      <c r="D75" s="14">
        <v>0.26269332036108795</v>
      </c>
    </row>
    <row r="76" spans="1:4" ht="15.6" x14ac:dyDescent="0.3">
      <c r="A76" s="15" t="s">
        <v>1040</v>
      </c>
      <c r="B76" s="5" t="s">
        <v>2</v>
      </c>
      <c r="C76" s="5" t="s">
        <v>3</v>
      </c>
      <c r="D76" s="14">
        <v>0.46523527415063709</v>
      </c>
    </row>
    <row r="77" spans="1:4" ht="15.6" x14ac:dyDescent="0.3">
      <c r="A77" s="15" t="s">
        <v>1041</v>
      </c>
      <c r="B77" s="5" t="s">
        <v>2</v>
      </c>
      <c r="C77" s="5" t="s">
        <v>3</v>
      </c>
      <c r="D77" s="14">
        <v>2.1893792996826527</v>
      </c>
    </row>
    <row r="78" spans="1:4" ht="15.6" x14ac:dyDescent="0.3">
      <c r="A78" s="15" t="s">
        <v>1042</v>
      </c>
      <c r="B78" s="5" t="s">
        <v>2</v>
      </c>
      <c r="C78" s="5" t="s">
        <v>3</v>
      </c>
      <c r="D78" s="14">
        <v>9.9752967515045832</v>
      </c>
    </row>
    <row r="79" spans="1:4" ht="15.6" x14ac:dyDescent="0.3">
      <c r="A79" s="15" t="s">
        <v>1043</v>
      </c>
      <c r="B79" s="5" t="s">
        <v>2</v>
      </c>
      <c r="C79" s="5" t="s">
        <v>3</v>
      </c>
      <c r="D79" s="14">
        <v>4.2140816326530606E-2</v>
      </c>
    </row>
    <row r="80" spans="1:4" ht="15.6" x14ac:dyDescent="0.3">
      <c r="A80" s="15" t="s">
        <v>1044</v>
      </c>
      <c r="B80" s="5" t="s">
        <v>2</v>
      </c>
      <c r="C80" s="5" t="s">
        <v>3</v>
      </c>
      <c r="D80" s="14">
        <v>-0.74670731186855566</v>
      </c>
    </row>
    <row r="81" spans="1:4" ht="15.6" x14ac:dyDescent="0.3">
      <c r="A81" s="15" t="s">
        <v>1045</v>
      </c>
      <c r="B81" s="5" t="s">
        <v>2</v>
      </c>
      <c r="C81" s="5" t="s">
        <v>3</v>
      </c>
      <c r="D81" s="14">
        <v>1.7874712743341927</v>
      </c>
    </row>
    <row r="82" spans="1:4" ht="15.6" x14ac:dyDescent="0.3">
      <c r="A82" s="15" t="s">
        <v>1046</v>
      </c>
      <c r="B82" s="5" t="s">
        <v>2</v>
      </c>
      <c r="C82" s="5" t="s">
        <v>3</v>
      </c>
      <c r="D82" s="14">
        <v>0.22523653782388336</v>
      </c>
    </row>
    <row r="83" spans="1:4" ht="15.6" x14ac:dyDescent="0.3">
      <c r="A83" s="15" t="s">
        <v>1047</v>
      </c>
      <c r="B83" s="5" t="s">
        <v>2</v>
      </c>
      <c r="C83" s="5" t="s">
        <v>3</v>
      </c>
      <c r="D83" s="14">
        <v>7.7528285152570149</v>
      </c>
    </row>
    <row r="84" spans="1:4" ht="15.6" x14ac:dyDescent="0.3">
      <c r="A84" s="15" t="s">
        <v>1048</v>
      </c>
      <c r="B84" s="5" t="s">
        <v>2</v>
      </c>
      <c r="C84" s="5" t="s">
        <v>3</v>
      </c>
      <c r="D84" s="14">
        <v>9.4788775510204079E-2</v>
      </c>
    </row>
    <row r="85" spans="1:4" ht="15.6" x14ac:dyDescent="0.3">
      <c r="A85" s="15" t="s">
        <v>1049</v>
      </c>
      <c r="B85" s="5" t="s">
        <v>2</v>
      </c>
      <c r="C85" s="5" t="s">
        <v>3</v>
      </c>
      <c r="D85" s="14">
        <v>-0.36326397010359557</v>
      </c>
    </row>
    <row r="86" spans="1:4" ht="15.6" x14ac:dyDescent="0.3">
      <c r="A86" s="15" t="s">
        <v>1050</v>
      </c>
      <c r="B86" s="5" t="s">
        <v>2</v>
      </c>
      <c r="C86" s="5" t="s">
        <v>3</v>
      </c>
      <c r="D86" s="14">
        <v>1.8605543175498997</v>
      </c>
    </row>
    <row r="87" spans="1:4" ht="15.6" x14ac:dyDescent="0.3">
      <c r="A87" s="15" t="s">
        <v>1051</v>
      </c>
      <c r="B87" s="5" t="s">
        <v>2</v>
      </c>
      <c r="C87" s="5" t="s">
        <v>3</v>
      </c>
      <c r="D87" s="14">
        <v>1.5702699597535066</v>
      </c>
    </row>
    <row r="88" spans="1:4" ht="15.6" x14ac:dyDescent="0.3">
      <c r="A88" s="15" t="s">
        <v>1052</v>
      </c>
      <c r="B88" s="5" t="s">
        <v>2</v>
      </c>
      <c r="C88" s="5" t="s">
        <v>3</v>
      </c>
      <c r="D88" s="14">
        <v>16.823369398467285</v>
      </c>
    </row>
    <row r="89" spans="1:4" ht="15.6" x14ac:dyDescent="0.3">
      <c r="A89" s="15" t="s">
        <v>1053</v>
      </c>
      <c r="B89" s="5" t="s">
        <v>2</v>
      </c>
      <c r="C89" s="5" t="s">
        <v>3</v>
      </c>
      <c r="D89" s="14">
        <v>16.99385144429618</v>
      </c>
    </row>
    <row r="90" spans="1:4" ht="15.6" x14ac:dyDescent="0.3">
      <c r="A90" s="15" t="s">
        <v>1054</v>
      </c>
      <c r="B90" s="5" t="s">
        <v>2</v>
      </c>
      <c r="C90" s="5" t="s">
        <v>3</v>
      </c>
      <c r="D90" s="14">
        <v>8.3581421638945486</v>
      </c>
    </row>
    <row r="91" spans="1:4" ht="15.6" x14ac:dyDescent="0.3">
      <c r="A91" s="15" t="s">
        <v>1055</v>
      </c>
      <c r="B91" s="5" t="s">
        <v>2</v>
      </c>
      <c r="C91" s="5" t="s">
        <v>3</v>
      </c>
      <c r="D91" s="14">
        <v>5.7000339143547247</v>
      </c>
    </row>
    <row r="92" spans="1:4" ht="15.6" x14ac:dyDescent="0.3">
      <c r="A92" s="15" t="s">
        <v>1056</v>
      </c>
      <c r="B92" s="5" t="s">
        <v>2</v>
      </c>
      <c r="C92" s="5" t="s">
        <v>3</v>
      </c>
      <c r="D92" s="14">
        <v>0.19615098004671461</v>
      </c>
    </row>
    <row r="93" spans="1:4" ht="15.6" x14ac:dyDescent="0.3">
      <c r="A93" s="15" t="s">
        <v>1057</v>
      </c>
      <c r="B93" s="5" t="s">
        <v>2</v>
      </c>
      <c r="C93" s="5" t="s">
        <v>3</v>
      </c>
      <c r="D93" s="14">
        <v>1.1935339526071012</v>
      </c>
    </row>
    <row r="94" spans="1:4" ht="15.6" x14ac:dyDescent="0.3">
      <c r="A94" s="15" t="s">
        <v>261</v>
      </c>
      <c r="B94" s="5" t="s">
        <v>2</v>
      </c>
      <c r="C94" s="5" t="s">
        <v>3</v>
      </c>
      <c r="D94" s="14">
        <v>7.2761731626508093</v>
      </c>
    </row>
    <row r="95" spans="1:4" ht="15.6" x14ac:dyDescent="0.3">
      <c r="A95" s="15" t="s">
        <v>1058</v>
      </c>
      <c r="B95" s="5" t="s">
        <v>2</v>
      </c>
      <c r="C95" s="5" t="s">
        <v>3</v>
      </c>
      <c r="D95" s="14">
        <v>6.2851798086478246</v>
      </c>
    </row>
    <row r="96" spans="1:4" ht="15.6" x14ac:dyDescent="0.3">
      <c r="A96" s="15" t="s">
        <v>1059</v>
      </c>
      <c r="B96" s="5" t="s">
        <v>2</v>
      </c>
      <c r="C96" s="5" t="s">
        <v>3</v>
      </c>
      <c r="D96" s="14">
        <v>9.0165804566173318</v>
      </c>
    </row>
    <row r="97" spans="1:4" ht="15.6" x14ac:dyDescent="0.3">
      <c r="A97" s="15" t="s">
        <v>1060</v>
      </c>
      <c r="B97" s="5" t="s">
        <v>2</v>
      </c>
      <c r="C97" s="5" t="s">
        <v>3</v>
      </c>
      <c r="D97" s="14">
        <v>17.070704990660687</v>
      </c>
    </row>
    <row r="98" spans="1:4" ht="15.6" x14ac:dyDescent="0.3">
      <c r="A98" s="15" t="s">
        <v>1061</v>
      </c>
      <c r="B98" s="5" t="s">
        <v>2</v>
      </c>
      <c r="C98" s="5" t="s">
        <v>3</v>
      </c>
      <c r="D98" s="14">
        <v>10.492768373938256</v>
      </c>
    </row>
    <row r="99" spans="1:4" ht="15.6" x14ac:dyDescent="0.3">
      <c r="A99" s="15" t="s">
        <v>1062</v>
      </c>
      <c r="B99" s="5" t="s">
        <v>2</v>
      </c>
      <c r="C99" s="5" t="s">
        <v>3</v>
      </c>
      <c r="D99" s="14">
        <v>5.9356878847882815</v>
      </c>
    </row>
    <row r="100" spans="1:4" ht="15.6" x14ac:dyDescent="0.3">
      <c r="A100" s="15" t="s">
        <v>1063</v>
      </c>
      <c r="B100" s="5" t="s">
        <v>2</v>
      </c>
      <c r="C100" s="5" t="s">
        <v>3</v>
      </c>
      <c r="D100" s="14">
        <v>9.606322665831204</v>
      </c>
    </row>
    <row r="101" spans="1:4" ht="15.6" x14ac:dyDescent="0.3">
      <c r="A101" s="15" t="s">
        <v>1064</v>
      </c>
      <c r="B101" s="5" t="s">
        <v>2</v>
      </c>
      <c r="C101" s="5" t="s">
        <v>3</v>
      </c>
      <c r="D101" s="14">
        <v>0.78842855439527082</v>
      </c>
    </row>
    <row r="102" spans="1:4" ht="15.6" x14ac:dyDescent="0.3">
      <c r="A102" s="15" t="s">
        <v>1065</v>
      </c>
      <c r="B102" s="5" t="s">
        <v>2</v>
      </c>
      <c r="C102" s="5" t="s">
        <v>3</v>
      </c>
      <c r="D102" s="14">
        <v>4.8766408302863322</v>
      </c>
    </row>
    <row r="103" spans="1:4" ht="15.6" x14ac:dyDescent="0.3">
      <c r="A103" s="15" t="s">
        <v>1066</v>
      </c>
      <c r="B103" s="5" t="s">
        <v>2</v>
      </c>
      <c r="C103" s="5" t="s">
        <v>3</v>
      </c>
      <c r="D103" s="14">
        <v>1.4044311707044894</v>
      </c>
    </row>
    <row r="104" spans="1:4" ht="15.6" x14ac:dyDescent="0.3">
      <c r="A104" s="15" t="s">
        <v>1067</v>
      </c>
      <c r="B104" s="5" t="s">
        <v>2</v>
      </c>
      <c r="C104" s="5" t="s">
        <v>3</v>
      </c>
      <c r="D104" s="14">
        <v>0.27911403038290294</v>
      </c>
    </row>
    <row r="105" spans="1:4" ht="15.6" x14ac:dyDescent="0.3">
      <c r="A105" s="15" t="s">
        <v>1068</v>
      </c>
      <c r="B105" s="5" t="s">
        <v>2</v>
      </c>
      <c r="C105" s="5" t="s">
        <v>3</v>
      </c>
      <c r="D105" s="14">
        <v>7.297625504663678</v>
      </c>
    </row>
    <row r="106" spans="1:4" ht="15.6" x14ac:dyDescent="0.3">
      <c r="A106" s="15" t="s">
        <v>1069</v>
      </c>
      <c r="B106" s="5" t="s">
        <v>2</v>
      </c>
      <c r="C106" s="5" t="s">
        <v>3</v>
      </c>
      <c r="D106" s="14">
        <v>1.3305099007051111</v>
      </c>
    </row>
    <row r="107" spans="1:4" ht="15.6" x14ac:dyDescent="0.3">
      <c r="A107" s="15" t="s">
        <v>1070</v>
      </c>
      <c r="B107" s="5" t="s">
        <v>2</v>
      </c>
      <c r="C107" s="5" t="s">
        <v>3</v>
      </c>
      <c r="D107" s="14">
        <v>5.9809764836793811</v>
      </c>
    </row>
    <row r="108" spans="1:4" ht="15.6" x14ac:dyDescent="0.3">
      <c r="A108" s="15" t="s">
        <v>1071</v>
      </c>
      <c r="B108" s="5" t="s">
        <v>2</v>
      </c>
      <c r="C108" s="5" t="s">
        <v>3</v>
      </c>
      <c r="D108" s="14">
        <v>0.34557036766126914</v>
      </c>
    </row>
    <row r="109" spans="1:4" ht="15.6" x14ac:dyDescent="0.3">
      <c r="A109" s="15" t="s">
        <v>1072</v>
      </c>
      <c r="B109" s="5" t="s">
        <v>2</v>
      </c>
      <c r="C109" s="5" t="s">
        <v>3</v>
      </c>
      <c r="D109" s="14">
        <v>1.4861811757938721</v>
      </c>
    </row>
    <row r="110" spans="1:4" ht="15.6" x14ac:dyDescent="0.3">
      <c r="A110" s="15" t="s">
        <v>1073</v>
      </c>
      <c r="B110" s="5" t="s">
        <v>2</v>
      </c>
      <c r="C110" s="5" t="s">
        <v>3</v>
      </c>
      <c r="D110" s="14">
        <v>1.9634853747721031</v>
      </c>
    </row>
    <row r="111" spans="1:4" ht="15.6" x14ac:dyDescent="0.3">
      <c r="A111" s="15" t="s">
        <v>1074</v>
      </c>
      <c r="B111" s="5" t="s">
        <v>2</v>
      </c>
      <c r="C111" s="5" t="s">
        <v>3</v>
      </c>
      <c r="D111" s="14">
        <v>2.219874681893014</v>
      </c>
    </row>
    <row r="112" spans="1:4" ht="15.6" x14ac:dyDescent="0.3">
      <c r="A112" s="15" t="s">
        <v>1075</v>
      </c>
      <c r="B112" s="5" t="s">
        <v>2</v>
      </c>
      <c r="C112" s="5" t="s">
        <v>3</v>
      </c>
      <c r="D112" s="14">
        <v>2.4925156970071347</v>
      </c>
    </row>
    <row r="113" spans="1:4" ht="15.6" x14ac:dyDescent="0.3">
      <c r="A113" s="15" t="s">
        <v>1076</v>
      </c>
      <c r="B113" s="5" t="s">
        <v>2</v>
      </c>
      <c r="C113" s="5" t="s">
        <v>3</v>
      </c>
      <c r="D113" s="14">
        <v>0.79827747193066689</v>
      </c>
    </row>
    <row r="114" spans="1:4" ht="15.6" x14ac:dyDescent="0.3">
      <c r="A114" s="15" t="s">
        <v>1077</v>
      </c>
      <c r="B114" s="5" t="s">
        <v>2</v>
      </c>
      <c r="C114" s="5" t="s">
        <v>3</v>
      </c>
      <c r="D114" s="14">
        <v>-2.8269666275395733</v>
      </c>
    </row>
    <row r="115" spans="1:4" ht="15.6" x14ac:dyDescent="0.3">
      <c r="A115" s="15" t="s">
        <v>1078</v>
      </c>
      <c r="B115" s="5" t="s">
        <v>2</v>
      </c>
      <c r="C115" s="5" t="s">
        <v>3</v>
      </c>
      <c r="D115" s="14">
        <v>2.0102610035805246</v>
      </c>
    </row>
    <row r="116" spans="1:4" ht="15.6" x14ac:dyDescent="0.3">
      <c r="A116" s="15" t="s">
        <v>1079</v>
      </c>
      <c r="B116" s="5" t="s">
        <v>2</v>
      </c>
      <c r="C116" s="5" t="s">
        <v>3</v>
      </c>
      <c r="D116" s="14">
        <v>1.3588550823922825</v>
      </c>
    </row>
    <row r="117" spans="1:4" ht="15.6" x14ac:dyDescent="0.3">
      <c r="A117" s="15" t="s">
        <v>1080</v>
      </c>
      <c r="B117" s="5" t="s">
        <v>2</v>
      </c>
      <c r="C117" s="5" t="s">
        <v>3</v>
      </c>
      <c r="D117" s="14">
        <v>2.2809894832598161</v>
      </c>
    </row>
    <row r="118" spans="1:4" ht="15.6" x14ac:dyDescent="0.3">
      <c r="A118" s="15" t="s">
        <v>1081</v>
      </c>
      <c r="B118" s="5" t="s">
        <v>2</v>
      </c>
      <c r="C118" s="5" t="s">
        <v>3</v>
      </c>
      <c r="D118" s="14">
        <v>16.211395971342089</v>
      </c>
    </row>
    <row r="119" spans="1:4" ht="15.6" x14ac:dyDescent="0.3">
      <c r="A119" s="15" t="s">
        <v>1082</v>
      </c>
      <c r="B119" s="5" t="s">
        <v>2</v>
      </c>
      <c r="C119" s="5" t="s">
        <v>3</v>
      </c>
      <c r="D119" s="14">
        <v>3.3</v>
      </c>
    </row>
    <row r="120" spans="1:4" ht="15.6" x14ac:dyDescent="0.3">
      <c r="A120" s="15" t="s">
        <v>1083</v>
      </c>
      <c r="B120" s="5" t="s">
        <v>2</v>
      </c>
      <c r="C120" s="5" t="s">
        <v>3</v>
      </c>
      <c r="D120" s="14">
        <v>8.9700012399045761</v>
      </c>
    </row>
    <row r="121" spans="1:4" ht="15.6" x14ac:dyDescent="0.3">
      <c r="A121" s="15" t="s">
        <v>1084</v>
      </c>
      <c r="B121" s="5" t="s">
        <v>2</v>
      </c>
      <c r="C121" s="5" t="s">
        <v>3</v>
      </c>
      <c r="D121" s="14">
        <v>0.82083226393421005</v>
      </c>
    </row>
    <row r="122" spans="1:4" ht="15.6" x14ac:dyDescent="0.3">
      <c r="A122" s="15" t="s">
        <v>1085</v>
      </c>
      <c r="B122" s="5" t="s">
        <v>2</v>
      </c>
      <c r="C122" s="5" t="s">
        <v>3</v>
      </c>
      <c r="D122" s="14">
        <v>5.3619931842012942</v>
      </c>
    </row>
    <row r="123" spans="1:4" ht="15.6" x14ac:dyDescent="0.3">
      <c r="A123" s="15" t="s">
        <v>1086</v>
      </c>
      <c r="B123" s="5" t="s">
        <v>2</v>
      </c>
      <c r="C123" s="5" t="s">
        <v>3</v>
      </c>
      <c r="D123" s="14">
        <v>10.222221271329472</v>
      </c>
    </row>
    <row r="124" spans="1:4" ht="15.6" x14ac:dyDescent="0.3">
      <c r="A124" s="15" t="s">
        <v>1087</v>
      </c>
      <c r="B124" s="5" t="s">
        <v>2</v>
      </c>
      <c r="C124" s="5" t="s">
        <v>3</v>
      </c>
      <c r="D124" s="14">
        <v>8.3965500207661581</v>
      </c>
    </row>
    <row r="125" spans="1:4" ht="15.6" x14ac:dyDescent="0.3">
      <c r="A125" s="15" t="s">
        <v>1088</v>
      </c>
      <c r="B125" s="5" t="s">
        <v>2</v>
      </c>
      <c r="C125" s="5" t="s">
        <v>3</v>
      </c>
      <c r="D125" s="14">
        <v>-6.5978331127380354</v>
      </c>
    </row>
    <row r="126" spans="1:4" ht="15.6" x14ac:dyDescent="0.3">
      <c r="A126" s="15" t="s">
        <v>1089</v>
      </c>
      <c r="B126" s="5" t="s">
        <v>2</v>
      </c>
      <c r="C126" s="5" t="s">
        <v>3</v>
      </c>
      <c r="D126" s="14">
        <v>0.38213388476547294</v>
      </c>
    </row>
    <row r="127" spans="1:4" ht="15.6" x14ac:dyDescent="0.3">
      <c r="A127" s="15" t="s">
        <v>1090</v>
      </c>
      <c r="B127" s="5" t="s">
        <v>2</v>
      </c>
      <c r="C127" s="5" t="s">
        <v>3</v>
      </c>
      <c r="D127" s="14">
        <v>0.14489123916934993</v>
      </c>
    </row>
    <row r="128" spans="1:4" ht="15.6" x14ac:dyDescent="0.3">
      <c r="A128" s="15" t="s">
        <v>1091</v>
      </c>
      <c r="B128" s="5" t="s">
        <v>2</v>
      </c>
      <c r="C128" s="5" t="s">
        <v>3</v>
      </c>
      <c r="D128" s="14">
        <v>0.88179779357082877</v>
      </c>
    </row>
    <row r="129" spans="1:4" ht="15.6" x14ac:dyDescent="0.3">
      <c r="A129" s="15" t="s">
        <v>1092</v>
      </c>
      <c r="B129" s="5" t="s">
        <v>2</v>
      </c>
      <c r="C129" s="5" t="s">
        <v>3</v>
      </c>
      <c r="D129" s="14">
        <v>4.2977679387039558</v>
      </c>
    </row>
    <row r="130" spans="1:4" ht="15.6" x14ac:dyDescent="0.3">
      <c r="A130" s="15" t="s">
        <v>1093</v>
      </c>
      <c r="B130" s="5" t="s">
        <v>2</v>
      </c>
      <c r="C130" s="5" t="s">
        <v>3</v>
      </c>
      <c r="D130" s="14">
        <v>6.1132160899632852E-2</v>
      </c>
    </row>
    <row r="131" spans="1:4" ht="15.6" x14ac:dyDescent="0.3">
      <c r="A131" s="15" t="s">
        <v>1094</v>
      </c>
      <c r="B131" s="5" t="s">
        <v>2</v>
      </c>
      <c r="C131" s="5" t="s">
        <v>3</v>
      </c>
      <c r="D131" s="14">
        <v>1</v>
      </c>
    </row>
    <row r="132" spans="1:4" ht="15.6" x14ac:dyDescent="0.3">
      <c r="A132" s="15" t="s">
        <v>1095</v>
      </c>
      <c r="B132" s="5" t="s">
        <v>2</v>
      </c>
      <c r="C132" s="5" t="s">
        <v>3</v>
      </c>
      <c r="D132" s="14">
        <v>0.88218766408727034</v>
      </c>
    </row>
    <row r="133" spans="1:4" ht="15.6" x14ac:dyDescent="0.3">
      <c r="A133" s="15" t="s">
        <v>1096</v>
      </c>
      <c r="B133" s="5" t="s">
        <v>2</v>
      </c>
      <c r="C133" s="5" t="s">
        <v>3</v>
      </c>
      <c r="D133" s="14">
        <v>7.7294161893202968</v>
      </c>
    </row>
    <row r="134" spans="1:4" ht="15.6" x14ac:dyDescent="0.3">
      <c r="A134" s="15" t="s">
        <v>1097</v>
      </c>
      <c r="B134" s="5" t="s">
        <v>2</v>
      </c>
      <c r="C134" s="5" t="s">
        <v>3</v>
      </c>
      <c r="D134" s="14">
        <v>4.1524839330787238</v>
      </c>
    </row>
    <row r="135" spans="1:4" ht="15.6" x14ac:dyDescent="0.3">
      <c r="A135" s="15" t="s">
        <v>1098</v>
      </c>
      <c r="B135" s="5" t="s">
        <v>2</v>
      </c>
      <c r="C135" s="5" t="s">
        <v>3</v>
      </c>
      <c r="D135" s="14">
        <v>-2.5755827222603056E-2</v>
      </c>
    </row>
    <row r="136" spans="1:4" ht="15.6" x14ac:dyDescent="0.3">
      <c r="A136" s="15" t="s">
        <v>1099</v>
      </c>
      <c r="B136" s="5" t="s">
        <v>2</v>
      </c>
      <c r="C136" s="5" t="s">
        <v>3</v>
      </c>
      <c r="D136" s="14">
        <v>5.4991906095503911</v>
      </c>
    </row>
    <row r="137" spans="1:4" ht="15.6" x14ac:dyDescent="0.3">
      <c r="A137" s="15" t="s">
        <v>1100</v>
      </c>
      <c r="B137" s="5" t="s">
        <v>2</v>
      </c>
      <c r="C137" s="5" t="s">
        <v>3</v>
      </c>
      <c r="D137" s="14">
        <v>0.63887316080010514</v>
      </c>
    </row>
    <row r="138" spans="1:4" ht="15.6" x14ac:dyDescent="0.3">
      <c r="A138" s="15" t="s">
        <v>1101</v>
      </c>
      <c r="B138" s="5" t="s">
        <v>2</v>
      </c>
      <c r="C138" s="5" t="s">
        <v>3</v>
      </c>
      <c r="D138" s="14">
        <v>20.360833556072045</v>
      </c>
    </row>
    <row r="139" spans="1:4" ht="15.6" x14ac:dyDescent="0.3">
      <c r="A139" s="15" t="s">
        <v>1102</v>
      </c>
      <c r="B139" s="5" t="s">
        <v>2</v>
      </c>
      <c r="C139" s="5" t="s">
        <v>3</v>
      </c>
      <c r="D139" s="14">
        <v>2.4995715862319625</v>
      </c>
    </row>
    <row r="140" spans="1:4" ht="15.6" x14ac:dyDescent="0.3">
      <c r="A140" s="15" t="s">
        <v>1103</v>
      </c>
      <c r="B140" s="5" t="s">
        <v>2</v>
      </c>
      <c r="C140" s="5" t="s">
        <v>3</v>
      </c>
      <c r="D140" s="14">
        <v>4.9939551693317616</v>
      </c>
    </row>
    <row r="141" spans="1:4" ht="15.6" x14ac:dyDescent="0.3">
      <c r="A141" s="15" t="s">
        <v>1104</v>
      </c>
      <c r="B141" s="5" t="s">
        <v>2</v>
      </c>
      <c r="C141" s="5" t="s">
        <v>3</v>
      </c>
      <c r="D141" s="14">
        <v>0.11438515773858929</v>
      </c>
    </row>
    <row r="142" spans="1:4" ht="15.6" x14ac:dyDescent="0.3">
      <c r="A142" s="15" t="s">
        <v>1105</v>
      </c>
      <c r="B142" s="5" t="s">
        <v>2</v>
      </c>
      <c r="C142" s="5" t="s">
        <v>3</v>
      </c>
      <c r="D142" s="14">
        <v>-0.64598376547791903</v>
      </c>
    </row>
    <row r="143" spans="1:4" ht="15.6" x14ac:dyDescent="0.3">
      <c r="A143" s="15" t="s">
        <v>1106</v>
      </c>
      <c r="B143" s="5" t="s">
        <v>2</v>
      </c>
      <c r="C143" s="5" t="s">
        <v>3</v>
      </c>
      <c r="D143" s="14">
        <v>3.1342981366118208</v>
      </c>
    </row>
    <row r="144" spans="1:4" ht="15.6" x14ac:dyDescent="0.3">
      <c r="A144" s="15" t="s">
        <v>1107</v>
      </c>
      <c r="B144" s="5" t="s">
        <v>2</v>
      </c>
      <c r="C144" s="5" t="s">
        <v>3</v>
      </c>
      <c r="D144" s="14">
        <v>1.7689468897049623</v>
      </c>
    </row>
    <row r="145" spans="1:4" ht="15.6" x14ac:dyDescent="0.3">
      <c r="A145" s="15" t="s">
        <v>1108</v>
      </c>
      <c r="B145" s="5" t="s">
        <v>2</v>
      </c>
      <c r="C145" s="5" t="s">
        <v>3</v>
      </c>
      <c r="D145" s="14">
        <v>0.11194812921693174</v>
      </c>
    </row>
    <row r="146" spans="1:4" ht="15.6" x14ac:dyDescent="0.3">
      <c r="A146" s="15" t="s">
        <v>1109</v>
      </c>
      <c r="B146" s="5" t="s">
        <v>2</v>
      </c>
      <c r="C146" s="5" t="s">
        <v>3</v>
      </c>
      <c r="D146" s="14">
        <v>1.1114410116871083</v>
      </c>
    </row>
    <row r="147" spans="1:4" ht="15.6" x14ac:dyDescent="0.3">
      <c r="A147" s="15" t="s">
        <v>1110</v>
      </c>
      <c r="B147" s="5" t="s">
        <v>2</v>
      </c>
      <c r="C147" s="5" t="s">
        <v>3</v>
      </c>
      <c r="D147" s="14">
        <v>0.56981968511779935</v>
      </c>
    </row>
    <row r="148" spans="1:4" ht="15.6" x14ac:dyDescent="0.3">
      <c r="A148" s="15" t="s">
        <v>1111</v>
      </c>
      <c r="B148" s="5" t="s">
        <v>2</v>
      </c>
      <c r="C148" s="5" t="s">
        <v>3</v>
      </c>
      <c r="D148" s="14">
        <v>6.1044393881553116</v>
      </c>
    </row>
    <row r="149" spans="1:4" ht="15.6" x14ac:dyDescent="0.3">
      <c r="A149" s="15" t="s">
        <v>1112</v>
      </c>
      <c r="B149" s="5" t="s">
        <v>2</v>
      </c>
      <c r="C149" s="5" t="s">
        <v>3</v>
      </c>
      <c r="D149" s="14">
        <v>1.1417902026890128</v>
      </c>
    </row>
    <row r="150" spans="1:4" ht="15.6" x14ac:dyDescent="0.3">
      <c r="A150" s="15" t="s">
        <v>1113</v>
      </c>
      <c r="B150" s="5" t="s">
        <v>2</v>
      </c>
      <c r="C150" s="5" t="s">
        <v>3</v>
      </c>
      <c r="D150" s="14">
        <v>0.58127316656775285</v>
      </c>
    </row>
    <row r="151" spans="1:4" ht="15.6" x14ac:dyDescent="0.3">
      <c r="A151" s="15" t="s">
        <v>1114</v>
      </c>
      <c r="B151" s="5" t="s">
        <v>2</v>
      </c>
      <c r="C151" s="5" t="s">
        <v>3</v>
      </c>
      <c r="D151" s="14">
        <v>0.3044287084440036</v>
      </c>
    </row>
    <row r="152" spans="1:4" ht="15.6" x14ac:dyDescent="0.3">
      <c r="A152" s="15" t="s">
        <v>1115</v>
      </c>
      <c r="B152" s="5" t="s">
        <v>2</v>
      </c>
      <c r="C152" s="5" t="s">
        <v>3</v>
      </c>
      <c r="D152" s="14">
        <v>5.3849277350771968E-2</v>
      </c>
    </row>
    <row r="153" spans="1:4" ht="15.6" x14ac:dyDescent="0.3">
      <c r="A153" s="15" t="s">
        <v>1116</v>
      </c>
      <c r="B153" s="5" t="s">
        <v>2</v>
      </c>
      <c r="C153" s="5" t="s">
        <v>3</v>
      </c>
      <c r="D153" s="14">
        <v>2.7730999686815725</v>
      </c>
    </row>
    <row r="154" spans="1:4" ht="15.6" x14ac:dyDescent="0.3">
      <c r="A154" s="15" t="s">
        <v>1117</v>
      </c>
      <c r="B154" s="5" t="s">
        <v>2</v>
      </c>
      <c r="C154" s="5" t="s">
        <v>3</v>
      </c>
      <c r="D154" s="14">
        <v>2.7237822385383961</v>
      </c>
    </row>
    <row r="155" spans="1:4" ht="15.6" x14ac:dyDescent="0.3">
      <c r="A155" s="15" t="s">
        <v>1118</v>
      </c>
      <c r="B155" s="5" t="s">
        <v>2</v>
      </c>
      <c r="C155" s="5" t="s">
        <v>3</v>
      </c>
      <c r="D155" s="14">
        <v>5.1051686578676883</v>
      </c>
    </row>
    <row r="156" spans="1:4" ht="15.6" x14ac:dyDescent="0.3">
      <c r="A156" s="15" t="s">
        <v>1119</v>
      </c>
      <c r="B156" s="5" t="s">
        <v>2</v>
      </c>
      <c r="C156" s="5" t="s">
        <v>3</v>
      </c>
      <c r="D156" s="14">
        <v>8.0118057527551656</v>
      </c>
    </row>
    <row r="157" spans="1:4" ht="15.6" x14ac:dyDescent="0.3">
      <c r="A157" s="15" t="s">
        <v>1120</v>
      </c>
      <c r="B157" s="5" t="s">
        <v>2</v>
      </c>
      <c r="C157" s="5" t="s">
        <v>3</v>
      </c>
      <c r="D157" s="14">
        <v>15.360102715119211</v>
      </c>
    </row>
    <row r="158" spans="1:4" ht="15.6" x14ac:dyDescent="0.3">
      <c r="A158" s="15" t="s">
        <v>1121</v>
      </c>
      <c r="B158" s="5" t="s">
        <v>2</v>
      </c>
      <c r="C158" s="5" t="s">
        <v>3</v>
      </c>
      <c r="D158" s="14">
        <v>23.28</v>
      </c>
    </row>
    <row r="159" spans="1:4" ht="15.6" x14ac:dyDescent="0.3">
      <c r="A159" s="15" t="s">
        <v>1122</v>
      </c>
      <c r="B159" s="5" t="s">
        <v>2</v>
      </c>
      <c r="C159" s="5" t="s">
        <v>3</v>
      </c>
      <c r="D159" s="14">
        <v>0.28501392973995654</v>
      </c>
    </row>
    <row r="160" spans="1:4" ht="15.6" x14ac:dyDescent="0.3">
      <c r="A160" s="15" t="s">
        <v>1123</v>
      </c>
      <c r="B160" s="5" t="s">
        <v>2</v>
      </c>
      <c r="C160" s="5" t="s">
        <v>3</v>
      </c>
      <c r="D160" s="14">
        <v>0.6151331732961971</v>
      </c>
    </row>
    <row r="161" spans="1:4" ht="15.6" x14ac:dyDescent="0.3">
      <c r="A161" s="15" t="s">
        <v>1124</v>
      </c>
      <c r="B161" s="5" t="s">
        <v>2</v>
      </c>
      <c r="C161" s="5" t="s">
        <v>3</v>
      </c>
      <c r="D161" s="14">
        <v>10.409103249179127</v>
      </c>
    </row>
    <row r="162" spans="1:4" ht="15.6" x14ac:dyDescent="0.3">
      <c r="A162" s="15" t="s">
        <v>1125</v>
      </c>
      <c r="B162" s="5" t="s">
        <v>2</v>
      </c>
      <c r="C162" s="5" t="s">
        <v>3</v>
      </c>
      <c r="D162" s="14">
        <v>35.104170362214404</v>
      </c>
    </row>
    <row r="163" spans="1:4" ht="15.6" x14ac:dyDescent="0.3">
      <c r="A163" s="15" t="s">
        <v>1126</v>
      </c>
      <c r="B163" s="5" t="s">
        <v>2</v>
      </c>
      <c r="C163" s="5" t="s">
        <v>3</v>
      </c>
      <c r="D163" s="14">
        <v>2.9915989531208114</v>
      </c>
    </row>
    <row r="164" spans="1:4" ht="15.6" x14ac:dyDescent="0.3">
      <c r="A164" s="15" t="s">
        <v>1127</v>
      </c>
      <c r="B164" s="5" t="s">
        <v>2</v>
      </c>
      <c r="C164" s="5" t="s">
        <v>3</v>
      </c>
      <c r="D164" s="14">
        <v>5.3537323108529744</v>
      </c>
    </row>
    <row r="165" spans="1:4" ht="15.6" x14ac:dyDescent="0.3">
      <c r="A165" s="15" t="s">
        <v>1128</v>
      </c>
      <c r="B165" s="5" t="s">
        <v>2</v>
      </c>
      <c r="C165" s="5" t="s">
        <v>3</v>
      </c>
      <c r="D165" s="14">
        <v>23.8</v>
      </c>
    </row>
    <row r="166" spans="1:4" ht="15.6" x14ac:dyDescent="0.3">
      <c r="A166" s="15" t="s">
        <v>331</v>
      </c>
      <c r="B166" s="5" t="s">
        <v>2</v>
      </c>
      <c r="C166" s="5" t="s">
        <v>3</v>
      </c>
      <c r="D166" s="14">
        <v>16.053393869180713</v>
      </c>
    </row>
    <row r="167" spans="1:4" ht="15.6" x14ac:dyDescent="0.3">
      <c r="A167" s="15" t="s">
        <v>1129</v>
      </c>
      <c r="B167" s="5" t="s">
        <v>2</v>
      </c>
      <c r="C167" s="5" t="s">
        <v>3</v>
      </c>
      <c r="D167" s="14">
        <v>3.7175991000381297</v>
      </c>
    </row>
    <row r="168" spans="1:4" ht="15.6" x14ac:dyDescent="0.3">
      <c r="A168" s="15" t="s">
        <v>1130</v>
      </c>
      <c r="B168" s="5" t="s">
        <v>2</v>
      </c>
      <c r="C168" s="5" t="s">
        <v>3</v>
      </c>
      <c r="D168" s="14">
        <v>11.032677558692901</v>
      </c>
    </row>
    <row r="169" spans="1:4" ht="15.6" x14ac:dyDescent="0.3">
      <c r="A169" s="15" t="s">
        <v>1131</v>
      </c>
      <c r="B169" s="5" t="s">
        <v>2</v>
      </c>
      <c r="C169" s="5" t="s">
        <v>3</v>
      </c>
      <c r="D169" s="14">
        <v>13.85897528025837</v>
      </c>
    </row>
    <row r="170" spans="1:4" ht="15.6" x14ac:dyDescent="0.3">
      <c r="A170" s="15" t="s">
        <v>1132</v>
      </c>
      <c r="B170" s="5" t="s">
        <v>2</v>
      </c>
      <c r="C170" s="5" t="s">
        <v>3</v>
      </c>
      <c r="D170" s="14">
        <v>8.2070550475010631</v>
      </c>
    </row>
    <row r="171" spans="1:4" ht="15.6" x14ac:dyDescent="0.3">
      <c r="A171" s="15" t="s">
        <v>1133</v>
      </c>
      <c r="B171" s="5" t="s">
        <v>2</v>
      </c>
      <c r="C171" s="5" t="s">
        <v>3</v>
      </c>
      <c r="D171" s="14">
        <v>2.0351779253575533</v>
      </c>
    </row>
    <row r="172" spans="1:4" ht="15.6" x14ac:dyDescent="0.3">
      <c r="A172" s="15" t="s">
        <v>1134</v>
      </c>
      <c r="B172" s="5" t="s">
        <v>2</v>
      </c>
      <c r="C172" s="5" t="s">
        <v>3</v>
      </c>
      <c r="D172" s="14">
        <v>2.0234036481829047</v>
      </c>
    </row>
    <row r="173" spans="1:4" ht="15.6" x14ac:dyDescent="0.3">
      <c r="A173" s="15" t="s">
        <v>1135</v>
      </c>
      <c r="B173" s="5" t="s">
        <v>2</v>
      </c>
      <c r="C173" s="5" t="s">
        <v>3</v>
      </c>
      <c r="D173" s="14">
        <v>6.6551523249485713</v>
      </c>
    </row>
    <row r="174" spans="1:4" ht="15.6" x14ac:dyDescent="0.3">
      <c r="A174" s="15" t="s">
        <v>1136</v>
      </c>
      <c r="B174" s="5" t="s">
        <v>2</v>
      </c>
      <c r="C174" s="5" t="s">
        <v>3</v>
      </c>
      <c r="D174" s="14">
        <v>15.900896505779192</v>
      </c>
    </row>
    <row r="175" spans="1:4" ht="15.6" x14ac:dyDescent="0.3">
      <c r="A175" s="15" t="s">
        <v>1137</v>
      </c>
      <c r="B175" s="5" t="s">
        <v>2</v>
      </c>
      <c r="C175" s="5" t="s">
        <v>3</v>
      </c>
      <c r="D175" s="14">
        <v>2.2023399540484685</v>
      </c>
    </row>
    <row r="176" spans="1:4" ht="15.6" x14ac:dyDescent="0.3">
      <c r="A176" s="15" t="s">
        <v>1138</v>
      </c>
      <c r="B176" s="5" t="s">
        <v>2</v>
      </c>
      <c r="C176" s="5" t="s">
        <v>3</v>
      </c>
      <c r="D176" s="14">
        <v>0.19376891461272427</v>
      </c>
    </row>
    <row r="177" spans="1:4" ht="15.6" x14ac:dyDescent="0.3">
      <c r="A177" s="15" t="s">
        <v>1139</v>
      </c>
      <c r="B177" s="5" t="s">
        <v>2</v>
      </c>
      <c r="C177" s="5" t="s">
        <v>3</v>
      </c>
      <c r="D177" s="14">
        <v>1.7471405353164542</v>
      </c>
    </row>
    <row r="178" spans="1:4" ht="15.6" x14ac:dyDescent="0.3">
      <c r="A178" s="15" t="s">
        <v>1140</v>
      </c>
      <c r="B178" s="5" t="s">
        <v>2</v>
      </c>
      <c r="C178" s="5" t="s">
        <v>3</v>
      </c>
      <c r="D178" s="14">
        <v>3.769083866353268</v>
      </c>
    </row>
    <row r="179" spans="1:4" ht="15.6" x14ac:dyDescent="0.3">
      <c r="A179" s="15" t="s">
        <v>1141</v>
      </c>
      <c r="B179" s="5" t="s">
        <v>2</v>
      </c>
      <c r="C179" s="5" t="s">
        <v>3</v>
      </c>
      <c r="D179" s="14">
        <v>0.22577190267218009</v>
      </c>
    </row>
    <row r="180" spans="1:4" ht="15.6" x14ac:dyDescent="0.3">
      <c r="A180" s="15" t="s">
        <v>1142</v>
      </c>
      <c r="B180" s="5" t="s">
        <v>2</v>
      </c>
      <c r="C180" s="5" t="s">
        <v>3</v>
      </c>
      <c r="D180" s="14">
        <v>0.63774793987717393</v>
      </c>
    </row>
    <row r="181" spans="1:4" ht="15.6" x14ac:dyDescent="0.3">
      <c r="A181" s="15" t="s">
        <v>1143</v>
      </c>
      <c r="B181" s="5" t="s">
        <v>2</v>
      </c>
      <c r="C181" s="5" t="s">
        <v>3</v>
      </c>
      <c r="D181" s="14">
        <v>8.8139435902438681</v>
      </c>
    </row>
    <row r="182" spans="1:4" ht="15.6" x14ac:dyDescent="0.3">
      <c r="A182" s="15" t="s">
        <v>1144</v>
      </c>
      <c r="B182" s="5" t="s">
        <v>2</v>
      </c>
      <c r="C182" s="5" t="s">
        <v>3</v>
      </c>
      <c r="D182" s="14">
        <v>5.687143274730067</v>
      </c>
    </row>
    <row r="183" spans="1:4" ht="15.6" x14ac:dyDescent="0.3">
      <c r="A183" s="15" t="s">
        <v>1145</v>
      </c>
      <c r="B183" s="5" t="s">
        <v>2</v>
      </c>
      <c r="C183" s="5" t="s">
        <v>3</v>
      </c>
      <c r="D183" s="14">
        <v>6.8509078225498428</v>
      </c>
    </row>
    <row r="184" spans="1:4" ht="15.6" x14ac:dyDescent="0.3">
      <c r="A184" s="15" t="s">
        <v>1146</v>
      </c>
      <c r="B184" s="5" t="s">
        <v>2</v>
      </c>
      <c r="C184" s="5" t="s">
        <v>3</v>
      </c>
      <c r="D184" s="14">
        <v>5.8716876227982819</v>
      </c>
    </row>
    <row r="185" spans="1:4" ht="15.6" x14ac:dyDescent="0.3">
      <c r="A185" s="15" t="s">
        <v>1147</v>
      </c>
      <c r="B185" s="5" t="s">
        <v>2</v>
      </c>
      <c r="C185" s="5" t="s">
        <v>3</v>
      </c>
      <c r="D185" s="14">
        <v>15.907371275033229</v>
      </c>
    </row>
    <row r="186" spans="1:4" ht="15.6" x14ac:dyDescent="0.3">
      <c r="A186" s="15" t="s">
        <v>1148</v>
      </c>
      <c r="B186" s="5" t="s">
        <v>2</v>
      </c>
      <c r="C186" s="5" t="s">
        <v>3</v>
      </c>
      <c r="D186" s="14">
        <v>2.6248533374123091</v>
      </c>
    </row>
    <row r="187" spans="1:4" ht="15.6" x14ac:dyDescent="0.3">
      <c r="A187" s="15" t="s">
        <v>1149</v>
      </c>
      <c r="B187" s="5" t="s">
        <v>2</v>
      </c>
      <c r="C187" s="5" t="s">
        <v>3</v>
      </c>
      <c r="D187" s="14">
        <v>6.1320804313591939</v>
      </c>
    </row>
    <row r="188" spans="1:4" ht="15.6" x14ac:dyDescent="0.3">
      <c r="A188" s="15" t="s">
        <v>1150</v>
      </c>
      <c r="B188" s="5" t="s">
        <v>2</v>
      </c>
      <c r="C188" s="5" t="s">
        <v>3</v>
      </c>
      <c r="D188" s="14">
        <v>10.301322470541525</v>
      </c>
    </row>
    <row r="189" spans="1:4" ht="15.6" x14ac:dyDescent="0.3">
      <c r="A189" s="15" t="s">
        <v>1151</v>
      </c>
      <c r="B189" s="5" t="s">
        <v>2</v>
      </c>
      <c r="C189" s="5" t="s">
        <v>3</v>
      </c>
      <c r="D189" s="14">
        <v>0.38347822509609664</v>
      </c>
    </row>
    <row r="190" spans="1:4" ht="15.6" x14ac:dyDescent="0.3">
      <c r="A190" s="15" t="s">
        <v>1152</v>
      </c>
      <c r="B190" s="5" t="s">
        <v>2</v>
      </c>
      <c r="C190" s="5" t="s">
        <v>3</v>
      </c>
      <c r="D190" s="14">
        <v>4.9878275549182511</v>
      </c>
    </row>
    <row r="191" spans="1:4" ht="15.6" x14ac:dyDescent="0.3">
      <c r="A191" s="15" t="s">
        <v>1153</v>
      </c>
      <c r="B191" s="5" t="s">
        <v>2</v>
      </c>
      <c r="C191" s="5" t="s">
        <v>3</v>
      </c>
      <c r="D191" s="14">
        <v>0.27705612244897959</v>
      </c>
    </row>
    <row r="192" spans="1:4" ht="15.6" x14ac:dyDescent="0.3">
      <c r="A192" s="15" t="s">
        <v>1154</v>
      </c>
      <c r="B192" s="5" t="s">
        <v>2</v>
      </c>
      <c r="C192" s="5" t="s">
        <v>3</v>
      </c>
      <c r="D192" s="14">
        <v>5.4489962714684079</v>
      </c>
    </row>
    <row r="193" spans="1:4" ht="15.6" x14ac:dyDescent="0.3">
      <c r="A193" s="15" t="s">
        <v>1155</v>
      </c>
      <c r="B193" s="5" t="s">
        <v>2</v>
      </c>
      <c r="C193" s="5" t="s">
        <v>3</v>
      </c>
      <c r="D193" s="14">
        <v>0.35821366484638539</v>
      </c>
    </row>
    <row r="194" spans="1:4" ht="15.6" x14ac:dyDescent="0.3">
      <c r="A194" s="15" t="s">
        <v>1156</v>
      </c>
      <c r="B194" s="5" t="s">
        <v>2</v>
      </c>
      <c r="C194" s="5" t="s">
        <v>3</v>
      </c>
      <c r="D194" s="14">
        <v>-1.0544610584520688</v>
      </c>
    </row>
    <row r="195" spans="1:4" ht="15.6" x14ac:dyDescent="0.3">
      <c r="A195" s="15" t="s">
        <v>1157</v>
      </c>
      <c r="B195" s="5" t="s">
        <v>2</v>
      </c>
      <c r="C195" s="5" t="s">
        <v>3</v>
      </c>
      <c r="D195" s="14">
        <v>1.8777222456383855</v>
      </c>
    </row>
    <row r="196" spans="1:4" ht="15.6" x14ac:dyDescent="0.3">
      <c r="A196" s="15" t="s">
        <v>1158</v>
      </c>
      <c r="B196" s="5" t="s">
        <v>2</v>
      </c>
      <c r="C196" s="5" t="s">
        <v>3</v>
      </c>
      <c r="D196" s="14">
        <v>-1.2314873809499947</v>
      </c>
    </row>
    <row r="197" spans="1:4" ht="15.6" x14ac:dyDescent="0.3">
      <c r="A197" s="15" t="s">
        <v>1159</v>
      </c>
      <c r="B197" s="5" t="s">
        <v>2</v>
      </c>
      <c r="C197" s="5" t="s">
        <v>3</v>
      </c>
      <c r="D197" s="14">
        <v>-0.94965552909762141</v>
      </c>
    </row>
    <row r="198" spans="1:4" ht="15.6" x14ac:dyDescent="0.3">
      <c r="A198" s="15" t="s">
        <v>1160</v>
      </c>
      <c r="B198" s="5" t="s">
        <v>2</v>
      </c>
      <c r="C198" s="5" t="s">
        <v>3</v>
      </c>
      <c r="D198" s="14">
        <v>5.4501315726261375</v>
      </c>
    </row>
    <row r="199" spans="1:4" ht="15.6" x14ac:dyDescent="0.3">
      <c r="A199" s="15" t="s">
        <v>1161</v>
      </c>
      <c r="B199" s="5" t="s">
        <v>2</v>
      </c>
      <c r="C199" s="5" t="s">
        <v>3</v>
      </c>
      <c r="D199" s="14">
        <v>5.4317955251282601</v>
      </c>
    </row>
    <row r="200" spans="1:4" ht="15.6" x14ac:dyDescent="0.3">
      <c r="A200" s="15" t="s">
        <v>1162</v>
      </c>
      <c r="B200" s="5" t="s">
        <v>2</v>
      </c>
      <c r="C200" s="5" t="s">
        <v>3</v>
      </c>
      <c r="D200" s="14">
        <v>5.3188073375576517E-2</v>
      </c>
    </row>
    <row r="201" spans="1:4" ht="15.6" x14ac:dyDescent="0.3">
      <c r="A201" s="15" t="s">
        <v>1163</v>
      </c>
      <c r="B201" s="5" t="s">
        <v>2</v>
      </c>
      <c r="C201" s="5" t="s">
        <v>3</v>
      </c>
      <c r="D201" s="14">
        <v>3.0239361729160819</v>
      </c>
    </row>
    <row r="202" spans="1:4" ht="15.6" x14ac:dyDescent="0.3">
      <c r="A202" s="15" t="s">
        <v>1164</v>
      </c>
      <c r="B202" s="5" t="s">
        <v>2</v>
      </c>
      <c r="C202" s="5" t="s">
        <v>3</v>
      </c>
      <c r="D202" s="14">
        <v>1.8907275966231305</v>
      </c>
    </row>
    <row r="203" spans="1:4" ht="15.6" x14ac:dyDescent="0.3">
      <c r="A203" s="15" t="s">
        <v>1165</v>
      </c>
      <c r="B203" s="5" t="s">
        <v>2</v>
      </c>
      <c r="C203" s="5" t="s">
        <v>3</v>
      </c>
      <c r="D203" s="14">
        <v>-0.38864677952894988</v>
      </c>
    </row>
    <row r="204" spans="1:4" ht="15.6" x14ac:dyDescent="0.3">
      <c r="A204" s="15" t="s">
        <v>1166</v>
      </c>
      <c r="B204" s="5" t="s">
        <v>2</v>
      </c>
      <c r="C204" s="5" t="s">
        <v>3</v>
      </c>
      <c r="D204" s="14">
        <v>-2.7701905484604827E-2</v>
      </c>
    </row>
    <row r="205" spans="1:4" ht="15.6" x14ac:dyDescent="0.3">
      <c r="A205" s="15" t="s">
        <v>1167</v>
      </c>
      <c r="B205" s="5" t="s">
        <v>2</v>
      </c>
      <c r="C205" s="5" t="s">
        <v>3</v>
      </c>
      <c r="D205" s="14">
        <v>0.43312201264705141</v>
      </c>
    </row>
    <row r="206" spans="1:4" ht="15.6" x14ac:dyDescent="0.3">
      <c r="A206" s="15" t="s">
        <v>1168</v>
      </c>
      <c r="B206" s="5" t="s">
        <v>2</v>
      </c>
      <c r="C206" s="5" t="s">
        <v>3</v>
      </c>
      <c r="D206" s="14">
        <v>2.317622036080385</v>
      </c>
    </row>
    <row r="207" spans="1:4" ht="15.6" x14ac:dyDescent="0.3">
      <c r="A207" s="15" t="s">
        <v>1169</v>
      </c>
      <c r="B207" s="5" t="s">
        <v>2</v>
      </c>
      <c r="C207" s="5" t="s">
        <v>3</v>
      </c>
      <c r="D207" s="14">
        <v>0.94424584189441352</v>
      </c>
    </row>
    <row r="208" spans="1:4" ht="15.6" x14ac:dyDescent="0.3">
      <c r="A208" s="15" t="s">
        <v>1170</v>
      </c>
      <c r="B208" s="5" t="s">
        <v>2</v>
      </c>
      <c r="C208" s="5" t="s">
        <v>3</v>
      </c>
      <c r="D208" s="14">
        <v>11.649913660131157</v>
      </c>
    </row>
    <row r="209" spans="1:4" ht="15.6" x14ac:dyDescent="0.3">
      <c r="A209" s="15" t="s">
        <v>1171</v>
      </c>
      <c r="B209" s="5" t="s">
        <v>2</v>
      </c>
      <c r="C209" s="5" t="s">
        <v>3</v>
      </c>
      <c r="D209" s="14">
        <v>3.2747142236680489</v>
      </c>
    </row>
    <row r="210" spans="1:4" ht="15.6" x14ac:dyDescent="0.3">
      <c r="A210" s="15" t="s">
        <v>1172</v>
      </c>
      <c r="B210" s="5" t="s">
        <v>2</v>
      </c>
      <c r="C210" s="5" t="s">
        <v>3</v>
      </c>
      <c r="D210" s="14">
        <v>18.276746551446916</v>
      </c>
    </row>
    <row r="211" spans="1:4" ht="15.6" x14ac:dyDescent="0.3">
      <c r="A211" s="15" t="s">
        <v>1173</v>
      </c>
      <c r="B211" s="5" t="s">
        <v>2</v>
      </c>
      <c r="C211" s="5" t="s">
        <v>3</v>
      </c>
      <c r="D211" s="14">
        <v>0.16418341106186751</v>
      </c>
    </row>
    <row r="212" spans="1:4" ht="15.6" x14ac:dyDescent="0.3">
      <c r="A212" s="15" t="s">
        <v>1174</v>
      </c>
      <c r="B212" s="5" t="s">
        <v>2</v>
      </c>
      <c r="C212" s="5" t="s">
        <v>3</v>
      </c>
      <c r="D212" s="14">
        <v>4.4392046033228736</v>
      </c>
    </row>
    <row r="213" spans="1:4" ht="15.6" x14ac:dyDescent="0.3">
      <c r="A213" s="15" t="s">
        <v>1175</v>
      </c>
      <c r="B213" s="5" t="s">
        <v>2</v>
      </c>
      <c r="C213" s="5" t="s">
        <v>3</v>
      </c>
      <c r="D213" s="14">
        <v>-0.24751033325672833</v>
      </c>
    </row>
    <row r="214" spans="1:4" ht="15.6" x14ac:dyDescent="0.3">
      <c r="A214" s="15" t="s">
        <v>1176</v>
      </c>
      <c r="B214" s="5" t="s">
        <v>2</v>
      </c>
      <c r="C214" s="5" t="s">
        <v>3</v>
      </c>
      <c r="D214" s="14">
        <v>0.94779650167145801</v>
      </c>
    </row>
    <row r="215" spans="1:4" ht="15.6" x14ac:dyDescent="0.3">
      <c r="A215" s="15" t="s">
        <v>1177</v>
      </c>
      <c r="B215" s="5" t="s">
        <v>2</v>
      </c>
      <c r="C215" s="5" t="s">
        <v>3</v>
      </c>
      <c r="D215" s="14">
        <v>1.3047099919137244</v>
      </c>
    </row>
    <row r="216" spans="1:4" ht="15.6" x14ac:dyDescent="0.3">
      <c r="A216" s="15" t="s">
        <v>1178</v>
      </c>
      <c r="B216" s="5" t="s">
        <v>2</v>
      </c>
      <c r="C216" s="5" t="s">
        <v>3</v>
      </c>
      <c r="D216" s="14">
        <v>-0.92801205854192981</v>
      </c>
    </row>
    <row r="217" spans="1:4" ht="15.6" x14ac:dyDescent="0.3">
      <c r="A217" s="15" t="s">
        <v>1179</v>
      </c>
      <c r="B217" s="5" t="s">
        <v>2</v>
      </c>
      <c r="C217" s="5" t="s">
        <v>3</v>
      </c>
      <c r="D217" s="14">
        <v>-2.4375300117233585</v>
      </c>
    </row>
    <row r="218" spans="1:4" ht="15.6" x14ac:dyDescent="0.3">
      <c r="A218" s="15" t="s">
        <v>1180</v>
      </c>
      <c r="B218" s="5" t="s">
        <v>2</v>
      </c>
      <c r="C218" s="5" t="s">
        <v>3</v>
      </c>
      <c r="D218" s="14">
        <v>0.20746140105817767</v>
      </c>
    </row>
    <row r="219" spans="1:4" ht="15.6" x14ac:dyDescent="0.3">
      <c r="A219" s="15" t="s">
        <v>1181</v>
      </c>
      <c r="B219" s="5" t="s">
        <v>2</v>
      </c>
      <c r="C219" s="5" t="s">
        <v>3</v>
      </c>
      <c r="D219" s="14">
        <v>0.111240211927772</v>
      </c>
    </row>
    <row r="220" spans="1:4" ht="15.6" x14ac:dyDescent="0.3">
      <c r="A220" s="15" t="s">
        <v>1182</v>
      </c>
      <c r="B220" s="5" t="s">
        <v>2</v>
      </c>
      <c r="C220" s="5" t="s">
        <v>3</v>
      </c>
      <c r="D220" s="14">
        <v>5.3004579278566855</v>
      </c>
    </row>
    <row r="221" spans="1:4" ht="15.6" x14ac:dyDescent="0.3">
      <c r="A221" s="15" t="s">
        <v>1183</v>
      </c>
      <c r="B221" s="5" t="s">
        <v>2</v>
      </c>
      <c r="C221" s="5" t="s">
        <v>3</v>
      </c>
      <c r="D221" s="14">
        <v>9.6402656727654357E-2</v>
      </c>
    </row>
    <row r="222" spans="1:4" ht="15.6" x14ac:dyDescent="0.3">
      <c r="A222" s="15" t="s">
        <v>1184</v>
      </c>
      <c r="B222" s="5" t="s">
        <v>2</v>
      </c>
      <c r="C222" s="5" t="s">
        <v>3</v>
      </c>
      <c r="D222" s="14">
        <v>1.1543618684138468</v>
      </c>
    </row>
    <row r="223" spans="1:4" ht="15.6" x14ac:dyDescent="0.3">
      <c r="A223" s="15" t="s">
        <v>1185</v>
      </c>
      <c r="B223" s="5" t="s">
        <v>2</v>
      </c>
      <c r="C223" s="5" t="s">
        <v>3</v>
      </c>
      <c r="D223" s="14">
        <v>21.940799302982846</v>
      </c>
    </row>
    <row r="224" spans="1:4" ht="15.6" x14ac:dyDescent="0.3">
      <c r="A224" s="15" t="s">
        <v>1186</v>
      </c>
      <c r="B224" s="5" t="s">
        <v>2</v>
      </c>
      <c r="C224" s="5" t="s">
        <v>3</v>
      </c>
      <c r="D224" s="14">
        <v>0.58819257886929466</v>
      </c>
    </row>
    <row r="225" spans="1:4" ht="15.6" x14ac:dyDescent="0.3">
      <c r="A225" s="15" t="s">
        <v>1187</v>
      </c>
      <c r="B225" s="5" t="s">
        <v>2</v>
      </c>
      <c r="C225" s="5" t="s">
        <v>3</v>
      </c>
      <c r="D225" s="14">
        <v>0.27462266588538875</v>
      </c>
    </row>
    <row r="226" spans="1:4" ht="15.6" x14ac:dyDescent="0.3">
      <c r="A226" s="15" t="s">
        <v>1188</v>
      </c>
      <c r="B226" s="5" t="s">
        <v>2</v>
      </c>
      <c r="C226" s="5" t="s">
        <v>3</v>
      </c>
      <c r="D226" s="14">
        <v>0.1316793061932644</v>
      </c>
    </row>
    <row r="227" spans="1:4" ht="15.6" x14ac:dyDescent="0.3">
      <c r="A227" s="15" t="s">
        <v>1189</v>
      </c>
      <c r="B227" s="5" t="s">
        <v>2</v>
      </c>
      <c r="C227" s="5" t="s">
        <v>3</v>
      </c>
      <c r="D227" s="14">
        <v>-0.28877538090989541</v>
      </c>
    </row>
    <row r="228" spans="1:4" ht="15.6" x14ac:dyDescent="0.3">
      <c r="A228" s="15" t="s">
        <v>1190</v>
      </c>
      <c r="B228" s="5" t="s">
        <v>2</v>
      </c>
      <c r="C228" s="5" t="s">
        <v>3</v>
      </c>
      <c r="D228" s="14">
        <v>17.247611503833568</v>
      </c>
    </row>
    <row r="229" spans="1:4" ht="15.6" x14ac:dyDescent="0.3">
      <c r="A229" s="15" t="s">
        <v>1191</v>
      </c>
      <c r="B229" s="5" t="s">
        <v>2</v>
      </c>
      <c r="C229" s="5" t="s">
        <v>3</v>
      </c>
      <c r="D229" s="14">
        <v>16.875523567367196</v>
      </c>
    </row>
    <row r="230" spans="1:4" ht="15.6" x14ac:dyDescent="0.3">
      <c r="A230" s="15" t="s">
        <v>1192</v>
      </c>
      <c r="B230" s="5" t="s">
        <v>2</v>
      </c>
      <c r="C230" s="5" t="s">
        <v>3</v>
      </c>
      <c r="D230" s="14">
        <v>-1.4262076701930857</v>
      </c>
    </row>
    <row r="231" spans="1:4" ht="15.6" x14ac:dyDescent="0.3">
      <c r="A231" s="15" t="s">
        <v>1193</v>
      </c>
      <c r="B231" s="5" t="s">
        <v>2</v>
      </c>
      <c r="C231" s="5" t="s">
        <v>3</v>
      </c>
      <c r="D231" s="14">
        <v>-0.52009791499034286</v>
      </c>
    </row>
    <row r="232" spans="1:4" ht="15.6" x14ac:dyDescent="0.3">
      <c r="A232" s="15" t="s">
        <v>1194</v>
      </c>
      <c r="B232" s="5" t="s">
        <v>2</v>
      </c>
      <c r="C232" s="5" t="s">
        <v>3</v>
      </c>
      <c r="D232" s="14">
        <v>7.7465612859816488</v>
      </c>
    </row>
    <row r="233" spans="1:4" ht="15.6" x14ac:dyDescent="0.3">
      <c r="A233" s="15" t="s">
        <v>1195</v>
      </c>
      <c r="B233" s="5" t="s">
        <v>2</v>
      </c>
      <c r="C233" s="5" t="s">
        <v>3</v>
      </c>
      <c r="D233" s="14">
        <v>4.3886596414923211</v>
      </c>
    </row>
    <row r="234" spans="1:4" ht="15.6" x14ac:dyDescent="0.3">
      <c r="A234" s="15" t="s">
        <v>1196</v>
      </c>
      <c r="B234" s="5" t="s">
        <v>2</v>
      </c>
      <c r="C234" s="5" t="s">
        <v>3</v>
      </c>
      <c r="D234" s="14">
        <v>12.812806456477569</v>
      </c>
    </row>
    <row r="235" spans="1:4" ht="15.6" x14ac:dyDescent="0.3">
      <c r="A235" s="15" t="s">
        <v>1197</v>
      </c>
      <c r="B235" s="5" t="s">
        <v>2</v>
      </c>
      <c r="C235" s="5" t="s">
        <v>3</v>
      </c>
      <c r="D235" s="14">
        <v>7.8128030860414821</v>
      </c>
    </row>
    <row r="236" spans="1:4" ht="15.6" x14ac:dyDescent="0.3">
      <c r="A236" s="15" t="s">
        <v>1198</v>
      </c>
      <c r="B236" s="5" t="s">
        <v>2</v>
      </c>
      <c r="C236" s="5" t="s">
        <v>3</v>
      </c>
      <c r="D236" s="14">
        <v>7.5544114734783174E-2</v>
      </c>
    </row>
    <row r="237" spans="1:4" ht="15.6" x14ac:dyDescent="0.3">
      <c r="A237" s="15" t="s">
        <v>1199</v>
      </c>
      <c r="B237" s="5" t="s">
        <v>2</v>
      </c>
      <c r="C237" s="5" t="s">
        <v>3</v>
      </c>
      <c r="D237" s="14">
        <v>0.2192702404581344</v>
      </c>
    </row>
    <row r="238" spans="1:4" ht="15.6" x14ac:dyDescent="0.3">
      <c r="A238" s="15" t="s">
        <v>1200</v>
      </c>
      <c r="B238" s="5" t="s">
        <v>2</v>
      </c>
      <c r="C238" s="5" t="s">
        <v>3</v>
      </c>
      <c r="D238" s="14">
        <v>6.7728290901744632</v>
      </c>
    </row>
    <row r="239" spans="1:4" ht="15.6" x14ac:dyDescent="0.3">
      <c r="A239" s="15" t="s">
        <v>1201</v>
      </c>
      <c r="B239" s="5" t="s">
        <v>2</v>
      </c>
      <c r="C239" s="5" t="s">
        <v>3</v>
      </c>
      <c r="D239" s="14">
        <v>9.3842235488526798E-2</v>
      </c>
    </row>
    <row r="240" spans="1:4" ht="15.6" x14ac:dyDescent="0.3">
      <c r="A240" s="15" t="s">
        <v>1202</v>
      </c>
      <c r="B240" s="5" t="s">
        <v>2</v>
      </c>
      <c r="C240" s="5" t="s">
        <v>3</v>
      </c>
      <c r="D240" s="14">
        <v>9.246361032628478</v>
      </c>
    </row>
    <row r="241" spans="1:4" ht="15.6" x14ac:dyDescent="0.3">
      <c r="A241" s="15" t="s">
        <v>1203</v>
      </c>
      <c r="B241" s="5" t="s">
        <v>2</v>
      </c>
      <c r="C241" s="5" t="s">
        <v>3</v>
      </c>
      <c r="D241" s="14">
        <v>0.58325387965656172</v>
      </c>
    </row>
    <row r="242" spans="1:4" ht="15.6" x14ac:dyDescent="0.3">
      <c r="A242" s="15" t="s">
        <v>1204</v>
      </c>
      <c r="B242" s="5" t="s">
        <v>2</v>
      </c>
      <c r="C242" s="5" t="s">
        <v>3</v>
      </c>
      <c r="D242" s="14">
        <v>0.17348845452761308</v>
      </c>
    </row>
    <row r="243" spans="1:4" ht="15.6" x14ac:dyDescent="0.3">
      <c r="A243" s="15" t="s">
        <v>1205</v>
      </c>
      <c r="B243" s="5" t="s">
        <v>2</v>
      </c>
      <c r="C243" s="5" t="s">
        <v>3</v>
      </c>
      <c r="D243" s="14">
        <v>13.800282209337713</v>
      </c>
    </row>
    <row r="244" spans="1:4" ht="15.6" x14ac:dyDescent="0.3">
      <c r="A244" s="15" t="s">
        <v>1206</v>
      </c>
      <c r="B244" s="5" t="s">
        <v>2</v>
      </c>
      <c r="C244" s="5" t="s">
        <v>3</v>
      </c>
      <c r="D244" s="14">
        <v>13.699215477979651</v>
      </c>
    </row>
    <row r="245" spans="1:4" ht="15.6" x14ac:dyDescent="0.3">
      <c r="A245" s="15" t="s">
        <v>1207</v>
      </c>
      <c r="B245" s="5" t="s">
        <v>2</v>
      </c>
      <c r="C245" s="5" t="s">
        <v>3</v>
      </c>
      <c r="D245" s="14">
        <v>1.4309589536787748</v>
      </c>
    </row>
    <row r="246" spans="1:4" ht="15.6" x14ac:dyDescent="0.3">
      <c r="A246" s="15" t="s">
        <v>1208</v>
      </c>
      <c r="B246" s="5" t="s">
        <v>2</v>
      </c>
      <c r="C246" s="5" t="s">
        <v>3</v>
      </c>
      <c r="D246" s="14">
        <v>7.6989175507691252</v>
      </c>
    </row>
    <row r="247" spans="1:4" ht="15.6" x14ac:dyDescent="0.3">
      <c r="A247" s="15" t="s">
        <v>1209</v>
      </c>
      <c r="B247" s="5" t="s">
        <v>2</v>
      </c>
      <c r="C247" s="5" t="s">
        <v>3</v>
      </c>
      <c r="D247" s="14">
        <v>3.9342017538765153</v>
      </c>
    </row>
    <row r="248" spans="1:4" ht="15.6" x14ac:dyDescent="0.3">
      <c r="A248" s="15" t="s">
        <v>1210</v>
      </c>
      <c r="B248" s="5" t="s">
        <v>2</v>
      </c>
      <c r="C248" s="5" t="s">
        <v>3</v>
      </c>
      <c r="D248" s="14">
        <v>3.1088552623146262</v>
      </c>
    </row>
    <row r="249" spans="1:4" ht="15.6" x14ac:dyDescent="0.3">
      <c r="A249" s="15" t="s">
        <v>1211</v>
      </c>
      <c r="B249" s="5" t="s">
        <v>2</v>
      </c>
      <c r="C249" s="5" t="s">
        <v>3</v>
      </c>
      <c r="D249" s="14">
        <v>7.317108726750031</v>
      </c>
    </row>
    <row r="250" spans="1:4" ht="15.6" x14ac:dyDescent="0.3">
      <c r="A250" s="15" t="s">
        <v>1212</v>
      </c>
      <c r="B250" s="5" t="s">
        <v>2</v>
      </c>
      <c r="C250" s="5" t="s">
        <v>3</v>
      </c>
      <c r="D250" s="14">
        <v>4.8384003508386888</v>
      </c>
    </row>
    <row r="251" spans="1:4" ht="15.6" x14ac:dyDescent="0.3">
      <c r="A251" s="15" t="s">
        <v>1213</v>
      </c>
      <c r="B251" s="5" t="s">
        <v>2</v>
      </c>
      <c r="C251" s="5" t="s">
        <v>3</v>
      </c>
      <c r="D251" s="14">
        <v>0.25716489755451444</v>
      </c>
    </row>
    <row r="252" spans="1:4" ht="15.6" x14ac:dyDescent="0.3">
      <c r="A252" s="15" t="s">
        <v>1214</v>
      </c>
      <c r="B252" s="5" t="s">
        <v>2</v>
      </c>
      <c r="C252" s="5" t="s">
        <v>3</v>
      </c>
      <c r="D252" s="14">
        <v>8.9825020004478127</v>
      </c>
    </row>
    <row r="253" spans="1:4" ht="15.6" x14ac:dyDescent="0.3">
      <c r="A253" s="15" t="s">
        <v>1215</v>
      </c>
      <c r="B253" s="5" t="s">
        <v>2</v>
      </c>
      <c r="C253" s="5" t="s">
        <v>3</v>
      </c>
      <c r="D253" s="14">
        <v>4.7234758241685775</v>
      </c>
    </row>
    <row r="254" spans="1:4" ht="15.6" x14ac:dyDescent="0.3">
      <c r="A254" s="15" t="s">
        <v>1216</v>
      </c>
      <c r="B254" s="5" t="s">
        <v>2</v>
      </c>
      <c r="C254" s="5" t="s">
        <v>3</v>
      </c>
      <c r="D254" s="14">
        <v>-1.1372557931017102E-2</v>
      </c>
    </row>
    <row r="255" spans="1:4" ht="15.6" x14ac:dyDescent="0.3">
      <c r="A255" s="15" t="s">
        <v>1217</v>
      </c>
      <c r="B255" s="5" t="s">
        <v>2</v>
      </c>
      <c r="C255" s="5" t="s">
        <v>3</v>
      </c>
      <c r="D255" s="14">
        <v>0.61016354678937113</v>
      </c>
    </row>
    <row r="256" spans="1:4" ht="15.6" x14ac:dyDescent="0.3">
      <c r="A256" s="15" t="s">
        <v>1218</v>
      </c>
      <c r="B256" s="5" t="s">
        <v>2</v>
      </c>
      <c r="C256" s="5" t="s">
        <v>3</v>
      </c>
      <c r="D256" s="14">
        <v>5.8316692609647705</v>
      </c>
    </row>
    <row r="257" spans="1:4" ht="15.6" x14ac:dyDescent="0.3">
      <c r="A257" s="15" t="s">
        <v>1219</v>
      </c>
      <c r="B257" s="5" t="s">
        <v>2</v>
      </c>
      <c r="C257" s="5" t="s">
        <v>3</v>
      </c>
      <c r="D257" s="14">
        <v>1.0229186083766972</v>
      </c>
    </row>
    <row r="258" spans="1:4" ht="15.6" x14ac:dyDescent="0.3">
      <c r="A258" s="15" t="s">
        <v>1220</v>
      </c>
      <c r="B258" s="5" t="s">
        <v>2</v>
      </c>
      <c r="C258" s="5" t="s">
        <v>3</v>
      </c>
      <c r="D258" s="14">
        <v>4.238961356641644</v>
      </c>
    </row>
    <row r="259" spans="1:4" ht="15.6" x14ac:dyDescent="0.3">
      <c r="A259" s="15" t="s">
        <v>1221</v>
      </c>
      <c r="B259" s="5" t="s">
        <v>2</v>
      </c>
      <c r="C259" s="5" t="s">
        <v>3</v>
      </c>
      <c r="D259" s="14">
        <v>8.6000496272624805</v>
      </c>
    </row>
    <row r="260" spans="1:4" ht="15.6" x14ac:dyDescent="0.3">
      <c r="A260" s="15" t="s">
        <v>1222</v>
      </c>
      <c r="B260" s="5" t="s">
        <v>2</v>
      </c>
      <c r="C260" s="5" t="s">
        <v>3</v>
      </c>
      <c r="D260" s="14">
        <v>2.114764755882943</v>
      </c>
    </row>
    <row r="261" spans="1:4" ht="15.6" x14ac:dyDescent="0.3">
      <c r="A261" s="15" t="s">
        <v>1223</v>
      </c>
      <c r="B261" s="5" t="s">
        <v>2</v>
      </c>
      <c r="C261" s="5" t="s">
        <v>3</v>
      </c>
      <c r="D261" s="14">
        <v>1.1097945932252022</v>
      </c>
    </row>
    <row r="262" spans="1:4" ht="15.6" x14ac:dyDescent="0.3">
      <c r="A262" s="15" t="s">
        <v>1224</v>
      </c>
      <c r="B262" s="5" t="s">
        <v>2</v>
      </c>
      <c r="C262" s="5" t="s">
        <v>3</v>
      </c>
      <c r="D262" s="14">
        <v>10.806085000251841</v>
      </c>
    </row>
    <row r="263" spans="1:4" ht="15.6" x14ac:dyDescent="0.3">
      <c r="A263" s="15" t="s">
        <v>1225</v>
      </c>
      <c r="B263" s="5" t="s">
        <v>2</v>
      </c>
      <c r="C263" s="5" t="s">
        <v>3</v>
      </c>
      <c r="D263" s="14">
        <v>8.8115300525411282</v>
      </c>
    </row>
    <row r="264" spans="1:4" ht="15.6" x14ac:dyDescent="0.3">
      <c r="A264" s="15" t="s">
        <v>1226</v>
      </c>
      <c r="B264" s="5" t="s">
        <v>2</v>
      </c>
      <c r="C264" s="5" t="s">
        <v>3</v>
      </c>
      <c r="D264" s="14">
        <v>4.1975838874495226</v>
      </c>
    </row>
    <row r="265" spans="1:4" ht="15.6" x14ac:dyDescent="0.3">
      <c r="A265" s="15" t="s">
        <v>1227</v>
      </c>
      <c r="B265" s="5" t="s">
        <v>2</v>
      </c>
      <c r="C265" s="5" t="s">
        <v>3</v>
      </c>
      <c r="D265" s="14">
        <v>4.4576377856624134</v>
      </c>
    </row>
    <row r="266" spans="1:4" ht="15.6" x14ac:dyDescent="0.3">
      <c r="A266" s="15" t="s">
        <v>1228</v>
      </c>
      <c r="B266" s="5" t="s">
        <v>2</v>
      </c>
      <c r="C266" s="5" t="s">
        <v>3</v>
      </c>
      <c r="D266" s="14">
        <v>6.8554473047704283</v>
      </c>
    </row>
    <row r="267" spans="1:4" ht="15.6" x14ac:dyDescent="0.3">
      <c r="A267" s="15" t="s">
        <v>1229</v>
      </c>
      <c r="B267" s="5" t="s">
        <v>2</v>
      </c>
      <c r="C267" s="5" t="s">
        <v>3</v>
      </c>
      <c r="D267" s="14">
        <v>0.22302580490588089</v>
      </c>
    </row>
    <row r="268" spans="1:4" ht="15.6" x14ac:dyDescent="0.3">
      <c r="A268" s="15" t="s">
        <v>1230</v>
      </c>
      <c r="B268" s="5" t="s">
        <v>2</v>
      </c>
      <c r="C268" s="5" t="s">
        <v>3</v>
      </c>
      <c r="D268" s="14">
        <v>3.3548485753902781</v>
      </c>
    </row>
    <row r="269" spans="1:4" ht="15.6" x14ac:dyDescent="0.3">
      <c r="A269" s="15" t="s">
        <v>1231</v>
      </c>
      <c r="B269" s="5" t="s">
        <v>2</v>
      </c>
      <c r="C269" s="5" t="s">
        <v>3</v>
      </c>
      <c r="D269" s="14">
        <v>15.347891140292624</v>
      </c>
    </row>
    <row r="270" spans="1:4" ht="15.6" x14ac:dyDescent="0.3">
      <c r="A270" s="15" t="s">
        <v>1232</v>
      </c>
      <c r="B270" s="5" t="s">
        <v>2</v>
      </c>
      <c r="C270" s="5" t="s">
        <v>3</v>
      </c>
      <c r="D270" s="14">
        <v>0.18216424432544825</v>
      </c>
    </row>
    <row r="271" spans="1:4" ht="15.6" x14ac:dyDescent="0.3">
      <c r="A271" s="15" t="s">
        <v>1233</v>
      </c>
      <c r="B271" s="5" t="s">
        <v>2</v>
      </c>
      <c r="C271" s="5" t="s">
        <v>3</v>
      </c>
      <c r="D271" s="14">
        <v>14.549999999999999</v>
      </c>
    </row>
    <row r="272" spans="1:4" ht="15.6" x14ac:dyDescent="0.3">
      <c r="A272" s="15" t="s">
        <v>1234</v>
      </c>
      <c r="B272" s="5" t="s">
        <v>2</v>
      </c>
      <c r="C272" s="5" t="s">
        <v>3</v>
      </c>
      <c r="D272" s="14">
        <v>-1.2371482234814777</v>
      </c>
    </row>
    <row r="273" spans="1:4" ht="15.6" x14ac:dyDescent="0.3">
      <c r="A273" s="15" t="s">
        <v>1235</v>
      </c>
      <c r="B273" s="5" t="s">
        <v>2</v>
      </c>
      <c r="C273" s="5" t="s">
        <v>3</v>
      </c>
      <c r="D273" s="14">
        <v>8.6223464517075765</v>
      </c>
    </row>
    <row r="274" spans="1:4" ht="15.6" x14ac:dyDescent="0.3">
      <c r="A274" s="15" t="s">
        <v>1236</v>
      </c>
      <c r="B274" s="5" t="s">
        <v>2</v>
      </c>
      <c r="C274" s="5" t="s">
        <v>3</v>
      </c>
      <c r="D274" s="14">
        <v>7.584187446837392</v>
      </c>
    </row>
    <row r="275" spans="1:4" ht="15.6" x14ac:dyDescent="0.3">
      <c r="A275" s="15" t="s">
        <v>1237</v>
      </c>
      <c r="B275" s="5" t="s">
        <v>2</v>
      </c>
      <c r="C275" s="5" t="s">
        <v>3</v>
      </c>
      <c r="D275" s="14">
        <v>2.1912476735441357</v>
      </c>
    </row>
    <row r="276" spans="1:4" ht="15.6" x14ac:dyDescent="0.3">
      <c r="A276" s="15" t="s">
        <v>1238</v>
      </c>
      <c r="B276" s="5" t="s">
        <v>2</v>
      </c>
      <c r="C276" s="5" t="s">
        <v>3</v>
      </c>
      <c r="D276" s="14">
        <v>10.120746353494614</v>
      </c>
    </row>
    <row r="277" spans="1:4" ht="15.6" x14ac:dyDescent="0.3">
      <c r="A277" s="15" t="s">
        <v>1239</v>
      </c>
      <c r="B277" s="5" t="s">
        <v>2</v>
      </c>
      <c r="C277" s="5" t="s">
        <v>3</v>
      </c>
      <c r="D277" s="14">
        <v>-0.17010676255118073</v>
      </c>
    </row>
    <row r="278" spans="1:4" ht="15.6" x14ac:dyDescent="0.3">
      <c r="A278" s="15" t="s">
        <v>1240</v>
      </c>
      <c r="B278" s="5" t="s">
        <v>2</v>
      </c>
      <c r="C278" s="5" t="s">
        <v>3</v>
      </c>
      <c r="D278" s="14">
        <v>26.555371625877676</v>
      </c>
    </row>
    <row r="279" spans="1:4" ht="15.6" x14ac:dyDescent="0.3">
      <c r="A279" s="15" t="s">
        <v>1241</v>
      </c>
      <c r="B279" s="5" t="s">
        <v>2</v>
      </c>
      <c r="C279" s="5" t="s">
        <v>3</v>
      </c>
      <c r="D279" s="14">
        <v>0.1574818019907748</v>
      </c>
    </row>
    <row r="280" spans="1:4" ht="15.6" x14ac:dyDescent="0.3">
      <c r="A280" s="15" t="s">
        <v>1242</v>
      </c>
      <c r="B280" s="5" t="s">
        <v>2</v>
      </c>
      <c r="C280" s="5" t="s">
        <v>3</v>
      </c>
      <c r="D280" s="14">
        <v>-1.627235410102664</v>
      </c>
    </row>
    <row r="281" spans="1:4" ht="15.6" x14ac:dyDescent="0.3">
      <c r="A281" s="15" t="s">
        <v>1243</v>
      </c>
      <c r="B281" s="5" t="s">
        <v>2</v>
      </c>
      <c r="C281" s="5" t="s">
        <v>3</v>
      </c>
      <c r="D281" s="14">
        <v>1.2358003560813982</v>
      </c>
    </row>
    <row r="282" spans="1:4" ht="15.6" x14ac:dyDescent="0.3">
      <c r="A282" s="15" t="s">
        <v>1244</v>
      </c>
      <c r="B282" s="5" t="s">
        <v>2</v>
      </c>
      <c r="C282" s="5" t="s">
        <v>3</v>
      </c>
      <c r="D282" s="14">
        <v>10.416183925745921</v>
      </c>
    </row>
    <row r="283" spans="1:4" ht="15.6" x14ac:dyDescent="0.3">
      <c r="A283" s="15" t="s">
        <v>1245</v>
      </c>
      <c r="B283" s="5" t="s">
        <v>2</v>
      </c>
      <c r="C283" s="5" t="s">
        <v>3</v>
      </c>
      <c r="D283" s="14">
        <v>9.6132084052400195</v>
      </c>
    </row>
    <row r="284" spans="1:4" ht="15.6" x14ac:dyDescent="0.3">
      <c r="A284" s="15" t="s">
        <v>1246</v>
      </c>
      <c r="B284" s="5" t="s">
        <v>2</v>
      </c>
      <c r="C284" s="5" t="s">
        <v>3</v>
      </c>
      <c r="D284" s="14">
        <v>5.547068285118411</v>
      </c>
    </row>
    <row r="285" spans="1:4" ht="15.6" x14ac:dyDescent="0.3">
      <c r="A285" s="15" t="s">
        <v>1247</v>
      </c>
      <c r="B285" s="5" t="s">
        <v>2</v>
      </c>
      <c r="C285" s="5" t="s">
        <v>3</v>
      </c>
      <c r="D285" s="14">
        <v>2.9361463739333584</v>
      </c>
    </row>
    <row r="286" spans="1:4" ht="15.6" x14ac:dyDescent="0.3">
      <c r="A286" s="15" t="s">
        <v>1248</v>
      </c>
      <c r="B286" s="5" t="s">
        <v>2</v>
      </c>
      <c r="C286" s="5" t="s">
        <v>3</v>
      </c>
      <c r="D286" s="14">
        <v>2.5425182429131827</v>
      </c>
    </row>
    <row r="287" spans="1:4" ht="15.6" x14ac:dyDescent="0.3">
      <c r="A287" s="15" t="s">
        <v>1249</v>
      </c>
      <c r="B287" s="5" t="s">
        <v>2</v>
      </c>
      <c r="C287" s="5" t="s">
        <v>3</v>
      </c>
      <c r="D287" s="14">
        <v>0.10240932160294611</v>
      </c>
    </row>
    <row r="288" spans="1:4" ht="15.6" x14ac:dyDescent="0.3">
      <c r="A288" s="15" t="s">
        <v>1250</v>
      </c>
      <c r="B288" s="5" t="s">
        <v>2</v>
      </c>
      <c r="C288" s="5" t="s">
        <v>3</v>
      </c>
      <c r="D288" s="14">
        <v>1.7126713653969319</v>
      </c>
    </row>
    <row r="289" spans="1:4" ht="15.6" x14ac:dyDescent="0.3">
      <c r="A289" s="15" t="s">
        <v>1251</v>
      </c>
      <c r="B289" s="5" t="s">
        <v>2</v>
      </c>
      <c r="C289" s="5" t="s">
        <v>3</v>
      </c>
      <c r="D289" s="14">
        <v>1.7825957842721523</v>
      </c>
    </row>
    <row r="290" spans="1:4" ht="15.6" x14ac:dyDescent="0.3">
      <c r="A290" s="15" t="s">
        <v>1252</v>
      </c>
      <c r="B290" s="5" t="s">
        <v>2</v>
      </c>
      <c r="C290" s="5" t="s">
        <v>3</v>
      </c>
      <c r="D290" s="14">
        <v>2.8616446237751578</v>
      </c>
    </row>
    <row r="291" spans="1:4" ht="15.6" x14ac:dyDescent="0.3">
      <c r="A291" s="15" t="s">
        <v>1253</v>
      </c>
      <c r="B291" s="5" t="s">
        <v>2</v>
      </c>
      <c r="C291" s="5" t="s">
        <v>3</v>
      </c>
      <c r="D291" s="14">
        <v>3.1387122382830901</v>
      </c>
    </row>
    <row r="292" spans="1:4" ht="15.6" x14ac:dyDescent="0.3">
      <c r="A292" s="15" t="s">
        <v>1254</v>
      </c>
      <c r="B292" s="5" t="s">
        <v>2</v>
      </c>
      <c r="C292" s="5" t="s">
        <v>3</v>
      </c>
      <c r="D292" s="14">
        <v>2.0260899963401418</v>
      </c>
    </row>
    <row r="293" spans="1:4" ht="15.6" x14ac:dyDescent="0.3">
      <c r="A293" s="15" t="s">
        <v>1255</v>
      </c>
      <c r="B293" s="5" t="s">
        <v>2</v>
      </c>
      <c r="C293" s="5" t="s">
        <v>3</v>
      </c>
      <c r="D293" s="14">
        <v>0.89130778969702595</v>
      </c>
    </row>
    <row r="294" spans="1:4" ht="15.6" x14ac:dyDescent="0.3">
      <c r="A294" s="15" t="s">
        <v>1256</v>
      </c>
      <c r="B294" s="5" t="s">
        <v>2</v>
      </c>
      <c r="C294" s="5" t="s">
        <v>3</v>
      </c>
      <c r="D294" s="14">
        <v>0.97535351982026341</v>
      </c>
    </row>
    <row r="295" spans="1:4" ht="15.6" x14ac:dyDescent="0.3">
      <c r="A295" s="15" t="s">
        <v>1257</v>
      </c>
      <c r="B295" s="5" t="s">
        <v>2</v>
      </c>
      <c r="C295" s="5" t="s">
        <v>3</v>
      </c>
      <c r="D295" s="14">
        <v>5.2397582664247757</v>
      </c>
    </row>
    <row r="296" spans="1:4" ht="15.6" x14ac:dyDescent="0.3">
      <c r="A296" s="15" t="s">
        <v>1258</v>
      </c>
      <c r="B296" s="5" t="s">
        <v>2</v>
      </c>
      <c r="C296" s="5" t="s">
        <v>3</v>
      </c>
      <c r="D296" s="14">
        <v>-1.8229071565891162</v>
      </c>
    </row>
    <row r="297" spans="1:4" ht="15.6" x14ac:dyDescent="0.3">
      <c r="A297" s="15" t="s">
        <v>1259</v>
      </c>
      <c r="B297" s="5" t="s">
        <v>2</v>
      </c>
      <c r="C297" s="5" t="s">
        <v>3</v>
      </c>
      <c r="D297" s="14">
        <v>9.7079400705372212</v>
      </c>
    </row>
    <row r="298" spans="1:4" ht="15.6" x14ac:dyDescent="0.3">
      <c r="A298" s="15" t="s">
        <v>1260</v>
      </c>
      <c r="B298" s="5" t="s">
        <v>2</v>
      </c>
      <c r="C298" s="5" t="s">
        <v>3</v>
      </c>
      <c r="D298" s="14">
        <v>20.296643152419332</v>
      </c>
    </row>
    <row r="299" spans="1:4" ht="15.6" x14ac:dyDescent="0.3">
      <c r="A299" s="15" t="s">
        <v>1261</v>
      </c>
      <c r="B299" s="5" t="s">
        <v>2</v>
      </c>
      <c r="C299" s="5" t="s">
        <v>3</v>
      </c>
      <c r="D299" s="14">
        <v>-0.67270016269721489</v>
      </c>
    </row>
    <row r="300" spans="1:4" ht="15.6" x14ac:dyDescent="0.3">
      <c r="A300" s="15" t="s">
        <v>1262</v>
      </c>
      <c r="B300" s="5" t="s">
        <v>2</v>
      </c>
      <c r="C300" s="5" t="s">
        <v>3</v>
      </c>
      <c r="D300" s="14">
        <v>10.745317364745775</v>
      </c>
    </row>
    <row r="301" spans="1:4" ht="15.6" x14ac:dyDescent="0.3">
      <c r="A301" s="15" t="s">
        <v>1263</v>
      </c>
      <c r="B301" s="5" t="s">
        <v>2</v>
      </c>
      <c r="C301" s="5" t="s">
        <v>3</v>
      </c>
      <c r="D301" s="14">
        <v>1.961119157163874</v>
      </c>
    </row>
    <row r="302" spans="1:4" ht="15.6" x14ac:dyDescent="0.3">
      <c r="A302" s="15" t="s">
        <v>1264</v>
      </c>
      <c r="B302" s="5" t="s">
        <v>2</v>
      </c>
      <c r="C302" s="5" t="s">
        <v>3</v>
      </c>
      <c r="D302" s="14">
        <v>18.694439627845355</v>
      </c>
    </row>
    <row r="303" spans="1:4" ht="15.6" x14ac:dyDescent="0.3">
      <c r="A303" s="15" t="s">
        <v>1265</v>
      </c>
      <c r="B303" s="5" t="s">
        <v>2</v>
      </c>
      <c r="C303" s="5" t="s">
        <v>3</v>
      </c>
      <c r="D303" s="14">
        <v>0.54959054046619138</v>
      </c>
    </row>
    <row r="304" spans="1:4" ht="15.6" x14ac:dyDescent="0.3">
      <c r="A304" s="15" t="s">
        <v>1266</v>
      </c>
      <c r="B304" s="5" t="s">
        <v>2</v>
      </c>
      <c r="C304" s="5" t="s">
        <v>3</v>
      </c>
      <c r="D304" s="14">
        <v>14.59997068596569</v>
      </c>
    </row>
    <row r="305" spans="1:4" ht="15.6" x14ac:dyDescent="0.3">
      <c r="A305" s="15" t="s">
        <v>1267</v>
      </c>
      <c r="B305" s="5" t="s">
        <v>2</v>
      </c>
      <c r="C305" s="5" t="s">
        <v>3</v>
      </c>
      <c r="D305" s="14">
        <v>1.2714660759741299</v>
      </c>
    </row>
    <row r="306" spans="1:4" ht="15.6" x14ac:dyDescent="0.3">
      <c r="A306" s="15" t="s">
        <v>1268</v>
      </c>
      <c r="B306" s="5" t="s">
        <v>2</v>
      </c>
      <c r="C306" s="5" t="s">
        <v>3</v>
      </c>
      <c r="D306" s="14">
        <v>-1.8013083186689878</v>
      </c>
    </row>
    <row r="307" spans="1:4" ht="15.6" x14ac:dyDescent="0.3">
      <c r="A307" s="15" t="s">
        <v>1269</v>
      </c>
      <c r="B307" s="5" t="s">
        <v>2</v>
      </c>
      <c r="C307" s="5" t="s">
        <v>3</v>
      </c>
      <c r="D307" s="14">
        <v>0.3735878827364969</v>
      </c>
    </row>
    <row r="308" spans="1:4" ht="15.6" x14ac:dyDescent="0.3">
      <c r="A308" s="15" t="s">
        <v>1270</v>
      </c>
      <c r="B308" s="5" t="s">
        <v>2</v>
      </c>
      <c r="C308" s="5" t="s">
        <v>3</v>
      </c>
      <c r="D308" s="14">
        <v>4.441635689734861</v>
      </c>
    </row>
    <row r="309" spans="1:4" ht="15.6" x14ac:dyDescent="0.3">
      <c r="A309" s="15" t="s">
        <v>1271</v>
      </c>
      <c r="B309" s="5" t="s">
        <v>2</v>
      </c>
      <c r="C309" s="5" t="s">
        <v>3</v>
      </c>
      <c r="D309" s="14">
        <v>4.72</v>
      </c>
    </row>
    <row r="310" spans="1:4" ht="15.6" x14ac:dyDescent="0.3">
      <c r="A310" s="15" t="s">
        <v>1272</v>
      </c>
      <c r="B310" s="5" t="s">
        <v>2</v>
      </c>
      <c r="C310" s="5" t="s">
        <v>3</v>
      </c>
      <c r="D310" s="14">
        <v>-3.3075969301233181</v>
      </c>
    </row>
    <row r="311" spans="1:4" ht="15.6" x14ac:dyDescent="0.3">
      <c r="A311" s="15" t="s">
        <v>1273</v>
      </c>
      <c r="B311" s="5" t="s">
        <v>2</v>
      </c>
      <c r="C311" s="5" t="s">
        <v>3</v>
      </c>
      <c r="D311" s="14">
        <v>4.7386506803488063E-2</v>
      </c>
    </row>
    <row r="312" spans="1:4" ht="15.6" x14ac:dyDescent="0.3">
      <c r="A312" s="15" t="s">
        <v>1274</v>
      </c>
      <c r="B312" s="5" t="s">
        <v>2</v>
      </c>
      <c r="C312" s="5" t="s">
        <v>3</v>
      </c>
      <c r="D312" s="14">
        <v>9.9574766616423247</v>
      </c>
    </row>
    <row r="313" spans="1:4" ht="15.6" x14ac:dyDescent="0.3">
      <c r="A313" s="15" t="s">
        <v>1275</v>
      </c>
      <c r="B313" s="5" t="s">
        <v>2</v>
      </c>
      <c r="C313" s="5" t="s">
        <v>3</v>
      </c>
      <c r="D313" s="14">
        <v>0.70071151048307079</v>
      </c>
    </row>
    <row r="314" spans="1:4" ht="15.6" x14ac:dyDescent="0.3">
      <c r="A314" s="15" t="s">
        <v>1276</v>
      </c>
      <c r="B314" s="5" t="s">
        <v>2</v>
      </c>
      <c r="C314" s="5" t="s">
        <v>3</v>
      </c>
      <c r="D314" s="14">
        <v>0.29391927686455754</v>
      </c>
    </row>
    <row r="315" spans="1:4" ht="15.6" x14ac:dyDescent="0.3">
      <c r="A315" s="15" t="s">
        <v>1277</v>
      </c>
      <c r="B315" s="5" t="s">
        <v>2</v>
      </c>
      <c r="C315" s="5" t="s">
        <v>3</v>
      </c>
      <c r="D315" s="14">
        <v>2.8894312217588864</v>
      </c>
    </row>
    <row r="316" spans="1:4" ht="15.6" x14ac:dyDescent="0.3">
      <c r="A316" s="15" t="s">
        <v>1278</v>
      </c>
      <c r="B316" s="5" t="s">
        <v>2</v>
      </c>
      <c r="C316" s="5" t="s">
        <v>3</v>
      </c>
      <c r="D316" s="14">
        <v>9.5757142857142846E-2</v>
      </c>
    </row>
    <row r="317" spans="1:4" ht="15.6" x14ac:dyDescent="0.3">
      <c r="A317" s="15" t="s">
        <v>1279</v>
      </c>
      <c r="B317" s="5" t="s">
        <v>2</v>
      </c>
      <c r="C317" s="5" t="s">
        <v>3</v>
      </c>
      <c r="D317" s="14">
        <v>15.922323815311021</v>
      </c>
    </row>
    <row r="318" spans="1:4" ht="15.6" x14ac:dyDescent="0.3">
      <c r="A318" s="15" t="s">
        <v>1280</v>
      </c>
      <c r="B318" s="5" t="s">
        <v>2</v>
      </c>
      <c r="C318" s="5" t="s">
        <v>3</v>
      </c>
      <c r="D318" s="14">
        <v>-1.6543352225497743</v>
      </c>
    </row>
    <row r="319" spans="1:4" ht="15.6" x14ac:dyDescent="0.3">
      <c r="A319" s="15" t="s">
        <v>1281</v>
      </c>
      <c r="B319" s="5" t="s">
        <v>2</v>
      </c>
      <c r="C319" s="5" t="s">
        <v>3</v>
      </c>
      <c r="D319" s="14">
        <v>4.4822946568338828</v>
      </c>
    </row>
    <row r="320" spans="1:4" ht="15.6" x14ac:dyDescent="0.3">
      <c r="A320" s="15" t="s">
        <v>1282</v>
      </c>
      <c r="B320" s="5" t="s">
        <v>2</v>
      </c>
      <c r="C320" s="5" t="s">
        <v>3</v>
      </c>
      <c r="D320" s="14">
        <v>6.3056411184015388</v>
      </c>
    </row>
    <row r="321" spans="1:4" ht="15.6" x14ac:dyDescent="0.3">
      <c r="A321" s="15" t="s">
        <v>1283</v>
      </c>
      <c r="B321" s="5" t="s">
        <v>2</v>
      </c>
      <c r="C321" s="5" t="s">
        <v>3</v>
      </c>
      <c r="D321" s="14">
        <v>32.265529987409174</v>
      </c>
    </row>
    <row r="322" spans="1:4" ht="15.6" x14ac:dyDescent="0.3">
      <c r="A322" s="15" t="s">
        <v>1284</v>
      </c>
      <c r="B322" s="5" t="s">
        <v>2</v>
      </c>
      <c r="C322" s="5" t="s">
        <v>3</v>
      </c>
      <c r="D322" s="14">
        <v>8.85</v>
      </c>
    </row>
    <row r="323" spans="1:4" ht="15.6" x14ac:dyDescent="0.3">
      <c r="A323" s="15" t="s">
        <v>1285</v>
      </c>
      <c r="B323" s="5" t="s">
        <v>2</v>
      </c>
      <c r="C323" s="5" t="s">
        <v>3</v>
      </c>
      <c r="D323" s="14">
        <v>15.03336613238681</v>
      </c>
    </row>
    <row r="324" spans="1:4" ht="15.6" x14ac:dyDescent="0.3">
      <c r="A324" s="15" t="s">
        <v>1286</v>
      </c>
      <c r="B324" s="5" t="s">
        <v>2</v>
      </c>
      <c r="C324" s="5" t="s">
        <v>3</v>
      </c>
      <c r="D324" s="14">
        <v>-1.5478760452717113</v>
      </c>
    </row>
    <row r="325" spans="1:4" ht="15.6" x14ac:dyDescent="0.3">
      <c r="A325" s="15" t="s">
        <v>1287</v>
      </c>
      <c r="B325" s="5" t="s">
        <v>2</v>
      </c>
      <c r="C325" s="5" t="s">
        <v>3</v>
      </c>
      <c r="D325" s="14">
        <v>16.97154233198178</v>
      </c>
    </row>
    <row r="326" spans="1:4" ht="15.6" x14ac:dyDescent="0.3">
      <c r="A326" s="15" t="s">
        <v>1288</v>
      </c>
      <c r="B326" s="5" t="s">
        <v>2</v>
      </c>
      <c r="C326" s="5" t="s">
        <v>3</v>
      </c>
      <c r="D326" s="14">
        <v>-2.058944119128614E-2</v>
      </c>
    </row>
    <row r="327" spans="1:4" ht="15.6" x14ac:dyDescent="0.3">
      <c r="A327" s="15" t="s">
        <v>1289</v>
      </c>
      <c r="B327" s="5" t="s">
        <v>2</v>
      </c>
      <c r="C327" s="5" t="s">
        <v>3</v>
      </c>
      <c r="D327" s="14">
        <v>0.33642004067122527</v>
      </c>
    </row>
    <row r="328" spans="1:4" ht="15.6" x14ac:dyDescent="0.3">
      <c r="A328" s="15" t="s">
        <v>1290</v>
      </c>
      <c r="B328" s="5" t="s">
        <v>2</v>
      </c>
      <c r="C328" s="5" t="s">
        <v>3</v>
      </c>
      <c r="D328" s="14">
        <v>11.455718546386159</v>
      </c>
    </row>
    <row r="329" spans="1:4" ht="15.6" x14ac:dyDescent="0.3">
      <c r="A329" s="15" t="s">
        <v>1291</v>
      </c>
      <c r="B329" s="5" t="s">
        <v>2</v>
      </c>
      <c r="C329" s="5" t="s">
        <v>3</v>
      </c>
      <c r="D329" s="14">
        <v>-2.8657300871542977</v>
      </c>
    </row>
    <row r="330" spans="1:4" ht="15.6" x14ac:dyDescent="0.3">
      <c r="A330" s="15" t="s">
        <v>1292</v>
      </c>
      <c r="B330" s="5" t="s">
        <v>2</v>
      </c>
      <c r="C330" s="5" t="s">
        <v>3</v>
      </c>
      <c r="D330" s="14">
        <v>11.446090999618534</v>
      </c>
    </row>
    <row r="331" spans="1:4" ht="15.6" x14ac:dyDescent="0.3">
      <c r="A331" s="15" t="s">
        <v>1293</v>
      </c>
      <c r="B331" s="5" t="s">
        <v>2</v>
      </c>
      <c r="C331" s="5" t="s">
        <v>3</v>
      </c>
      <c r="D331" s="14">
        <v>7.4309304803481586</v>
      </c>
    </row>
    <row r="332" spans="1:4" ht="15.6" x14ac:dyDescent="0.3">
      <c r="A332" s="15" t="s">
        <v>1294</v>
      </c>
      <c r="B332" s="5" t="s">
        <v>2</v>
      </c>
      <c r="C332" s="5" t="s">
        <v>3</v>
      </c>
      <c r="D332" s="14">
        <v>0.14032455018005086</v>
      </c>
    </row>
    <row r="333" spans="1:4" ht="15.6" x14ac:dyDescent="0.3">
      <c r="A333" s="15" t="s">
        <v>1295</v>
      </c>
      <c r="B333" s="5" t="s">
        <v>2</v>
      </c>
      <c r="C333" s="5" t="s">
        <v>3</v>
      </c>
      <c r="D333" s="14">
        <v>8.7462629396438452E-2</v>
      </c>
    </row>
    <row r="334" spans="1:4" ht="15.6" x14ac:dyDescent="0.3">
      <c r="A334" s="15" t="s">
        <v>1296</v>
      </c>
      <c r="B334" s="5" t="s">
        <v>2</v>
      </c>
      <c r="C334" s="5" t="s">
        <v>3</v>
      </c>
      <c r="D334" s="14">
        <v>10.180773140559349</v>
      </c>
    </row>
    <row r="335" spans="1:4" ht="15.6" x14ac:dyDescent="0.3">
      <c r="A335" s="15" t="s">
        <v>1297</v>
      </c>
      <c r="B335" s="5" t="s">
        <v>2</v>
      </c>
      <c r="C335" s="5" t="s">
        <v>3</v>
      </c>
      <c r="D335" s="14">
        <v>7.4806709699596885</v>
      </c>
    </row>
    <row r="336" spans="1:4" ht="15.6" x14ac:dyDescent="0.3">
      <c r="A336" s="15" t="s">
        <v>1298</v>
      </c>
      <c r="B336" s="5" t="s">
        <v>2</v>
      </c>
      <c r="C336" s="5" t="s">
        <v>3</v>
      </c>
      <c r="D336" s="14">
        <v>0.67948368646105683</v>
      </c>
    </row>
    <row r="337" spans="1:4" ht="15.6" x14ac:dyDescent="0.3">
      <c r="A337" s="15" t="s">
        <v>1299</v>
      </c>
      <c r="B337" s="5" t="s">
        <v>2</v>
      </c>
      <c r="C337" s="5" t="s">
        <v>3</v>
      </c>
      <c r="D337" s="14">
        <v>7.464099772849897E-2</v>
      </c>
    </row>
    <row r="338" spans="1:4" ht="15.6" x14ac:dyDescent="0.3">
      <c r="A338" s="15" t="s">
        <v>1300</v>
      </c>
      <c r="B338" s="5" t="s">
        <v>2</v>
      </c>
      <c r="C338" s="5" t="s">
        <v>3</v>
      </c>
      <c r="D338" s="14">
        <v>-0.90026475299358855</v>
      </c>
    </row>
    <row r="339" spans="1:4" ht="15.6" x14ac:dyDescent="0.3">
      <c r="A339" s="15" t="s">
        <v>1301</v>
      </c>
      <c r="B339" s="5" t="s">
        <v>2</v>
      </c>
      <c r="C339" s="5" t="s">
        <v>3</v>
      </c>
      <c r="D339" s="14">
        <v>8.1350689930778977</v>
      </c>
    </row>
    <row r="340" spans="1:4" ht="15.6" x14ac:dyDescent="0.3">
      <c r="A340" s="15" t="s">
        <v>1302</v>
      </c>
      <c r="B340" s="5" t="s">
        <v>2</v>
      </c>
      <c r="C340" s="5" t="s">
        <v>3</v>
      </c>
      <c r="D340" s="14">
        <v>2.5252968539606124</v>
      </c>
    </row>
    <row r="341" spans="1:4" ht="15.6" x14ac:dyDescent="0.3">
      <c r="A341" s="15" t="s">
        <v>1303</v>
      </c>
      <c r="B341" s="5" t="s">
        <v>2</v>
      </c>
      <c r="C341" s="5" t="s">
        <v>3</v>
      </c>
      <c r="D341" s="14">
        <v>0.15836124093402648</v>
      </c>
    </row>
    <row r="342" spans="1:4" ht="15.6" x14ac:dyDescent="0.3">
      <c r="A342" s="15" t="s">
        <v>1304</v>
      </c>
      <c r="B342" s="5" t="s">
        <v>2</v>
      </c>
      <c r="C342" s="5" t="s">
        <v>3</v>
      </c>
      <c r="D342" s="14">
        <v>2.5648275083422942</v>
      </c>
    </row>
    <row r="343" spans="1:4" ht="15.6" x14ac:dyDescent="0.3">
      <c r="A343" s="15" t="s">
        <v>1305</v>
      </c>
      <c r="B343" s="5" t="s">
        <v>2</v>
      </c>
      <c r="C343" s="5" t="s">
        <v>3</v>
      </c>
      <c r="D343" s="14">
        <v>1.4831802544181925</v>
      </c>
    </row>
    <row r="344" spans="1:4" ht="15.6" x14ac:dyDescent="0.3">
      <c r="A344" s="15" t="s">
        <v>1306</v>
      </c>
      <c r="B344" s="5" t="s">
        <v>2</v>
      </c>
      <c r="C344" s="5" t="s">
        <v>3</v>
      </c>
      <c r="D344" s="14">
        <v>11.815922565347478</v>
      </c>
    </row>
    <row r="345" spans="1:4" ht="15.6" x14ac:dyDescent="0.3">
      <c r="A345" s="15" t="s">
        <v>1307</v>
      </c>
      <c r="B345" s="5" t="s">
        <v>2</v>
      </c>
      <c r="C345" s="5" t="s">
        <v>3</v>
      </c>
      <c r="D345" s="14">
        <v>0.12982153385646344</v>
      </c>
    </row>
    <row r="346" spans="1:4" ht="15.6" x14ac:dyDescent="0.3">
      <c r="A346" s="15" t="s">
        <v>1308</v>
      </c>
      <c r="B346" s="5" t="s">
        <v>2</v>
      </c>
      <c r="C346" s="5" t="s">
        <v>3</v>
      </c>
      <c r="D346" s="14">
        <v>0.11790646811252781</v>
      </c>
    </row>
    <row r="347" spans="1:4" ht="15.6" x14ac:dyDescent="0.3">
      <c r="A347" s="15" t="s">
        <v>1309</v>
      </c>
      <c r="B347" s="5" t="s">
        <v>2</v>
      </c>
      <c r="C347" s="5" t="s">
        <v>3</v>
      </c>
      <c r="D347" s="14">
        <v>0.11128641288049455</v>
      </c>
    </row>
    <row r="348" spans="1:4" ht="15.6" x14ac:dyDescent="0.3">
      <c r="A348" s="15" t="s">
        <v>1310</v>
      </c>
      <c r="B348" s="5" t="s">
        <v>2</v>
      </c>
      <c r="C348" s="5" t="s">
        <v>3</v>
      </c>
      <c r="D348" s="14">
        <v>14.007021018930324</v>
      </c>
    </row>
    <row r="349" spans="1:4" ht="15.6" x14ac:dyDescent="0.3">
      <c r="A349" s="15" t="s">
        <v>1311</v>
      </c>
      <c r="B349" s="5" t="s">
        <v>2</v>
      </c>
      <c r="C349" s="5" t="s">
        <v>3</v>
      </c>
      <c r="D349" s="14">
        <v>0.64288354378034895</v>
      </c>
    </row>
    <row r="350" spans="1:4" ht="15.6" x14ac:dyDescent="0.3">
      <c r="A350" s="15" t="s">
        <v>1312</v>
      </c>
      <c r="B350" s="5" t="s">
        <v>2</v>
      </c>
      <c r="C350" s="5" t="s">
        <v>3</v>
      </c>
      <c r="D350" s="14">
        <v>5.4608129510417527</v>
      </c>
    </row>
    <row r="351" spans="1:4" ht="15.6" x14ac:dyDescent="0.3">
      <c r="A351" s="15" t="s">
        <v>1313</v>
      </c>
      <c r="B351" s="5" t="s">
        <v>2</v>
      </c>
      <c r="C351" s="5" t="s">
        <v>3</v>
      </c>
      <c r="D351" s="14">
        <v>0.27016532737392385</v>
      </c>
    </row>
    <row r="352" spans="1:4" ht="15.6" x14ac:dyDescent="0.3">
      <c r="A352" s="15" t="s">
        <v>1314</v>
      </c>
      <c r="B352" s="5" t="s">
        <v>2</v>
      </c>
      <c r="C352" s="5" t="s">
        <v>3</v>
      </c>
      <c r="D352" s="14">
        <v>3.9318010048543339</v>
      </c>
    </row>
    <row r="353" spans="1:4" ht="15.6" x14ac:dyDescent="0.3">
      <c r="A353" s="15" t="s">
        <v>1315</v>
      </c>
      <c r="B353" s="5" t="s">
        <v>2</v>
      </c>
      <c r="C353" s="5" t="s">
        <v>3</v>
      </c>
      <c r="D353" s="14">
        <v>2.4092481764426052</v>
      </c>
    </row>
    <row r="354" spans="1:4" ht="15.6" x14ac:dyDescent="0.3">
      <c r="A354" s="15" t="s">
        <v>1316</v>
      </c>
      <c r="B354" s="5" t="s">
        <v>2</v>
      </c>
      <c r="C354" s="5" t="s">
        <v>3</v>
      </c>
      <c r="D354" s="14">
        <v>1.5413127972889267</v>
      </c>
    </row>
    <row r="355" spans="1:4" ht="15.6" x14ac:dyDescent="0.3">
      <c r="A355" s="15" t="s">
        <v>1317</v>
      </c>
      <c r="B355" s="5" t="s">
        <v>2</v>
      </c>
      <c r="C355" s="5" t="s">
        <v>3</v>
      </c>
      <c r="D355" s="14">
        <v>-1.3393167089828886</v>
      </c>
    </row>
    <row r="356" spans="1:4" ht="15.6" x14ac:dyDescent="0.3">
      <c r="A356" s="15" t="s">
        <v>1318</v>
      </c>
      <c r="B356" s="5" t="s">
        <v>2</v>
      </c>
      <c r="C356" s="5" t="s">
        <v>3</v>
      </c>
      <c r="D356" s="14">
        <v>-0.69936600126131587</v>
      </c>
    </row>
    <row r="357" spans="1:4" ht="15.6" x14ac:dyDescent="0.3">
      <c r="A357" s="15" t="s">
        <v>1319</v>
      </c>
      <c r="B357" s="5" t="s">
        <v>2</v>
      </c>
      <c r="C357" s="5" t="s">
        <v>3</v>
      </c>
      <c r="D357" s="14">
        <v>6.6726485991357656</v>
      </c>
    </row>
    <row r="358" spans="1:4" ht="15.6" x14ac:dyDescent="0.3">
      <c r="A358" s="15" t="s">
        <v>1320</v>
      </c>
      <c r="B358" s="5" t="s">
        <v>2</v>
      </c>
      <c r="C358" s="5" t="s">
        <v>3</v>
      </c>
      <c r="D358" s="14">
        <v>18.155470643489636</v>
      </c>
    </row>
    <row r="359" spans="1:4" ht="15.6" x14ac:dyDescent="0.3">
      <c r="A359" s="15" t="s">
        <v>1321</v>
      </c>
      <c r="B359" s="5" t="s">
        <v>2</v>
      </c>
      <c r="C359" s="5" t="s">
        <v>3</v>
      </c>
      <c r="D359" s="14">
        <v>8.5066594314741959</v>
      </c>
    </row>
    <row r="360" spans="1:4" ht="15.6" x14ac:dyDescent="0.3">
      <c r="A360" s="15" t="s">
        <v>1322</v>
      </c>
      <c r="B360" s="5" t="s">
        <v>2</v>
      </c>
      <c r="C360" s="5" t="s">
        <v>3</v>
      </c>
      <c r="D360" s="14">
        <v>14.516911289099184</v>
      </c>
    </row>
    <row r="361" spans="1:4" ht="15.6" x14ac:dyDescent="0.3">
      <c r="A361" s="15" t="s">
        <v>1323</v>
      </c>
      <c r="B361" s="5" t="s">
        <v>2</v>
      </c>
      <c r="C361" s="5" t="s">
        <v>3</v>
      </c>
      <c r="D361" s="14">
        <v>8.8274771161884646E-2</v>
      </c>
    </row>
    <row r="362" spans="1:4" ht="15.6" x14ac:dyDescent="0.3">
      <c r="A362" s="15" t="s">
        <v>1324</v>
      </c>
      <c r="B362" s="5" t="s">
        <v>2</v>
      </c>
      <c r="C362" s="5" t="s">
        <v>3</v>
      </c>
      <c r="D362" s="14">
        <v>0.3168489742235524</v>
      </c>
    </row>
    <row r="363" spans="1:4" ht="15.6" x14ac:dyDescent="0.3">
      <c r="A363" s="15" t="s">
        <v>1325</v>
      </c>
      <c r="B363" s="5" t="s">
        <v>2</v>
      </c>
      <c r="C363" s="5" t="s">
        <v>3</v>
      </c>
      <c r="D363" s="14">
        <v>3.1507013416961787</v>
      </c>
    </row>
    <row r="364" spans="1:4" ht="15.6" x14ac:dyDescent="0.3">
      <c r="A364" s="15" t="s">
        <v>1326</v>
      </c>
      <c r="B364" s="5" t="s">
        <v>2</v>
      </c>
      <c r="C364" s="5" t="s">
        <v>3</v>
      </c>
      <c r="D364" s="14">
        <v>7.2300925455910505</v>
      </c>
    </row>
    <row r="365" spans="1:4" ht="15.6" x14ac:dyDescent="0.3">
      <c r="A365" s="15" t="s">
        <v>1327</v>
      </c>
      <c r="B365" s="5" t="s">
        <v>2</v>
      </c>
      <c r="C365" s="5" t="s">
        <v>3</v>
      </c>
      <c r="D365" s="14">
        <v>7.1481137461799689</v>
      </c>
    </row>
    <row r="366" spans="1:4" ht="15.6" x14ac:dyDescent="0.3">
      <c r="A366" s="15" t="s">
        <v>1328</v>
      </c>
      <c r="B366" s="5" t="s">
        <v>2</v>
      </c>
      <c r="C366" s="5" t="s">
        <v>3</v>
      </c>
      <c r="D366" s="14">
        <v>6.5381520318486732</v>
      </c>
    </row>
    <row r="367" spans="1:4" ht="15.6" x14ac:dyDescent="0.3">
      <c r="A367" s="15" t="s">
        <v>1329</v>
      </c>
      <c r="B367" s="5" t="s">
        <v>2</v>
      </c>
      <c r="C367" s="5" t="s">
        <v>3</v>
      </c>
      <c r="D367" s="14">
        <v>10.964490234173612</v>
      </c>
    </row>
  </sheetData>
  <autoFilter ref="A1:D367" xr:uid="{94964028-30F4-4134-8270-05145622C6DE}"/>
  <conditionalFormatting sqref="D2:D367">
    <cfRule type="cellIs" dxfId="3" priority="1" operator="lessThanOrEqual">
      <formula>0</formula>
    </cfRule>
    <cfRule type="cellIs" dxfId="2" priority="2" operator="greaterThan">
      <formula>0</formula>
    </cfRule>
    <cfRule type="cellIs" dxfId="1" priority="3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923A-10E9-4315-8453-7C60FF3033C2}">
  <sheetPr>
    <tabColor rgb="FF92D050"/>
  </sheetPr>
  <dimension ref="A1:D386"/>
  <sheetViews>
    <sheetView workbookViewId="0">
      <selection activeCell="A2" sqref="A2"/>
    </sheetView>
  </sheetViews>
  <sheetFormatPr defaultRowHeight="14.4" x14ac:dyDescent="0.3"/>
  <cols>
    <col min="1" max="1" width="25.77734375" customWidth="1"/>
    <col min="3" max="3" width="13.21875" customWidth="1"/>
  </cols>
  <sheetData>
    <row r="1" spans="1:4" ht="28.8" x14ac:dyDescent="0.3">
      <c r="A1" s="1" t="s">
        <v>1710</v>
      </c>
      <c r="B1" s="3" t="s">
        <v>0</v>
      </c>
      <c r="C1" s="3" t="s">
        <v>1</v>
      </c>
      <c r="D1" s="4">
        <v>2022</v>
      </c>
    </row>
    <row r="2" spans="1:4" ht="15.6" x14ac:dyDescent="0.3">
      <c r="A2" s="16" t="s">
        <v>1330</v>
      </c>
      <c r="B2" s="5" t="s">
        <v>2</v>
      </c>
      <c r="C2" s="5" t="s">
        <v>3</v>
      </c>
      <c r="D2" s="17">
        <v>7.073272254203852</v>
      </c>
    </row>
    <row r="3" spans="1:4" ht="15.6" x14ac:dyDescent="0.3">
      <c r="A3" s="16" t="s">
        <v>1331</v>
      </c>
      <c r="B3" s="5" t="s">
        <v>2</v>
      </c>
      <c r="C3" s="5" t="s">
        <v>3</v>
      </c>
      <c r="D3" s="17">
        <v>19.987020293286861</v>
      </c>
    </row>
    <row r="4" spans="1:4" ht="15.6" x14ac:dyDescent="0.3">
      <c r="A4" s="16" t="s">
        <v>1332</v>
      </c>
      <c r="B4" s="5" t="s">
        <v>2</v>
      </c>
      <c r="C4" s="5" t="s">
        <v>3</v>
      </c>
      <c r="D4" s="17">
        <v>5.3993906957223645</v>
      </c>
    </row>
    <row r="5" spans="1:4" ht="15.6" x14ac:dyDescent="0.3">
      <c r="A5" s="16" t="s">
        <v>1333</v>
      </c>
      <c r="B5" s="5" t="s">
        <v>2</v>
      </c>
      <c r="C5" s="5" t="s">
        <v>3</v>
      </c>
      <c r="D5" s="17">
        <v>10.646858010485209</v>
      </c>
    </row>
    <row r="6" spans="1:4" ht="15.6" x14ac:dyDescent="0.3">
      <c r="A6" s="16" t="s">
        <v>1334</v>
      </c>
      <c r="B6" s="5" t="s">
        <v>2</v>
      </c>
      <c r="C6" s="5" t="s">
        <v>3</v>
      </c>
      <c r="D6" s="17">
        <v>16.401602494205409</v>
      </c>
    </row>
    <row r="7" spans="1:4" ht="15.6" x14ac:dyDescent="0.3">
      <c r="A7" s="16" t="s">
        <v>1335</v>
      </c>
      <c r="B7" s="5" t="s">
        <v>2</v>
      </c>
      <c r="C7" s="5" t="s">
        <v>3</v>
      </c>
      <c r="D7" s="17">
        <v>9.2669279202737194</v>
      </c>
    </row>
    <row r="8" spans="1:4" ht="15.6" x14ac:dyDescent="0.3">
      <c r="A8" s="16" t="s">
        <v>1336</v>
      </c>
      <c r="B8" s="5" t="s">
        <v>2</v>
      </c>
      <c r="C8" s="5" t="s">
        <v>3</v>
      </c>
      <c r="D8" s="17">
        <v>10.520395540768124</v>
      </c>
    </row>
    <row r="9" spans="1:4" ht="15.6" x14ac:dyDescent="0.3">
      <c r="A9" s="16" t="s">
        <v>1337</v>
      </c>
      <c r="B9" s="5" t="s">
        <v>2</v>
      </c>
      <c r="C9" s="5" t="s">
        <v>3</v>
      </c>
      <c r="D9" s="17">
        <v>2.8465897562192435</v>
      </c>
    </row>
    <row r="10" spans="1:4" ht="15.6" x14ac:dyDescent="0.3">
      <c r="A10" s="16" t="s">
        <v>1338</v>
      </c>
      <c r="B10" s="5" t="s">
        <v>2</v>
      </c>
      <c r="C10" s="5" t="s">
        <v>3</v>
      </c>
      <c r="D10" s="17">
        <v>5.3210492349251641</v>
      </c>
    </row>
    <row r="11" spans="1:4" ht="15.6" x14ac:dyDescent="0.3">
      <c r="A11" s="16" t="s">
        <v>1339</v>
      </c>
      <c r="B11" s="5" t="s">
        <v>2</v>
      </c>
      <c r="C11" s="5" t="s">
        <v>3</v>
      </c>
      <c r="D11" s="17">
        <v>6.4828312780876969</v>
      </c>
    </row>
    <row r="12" spans="1:4" ht="15.6" x14ac:dyDescent="0.3">
      <c r="A12" s="16" t="s">
        <v>1340</v>
      </c>
      <c r="B12" s="5" t="s">
        <v>2</v>
      </c>
      <c r="C12" s="5" t="s">
        <v>3</v>
      </c>
      <c r="D12" s="17">
        <v>3.8483651797054366</v>
      </c>
    </row>
    <row r="13" spans="1:4" ht="15.6" x14ac:dyDescent="0.3">
      <c r="A13" s="16" t="s">
        <v>1341</v>
      </c>
      <c r="B13" s="5" t="s">
        <v>2</v>
      </c>
      <c r="C13" s="5" t="s">
        <v>3</v>
      </c>
      <c r="D13" s="17">
        <v>6.3737206204907109</v>
      </c>
    </row>
    <row r="14" spans="1:4" ht="15.6" x14ac:dyDescent="0.3">
      <c r="A14" s="16" t="s">
        <v>1342</v>
      </c>
      <c r="B14" s="5" t="s">
        <v>2</v>
      </c>
      <c r="C14" s="5" t="s">
        <v>3</v>
      </c>
      <c r="D14" s="17">
        <v>3.0961417974531544</v>
      </c>
    </row>
    <row r="15" spans="1:4" ht="15.6" x14ac:dyDescent="0.3">
      <c r="A15" s="16" t="s">
        <v>1343</v>
      </c>
      <c r="B15" s="5" t="s">
        <v>2</v>
      </c>
      <c r="C15" s="5" t="s">
        <v>3</v>
      </c>
      <c r="D15" s="17">
        <v>5.2034577795484234</v>
      </c>
    </row>
    <row r="16" spans="1:4" ht="15.6" x14ac:dyDescent="0.3">
      <c r="A16" s="16" t="s">
        <v>1344</v>
      </c>
      <c r="B16" s="5" t="s">
        <v>2</v>
      </c>
      <c r="C16" s="5" t="s">
        <v>3</v>
      </c>
      <c r="D16" s="17">
        <v>12.420460953651089</v>
      </c>
    </row>
    <row r="17" spans="1:4" ht="15.6" x14ac:dyDescent="0.3">
      <c r="A17" s="16" t="s">
        <v>1345</v>
      </c>
      <c r="B17" s="5" t="s">
        <v>2</v>
      </c>
      <c r="C17" s="5" t="s">
        <v>3</v>
      </c>
      <c r="D17" s="17">
        <v>16.34095193776626</v>
      </c>
    </row>
    <row r="18" spans="1:4" ht="15.6" x14ac:dyDescent="0.3">
      <c r="A18" s="16" t="s">
        <v>1346</v>
      </c>
      <c r="B18" s="5" t="s">
        <v>2</v>
      </c>
      <c r="C18" s="5" t="s">
        <v>3</v>
      </c>
      <c r="D18" s="17">
        <v>9.1707297701532298E-2</v>
      </c>
    </row>
    <row r="19" spans="1:4" ht="15.6" x14ac:dyDescent="0.3">
      <c r="A19" s="16" t="s">
        <v>1347</v>
      </c>
      <c r="B19" s="5" t="s">
        <v>2</v>
      </c>
      <c r="C19" s="5" t="s">
        <v>3</v>
      </c>
      <c r="D19" s="17">
        <v>4.8518954452684824</v>
      </c>
    </row>
    <row r="20" spans="1:4" ht="15.6" x14ac:dyDescent="0.3">
      <c r="A20" s="16" t="s">
        <v>1348</v>
      </c>
      <c r="B20" s="5" t="s">
        <v>2</v>
      </c>
      <c r="C20" s="5" t="s">
        <v>3</v>
      </c>
      <c r="D20" s="17">
        <v>10.838942588636844</v>
      </c>
    </row>
    <row r="21" spans="1:4" ht="15.6" x14ac:dyDescent="0.3">
      <c r="A21" s="16" t="s">
        <v>1349</v>
      </c>
      <c r="B21" s="5" t="s">
        <v>2</v>
      </c>
      <c r="C21" s="5" t="s">
        <v>3</v>
      </c>
      <c r="D21" s="17">
        <v>13.390412241895117</v>
      </c>
    </row>
    <row r="22" spans="1:4" ht="15.6" x14ac:dyDescent="0.3">
      <c r="A22" s="16" t="s">
        <v>1350</v>
      </c>
      <c r="B22" s="5" t="s">
        <v>2</v>
      </c>
      <c r="C22" s="5" t="s">
        <v>3</v>
      </c>
      <c r="D22" s="17">
        <v>10.219503026984139</v>
      </c>
    </row>
    <row r="23" spans="1:4" ht="15.6" x14ac:dyDescent="0.3">
      <c r="A23" s="16" t="s">
        <v>1351</v>
      </c>
      <c r="B23" s="5" t="s">
        <v>2</v>
      </c>
      <c r="C23" s="5" t="s">
        <v>3</v>
      </c>
      <c r="D23" s="17">
        <v>13.292919168565852</v>
      </c>
    </row>
    <row r="24" spans="1:4" ht="15.6" x14ac:dyDescent="0.3">
      <c r="A24" s="16" t="s">
        <v>1352</v>
      </c>
      <c r="B24" s="5" t="s">
        <v>2</v>
      </c>
      <c r="C24" s="5" t="s">
        <v>3</v>
      </c>
      <c r="D24" s="17">
        <v>15.462447664317358</v>
      </c>
    </row>
    <row r="25" spans="1:4" ht="15.6" x14ac:dyDescent="0.3">
      <c r="A25" s="16" t="s">
        <v>1353</v>
      </c>
      <c r="B25" s="5" t="s">
        <v>2</v>
      </c>
      <c r="C25" s="5" t="s">
        <v>3</v>
      </c>
      <c r="D25" s="17">
        <v>13.819603294300896</v>
      </c>
    </row>
    <row r="26" spans="1:4" ht="15.6" x14ac:dyDescent="0.3">
      <c r="A26" s="16" t="s">
        <v>1354</v>
      </c>
      <c r="B26" s="5" t="s">
        <v>2</v>
      </c>
      <c r="C26" s="5" t="s">
        <v>3</v>
      </c>
      <c r="D26" s="17">
        <v>13.972839094756111</v>
      </c>
    </row>
    <row r="27" spans="1:4" ht="15.6" x14ac:dyDescent="0.3">
      <c r="A27" s="16" t="s">
        <v>1355</v>
      </c>
      <c r="B27" s="5" t="s">
        <v>2</v>
      </c>
      <c r="C27" s="5" t="s">
        <v>3</v>
      </c>
      <c r="D27" s="17">
        <v>8.4684372341231313</v>
      </c>
    </row>
    <row r="28" spans="1:4" ht="15.6" x14ac:dyDescent="0.3">
      <c r="A28" s="16" t="s">
        <v>1356</v>
      </c>
      <c r="B28" s="5" t="s">
        <v>2</v>
      </c>
      <c r="C28" s="5" t="s">
        <v>3</v>
      </c>
      <c r="D28" s="17">
        <v>9.7611331668595227</v>
      </c>
    </row>
    <row r="29" spans="1:4" ht="15.6" x14ac:dyDescent="0.3">
      <c r="A29" s="16" t="s">
        <v>1357</v>
      </c>
      <c r="B29" s="5" t="s">
        <v>2</v>
      </c>
      <c r="C29" s="5" t="s">
        <v>3</v>
      </c>
      <c r="D29" s="17">
        <v>5.1474679808915491</v>
      </c>
    </row>
    <row r="30" spans="1:4" ht="15.6" x14ac:dyDescent="0.3">
      <c r="A30" s="16" t="s">
        <v>1358</v>
      </c>
      <c r="B30" s="5" t="s">
        <v>2</v>
      </c>
      <c r="C30" s="5" t="s">
        <v>3</v>
      </c>
      <c r="D30" s="17">
        <v>9.6823088220637921</v>
      </c>
    </row>
    <row r="31" spans="1:4" ht="15.6" x14ac:dyDescent="0.3">
      <c r="A31" s="16" t="s">
        <v>1359</v>
      </c>
      <c r="B31" s="5" t="s">
        <v>2</v>
      </c>
      <c r="C31" s="5" t="s">
        <v>3</v>
      </c>
      <c r="D31" s="17">
        <v>9.7332366329097635</v>
      </c>
    </row>
    <row r="32" spans="1:4" ht="15.6" x14ac:dyDescent="0.3">
      <c r="A32" s="16" t="s">
        <v>1360</v>
      </c>
      <c r="B32" s="5" t="s">
        <v>2</v>
      </c>
      <c r="C32" s="5" t="s">
        <v>3</v>
      </c>
      <c r="D32" s="17">
        <v>10.095982803661272</v>
      </c>
    </row>
    <row r="33" spans="1:4" ht="15.6" x14ac:dyDescent="0.3">
      <c r="A33" s="16" t="s">
        <v>1361</v>
      </c>
      <c r="B33" s="5" t="s">
        <v>2</v>
      </c>
      <c r="C33" s="5" t="s">
        <v>3</v>
      </c>
      <c r="D33" s="17">
        <v>4.8855832344017314</v>
      </c>
    </row>
    <row r="34" spans="1:4" ht="15.6" x14ac:dyDescent="0.3">
      <c r="A34" s="16" t="s">
        <v>1362</v>
      </c>
      <c r="B34" s="5" t="s">
        <v>2</v>
      </c>
      <c r="C34" s="5" t="s">
        <v>3</v>
      </c>
      <c r="D34" s="17">
        <v>7.1510955889296373</v>
      </c>
    </row>
    <row r="35" spans="1:4" ht="15.6" x14ac:dyDescent="0.3">
      <c r="A35" s="16" t="s">
        <v>1363</v>
      </c>
      <c r="B35" s="5" t="s">
        <v>2</v>
      </c>
      <c r="C35" s="5" t="s">
        <v>3</v>
      </c>
      <c r="D35" s="17">
        <v>11.656709520954639</v>
      </c>
    </row>
    <row r="36" spans="1:4" ht="15.6" x14ac:dyDescent="0.3">
      <c r="A36" s="16" t="s">
        <v>1364</v>
      </c>
      <c r="B36" s="5" t="s">
        <v>2</v>
      </c>
      <c r="C36" s="5" t="s">
        <v>3</v>
      </c>
      <c r="D36" s="17">
        <v>7.1859777236572109</v>
      </c>
    </row>
    <row r="37" spans="1:4" ht="15.6" x14ac:dyDescent="0.3">
      <c r="A37" s="16" t="s">
        <v>1365</v>
      </c>
      <c r="B37" s="5" t="s">
        <v>2</v>
      </c>
      <c r="C37" s="5" t="s">
        <v>3</v>
      </c>
      <c r="D37" s="17">
        <v>3.5547197468210534</v>
      </c>
    </row>
    <row r="38" spans="1:4" ht="15.6" x14ac:dyDescent="0.3">
      <c r="A38" s="16" t="s">
        <v>1366</v>
      </c>
      <c r="B38" s="5" t="s">
        <v>2</v>
      </c>
      <c r="C38" s="5" t="s">
        <v>3</v>
      </c>
      <c r="D38" s="17">
        <v>12.840265636367107</v>
      </c>
    </row>
    <row r="39" spans="1:4" ht="15.6" x14ac:dyDescent="0.3">
      <c r="A39" s="16" t="s">
        <v>1367</v>
      </c>
      <c r="B39" s="5" t="s">
        <v>2</v>
      </c>
      <c r="C39" s="5" t="s">
        <v>3</v>
      </c>
      <c r="D39" s="17">
        <v>4.7980388860453127</v>
      </c>
    </row>
    <row r="40" spans="1:4" ht="15.6" x14ac:dyDescent="0.3">
      <c r="A40" s="16" t="s">
        <v>1368</v>
      </c>
      <c r="B40" s="5" t="s">
        <v>2</v>
      </c>
      <c r="C40" s="5" t="s">
        <v>3</v>
      </c>
      <c r="D40" s="17">
        <v>10.056734414674265</v>
      </c>
    </row>
    <row r="41" spans="1:4" ht="15.6" x14ac:dyDescent="0.3">
      <c r="A41" s="16" t="s">
        <v>1369</v>
      </c>
      <c r="B41" s="5" t="s">
        <v>2</v>
      </c>
      <c r="C41" s="5" t="s">
        <v>3</v>
      </c>
      <c r="D41" s="17">
        <v>14.767212140704226</v>
      </c>
    </row>
    <row r="42" spans="1:4" ht="15.6" x14ac:dyDescent="0.3">
      <c r="A42" s="16" t="s">
        <v>1370</v>
      </c>
      <c r="B42" s="5" t="s">
        <v>2</v>
      </c>
      <c r="C42" s="5" t="s">
        <v>3</v>
      </c>
      <c r="D42" s="17">
        <v>1.0947189707062208</v>
      </c>
    </row>
    <row r="43" spans="1:4" ht="15.6" x14ac:dyDescent="0.3">
      <c r="A43" s="16" t="s">
        <v>1371</v>
      </c>
      <c r="B43" s="5" t="s">
        <v>2</v>
      </c>
      <c r="C43" s="5" t="s">
        <v>3</v>
      </c>
      <c r="D43" s="17">
        <v>11.029632835883412</v>
      </c>
    </row>
    <row r="44" spans="1:4" ht="15.6" x14ac:dyDescent="0.3">
      <c r="A44" s="16" t="s">
        <v>1372</v>
      </c>
      <c r="B44" s="5" t="s">
        <v>2</v>
      </c>
      <c r="C44" s="5" t="s">
        <v>3</v>
      </c>
      <c r="D44" s="17">
        <v>14.155784386296395</v>
      </c>
    </row>
    <row r="45" spans="1:4" ht="15.6" x14ac:dyDescent="0.3">
      <c r="A45" s="16" t="s">
        <v>1373</v>
      </c>
      <c r="B45" s="5" t="s">
        <v>2</v>
      </c>
      <c r="C45" s="5" t="s">
        <v>3</v>
      </c>
      <c r="D45" s="17">
        <v>6.056158672192991</v>
      </c>
    </row>
    <row r="46" spans="1:4" ht="15.6" x14ac:dyDescent="0.3">
      <c r="A46" s="16" t="s">
        <v>1374</v>
      </c>
      <c r="B46" s="5" t="s">
        <v>2</v>
      </c>
      <c r="C46" s="5" t="s">
        <v>3</v>
      </c>
      <c r="D46" s="17">
        <v>8.9819266388193189</v>
      </c>
    </row>
    <row r="47" spans="1:4" ht="15.6" x14ac:dyDescent="0.3">
      <c r="A47" s="16" t="s">
        <v>1375</v>
      </c>
      <c r="B47" s="5" t="s">
        <v>2</v>
      </c>
      <c r="C47" s="5" t="s">
        <v>3</v>
      </c>
      <c r="D47" s="17">
        <v>11.540202290588873</v>
      </c>
    </row>
    <row r="48" spans="1:4" ht="15.6" x14ac:dyDescent="0.3">
      <c r="A48" s="16" t="s">
        <v>1376</v>
      </c>
      <c r="B48" s="5" t="s">
        <v>2</v>
      </c>
      <c r="C48" s="5" t="s">
        <v>3</v>
      </c>
      <c r="D48" s="17">
        <v>17.733334560983678</v>
      </c>
    </row>
    <row r="49" spans="1:4" ht="15.6" x14ac:dyDescent="0.3">
      <c r="A49" s="16" t="s">
        <v>1377</v>
      </c>
      <c r="B49" s="5" t="s">
        <v>2</v>
      </c>
      <c r="C49" s="5" t="s">
        <v>3</v>
      </c>
      <c r="D49" s="17">
        <v>15.538910257589018</v>
      </c>
    </row>
    <row r="50" spans="1:4" ht="15.6" x14ac:dyDescent="0.3">
      <c r="A50" s="16" t="s">
        <v>1378</v>
      </c>
      <c r="B50" s="5" t="s">
        <v>2</v>
      </c>
      <c r="C50" s="5" t="s">
        <v>3</v>
      </c>
      <c r="D50" s="17">
        <v>14.596189665791865</v>
      </c>
    </row>
    <row r="51" spans="1:4" ht="15.6" x14ac:dyDescent="0.3">
      <c r="A51" s="16" t="s">
        <v>1379</v>
      </c>
      <c r="B51" s="5" t="s">
        <v>2</v>
      </c>
      <c r="C51" s="5" t="s">
        <v>3</v>
      </c>
      <c r="D51" s="17">
        <v>15.436374160311663</v>
      </c>
    </row>
    <row r="52" spans="1:4" ht="15.6" x14ac:dyDescent="0.3">
      <c r="A52" s="16" t="s">
        <v>1380</v>
      </c>
      <c r="B52" s="5" t="s">
        <v>2</v>
      </c>
      <c r="C52" s="5" t="s">
        <v>3</v>
      </c>
      <c r="D52" s="17">
        <v>7.6311160590418012</v>
      </c>
    </row>
    <row r="53" spans="1:4" ht="15.6" x14ac:dyDescent="0.3">
      <c r="A53" s="16" t="s">
        <v>1381</v>
      </c>
      <c r="B53" s="5" t="s">
        <v>2</v>
      </c>
      <c r="C53" s="5" t="s">
        <v>3</v>
      </c>
      <c r="D53" s="17">
        <v>10.744448837587523</v>
      </c>
    </row>
    <row r="54" spans="1:4" ht="15.6" x14ac:dyDescent="0.3">
      <c r="A54" s="16" t="s">
        <v>1382</v>
      </c>
      <c r="B54" s="5" t="s">
        <v>2</v>
      </c>
      <c r="C54" s="5" t="s">
        <v>3</v>
      </c>
      <c r="D54" s="17">
        <v>4.8310676666939516</v>
      </c>
    </row>
    <row r="55" spans="1:4" ht="15.6" x14ac:dyDescent="0.3">
      <c r="A55" s="16" t="s">
        <v>1383</v>
      </c>
      <c r="B55" s="5" t="s">
        <v>2</v>
      </c>
      <c r="C55" s="5" t="s">
        <v>3</v>
      </c>
      <c r="D55" s="17">
        <v>8.343878603247413</v>
      </c>
    </row>
    <row r="56" spans="1:4" ht="15.6" x14ac:dyDescent="0.3">
      <c r="A56" s="16" t="s">
        <v>1384</v>
      </c>
      <c r="B56" s="5" t="s">
        <v>2</v>
      </c>
      <c r="C56" s="5" t="s">
        <v>3</v>
      </c>
      <c r="D56" s="17">
        <v>14.815630908437118</v>
      </c>
    </row>
    <row r="57" spans="1:4" ht="15.6" x14ac:dyDescent="0.3">
      <c r="A57" s="16" t="s">
        <v>1385</v>
      </c>
      <c r="B57" s="5" t="s">
        <v>2</v>
      </c>
      <c r="C57" s="5" t="s">
        <v>3</v>
      </c>
      <c r="D57" s="17">
        <v>17.382066851499498</v>
      </c>
    </row>
    <row r="58" spans="1:4" ht="15.6" x14ac:dyDescent="0.3">
      <c r="A58" s="16" t="s">
        <v>1386</v>
      </c>
      <c r="B58" s="5" t="s">
        <v>2</v>
      </c>
      <c r="C58" s="5" t="s">
        <v>3</v>
      </c>
      <c r="D58" s="17">
        <v>14.954497263186784</v>
      </c>
    </row>
    <row r="59" spans="1:4" ht="15.6" x14ac:dyDescent="0.3">
      <c r="A59" s="16" t="s">
        <v>1387</v>
      </c>
      <c r="B59" s="5" t="s">
        <v>2</v>
      </c>
      <c r="C59" s="5" t="s">
        <v>3</v>
      </c>
      <c r="D59" s="17">
        <v>7.4691491875009959</v>
      </c>
    </row>
    <row r="60" spans="1:4" ht="15.6" x14ac:dyDescent="0.3">
      <c r="A60" s="16" t="s">
        <v>1388</v>
      </c>
      <c r="B60" s="5" t="s">
        <v>2</v>
      </c>
      <c r="C60" s="5" t="s">
        <v>3</v>
      </c>
      <c r="D60" s="17">
        <v>17.163700482022751</v>
      </c>
    </row>
    <row r="61" spans="1:4" ht="15.6" x14ac:dyDescent="0.3">
      <c r="A61" s="16" t="s">
        <v>1389</v>
      </c>
      <c r="B61" s="5" t="s">
        <v>2</v>
      </c>
      <c r="C61" s="5" t="s">
        <v>3</v>
      </c>
      <c r="D61" s="17">
        <v>9.2645956360236177</v>
      </c>
    </row>
    <row r="62" spans="1:4" ht="15.6" x14ac:dyDescent="0.3">
      <c r="A62" s="16" t="s">
        <v>1390</v>
      </c>
      <c r="B62" s="5" t="s">
        <v>2</v>
      </c>
      <c r="C62" s="5" t="s">
        <v>3</v>
      </c>
      <c r="D62" s="17">
        <v>12.751578255013861</v>
      </c>
    </row>
    <row r="63" spans="1:4" ht="15.6" x14ac:dyDescent="0.3">
      <c r="A63" s="16" t="s">
        <v>1391</v>
      </c>
      <c r="B63" s="5" t="s">
        <v>2</v>
      </c>
      <c r="C63" s="5" t="s">
        <v>3</v>
      </c>
      <c r="D63" s="17">
        <v>13.752206224158408</v>
      </c>
    </row>
    <row r="64" spans="1:4" ht="15.6" x14ac:dyDescent="0.3">
      <c r="A64" s="16" t="s">
        <v>1392</v>
      </c>
      <c r="B64" s="5" t="s">
        <v>2</v>
      </c>
      <c r="C64" s="5" t="s">
        <v>3</v>
      </c>
      <c r="D64" s="17">
        <v>14.351421456952346</v>
      </c>
    </row>
    <row r="65" spans="1:4" ht="15.6" x14ac:dyDescent="0.3">
      <c r="A65" s="16" t="s">
        <v>1393</v>
      </c>
      <c r="B65" s="5" t="s">
        <v>2</v>
      </c>
      <c r="C65" s="5" t="s">
        <v>3</v>
      </c>
      <c r="D65" s="17">
        <v>7.3447789326494153</v>
      </c>
    </row>
    <row r="66" spans="1:4" ht="15.6" x14ac:dyDescent="0.3">
      <c r="A66" s="16" t="s">
        <v>1394</v>
      </c>
      <c r="B66" s="5" t="s">
        <v>2</v>
      </c>
      <c r="C66" s="5" t="s">
        <v>3</v>
      </c>
      <c r="D66" s="17">
        <v>1.7102528943420658</v>
      </c>
    </row>
    <row r="67" spans="1:4" ht="15.6" x14ac:dyDescent="0.3">
      <c r="A67" s="16" t="s">
        <v>1395</v>
      </c>
      <c r="B67" s="5" t="s">
        <v>2</v>
      </c>
      <c r="C67" s="5" t="s">
        <v>3</v>
      </c>
      <c r="D67" s="17">
        <v>2.584086886568965</v>
      </c>
    </row>
    <row r="68" spans="1:4" ht="15.6" x14ac:dyDescent="0.3">
      <c r="A68" s="16" t="s">
        <v>1396</v>
      </c>
      <c r="B68" s="5" t="s">
        <v>2</v>
      </c>
      <c r="C68" s="5" t="s">
        <v>3</v>
      </c>
      <c r="D68" s="17">
        <v>3.8855903606264439</v>
      </c>
    </row>
    <row r="69" spans="1:4" ht="15.6" x14ac:dyDescent="0.3">
      <c r="A69" s="16" t="s">
        <v>1397</v>
      </c>
      <c r="B69" s="5" t="s">
        <v>2</v>
      </c>
      <c r="C69" s="5" t="s">
        <v>3</v>
      </c>
      <c r="D69" s="17">
        <v>14.494459413823915</v>
      </c>
    </row>
    <row r="70" spans="1:4" ht="15.6" x14ac:dyDescent="0.3">
      <c r="A70" s="16" t="s">
        <v>630</v>
      </c>
      <c r="B70" s="5" t="s">
        <v>2</v>
      </c>
      <c r="C70" s="5" t="s">
        <v>3</v>
      </c>
      <c r="D70" s="17">
        <v>2.159719527910267</v>
      </c>
    </row>
    <row r="71" spans="1:4" ht="15.6" x14ac:dyDescent="0.3">
      <c r="A71" s="16" t="s">
        <v>1398</v>
      </c>
      <c r="B71" s="5" t="s">
        <v>2</v>
      </c>
      <c r="C71" s="5" t="s">
        <v>3</v>
      </c>
      <c r="D71" s="17">
        <v>19.991672151883442</v>
      </c>
    </row>
    <row r="72" spans="1:4" ht="15.6" x14ac:dyDescent="0.3">
      <c r="A72" s="16" t="s">
        <v>1399</v>
      </c>
      <c r="B72" s="5" t="s">
        <v>2</v>
      </c>
      <c r="C72" s="5" t="s">
        <v>3</v>
      </c>
      <c r="D72" s="17">
        <v>16.983342689833517</v>
      </c>
    </row>
    <row r="73" spans="1:4" ht="15.6" x14ac:dyDescent="0.3">
      <c r="A73" s="16" t="s">
        <v>1400</v>
      </c>
      <c r="B73" s="5" t="s">
        <v>2</v>
      </c>
      <c r="C73" s="5" t="s">
        <v>3</v>
      </c>
      <c r="D73" s="17">
        <v>9.1363136372504119</v>
      </c>
    </row>
    <row r="74" spans="1:4" ht="15.6" x14ac:dyDescent="0.3">
      <c r="A74" s="16" t="s">
        <v>1401</v>
      </c>
      <c r="B74" s="5" t="s">
        <v>2</v>
      </c>
      <c r="C74" s="5" t="s">
        <v>3</v>
      </c>
      <c r="D74" s="17">
        <v>17.326177187715409</v>
      </c>
    </row>
    <row r="75" spans="1:4" ht="15.6" x14ac:dyDescent="0.3">
      <c r="A75" s="16" t="s">
        <v>1402</v>
      </c>
      <c r="B75" s="5" t="s">
        <v>2</v>
      </c>
      <c r="C75" s="5" t="s">
        <v>3</v>
      </c>
      <c r="D75" s="17">
        <v>8.4648905049392464</v>
      </c>
    </row>
    <row r="76" spans="1:4" ht="15.6" x14ac:dyDescent="0.3">
      <c r="A76" s="16" t="s">
        <v>1403</v>
      </c>
      <c r="B76" s="5" t="s">
        <v>2</v>
      </c>
      <c r="C76" s="5" t="s">
        <v>3</v>
      </c>
      <c r="D76" s="17">
        <v>6.173790816506191</v>
      </c>
    </row>
    <row r="77" spans="1:4" ht="15.6" x14ac:dyDescent="0.3">
      <c r="A77" s="16" t="s">
        <v>1404</v>
      </c>
      <c r="B77" s="5" t="s">
        <v>2</v>
      </c>
      <c r="C77" s="5" t="s">
        <v>3</v>
      </c>
      <c r="D77" s="17">
        <v>11.250658327177305</v>
      </c>
    </row>
    <row r="78" spans="1:4" ht="15.6" x14ac:dyDescent="0.3">
      <c r="A78" s="16" t="s">
        <v>1405</v>
      </c>
      <c r="B78" s="5" t="s">
        <v>2</v>
      </c>
      <c r="C78" s="5" t="s">
        <v>3</v>
      </c>
      <c r="D78" s="17">
        <v>7.2250111422447985</v>
      </c>
    </row>
    <row r="79" spans="1:4" ht="15.6" x14ac:dyDescent="0.3">
      <c r="A79" s="16" t="s">
        <v>1406</v>
      </c>
      <c r="B79" s="5" t="s">
        <v>2</v>
      </c>
      <c r="C79" s="5" t="s">
        <v>3</v>
      </c>
      <c r="D79" s="17">
        <v>16.338654078534233</v>
      </c>
    </row>
    <row r="80" spans="1:4" ht="15.6" x14ac:dyDescent="0.3">
      <c r="A80" s="16" t="s">
        <v>1407</v>
      </c>
      <c r="B80" s="5" t="s">
        <v>2</v>
      </c>
      <c r="C80" s="5" t="s">
        <v>3</v>
      </c>
      <c r="D80" s="17">
        <v>1.0619467167222394</v>
      </c>
    </row>
    <row r="81" spans="1:4" ht="15.6" x14ac:dyDescent="0.3">
      <c r="A81" s="16" t="s">
        <v>1408</v>
      </c>
      <c r="B81" s="5" t="s">
        <v>2</v>
      </c>
      <c r="C81" s="5" t="s">
        <v>3</v>
      </c>
      <c r="D81" s="17">
        <v>2.0678204849808699</v>
      </c>
    </row>
    <row r="82" spans="1:4" ht="15.6" x14ac:dyDescent="0.3">
      <c r="A82" s="16" t="s">
        <v>1409</v>
      </c>
      <c r="B82" s="5" t="s">
        <v>2</v>
      </c>
      <c r="C82" s="5" t="s">
        <v>3</v>
      </c>
      <c r="D82" s="17">
        <v>12.828573638662599</v>
      </c>
    </row>
    <row r="83" spans="1:4" ht="15.6" x14ac:dyDescent="0.3">
      <c r="A83" s="16" t="s">
        <v>1410</v>
      </c>
      <c r="B83" s="5" t="s">
        <v>2</v>
      </c>
      <c r="C83" s="5" t="s">
        <v>3</v>
      </c>
      <c r="D83" s="17">
        <v>8.9659337794730316</v>
      </c>
    </row>
    <row r="84" spans="1:4" ht="15.6" x14ac:dyDescent="0.3">
      <c r="A84" s="16" t="s">
        <v>1411</v>
      </c>
      <c r="B84" s="5" t="s">
        <v>2</v>
      </c>
      <c r="C84" s="5" t="s">
        <v>3</v>
      </c>
      <c r="D84" s="17">
        <v>16.226448610035476</v>
      </c>
    </row>
    <row r="85" spans="1:4" ht="15.6" x14ac:dyDescent="0.3">
      <c r="A85" s="16" t="s">
        <v>1412</v>
      </c>
      <c r="B85" s="5" t="s">
        <v>2</v>
      </c>
      <c r="C85" s="5" t="s">
        <v>3</v>
      </c>
      <c r="D85" s="17">
        <v>6.6586552804397341</v>
      </c>
    </row>
    <row r="86" spans="1:4" ht="15.6" x14ac:dyDescent="0.3">
      <c r="A86" s="16" t="s">
        <v>1413</v>
      </c>
      <c r="B86" s="5" t="s">
        <v>2</v>
      </c>
      <c r="C86" s="5" t="s">
        <v>3</v>
      </c>
      <c r="D86" s="17">
        <v>0.9704784500471525</v>
      </c>
    </row>
    <row r="87" spans="1:4" ht="15.6" x14ac:dyDescent="0.3">
      <c r="A87" s="16" t="s">
        <v>1414</v>
      </c>
      <c r="B87" s="5" t="s">
        <v>2</v>
      </c>
      <c r="C87" s="5" t="s">
        <v>3</v>
      </c>
      <c r="D87" s="17">
        <v>13.640927299190681</v>
      </c>
    </row>
    <row r="88" spans="1:4" ht="15.6" x14ac:dyDescent="0.3">
      <c r="A88" s="16" t="s">
        <v>1415</v>
      </c>
      <c r="B88" s="5" t="s">
        <v>2</v>
      </c>
      <c r="C88" s="5" t="s">
        <v>3</v>
      </c>
      <c r="D88" s="17">
        <v>9.1651025339192973</v>
      </c>
    </row>
    <row r="89" spans="1:4" ht="15.6" x14ac:dyDescent="0.3">
      <c r="A89" s="16" t="s">
        <v>1416</v>
      </c>
      <c r="B89" s="5" t="s">
        <v>2</v>
      </c>
      <c r="C89" s="5" t="s">
        <v>3</v>
      </c>
      <c r="D89" s="17">
        <v>4.9847431552999364</v>
      </c>
    </row>
    <row r="90" spans="1:4" ht="15.6" x14ac:dyDescent="0.3">
      <c r="A90" s="16" t="s">
        <v>1417</v>
      </c>
      <c r="B90" s="5" t="s">
        <v>2</v>
      </c>
      <c r="C90" s="5" t="s">
        <v>3</v>
      </c>
      <c r="D90" s="17">
        <v>12.075033272800544</v>
      </c>
    </row>
    <row r="91" spans="1:4" ht="15.6" x14ac:dyDescent="0.3">
      <c r="A91" s="16" t="s">
        <v>1418</v>
      </c>
      <c r="B91" s="5" t="s">
        <v>2</v>
      </c>
      <c r="C91" s="5" t="s">
        <v>3</v>
      </c>
      <c r="D91" s="17">
        <v>10.060596589896578</v>
      </c>
    </row>
    <row r="92" spans="1:4" ht="15.6" x14ac:dyDescent="0.3">
      <c r="A92" s="16" t="s">
        <v>1419</v>
      </c>
      <c r="B92" s="5" t="s">
        <v>2</v>
      </c>
      <c r="C92" s="5" t="s">
        <v>3</v>
      </c>
      <c r="D92" s="17">
        <v>12.711544481086115</v>
      </c>
    </row>
    <row r="93" spans="1:4" ht="15.6" x14ac:dyDescent="0.3">
      <c r="A93" s="16" t="s">
        <v>1420</v>
      </c>
      <c r="B93" s="5" t="s">
        <v>2</v>
      </c>
      <c r="C93" s="5" t="s">
        <v>3</v>
      </c>
      <c r="D93" s="17">
        <v>4.8197288172649326</v>
      </c>
    </row>
    <row r="94" spans="1:4" ht="15.6" x14ac:dyDescent="0.3">
      <c r="A94" s="16" t="s">
        <v>1421</v>
      </c>
      <c r="B94" s="5" t="s">
        <v>2</v>
      </c>
      <c r="C94" s="5" t="s">
        <v>3</v>
      </c>
      <c r="D94" s="17">
        <v>14.488390430047341</v>
      </c>
    </row>
    <row r="95" spans="1:4" ht="15.6" x14ac:dyDescent="0.3">
      <c r="A95" s="16" t="s">
        <v>1422</v>
      </c>
      <c r="B95" s="5" t="s">
        <v>2</v>
      </c>
      <c r="C95" s="5" t="s">
        <v>3</v>
      </c>
      <c r="D95" s="17">
        <v>13.162362867482535</v>
      </c>
    </row>
    <row r="96" spans="1:4" ht="15.6" x14ac:dyDescent="0.3">
      <c r="A96" s="16" t="s">
        <v>1423</v>
      </c>
      <c r="B96" s="5" t="s">
        <v>2</v>
      </c>
      <c r="C96" s="5" t="s">
        <v>3</v>
      </c>
      <c r="D96" s="17">
        <v>12.892279205845565</v>
      </c>
    </row>
    <row r="97" spans="1:4" ht="15.6" x14ac:dyDescent="0.3">
      <c r="A97" s="16" t="s">
        <v>1424</v>
      </c>
      <c r="B97" s="5" t="s">
        <v>2</v>
      </c>
      <c r="C97" s="5" t="s">
        <v>3</v>
      </c>
      <c r="D97" s="17">
        <v>8.6129858194504081</v>
      </c>
    </row>
    <row r="98" spans="1:4" ht="15.6" x14ac:dyDescent="0.3">
      <c r="A98" s="16" t="s">
        <v>1425</v>
      </c>
      <c r="B98" s="5" t="s">
        <v>2</v>
      </c>
      <c r="C98" s="5" t="s">
        <v>3</v>
      </c>
      <c r="D98" s="17">
        <v>7.9192313104202343</v>
      </c>
    </row>
    <row r="99" spans="1:4" ht="15.6" x14ac:dyDescent="0.3">
      <c r="A99" s="16" t="s">
        <v>1426</v>
      </c>
      <c r="B99" s="5" t="s">
        <v>2</v>
      </c>
      <c r="C99" s="5" t="s">
        <v>3</v>
      </c>
      <c r="D99" s="17">
        <v>8.1827694606423602</v>
      </c>
    </row>
    <row r="100" spans="1:4" ht="15.6" x14ac:dyDescent="0.3">
      <c r="A100" s="16" t="s">
        <v>1427</v>
      </c>
      <c r="B100" s="5" t="s">
        <v>2</v>
      </c>
      <c r="C100" s="5" t="s">
        <v>3</v>
      </c>
      <c r="D100" s="17">
        <v>13.553865450532051</v>
      </c>
    </row>
    <row r="101" spans="1:4" ht="15.6" x14ac:dyDescent="0.3">
      <c r="A101" s="16" t="s">
        <v>1428</v>
      </c>
      <c r="B101" s="5" t="s">
        <v>2</v>
      </c>
      <c r="C101" s="5" t="s">
        <v>3</v>
      </c>
      <c r="D101" s="17">
        <v>3.342161881372268</v>
      </c>
    </row>
    <row r="102" spans="1:4" ht="15.6" x14ac:dyDescent="0.3">
      <c r="A102" s="16" t="s">
        <v>1429</v>
      </c>
      <c r="B102" s="5" t="s">
        <v>2</v>
      </c>
      <c r="C102" s="5" t="s">
        <v>3</v>
      </c>
      <c r="D102" s="17">
        <v>10.492445061444251</v>
      </c>
    </row>
    <row r="103" spans="1:4" ht="15.6" x14ac:dyDescent="0.3">
      <c r="A103" s="16" t="s">
        <v>1430</v>
      </c>
      <c r="B103" s="5" t="s">
        <v>2</v>
      </c>
      <c r="C103" s="5" t="s">
        <v>3</v>
      </c>
      <c r="D103" s="17">
        <v>16.350421098384615</v>
      </c>
    </row>
    <row r="104" spans="1:4" ht="15.6" x14ac:dyDescent="0.3">
      <c r="A104" s="16" t="s">
        <v>1431</v>
      </c>
      <c r="B104" s="5" t="s">
        <v>2</v>
      </c>
      <c r="C104" s="5" t="s">
        <v>3</v>
      </c>
      <c r="D104" s="17">
        <v>9.0620218710651219</v>
      </c>
    </row>
    <row r="105" spans="1:4" ht="15.6" x14ac:dyDescent="0.3">
      <c r="A105" s="16" t="s">
        <v>1432</v>
      </c>
      <c r="B105" s="5" t="s">
        <v>2</v>
      </c>
      <c r="C105" s="5" t="s">
        <v>3</v>
      </c>
      <c r="D105" s="17">
        <v>7.5595579076650239</v>
      </c>
    </row>
    <row r="106" spans="1:4" ht="15.6" x14ac:dyDescent="0.3">
      <c r="A106" s="16" t="s">
        <v>1433</v>
      </c>
      <c r="B106" s="5" t="s">
        <v>2</v>
      </c>
      <c r="C106" s="5" t="s">
        <v>3</v>
      </c>
      <c r="D106" s="17">
        <v>10.443870293167214</v>
      </c>
    </row>
    <row r="107" spans="1:4" ht="15.6" x14ac:dyDescent="0.3">
      <c r="A107" s="16" t="s">
        <v>1434</v>
      </c>
      <c r="B107" s="5" t="s">
        <v>2</v>
      </c>
      <c r="C107" s="5" t="s">
        <v>3</v>
      </c>
      <c r="D107" s="17">
        <v>10.259867289128756</v>
      </c>
    </row>
    <row r="108" spans="1:4" ht="15.6" x14ac:dyDescent="0.3">
      <c r="A108" s="16" t="s">
        <v>1435</v>
      </c>
      <c r="B108" s="5" t="s">
        <v>2</v>
      </c>
      <c r="C108" s="5" t="s">
        <v>3</v>
      </c>
      <c r="D108" s="17">
        <v>3.5590377647487843</v>
      </c>
    </row>
    <row r="109" spans="1:4" ht="15.6" x14ac:dyDescent="0.3">
      <c r="A109" s="16" t="s">
        <v>1436</v>
      </c>
      <c r="B109" s="5" t="s">
        <v>2</v>
      </c>
      <c r="C109" s="5" t="s">
        <v>3</v>
      </c>
      <c r="D109" s="17">
        <v>14.350870449548022</v>
      </c>
    </row>
    <row r="110" spans="1:4" ht="15.6" x14ac:dyDescent="0.3">
      <c r="A110" s="16" t="s">
        <v>1437</v>
      </c>
      <c r="B110" s="5" t="s">
        <v>2</v>
      </c>
      <c r="C110" s="5" t="s">
        <v>3</v>
      </c>
      <c r="D110" s="17">
        <v>5.7279582311565083</v>
      </c>
    </row>
    <row r="111" spans="1:4" ht="15.6" x14ac:dyDescent="0.3">
      <c r="A111" s="16" t="s">
        <v>1438</v>
      </c>
      <c r="B111" s="5" t="s">
        <v>2</v>
      </c>
      <c r="C111" s="5" t="s">
        <v>3</v>
      </c>
      <c r="D111" s="17">
        <v>12.244880034332477</v>
      </c>
    </row>
    <row r="112" spans="1:4" ht="15.6" x14ac:dyDescent="0.3">
      <c r="A112" s="16" t="s">
        <v>1439</v>
      </c>
      <c r="B112" s="5" t="s">
        <v>2</v>
      </c>
      <c r="C112" s="5" t="s">
        <v>3</v>
      </c>
      <c r="D112" s="17">
        <v>9.7372494112301471</v>
      </c>
    </row>
    <row r="113" spans="1:4" ht="15.6" x14ac:dyDescent="0.3">
      <c r="A113" s="16" t="s">
        <v>1440</v>
      </c>
      <c r="B113" s="5" t="s">
        <v>2</v>
      </c>
      <c r="C113" s="5" t="s">
        <v>3</v>
      </c>
      <c r="D113" s="17">
        <v>3.4747062307607059</v>
      </c>
    </row>
    <row r="114" spans="1:4" ht="15.6" x14ac:dyDescent="0.3">
      <c r="A114" s="16" t="s">
        <v>1441</v>
      </c>
      <c r="B114" s="5" t="s">
        <v>2</v>
      </c>
      <c r="C114" s="5" t="s">
        <v>3</v>
      </c>
      <c r="D114" s="17">
        <v>15.795733084946344</v>
      </c>
    </row>
    <row r="115" spans="1:4" ht="15.6" x14ac:dyDescent="0.3">
      <c r="A115" s="16" t="s">
        <v>1442</v>
      </c>
      <c r="B115" s="5" t="s">
        <v>2</v>
      </c>
      <c r="C115" s="5" t="s">
        <v>3</v>
      </c>
      <c r="D115" s="18"/>
    </row>
    <row r="116" spans="1:4" ht="15.6" x14ac:dyDescent="0.3">
      <c r="A116" s="16" t="s">
        <v>1443</v>
      </c>
      <c r="B116" s="5" t="s">
        <v>2</v>
      </c>
      <c r="C116" s="5" t="s">
        <v>3</v>
      </c>
      <c r="D116" s="17">
        <v>12.883243443052493</v>
      </c>
    </row>
    <row r="117" spans="1:4" ht="15.6" x14ac:dyDescent="0.3">
      <c r="A117" s="16" t="s">
        <v>1444</v>
      </c>
      <c r="B117" s="5" t="s">
        <v>2</v>
      </c>
      <c r="C117" s="5" t="s">
        <v>3</v>
      </c>
      <c r="D117" s="17">
        <v>4.4228331100218279</v>
      </c>
    </row>
    <row r="118" spans="1:4" ht="15.6" x14ac:dyDescent="0.3">
      <c r="A118" s="16" t="s">
        <v>1445</v>
      </c>
      <c r="B118" s="5" t="s">
        <v>2</v>
      </c>
      <c r="C118" s="5" t="s">
        <v>3</v>
      </c>
      <c r="D118" s="17">
        <v>14.590463137690989</v>
      </c>
    </row>
    <row r="119" spans="1:4" ht="15.6" x14ac:dyDescent="0.3">
      <c r="A119" s="16" t="s">
        <v>1446</v>
      </c>
      <c r="B119" s="5" t="s">
        <v>2</v>
      </c>
      <c r="C119" s="5" t="s">
        <v>3</v>
      </c>
      <c r="D119" s="17">
        <v>7.0722489479260453</v>
      </c>
    </row>
    <row r="120" spans="1:4" ht="15.6" x14ac:dyDescent="0.3">
      <c r="A120" s="16" t="s">
        <v>1447</v>
      </c>
      <c r="B120" s="5" t="s">
        <v>2</v>
      </c>
      <c r="C120" s="5" t="s">
        <v>3</v>
      </c>
      <c r="D120" s="17">
        <v>9.8039671021026091</v>
      </c>
    </row>
    <row r="121" spans="1:4" ht="15.6" x14ac:dyDescent="0.3">
      <c r="A121" s="16" t="s">
        <v>1448</v>
      </c>
      <c r="B121" s="5" t="s">
        <v>2</v>
      </c>
      <c r="C121" s="5" t="s">
        <v>3</v>
      </c>
      <c r="D121" s="17">
        <v>7.842136209133705</v>
      </c>
    </row>
    <row r="122" spans="1:4" ht="15.6" x14ac:dyDescent="0.3">
      <c r="A122" s="16" t="s">
        <v>1449</v>
      </c>
      <c r="B122" s="5" t="s">
        <v>2</v>
      </c>
      <c r="C122" s="5" t="s">
        <v>3</v>
      </c>
      <c r="D122" s="17">
        <v>3.7508740731704995</v>
      </c>
    </row>
    <row r="123" spans="1:4" ht="15.6" x14ac:dyDescent="0.3">
      <c r="A123" s="16" t="s">
        <v>1450</v>
      </c>
      <c r="B123" s="5" t="s">
        <v>2</v>
      </c>
      <c r="C123" s="5" t="s">
        <v>3</v>
      </c>
      <c r="D123" s="17">
        <v>8.3256937879822672</v>
      </c>
    </row>
    <row r="124" spans="1:4" ht="15.6" x14ac:dyDescent="0.3">
      <c r="A124" s="16" t="s">
        <v>1451</v>
      </c>
      <c r="B124" s="5" t="s">
        <v>2</v>
      </c>
      <c r="C124" s="5" t="s">
        <v>3</v>
      </c>
      <c r="D124" s="17">
        <v>12.867974261696396</v>
      </c>
    </row>
    <row r="125" spans="1:4" ht="15.6" x14ac:dyDescent="0.3">
      <c r="A125" s="16" t="s">
        <v>1452</v>
      </c>
      <c r="B125" s="5" t="s">
        <v>2</v>
      </c>
      <c r="C125" s="5" t="s">
        <v>3</v>
      </c>
      <c r="D125" s="17">
        <v>11.41047650976793</v>
      </c>
    </row>
    <row r="126" spans="1:4" ht="15.6" x14ac:dyDescent="0.3">
      <c r="A126" s="16" t="s">
        <v>1453</v>
      </c>
      <c r="B126" s="5" t="s">
        <v>2</v>
      </c>
      <c r="C126" s="5" t="s">
        <v>3</v>
      </c>
      <c r="D126" s="17">
        <v>2.1715116204198495</v>
      </c>
    </row>
    <row r="127" spans="1:4" ht="15.6" x14ac:dyDescent="0.3">
      <c r="A127" s="16" t="s">
        <v>1454</v>
      </c>
      <c r="B127" s="5" t="s">
        <v>2</v>
      </c>
      <c r="C127" s="5" t="s">
        <v>3</v>
      </c>
      <c r="D127" s="17">
        <v>1.7371844270152601</v>
      </c>
    </row>
    <row r="128" spans="1:4" ht="15.6" x14ac:dyDescent="0.3">
      <c r="A128" s="16" t="s">
        <v>1455</v>
      </c>
      <c r="B128" s="5" t="s">
        <v>2</v>
      </c>
      <c r="C128" s="5" t="s">
        <v>3</v>
      </c>
      <c r="D128" s="17">
        <v>16.643939197779474</v>
      </c>
    </row>
    <row r="129" spans="1:4" ht="15.6" x14ac:dyDescent="0.3">
      <c r="A129" s="16" t="s">
        <v>1456</v>
      </c>
      <c r="B129" s="5" t="s">
        <v>2</v>
      </c>
      <c r="C129" s="5" t="s">
        <v>3</v>
      </c>
      <c r="D129" s="17">
        <v>15.62315155262</v>
      </c>
    </row>
    <row r="130" spans="1:4" ht="15.6" x14ac:dyDescent="0.3">
      <c r="A130" s="16" t="s">
        <v>1457</v>
      </c>
      <c r="B130" s="5" t="s">
        <v>2</v>
      </c>
      <c r="C130" s="5" t="s">
        <v>3</v>
      </c>
      <c r="D130" s="17">
        <v>12.404048526390882</v>
      </c>
    </row>
    <row r="131" spans="1:4" ht="15.6" x14ac:dyDescent="0.3">
      <c r="A131" s="16" t="s">
        <v>1458</v>
      </c>
      <c r="B131" s="5" t="s">
        <v>2</v>
      </c>
      <c r="C131" s="5" t="s">
        <v>3</v>
      </c>
      <c r="D131" s="17">
        <v>8.4293748175521266</v>
      </c>
    </row>
    <row r="132" spans="1:4" ht="15.6" x14ac:dyDescent="0.3">
      <c r="A132" s="16" t="s">
        <v>1459</v>
      </c>
      <c r="B132" s="5" t="s">
        <v>2</v>
      </c>
      <c r="C132" s="5" t="s">
        <v>3</v>
      </c>
      <c r="D132" s="17">
        <v>8.7486912338846885</v>
      </c>
    </row>
    <row r="133" spans="1:4" ht="15.6" x14ac:dyDescent="0.3">
      <c r="A133" s="16" t="s">
        <v>1460</v>
      </c>
      <c r="B133" s="5" t="s">
        <v>2</v>
      </c>
      <c r="C133" s="5" t="s">
        <v>3</v>
      </c>
      <c r="D133" s="17">
        <v>2.5087828885514778</v>
      </c>
    </row>
    <row r="134" spans="1:4" ht="15.6" x14ac:dyDescent="0.3">
      <c r="A134" s="16" t="s">
        <v>1461</v>
      </c>
      <c r="B134" s="5" t="s">
        <v>2</v>
      </c>
      <c r="C134" s="5" t="s">
        <v>3</v>
      </c>
      <c r="D134" s="17">
        <v>10.178877172281098</v>
      </c>
    </row>
    <row r="135" spans="1:4" ht="15.6" x14ac:dyDescent="0.3">
      <c r="A135" s="16" t="s">
        <v>1462</v>
      </c>
      <c r="B135" s="5" t="s">
        <v>2</v>
      </c>
      <c r="C135" s="5" t="s">
        <v>3</v>
      </c>
      <c r="D135" s="17">
        <v>19.774995839781088</v>
      </c>
    </row>
    <row r="136" spans="1:4" ht="15.6" x14ac:dyDescent="0.3">
      <c r="A136" s="16" t="s">
        <v>1463</v>
      </c>
      <c r="B136" s="5" t="s">
        <v>2</v>
      </c>
      <c r="C136" s="5" t="s">
        <v>3</v>
      </c>
      <c r="D136" s="17">
        <v>5.7738351774824155</v>
      </c>
    </row>
    <row r="137" spans="1:4" ht="15.6" x14ac:dyDescent="0.3">
      <c r="A137" s="16" t="s">
        <v>1464</v>
      </c>
      <c r="B137" s="5" t="s">
        <v>2</v>
      </c>
      <c r="C137" s="5" t="s">
        <v>3</v>
      </c>
      <c r="D137" s="17">
        <v>11.832213701971748</v>
      </c>
    </row>
    <row r="138" spans="1:4" ht="15.6" x14ac:dyDescent="0.3">
      <c r="A138" s="16" t="s">
        <v>1465</v>
      </c>
      <c r="B138" s="5" t="s">
        <v>2</v>
      </c>
      <c r="C138" s="5" t="s">
        <v>3</v>
      </c>
      <c r="D138" s="17">
        <v>7.4459749569391835</v>
      </c>
    </row>
    <row r="139" spans="1:4" ht="15.6" x14ac:dyDescent="0.3">
      <c r="A139" s="16" t="s">
        <v>1466</v>
      </c>
      <c r="B139" s="5" t="s">
        <v>2</v>
      </c>
      <c r="C139" s="5" t="s">
        <v>3</v>
      </c>
      <c r="D139" s="17">
        <v>5.0764768518388559</v>
      </c>
    </row>
    <row r="140" spans="1:4" ht="15.6" x14ac:dyDescent="0.3">
      <c r="A140" s="16" t="s">
        <v>1467</v>
      </c>
      <c r="B140" s="5" t="s">
        <v>2</v>
      </c>
      <c r="C140" s="5" t="s">
        <v>3</v>
      </c>
      <c r="D140" s="17">
        <v>4.3261994512916884</v>
      </c>
    </row>
    <row r="141" spans="1:4" ht="15.6" x14ac:dyDescent="0.3">
      <c r="A141" s="16" t="s">
        <v>1468</v>
      </c>
      <c r="B141" s="5" t="s">
        <v>2</v>
      </c>
      <c r="C141" s="5" t="s">
        <v>3</v>
      </c>
      <c r="D141" s="17">
        <v>11.422132848812264</v>
      </c>
    </row>
    <row r="142" spans="1:4" ht="15.6" x14ac:dyDescent="0.3">
      <c r="A142" s="16" t="s">
        <v>1469</v>
      </c>
      <c r="B142" s="5" t="s">
        <v>2</v>
      </c>
      <c r="C142" s="5" t="s">
        <v>3</v>
      </c>
      <c r="D142" s="17">
        <v>11.521057448165847</v>
      </c>
    </row>
    <row r="143" spans="1:4" ht="15.6" x14ac:dyDescent="0.3">
      <c r="A143" s="16" t="s">
        <v>1470</v>
      </c>
      <c r="B143" s="5" t="s">
        <v>2</v>
      </c>
      <c r="C143" s="5" t="s">
        <v>3</v>
      </c>
      <c r="D143" s="17">
        <v>4.4364586139767299</v>
      </c>
    </row>
    <row r="144" spans="1:4" ht="15.6" x14ac:dyDescent="0.3">
      <c r="A144" s="16" t="s">
        <v>1471</v>
      </c>
      <c r="B144" s="5" t="s">
        <v>2</v>
      </c>
      <c r="C144" s="5" t="s">
        <v>3</v>
      </c>
      <c r="D144" s="17">
        <v>13.979105467159771</v>
      </c>
    </row>
    <row r="145" spans="1:4" ht="15.6" x14ac:dyDescent="0.3">
      <c r="A145" s="16" t="s">
        <v>1472</v>
      </c>
      <c r="B145" s="5" t="s">
        <v>2</v>
      </c>
      <c r="C145" s="5" t="s">
        <v>3</v>
      </c>
      <c r="D145" s="17">
        <v>12.799954229760981</v>
      </c>
    </row>
    <row r="146" spans="1:4" ht="15.6" x14ac:dyDescent="0.3">
      <c r="A146" s="16" t="s">
        <v>1473</v>
      </c>
      <c r="B146" s="5" t="s">
        <v>2</v>
      </c>
      <c r="C146" s="5" t="s">
        <v>3</v>
      </c>
      <c r="D146" s="17">
        <v>15.350707827371043</v>
      </c>
    </row>
    <row r="147" spans="1:4" ht="15.6" x14ac:dyDescent="0.3">
      <c r="A147" s="16" t="s">
        <v>1474</v>
      </c>
      <c r="B147" s="5" t="s">
        <v>2</v>
      </c>
      <c r="C147" s="5" t="s">
        <v>3</v>
      </c>
      <c r="D147" s="17">
        <v>12.397383137915989</v>
      </c>
    </row>
    <row r="148" spans="1:4" ht="15.6" x14ac:dyDescent="0.3">
      <c r="A148" s="16" t="s">
        <v>1475</v>
      </c>
      <c r="B148" s="5" t="s">
        <v>2</v>
      </c>
      <c r="C148" s="5" t="s">
        <v>3</v>
      </c>
      <c r="D148" s="17">
        <v>15.030705584459383</v>
      </c>
    </row>
    <row r="149" spans="1:4" ht="15.6" x14ac:dyDescent="0.3">
      <c r="A149" s="16" t="s">
        <v>1476</v>
      </c>
      <c r="B149" s="5" t="s">
        <v>2</v>
      </c>
      <c r="C149" s="5" t="s">
        <v>3</v>
      </c>
      <c r="D149" s="17">
        <v>7.4845146942199934</v>
      </c>
    </row>
    <row r="150" spans="1:4" ht="15.6" x14ac:dyDescent="0.3">
      <c r="A150" s="16" t="s">
        <v>1477</v>
      </c>
      <c r="B150" s="5" t="s">
        <v>2</v>
      </c>
      <c r="C150" s="5" t="s">
        <v>3</v>
      </c>
      <c r="D150" s="17">
        <v>3.507432827434783</v>
      </c>
    </row>
    <row r="151" spans="1:4" ht="15.6" x14ac:dyDescent="0.3">
      <c r="A151" s="16" t="s">
        <v>1478</v>
      </c>
      <c r="B151" s="5" t="s">
        <v>2</v>
      </c>
      <c r="C151" s="5" t="s">
        <v>3</v>
      </c>
      <c r="D151" s="17">
        <v>11.127009246456899</v>
      </c>
    </row>
    <row r="152" spans="1:4" ht="15.6" x14ac:dyDescent="0.3">
      <c r="A152" s="16" t="s">
        <v>1479</v>
      </c>
      <c r="B152" s="5" t="s">
        <v>2</v>
      </c>
      <c r="C152" s="5" t="s">
        <v>3</v>
      </c>
      <c r="D152" s="17">
        <v>5.4402357249308109</v>
      </c>
    </row>
    <row r="153" spans="1:4" ht="15.6" x14ac:dyDescent="0.3">
      <c r="A153" s="16" t="s">
        <v>1480</v>
      </c>
      <c r="B153" s="5" t="s">
        <v>2</v>
      </c>
      <c r="C153" s="5" t="s">
        <v>3</v>
      </c>
      <c r="D153" s="17">
        <v>14.980557256330998</v>
      </c>
    </row>
    <row r="154" spans="1:4" ht="15.6" x14ac:dyDescent="0.3">
      <c r="A154" s="16" t="s">
        <v>1481</v>
      </c>
      <c r="B154" s="5" t="s">
        <v>2</v>
      </c>
      <c r="C154" s="5" t="s">
        <v>3</v>
      </c>
      <c r="D154" s="17">
        <v>4.5036959011898858</v>
      </c>
    </row>
    <row r="155" spans="1:4" ht="15.6" x14ac:dyDescent="0.3">
      <c r="A155" s="16" t="s">
        <v>1482</v>
      </c>
      <c r="B155" s="5" t="s">
        <v>2</v>
      </c>
      <c r="C155" s="5" t="s">
        <v>3</v>
      </c>
      <c r="D155" s="17">
        <v>1.7405598025613196</v>
      </c>
    </row>
    <row r="156" spans="1:4" ht="15.6" x14ac:dyDescent="0.3">
      <c r="A156" s="16" t="s">
        <v>1483</v>
      </c>
      <c r="B156" s="5" t="s">
        <v>2</v>
      </c>
      <c r="C156" s="5" t="s">
        <v>3</v>
      </c>
      <c r="D156" s="17">
        <v>8.8691208695292776</v>
      </c>
    </row>
    <row r="157" spans="1:4" ht="15.6" x14ac:dyDescent="0.3">
      <c r="A157" s="16" t="s">
        <v>1484</v>
      </c>
      <c r="B157" s="5" t="s">
        <v>2</v>
      </c>
      <c r="C157" s="5" t="s">
        <v>3</v>
      </c>
      <c r="D157" s="17">
        <v>9.9491542629016365</v>
      </c>
    </row>
    <row r="158" spans="1:4" ht="15.6" x14ac:dyDescent="0.3">
      <c r="A158" s="16" t="s">
        <v>1485</v>
      </c>
      <c r="B158" s="5" t="s">
        <v>2</v>
      </c>
      <c r="C158" s="5" t="s">
        <v>3</v>
      </c>
      <c r="D158" s="17">
        <v>2.7827516445803826</v>
      </c>
    </row>
    <row r="159" spans="1:4" ht="15.6" x14ac:dyDescent="0.3">
      <c r="A159" s="16" t="s">
        <v>1486</v>
      </c>
      <c r="B159" s="5" t="s">
        <v>2</v>
      </c>
      <c r="C159" s="5" t="s">
        <v>3</v>
      </c>
      <c r="D159" s="17">
        <v>1.390041219037194</v>
      </c>
    </row>
    <row r="160" spans="1:4" ht="15.6" x14ac:dyDescent="0.3">
      <c r="A160" s="16" t="s">
        <v>1487</v>
      </c>
      <c r="B160" s="5" t="s">
        <v>2</v>
      </c>
      <c r="C160" s="5" t="s">
        <v>3</v>
      </c>
      <c r="D160" s="17">
        <v>6.8441683384424916</v>
      </c>
    </row>
    <row r="161" spans="1:4" ht="15.6" x14ac:dyDescent="0.3">
      <c r="A161" s="16" t="s">
        <v>1488</v>
      </c>
      <c r="B161" s="5" t="s">
        <v>2</v>
      </c>
      <c r="C161" s="5" t="s">
        <v>3</v>
      </c>
      <c r="D161" s="17">
        <v>5.3808239152916011</v>
      </c>
    </row>
    <row r="162" spans="1:4" ht="15.6" x14ac:dyDescent="0.3">
      <c r="A162" s="16" t="s">
        <v>1489</v>
      </c>
      <c r="B162" s="5" t="s">
        <v>2</v>
      </c>
      <c r="C162" s="5" t="s">
        <v>3</v>
      </c>
      <c r="D162" s="17">
        <v>10.479079063971215</v>
      </c>
    </row>
    <row r="163" spans="1:4" ht="15.6" x14ac:dyDescent="0.3">
      <c r="A163" s="16" t="s">
        <v>1490</v>
      </c>
      <c r="B163" s="5" t="s">
        <v>2</v>
      </c>
      <c r="C163" s="5" t="s">
        <v>3</v>
      </c>
      <c r="D163" s="17">
        <v>3.0452546525934285</v>
      </c>
    </row>
    <row r="164" spans="1:4" ht="15.6" x14ac:dyDescent="0.3">
      <c r="A164" s="16" t="s">
        <v>1491</v>
      </c>
      <c r="B164" s="5" t="s">
        <v>2</v>
      </c>
      <c r="C164" s="5" t="s">
        <v>3</v>
      </c>
      <c r="D164" s="17">
        <v>9.8654026030590884</v>
      </c>
    </row>
    <row r="165" spans="1:4" ht="15.6" x14ac:dyDescent="0.3">
      <c r="A165" s="16" t="s">
        <v>1492</v>
      </c>
      <c r="B165" s="5" t="s">
        <v>2</v>
      </c>
      <c r="C165" s="5" t="s">
        <v>3</v>
      </c>
      <c r="D165" s="17">
        <v>9.1410054266979337</v>
      </c>
    </row>
    <row r="166" spans="1:4" ht="15.6" x14ac:dyDescent="0.3">
      <c r="A166" s="16" t="s">
        <v>1493</v>
      </c>
      <c r="B166" s="5" t="s">
        <v>2</v>
      </c>
      <c r="C166" s="5" t="s">
        <v>3</v>
      </c>
      <c r="D166" s="17">
        <v>17.855854978905608</v>
      </c>
    </row>
    <row r="167" spans="1:4" ht="15.6" x14ac:dyDescent="0.3">
      <c r="A167" s="16" t="s">
        <v>1494</v>
      </c>
      <c r="B167" s="5" t="s">
        <v>2</v>
      </c>
      <c r="C167" s="5" t="s">
        <v>3</v>
      </c>
      <c r="D167" s="17">
        <v>9.3309522200205386</v>
      </c>
    </row>
    <row r="168" spans="1:4" ht="15.6" x14ac:dyDescent="0.3">
      <c r="A168" s="16" t="s">
        <v>1495</v>
      </c>
      <c r="B168" s="5" t="s">
        <v>2</v>
      </c>
      <c r="C168" s="5" t="s">
        <v>3</v>
      </c>
      <c r="D168" s="17">
        <v>10.02264291091892</v>
      </c>
    </row>
    <row r="169" spans="1:4" ht="15.6" x14ac:dyDescent="0.3">
      <c r="A169" s="16" t="s">
        <v>1496</v>
      </c>
      <c r="B169" s="5" t="s">
        <v>2</v>
      </c>
      <c r="C169" s="5" t="s">
        <v>3</v>
      </c>
      <c r="D169" s="17">
        <v>3.7626707798561663</v>
      </c>
    </row>
    <row r="170" spans="1:4" ht="15.6" x14ac:dyDescent="0.3">
      <c r="A170" s="16" t="s">
        <v>1497</v>
      </c>
      <c r="B170" s="5" t="s">
        <v>2</v>
      </c>
      <c r="C170" s="5" t="s">
        <v>3</v>
      </c>
      <c r="D170" s="17">
        <v>16.679095126713531</v>
      </c>
    </row>
    <row r="171" spans="1:4" ht="15.6" x14ac:dyDescent="0.3">
      <c r="A171" s="16" t="s">
        <v>1498</v>
      </c>
      <c r="B171" s="5" t="s">
        <v>2</v>
      </c>
      <c r="C171" s="5" t="s">
        <v>3</v>
      </c>
      <c r="D171" s="17">
        <v>7.4993746505195187</v>
      </c>
    </row>
    <row r="172" spans="1:4" ht="15.6" x14ac:dyDescent="0.3">
      <c r="A172" s="16" t="s">
        <v>1499</v>
      </c>
      <c r="B172" s="5" t="s">
        <v>2</v>
      </c>
      <c r="C172" s="5" t="s">
        <v>3</v>
      </c>
      <c r="D172" s="17">
        <v>10.025865145476127</v>
      </c>
    </row>
    <row r="173" spans="1:4" ht="15.6" x14ac:dyDescent="0.3">
      <c r="A173" s="16" t="s">
        <v>1500</v>
      </c>
      <c r="B173" s="5" t="s">
        <v>2</v>
      </c>
      <c r="C173" s="5" t="s">
        <v>3</v>
      </c>
      <c r="D173" s="17">
        <v>0.70896503347555184</v>
      </c>
    </row>
    <row r="174" spans="1:4" ht="15.6" x14ac:dyDescent="0.3">
      <c r="A174" s="16" t="s">
        <v>1501</v>
      </c>
      <c r="B174" s="5" t="s">
        <v>2</v>
      </c>
      <c r="C174" s="5" t="s">
        <v>3</v>
      </c>
      <c r="D174" s="17">
        <v>9.7490198419500178</v>
      </c>
    </row>
    <row r="175" spans="1:4" ht="15.6" x14ac:dyDescent="0.3">
      <c r="A175" s="16" t="s">
        <v>1502</v>
      </c>
      <c r="B175" s="5" t="s">
        <v>2</v>
      </c>
      <c r="C175" s="5" t="s">
        <v>3</v>
      </c>
      <c r="D175" s="17">
        <v>10.203619046873555</v>
      </c>
    </row>
    <row r="176" spans="1:4" ht="15.6" x14ac:dyDescent="0.3">
      <c r="A176" s="16" t="s">
        <v>1503</v>
      </c>
      <c r="B176" s="5" t="s">
        <v>2</v>
      </c>
      <c r="C176" s="5" t="s">
        <v>3</v>
      </c>
      <c r="D176" s="17">
        <v>14.459494943372219</v>
      </c>
    </row>
    <row r="177" spans="1:4" ht="15.6" x14ac:dyDescent="0.3">
      <c r="A177" s="16" t="s">
        <v>1504</v>
      </c>
      <c r="B177" s="5" t="s">
        <v>2</v>
      </c>
      <c r="C177" s="5" t="s">
        <v>3</v>
      </c>
      <c r="D177" s="17">
        <v>13.611368845651374</v>
      </c>
    </row>
    <row r="178" spans="1:4" ht="15.6" x14ac:dyDescent="0.3">
      <c r="A178" s="16" t="s">
        <v>1505</v>
      </c>
      <c r="B178" s="5" t="s">
        <v>2</v>
      </c>
      <c r="C178" s="5" t="s">
        <v>3</v>
      </c>
      <c r="D178" s="17">
        <v>14.792748157343839</v>
      </c>
    </row>
    <row r="179" spans="1:4" ht="15.6" x14ac:dyDescent="0.3">
      <c r="A179" s="16" t="s">
        <v>1506</v>
      </c>
      <c r="B179" s="5" t="s">
        <v>2</v>
      </c>
      <c r="C179" s="5" t="s">
        <v>3</v>
      </c>
      <c r="D179" s="17">
        <v>6.9363659086887397</v>
      </c>
    </row>
    <row r="180" spans="1:4" ht="15.6" x14ac:dyDescent="0.3">
      <c r="A180" s="16" t="s">
        <v>1507</v>
      </c>
      <c r="B180" s="5" t="s">
        <v>2</v>
      </c>
      <c r="C180" s="5" t="s">
        <v>3</v>
      </c>
      <c r="D180" s="17">
        <v>3.2208392389940537</v>
      </c>
    </row>
    <row r="181" spans="1:4" ht="15.6" x14ac:dyDescent="0.3">
      <c r="A181" s="16" t="s">
        <v>1508</v>
      </c>
      <c r="B181" s="5" t="s">
        <v>2</v>
      </c>
      <c r="C181" s="5" t="s">
        <v>3</v>
      </c>
      <c r="D181" s="17">
        <v>1.1757643059023217</v>
      </c>
    </row>
    <row r="182" spans="1:4" ht="15.6" x14ac:dyDescent="0.3">
      <c r="A182" s="16" t="s">
        <v>1509</v>
      </c>
      <c r="B182" s="5" t="s">
        <v>2</v>
      </c>
      <c r="C182" s="5" t="s">
        <v>3</v>
      </c>
      <c r="D182" s="17">
        <v>14.933680228902361</v>
      </c>
    </row>
    <row r="183" spans="1:4" ht="15.6" x14ac:dyDescent="0.3">
      <c r="A183" s="16" t="s">
        <v>1510</v>
      </c>
      <c r="B183" s="5" t="s">
        <v>2</v>
      </c>
      <c r="C183" s="5" t="s">
        <v>3</v>
      </c>
      <c r="D183" s="17">
        <v>8.7722670742366198</v>
      </c>
    </row>
    <row r="184" spans="1:4" ht="15.6" x14ac:dyDescent="0.3">
      <c r="A184" s="16" t="s">
        <v>1511</v>
      </c>
      <c r="B184" s="5" t="s">
        <v>2</v>
      </c>
      <c r="C184" s="5" t="s">
        <v>3</v>
      </c>
      <c r="D184" s="17">
        <v>17.250678349643795</v>
      </c>
    </row>
    <row r="185" spans="1:4" ht="15.6" x14ac:dyDescent="0.3">
      <c r="A185" s="16" t="s">
        <v>1512</v>
      </c>
      <c r="B185" s="5" t="s">
        <v>2</v>
      </c>
      <c r="C185" s="5" t="s">
        <v>3</v>
      </c>
      <c r="D185" s="17">
        <v>15.205487300332297</v>
      </c>
    </row>
    <row r="186" spans="1:4" ht="15.6" x14ac:dyDescent="0.3">
      <c r="A186" s="16" t="s">
        <v>1513</v>
      </c>
      <c r="B186" s="5" t="s">
        <v>2</v>
      </c>
      <c r="C186" s="5" t="s">
        <v>3</v>
      </c>
      <c r="D186" s="17">
        <v>0.14249101582980808</v>
      </c>
    </row>
    <row r="187" spans="1:4" ht="15.6" x14ac:dyDescent="0.3">
      <c r="A187" s="16" t="s">
        <v>1514</v>
      </c>
      <c r="B187" s="5" t="s">
        <v>2</v>
      </c>
      <c r="C187" s="5" t="s">
        <v>3</v>
      </c>
      <c r="D187" s="17">
        <v>16.838835178320316</v>
      </c>
    </row>
    <row r="188" spans="1:4" ht="15.6" x14ac:dyDescent="0.3">
      <c r="A188" s="16" t="s">
        <v>1515</v>
      </c>
      <c r="B188" s="5" t="s">
        <v>2</v>
      </c>
      <c r="C188" s="5" t="s">
        <v>3</v>
      </c>
      <c r="D188" s="17">
        <v>10.557968255018444</v>
      </c>
    </row>
    <row r="189" spans="1:4" ht="15.6" x14ac:dyDescent="0.3">
      <c r="A189" s="16" t="s">
        <v>1516</v>
      </c>
      <c r="B189" s="5" t="s">
        <v>2</v>
      </c>
      <c r="C189" s="5" t="s">
        <v>3</v>
      </c>
      <c r="D189" s="17">
        <v>10.198766240796191</v>
      </c>
    </row>
    <row r="190" spans="1:4" ht="15.6" x14ac:dyDescent="0.3">
      <c r="A190" s="16" t="s">
        <v>1517</v>
      </c>
      <c r="B190" s="5" t="s">
        <v>2</v>
      </c>
      <c r="C190" s="5" t="s">
        <v>3</v>
      </c>
      <c r="D190" s="17">
        <v>1.8455454875601067</v>
      </c>
    </row>
    <row r="191" spans="1:4" ht="15.6" x14ac:dyDescent="0.3">
      <c r="A191" s="16" t="s">
        <v>1518</v>
      </c>
      <c r="B191" s="5" t="s">
        <v>2</v>
      </c>
      <c r="C191" s="5" t="s">
        <v>3</v>
      </c>
      <c r="D191" s="17">
        <v>13.277696149123864</v>
      </c>
    </row>
    <row r="192" spans="1:4" ht="15.6" x14ac:dyDescent="0.3">
      <c r="A192" s="16" t="s">
        <v>1519</v>
      </c>
      <c r="B192" s="5" t="s">
        <v>2</v>
      </c>
      <c r="C192" s="5" t="s">
        <v>3</v>
      </c>
      <c r="D192" s="17">
        <v>4.1002585791196422</v>
      </c>
    </row>
    <row r="193" spans="1:4" ht="15.6" x14ac:dyDescent="0.3">
      <c r="A193" s="16" t="s">
        <v>1520</v>
      </c>
      <c r="B193" s="5" t="s">
        <v>2</v>
      </c>
      <c r="C193" s="5" t="s">
        <v>3</v>
      </c>
      <c r="D193" s="17">
        <v>13.431371975166899</v>
      </c>
    </row>
    <row r="194" spans="1:4" ht="15.6" x14ac:dyDescent="0.3">
      <c r="A194" s="16" t="s">
        <v>1521</v>
      </c>
      <c r="B194" s="5" t="s">
        <v>2</v>
      </c>
      <c r="C194" s="5" t="s">
        <v>3</v>
      </c>
      <c r="D194" s="17">
        <v>7.8450839822927891</v>
      </c>
    </row>
    <row r="195" spans="1:4" ht="15.6" x14ac:dyDescent="0.3">
      <c r="A195" s="16" t="s">
        <v>1522</v>
      </c>
      <c r="B195" s="5" t="s">
        <v>2</v>
      </c>
      <c r="C195" s="5" t="s">
        <v>3</v>
      </c>
      <c r="D195" s="17">
        <v>11.233219917220607</v>
      </c>
    </row>
    <row r="196" spans="1:4" ht="15.6" x14ac:dyDescent="0.3">
      <c r="A196" s="16" t="s">
        <v>1523</v>
      </c>
      <c r="B196" s="5" t="s">
        <v>2</v>
      </c>
      <c r="C196" s="5" t="s">
        <v>3</v>
      </c>
      <c r="D196" s="17">
        <v>7.2724921430566205</v>
      </c>
    </row>
    <row r="197" spans="1:4" ht="15.6" x14ac:dyDescent="0.3">
      <c r="A197" s="16" t="s">
        <v>1524</v>
      </c>
      <c r="B197" s="5" t="s">
        <v>2</v>
      </c>
      <c r="C197" s="5" t="s">
        <v>3</v>
      </c>
      <c r="D197" s="17">
        <v>5.4360736872298965</v>
      </c>
    </row>
    <row r="198" spans="1:4" ht="15.6" x14ac:dyDescent="0.3">
      <c r="A198" s="16" t="s">
        <v>1525</v>
      </c>
      <c r="B198" s="5" t="s">
        <v>2</v>
      </c>
      <c r="C198" s="5" t="s">
        <v>3</v>
      </c>
      <c r="D198" s="17">
        <v>7.5288173746470504</v>
      </c>
    </row>
    <row r="199" spans="1:4" ht="15.6" x14ac:dyDescent="0.3">
      <c r="A199" s="16" t="s">
        <v>1526</v>
      </c>
      <c r="B199" s="5" t="s">
        <v>2</v>
      </c>
      <c r="C199" s="5" t="s">
        <v>3</v>
      </c>
      <c r="D199" s="17">
        <v>9.6786725175214734</v>
      </c>
    </row>
    <row r="200" spans="1:4" ht="15.6" x14ac:dyDescent="0.3">
      <c r="A200" s="16" t="s">
        <v>1527</v>
      </c>
      <c r="B200" s="5" t="s">
        <v>2</v>
      </c>
      <c r="C200" s="5" t="s">
        <v>3</v>
      </c>
      <c r="D200" s="17">
        <v>10.682924017931734</v>
      </c>
    </row>
    <row r="201" spans="1:4" ht="15.6" x14ac:dyDescent="0.3">
      <c r="A201" s="16" t="s">
        <v>1528</v>
      </c>
      <c r="B201" s="5" t="s">
        <v>2</v>
      </c>
      <c r="C201" s="5" t="s">
        <v>3</v>
      </c>
      <c r="D201" s="17">
        <v>10.256038053765494</v>
      </c>
    </row>
    <row r="202" spans="1:4" ht="15.6" x14ac:dyDescent="0.3">
      <c r="A202" s="16" t="s">
        <v>1529</v>
      </c>
      <c r="B202" s="5" t="s">
        <v>2</v>
      </c>
      <c r="C202" s="5" t="s">
        <v>3</v>
      </c>
      <c r="D202" s="17">
        <v>29.132387072539817</v>
      </c>
    </row>
    <row r="203" spans="1:4" ht="15.6" x14ac:dyDescent="0.3">
      <c r="A203" s="16" t="s">
        <v>1530</v>
      </c>
      <c r="B203" s="5" t="s">
        <v>2</v>
      </c>
      <c r="C203" s="5" t="s">
        <v>3</v>
      </c>
      <c r="D203" s="17">
        <v>9.2652816132225411</v>
      </c>
    </row>
    <row r="204" spans="1:4" ht="15.6" x14ac:dyDescent="0.3">
      <c r="A204" s="16" t="s">
        <v>1531</v>
      </c>
      <c r="B204" s="5" t="s">
        <v>2</v>
      </c>
      <c r="C204" s="5" t="s">
        <v>3</v>
      </c>
      <c r="D204" s="17">
        <v>1.3455245138798335</v>
      </c>
    </row>
    <row r="205" spans="1:4" ht="15.6" x14ac:dyDescent="0.3">
      <c r="A205" s="16" t="s">
        <v>1532</v>
      </c>
      <c r="B205" s="5" t="s">
        <v>2</v>
      </c>
      <c r="C205" s="5" t="s">
        <v>3</v>
      </c>
      <c r="D205" s="17">
        <v>5.7830869789304398</v>
      </c>
    </row>
    <row r="206" spans="1:4" ht="15.6" x14ac:dyDescent="0.3">
      <c r="A206" s="16" t="s">
        <v>1533</v>
      </c>
      <c r="B206" s="5" t="s">
        <v>2</v>
      </c>
      <c r="C206" s="5" t="s">
        <v>3</v>
      </c>
      <c r="D206" s="17">
        <v>6.6696718563291624</v>
      </c>
    </row>
    <row r="207" spans="1:4" ht="15.6" x14ac:dyDescent="0.3">
      <c r="A207" s="16" t="s">
        <v>1534</v>
      </c>
      <c r="B207" s="5" t="s">
        <v>2</v>
      </c>
      <c r="C207" s="5" t="s">
        <v>3</v>
      </c>
      <c r="D207" s="17">
        <v>1.7946769247727019</v>
      </c>
    </row>
    <row r="208" spans="1:4" ht="15.6" x14ac:dyDescent="0.3">
      <c r="A208" s="16" t="s">
        <v>1535</v>
      </c>
      <c r="B208" s="5" t="s">
        <v>2</v>
      </c>
      <c r="C208" s="5" t="s">
        <v>3</v>
      </c>
      <c r="D208" s="17">
        <v>13.29634357920833</v>
      </c>
    </row>
    <row r="209" spans="1:4" ht="15.6" x14ac:dyDescent="0.3">
      <c r="A209" s="16" t="s">
        <v>1536</v>
      </c>
      <c r="B209" s="5" t="s">
        <v>2</v>
      </c>
      <c r="C209" s="5" t="s">
        <v>3</v>
      </c>
      <c r="D209" s="17">
        <v>2.6039073845410035</v>
      </c>
    </row>
    <row r="210" spans="1:4" ht="15.6" x14ac:dyDescent="0.3">
      <c r="A210" s="16" t="s">
        <v>1537</v>
      </c>
      <c r="B210" s="5" t="s">
        <v>2</v>
      </c>
      <c r="C210" s="5" t="s">
        <v>3</v>
      </c>
      <c r="D210" s="17">
        <v>15.040107753959319</v>
      </c>
    </row>
    <row r="211" spans="1:4" ht="15.6" x14ac:dyDescent="0.3">
      <c r="A211" s="16" t="s">
        <v>1538</v>
      </c>
      <c r="B211" s="5" t="s">
        <v>2</v>
      </c>
      <c r="C211" s="5" t="s">
        <v>3</v>
      </c>
      <c r="D211" s="17">
        <v>17.773668491888216</v>
      </c>
    </row>
    <row r="212" spans="1:4" ht="15.6" x14ac:dyDescent="0.3">
      <c r="A212" s="16" t="s">
        <v>1539</v>
      </c>
      <c r="B212" s="5" t="s">
        <v>2</v>
      </c>
      <c r="C212" s="5" t="s">
        <v>3</v>
      </c>
      <c r="D212" s="17">
        <v>11.133412647534179</v>
      </c>
    </row>
    <row r="213" spans="1:4" ht="15.6" x14ac:dyDescent="0.3">
      <c r="A213" s="16" t="s">
        <v>1540</v>
      </c>
      <c r="B213" s="5" t="s">
        <v>2</v>
      </c>
      <c r="C213" s="5" t="s">
        <v>3</v>
      </c>
      <c r="D213" s="17">
        <v>4.1954440634278471</v>
      </c>
    </row>
    <row r="214" spans="1:4" ht="15.6" x14ac:dyDescent="0.3">
      <c r="A214" s="16" t="s">
        <v>1541</v>
      </c>
      <c r="B214" s="5" t="s">
        <v>2</v>
      </c>
      <c r="C214" s="5" t="s">
        <v>3</v>
      </c>
      <c r="D214" s="17">
        <v>-0.21576694014358677</v>
      </c>
    </row>
    <row r="215" spans="1:4" ht="15.6" x14ac:dyDescent="0.3">
      <c r="A215" s="16" t="s">
        <v>1542</v>
      </c>
      <c r="B215" s="5" t="s">
        <v>2</v>
      </c>
      <c r="C215" s="5" t="s">
        <v>3</v>
      </c>
      <c r="D215" s="17">
        <v>14.520372179281695</v>
      </c>
    </row>
    <row r="216" spans="1:4" ht="15.6" x14ac:dyDescent="0.3">
      <c r="A216" s="16" t="s">
        <v>1543</v>
      </c>
      <c r="B216" s="5" t="s">
        <v>2</v>
      </c>
      <c r="C216" s="5" t="s">
        <v>3</v>
      </c>
      <c r="D216" s="17">
        <v>11.661148298852126</v>
      </c>
    </row>
    <row r="217" spans="1:4" ht="15.6" x14ac:dyDescent="0.3">
      <c r="A217" s="16" t="s">
        <v>1544</v>
      </c>
      <c r="B217" s="5" t="s">
        <v>2</v>
      </c>
      <c r="C217" s="5" t="s">
        <v>3</v>
      </c>
      <c r="D217" s="17">
        <v>12.791979476561906</v>
      </c>
    </row>
    <row r="218" spans="1:4" ht="15.6" x14ac:dyDescent="0.3">
      <c r="A218" s="16" t="s">
        <v>1545</v>
      </c>
      <c r="B218" s="5" t="s">
        <v>2</v>
      </c>
      <c r="C218" s="5" t="s">
        <v>3</v>
      </c>
      <c r="D218" s="17">
        <v>15.564820817772942</v>
      </c>
    </row>
    <row r="219" spans="1:4" ht="15.6" x14ac:dyDescent="0.3">
      <c r="A219" s="16" t="s">
        <v>1546</v>
      </c>
      <c r="B219" s="5" t="s">
        <v>2</v>
      </c>
      <c r="C219" s="5" t="s">
        <v>3</v>
      </c>
      <c r="D219" s="17">
        <v>4.1486182768382012</v>
      </c>
    </row>
    <row r="220" spans="1:4" ht="15.6" x14ac:dyDescent="0.3">
      <c r="A220" s="16" t="s">
        <v>1547</v>
      </c>
      <c r="B220" s="5" t="s">
        <v>2</v>
      </c>
      <c r="C220" s="5" t="s">
        <v>3</v>
      </c>
      <c r="D220" s="17">
        <v>15.063252860427815</v>
      </c>
    </row>
    <row r="221" spans="1:4" ht="15.6" x14ac:dyDescent="0.3">
      <c r="A221" s="16" t="s">
        <v>1548</v>
      </c>
      <c r="B221" s="5" t="s">
        <v>2</v>
      </c>
      <c r="C221" s="5" t="s">
        <v>3</v>
      </c>
      <c r="D221" s="17">
        <v>11.678764251081926</v>
      </c>
    </row>
    <row r="222" spans="1:4" ht="15.6" x14ac:dyDescent="0.3">
      <c r="A222" s="16" t="s">
        <v>1549</v>
      </c>
      <c r="B222" s="5" t="s">
        <v>2</v>
      </c>
      <c r="C222" s="5" t="s">
        <v>3</v>
      </c>
      <c r="D222" s="17">
        <v>13.932279139797268</v>
      </c>
    </row>
    <row r="223" spans="1:4" ht="15.6" x14ac:dyDescent="0.3">
      <c r="A223" s="16" t="s">
        <v>1550</v>
      </c>
      <c r="B223" s="5" t="s">
        <v>2</v>
      </c>
      <c r="C223" s="5" t="s">
        <v>3</v>
      </c>
      <c r="D223" s="17">
        <v>12.556386576268521</v>
      </c>
    </row>
    <row r="224" spans="1:4" ht="15.6" x14ac:dyDescent="0.3">
      <c r="A224" s="16" t="s">
        <v>1551</v>
      </c>
      <c r="B224" s="5" t="s">
        <v>2</v>
      </c>
      <c r="C224" s="5" t="s">
        <v>3</v>
      </c>
      <c r="D224" s="17">
        <v>4.5024544579807424</v>
      </c>
    </row>
    <row r="225" spans="1:4" ht="15.6" x14ac:dyDescent="0.3">
      <c r="A225" s="16" t="s">
        <v>1552</v>
      </c>
      <c r="B225" s="5" t="s">
        <v>2</v>
      </c>
      <c r="C225" s="5" t="s">
        <v>3</v>
      </c>
      <c r="D225" s="17">
        <v>12.085035738860348</v>
      </c>
    </row>
    <row r="226" spans="1:4" ht="15.6" x14ac:dyDescent="0.3">
      <c r="A226" s="16" t="s">
        <v>1553</v>
      </c>
      <c r="B226" s="5" t="s">
        <v>2</v>
      </c>
      <c r="C226" s="5" t="s">
        <v>3</v>
      </c>
      <c r="D226" s="17">
        <v>14.34674674546101</v>
      </c>
    </row>
    <row r="227" spans="1:4" ht="15.6" x14ac:dyDescent="0.3">
      <c r="A227" s="16" t="s">
        <v>1554</v>
      </c>
      <c r="B227" s="5" t="s">
        <v>2</v>
      </c>
      <c r="C227" s="5" t="s">
        <v>3</v>
      </c>
      <c r="D227" s="17">
        <v>-0.23208375180538726</v>
      </c>
    </row>
    <row r="228" spans="1:4" ht="15.6" x14ac:dyDescent="0.3">
      <c r="A228" s="16" t="s">
        <v>1555</v>
      </c>
      <c r="B228" s="5" t="s">
        <v>2</v>
      </c>
      <c r="C228" s="5" t="s">
        <v>3</v>
      </c>
      <c r="D228" s="17">
        <v>12.214974577857095</v>
      </c>
    </row>
    <row r="229" spans="1:4" ht="15.6" x14ac:dyDescent="0.3">
      <c r="A229" s="16" t="s">
        <v>1556</v>
      </c>
      <c r="B229" s="5" t="s">
        <v>2</v>
      </c>
      <c r="C229" s="5" t="s">
        <v>3</v>
      </c>
      <c r="D229" s="17">
        <v>14.492870154601015</v>
      </c>
    </row>
    <row r="230" spans="1:4" ht="15.6" x14ac:dyDescent="0.3">
      <c r="A230" s="16" t="s">
        <v>1557</v>
      </c>
      <c r="B230" s="5" t="s">
        <v>2</v>
      </c>
      <c r="C230" s="5" t="s">
        <v>3</v>
      </c>
      <c r="D230" s="17">
        <v>8.6744514998862385</v>
      </c>
    </row>
    <row r="231" spans="1:4" ht="15.6" x14ac:dyDescent="0.3">
      <c r="A231" s="16" t="s">
        <v>1558</v>
      </c>
      <c r="B231" s="5" t="s">
        <v>2</v>
      </c>
      <c r="C231" s="5" t="s">
        <v>3</v>
      </c>
      <c r="D231" s="17">
        <v>4.0300495297548427</v>
      </c>
    </row>
    <row r="232" spans="1:4" ht="15.6" x14ac:dyDescent="0.3">
      <c r="A232" s="16" t="s">
        <v>1559</v>
      </c>
      <c r="B232" s="5" t="s">
        <v>2</v>
      </c>
      <c r="C232" s="5" t="s">
        <v>3</v>
      </c>
      <c r="D232" s="17">
        <v>13.005279742700198</v>
      </c>
    </row>
    <row r="233" spans="1:4" ht="15.6" x14ac:dyDescent="0.3">
      <c r="A233" s="16" t="s">
        <v>1560</v>
      </c>
      <c r="B233" s="5" t="s">
        <v>2</v>
      </c>
      <c r="C233" s="5" t="s">
        <v>3</v>
      </c>
      <c r="D233" s="17">
        <v>11.289066288072629</v>
      </c>
    </row>
    <row r="234" spans="1:4" ht="15.6" x14ac:dyDescent="0.3">
      <c r="A234" s="16" t="s">
        <v>1561</v>
      </c>
      <c r="B234" s="5" t="s">
        <v>2</v>
      </c>
      <c r="C234" s="5" t="s">
        <v>3</v>
      </c>
      <c r="D234" s="17">
        <v>5.5111887637125916</v>
      </c>
    </row>
    <row r="235" spans="1:4" ht="15.6" x14ac:dyDescent="0.3">
      <c r="A235" s="16" t="s">
        <v>1562</v>
      </c>
      <c r="B235" s="5" t="s">
        <v>2</v>
      </c>
      <c r="C235" s="5" t="s">
        <v>3</v>
      </c>
      <c r="D235" s="17">
        <v>1.2839955568905845</v>
      </c>
    </row>
    <row r="236" spans="1:4" ht="15.6" x14ac:dyDescent="0.3">
      <c r="A236" s="16" t="s">
        <v>1194</v>
      </c>
      <c r="B236" s="5" t="s">
        <v>2</v>
      </c>
      <c r="C236" s="5" t="s">
        <v>3</v>
      </c>
      <c r="D236" s="17">
        <v>6.6403101857534708</v>
      </c>
    </row>
    <row r="237" spans="1:4" ht="15.6" x14ac:dyDescent="0.3">
      <c r="A237" s="16" t="s">
        <v>1563</v>
      </c>
      <c r="B237" s="5" t="s">
        <v>2</v>
      </c>
      <c r="C237" s="5" t="s">
        <v>3</v>
      </c>
      <c r="D237" s="17">
        <v>4.8265619071793227</v>
      </c>
    </row>
    <row r="238" spans="1:4" ht="15.6" x14ac:dyDescent="0.3">
      <c r="A238" s="16" t="s">
        <v>1564</v>
      </c>
      <c r="B238" s="5" t="s">
        <v>2</v>
      </c>
      <c r="C238" s="5" t="s">
        <v>3</v>
      </c>
      <c r="D238" s="17">
        <v>5.1099108817926133</v>
      </c>
    </row>
    <row r="239" spans="1:4" ht="15.6" x14ac:dyDescent="0.3">
      <c r="A239" s="16" t="s">
        <v>1565</v>
      </c>
      <c r="B239" s="5" t="s">
        <v>2</v>
      </c>
      <c r="C239" s="5" t="s">
        <v>3</v>
      </c>
      <c r="D239" s="17">
        <v>5.8693765430995093</v>
      </c>
    </row>
    <row r="240" spans="1:4" ht="15.6" x14ac:dyDescent="0.3">
      <c r="A240" s="16" t="s">
        <v>1566</v>
      </c>
      <c r="B240" s="5" t="s">
        <v>2</v>
      </c>
      <c r="C240" s="5" t="s">
        <v>3</v>
      </c>
      <c r="D240" s="17">
        <v>2.8027132806311177</v>
      </c>
    </row>
    <row r="241" spans="1:4" ht="15.6" x14ac:dyDescent="0.3">
      <c r="A241" s="16" t="s">
        <v>1567</v>
      </c>
      <c r="B241" s="5" t="s">
        <v>2</v>
      </c>
      <c r="C241" s="5" t="s">
        <v>3</v>
      </c>
      <c r="D241" s="17">
        <v>6.6625339394179637</v>
      </c>
    </row>
    <row r="242" spans="1:4" ht="15.6" x14ac:dyDescent="0.3">
      <c r="A242" s="16" t="s">
        <v>1568</v>
      </c>
      <c r="B242" s="5" t="s">
        <v>2</v>
      </c>
      <c r="C242" s="5" t="s">
        <v>3</v>
      </c>
      <c r="D242" s="17">
        <v>12.60453089178235</v>
      </c>
    </row>
    <row r="243" spans="1:4" ht="15.6" x14ac:dyDescent="0.3">
      <c r="A243" s="16" t="s">
        <v>1569</v>
      </c>
      <c r="B243" s="5" t="s">
        <v>2</v>
      </c>
      <c r="C243" s="5" t="s">
        <v>3</v>
      </c>
      <c r="D243" s="17">
        <v>11.604297221559989</v>
      </c>
    </row>
    <row r="244" spans="1:4" ht="15.6" x14ac:dyDescent="0.3">
      <c r="A244" s="16" t="s">
        <v>1570</v>
      </c>
      <c r="B244" s="5" t="s">
        <v>2</v>
      </c>
      <c r="C244" s="5" t="s">
        <v>3</v>
      </c>
      <c r="D244" s="17">
        <v>11.188765600793282</v>
      </c>
    </row>
    <row r="245" spans="1:4" ht="15.6" x14ac:dyDescent="0.3">
      <c r="A245" s="16" t="s">
        <v>1571</v>
      </c>
      <c r="B245" s="5" t="s">
        <v>2</v>
      </c>
      <c r="C245" s="5" t="s">
        <v>3</v>
      </c>
      <c r="D245" s="17">
        <v>3.6648881573857359</v>
      </c>
    </row>
    <row r="246" spans="1:4" ht="15.6" x14ac:dyDescent="0.3">
      <c r="A246" s="16" t="s">
        <v>1572</v>
      </c>
      <c r="B246" s="5" t="s">
        <v>2</v>
      </c>
      <c r="C246" s="5" t="s">
        <v>3</v>
      </c>
      <c r="D246" s="17">
        <v>18.628826020191447</v>
      </c>
    </row>
    <row r="247" spans="1:4" ht="15.6" x14ac:dyDescent="0.3">
      <c r="A247" s="16" t="s">
        <v>1573</v>
      </c>
      <c r="B247" s="5" t="s">
        <v>2</v>
      </c>
      <c r="C247" s="5" t="s">
        <v>3</v>
      </c>
      <c r="D247" s="17">
        <v>10.809437649709537</v>
      </c>
    </row>
    <row r="248" spans="1:4" ht="15.6" x14ac:dyDescent="0.3">
      <c r="A248" s="16" t="s">
        <v>1574</v>
      </c>
      <c r="B248" s="5" t="s">
        <v>2</v>
      </c>
      <c r="C248" s="5" t="s">
        <v>3</v>
      </c>
      <c r="D248" s="17">
        <v>11.063949543703661</v>
      </c>
    </row>
    <row r="249" spans="1:4" ht="15.6" x14ac:dyDescent="0.3">
      <c r="A249" s="16" t="s">
        <v>1575</v>
      </c>
      <c r="B249" s="5" t="s">
        <v>2</v>
      </c>
      <c r="C249" s="5" t="s">
        <v>3</v>
      </c>
      <c r="D249" s="17">
        <v>2.3652098730123643</v>
      </c>
    </row>
    <row r="250" spans="1:4" ht="15.6" x14ac:dyDescent="0.3">
      <c r="A250" s="16" t="s">
        <v>1576</v>
      </c>
      <c r="B250" s="5" t="s">
        <v>2</v>
      </c>
      <c r="C250" s="5" t="s">
        <v>3</v>
      </c>
      <c r="D250" s="17">
        <v>14.762801756111912</v>
      </c>
    </row>
    <row r="251" spans="1:4" ht="15.6" x14ac:dyDescent="0.3">
      <c r="A251" s="16" t="s">
        <v>1577</v>
      </c>
      <c r="B251" s="5" t="s">
        <v>2</v>
      </c>
      <c r="C251" s="5" t="s">
        <v>3</v>
      </c>
      <c r="D251" s="17">
        <v>7.8474193521423503</v>
      </c>
    </row>
    <row r="252" spans="1:4" ht="15.6" x14ac:dyDescent="0.3">
      <c r="A252" s="16" t="s">
        <v>1578</v>
      </c>
      <c r="B252" s="5" t="s">
        <v>2</v>
      </c>
      <c r="C252" s="5" t="s">
        <v>3</v>
      </c>
      <c r="D252" s="17">
        <v>4.3556653457370649</v>
      </c>
    </row>
    <row r="253" spans="1:4" ht="15.6" x14ac:dyDescent="0.3">
      <c r="A253" s="16" t="s">
        <v>1579</v>
      </c>
      <c r="B253" s="5" t="s">
        <v>2</v>
      </c>
      <c r="C253" s="5" t="s">
        <v>3</v>
      </c>
      <c r="D253" s="17">
        <v>-0.30454559001641435</v>
      </c>
    </row>
    <row r="254" spans="1:4" ht="15.6" x14ac:dyDescent="0.3">
      <c r="A254" s="16" t="s">
        <v>1580</v>
      </c>
      <c r="B254" s="5" t="s">
        <v>2</v>
      </c>
      <c r="C254" s="5" t="s">
        <v>3</v>
      </c>
      <c r="D254" s="17">
        <v>3.1069650670458442</v>
      </c>
    </row>
    <row r="255" spans="1:4" ht="15.6" x14ac:dyDescent="0.3">
      <c r="A255" s="16" t="s">
        <v>1581</v>
      </c>
      <c r="B255" s="5" t="s">
        <v>2</v>
      </c>
      <c r="C255" s="5" t="s">
        <v>3</v>
      </c>
      <c r="D255" s="17">
        <v>12.775503450147998</v>
      </c>
    </row>
    <row r="256" spans="1:4" ht="15.6" x14ac:dyDescent="0.3">
      <c r="A256" s="16" t="s">
        <v>789</v>
      </c>
      <c r="B256" s="5" t="s">
        <v>2</v>
      </c>
      <c r="C256" s="5" t="s">
        <v>3</v>
      </c>
      <c r="D256" s="17">
        <v>11.792438589815323</v>
      </c>
    </row>
    <row r="257" spans="1:4" ht="15.6" x14ac:dyDescent="0.3">
      <c r="A257" s="16" t="s">
        <v>1582</v>
      </c>
      <c r="B257" s="5" t="s">
        <v>2</v>
      </c>
      <c r="C257" s="5" t="s">
        <v>3</v>
      </c>
      <c r="D257" s="17">
        <v>1.7149012714344691</v>
      </c>
    </row>
    <row r="258" spans="1:4" ht="15.6" x14ac:dyDescent="0.3">
      <c r="A258" s="16" t="s">
        <v>1583</v>
      </c>
      <c r="B258" s="5" t="s">
        <v>2</v>
      </c>
      <c r="C258" s="5" t="s">
        <v>3</v>
      </c>
      <c r="D258" s="17">
        <v>3.1101038658024782</v>
      </c>
    </row>
    <row r="259" spans="1:4" ht="15.6" x14ac:dyDescent="0.3">
      <c r="A259" s="16" t="s">
        <v>1584</v>
      </c>
      <c r="B259" s="5" t="s">
        <v>2</v>
      </c>
      <c r="C259" s="5" t="s">
        <v>3</v>
      </c>
      <c r="D259" s="17">
        <v>5.4468523141729088</v>
      </c>
    </row>
    <row r="260" spans="1:4" ht="15.6" x14ac:dyDescent="0.3">
      <c r="A260" s="16" t="s">
        <v>1585</v>
      </c>
      <c r="B260" s="5" t="s">
        <v>2</v>
      </c>
      <c r="C260" s="5" t="s">
        <v>3</v>
      </c>
      <c r="D260" s="17">
        <v>2.1853913877252849</v>
      </c>
    </row>
    <row r="261" spans="1:4" ht="15.6" x14ac:dyDescent="0.3">
      <c r="A261" s="16" t="s">
        <v>1586</v>
      </c>
      <c r="B261" s="5" t="s">
        <v>2</v>
      </c>
      <c r="C261" s="5" t="s">
        <v>3</v>
      </c>
      <c r="D261" s="17">
        <v>3.5935919587836116</v>
      </c>
    </row>
    <row r="262" spans="1:4" ht="15.6" x14ac:dyDescent="0.3">
      <c r="A262" s="16" t="s">
        <v>1587</v>
      </c>
      <c r="B262" s="5" t="s">
        <v>2</v>
      </c>
      <c r="C262" s="5" t="s">
        <v>3</v>
      </c>
      <c r="D262" s="17">
        <v>14.855470285224499</v>
      </c>
    </row>
    <row r="263" spans="1:4" ht="15.6" x14ac:dyDescent="0.3">
      <c r="A263" s="16" t="s">
        <v>1588</v>
      </c>
      <c r="B263" s="5" t="s">
        <v>2</v>
      </c>
      <c r="C263" s="5" t="s">
        <v>3</v>
      </c>
      <c r="D263" s="17">
        <v>6.5115593069904349</v>
      </c>
    </row>
    <row r="264" spans="1:4" ht="15.6" x14ac:dyDescent="0.3">
      <c r="A264" s="16" t="s">
        <v>1589</v>
      </c>
      <c r="B264" s="5" t="s">
        <v>2</v>
      </c>
      <c r="C264" s="5" t="s">
        <v>3</v>
      </c>
      <c r="D264" s="17">
        <v>4.9038093128867484</v>
      </c>
    </row>
    <row r="265" spans="1:4" ht="15.6" x14ac:dyDescent="0.3">
      <c r="A265" s="16" t="s">
        <v>1590</v>
      </c>
      <c r="B265" s="5" t="s">
        <v>2</v>
      </c>
      <c r="C265" s="5" t="s">
        <v>3</v>
      </c>
      <c r="D265" s="17">
        <v>13.369785852840376</v>
      </c>
    </row>
    <row r="266" spans="1:4" ht="15.6" x14ac:dyDescent="0.3">
      <c r="A266" s="16" t="s">
        <v>1591</v>
      </c>
      <c r="B266" s="5" t="s">
        <v>2</v>
      </c>
      <c r="C266" s="5" t="s">
        <v>3</v>
      </c>
      <c r="D266" s="17">
        <v>10.554266406719984</v>
      </c>
    </row>
    <row r="267" spans="1:4" ht="15.6" x14ac:dyDescent="0.3">
      <c r="A267" s="16" t="s">
        <v>1592</v>
      </c>
      <c r="B267" s="5" t="s">
        <v>2</v>
      </c>
      <c r="C267" s="5" t="s">
        <v>3</v>
      </c>
      <c r="D267" s="17">
        <v>11.788026669773268</v>
      </c>
    </row>
    <row r="268" spans="1:4" ht="15.6" x14ac:dyDescent="0.3">
      <c r="A268" s="16" t="s">
        <v>1593</v>
      </c>
      <c r="B268" s="5" t="s">
        <v>2</v>
      </c>
      <c r="C268" s="5" t="s">
        <v>3</v>
      </c>
      <c r="D268" s="17">
        <v>7.2577619326240228</v>
      </c>
    </row>
    <row r="269" spans="1:4" ht="15.6" x14ac:dyDescent="0.3">
      <c r="A269" s="16" t="s">
        <v>1594</v>
      </c>
      <c r="B269" s="5" t="s">
        <v>2</v>
      </c>
      <c r="C269" s="5" t="s">
        <v>3</v>
      </c>
      <c r="D269" s="17">
        <v>9.1843705266057594</v>
      </c>
    </row>
    <row r="270" spans="1:4" ht="15.6" x14ac:dyDescent="0.3">
      <c r="A270" s="16" t="s">
        <v>1595</v>
      </c>
      <c r="B270" s="5" t="s">
        <v>2</v>
      </c>
      <c r="C270" s="5" t="s">
        <v>3</v>
      </c>
      <c r="D270" s="17">
        <v>12.165093084189051</v>
      </c>
    </row>
    <row r="271" spans="1:4" ht="15.6" x14ac:dyDescent="0.3">
      <c r="A271" s="16" t="s">
        <v>1596</v>
      </c>
      <c r="B271" s="5" t="s">
        <v>2</v>
      </c>
      <c r="C271" s="5" t="s">
        <v>3</v>
      </c>
      <c r="D271" s="17">
        <v>7.1548171699154786</v>
      </c>
    </row>
    <row r="272" spans="1:4" ht="15.6" x14ac:dyDescent="0.3">
      <c r="A272" s="16" t="s">
        <v>1597</v>
      </c>
      <c r="B272" s="5" t="s">
        <v>2</v>
      </c>
      <c r="C272" s="5" t="s">
        <v>3</v>
      </c>
      <c r="D272" s="17">
        <v>12.022610627859029</v>
      </c>
    </row>
    <row r="273" spans="1:4" ht="15.6" x14ac:dyDescent="0.3">
      <c r="A273" s="16" t="s">
        <v>1598</v>
      </c>
      <c r="B273" s="5" t="s">
        <v>2</v>
      </c>
      <c r="C273" s="5" t="s">
        <v>3</v>
      </c>
      <c r="D273" s="17">
        <v>2.4292514342084259</v>
      </c>
    </row>
    <row r="274" spans="1:4" ht="15.6" x14ac:dyDescent="0.3">
      <c r="A274" s="16" t="s">
        <v>1599</v>
      </c>
      <c r="B274" s="5" t="s">
        <v>2</v>
      </c>
      <c r="C274" s="5" t="s">
        <v>3</v>
      </c>
      <c r="D274" s="17">
        <v>3.4601397848989679</v>
      </c>
    </row>
    <row r="275" spans="1:4" ht="15.6" x14ac:dyDescent="0.3">
      <c r="A275" s="16" t="s">
        <v>1600</v>
      </c>
      <c r="B275" s="5" t="s">
        <v>2</v>
      </c>
      <c r="C275" s="5" t="s">
        <v>3</v>
      </c>
      <c r="D275" s="17">
        <v>3.9758566309796928</v>
      </c>
    </row>
    <row r="276" spans="1:4" ht="15.6" x14ac:dyDescent="0.3">
      <c r="A276" s="16" t="s">
        <v>1601</v>
      </c>
      <c r="B276" s="5" t="s">
        <v>2</v>
      </c>
      <c r="C276" s="5" t="s">
        <v>3</v>
      </c>
      <c r="D276" s="17">
        <v>12.515750288902371</v>
      </c>
    </row>
    <row r="277" spans="1:4" ht="15.6" x14ac:dyDescent="0.3">
      <c r="A277" s="16" t="s">
        <v>1602</v>
      </c>
      <c r="B277" s="5" t="s">
        <v>2</v>
      </c>
      <c r="C277" s="5" t="s">
        <v>3</v>
      </c>
      <c r="D277" s="17">
        <v>17.089857472100807</v>
      </c>
    </row>
    <row r="278" spans="1:4" ht="15.6" x14ac:dyDescent="0.3">
      <c r="A278" s="16" t="s">
        <v>1603</v>
      </c>
      <c r="B278" s="5" t="s">
        <v>2</v>
      </c>
      <c r="C278" s="5" t="s">
        <v>3</v>
      </c>
      <c r="D278" s="17">
        <v>16.162687298235021</v>
      </c>
    </row>
    <row r="279" spans="1:4" ht="15.6" x14ac:dyDescent="0.3">
      <c r="A279" s="16" t="s">
        <v>1604</v>
      </c>
      <c r="B279" s="5" t="s">
        <v>2</v>
      </c>
      <c r="C279" s="5" t="s">
        <v>3</v>
      </c>
      <c r="D279" s="17">
        <v>26.451214245970252</v>
      </c>
    </row>
    <row r="280" spans="1:4" ht="15.6" x14ac:dyDescent="0.3">
      <c r="A280" s="16" t="s">
        <v>1605</v>
      </c>
      <c r="B280" s="5" t="s">
        <v>2</v>
      </c>
      <c r="C280" s="5" t="s">
        <v>3</v>
      </c>
      <c r="D280" s="17">
        <v>9.8007413566883272</v>
      </c>
    </row>
    <row r="281" spans="1:4" ht="15.6" x14ac:dyDescent="0.3">
      <c r="A281" s="16" t="s">
        <v>1606</v>
      </c>
      <c r="B281" s="5" t="s">
        <v>2</v>
      </c>
      <c r="C281" s="5" t="s">
        <v>3</v>
      </c>
      <c r="D281" s="17">
        <v>0.94835649270417166</v>
      </c>
    </row>
    <row r="282" spans="1:4" ht="15.6" x14ac:dyDescent="0.3">
      <c r="A282" s="16" t="s">
        <v>1607</v>
      </c>
      <c r="B282" s="5" t="s">
        <v>2</v>
      </c>
      <c r="C282" s="5" t="s">
        <v>3</v>
      </c>
      <c r="D282" s="17">
        <v>6.3314812368763631</v>
      </c>
    </row>
    <row r="283" spans="1:4" ht="15.6" x14ac:dyDescent="0.3">
      <c r="A283" s="16" t="s">
        <v>1608</v>
      </c>
      <c r="B283" s="5" t="s">
        <v>2</v>
      </c>
      <c r="C283" s="5" t="s">
        <v>3</v>
      </c>
      <c r="D283" s="17">
        <v>3.0572711700760182</v>
      </c>
    </row>
    <row r="284" spans="1:4" ht="15.6" x14ac:dyDescent="0.3">
      <c r="A284" s="16" t="s">
        <v>1609</v>
      </c>
      <c r="B284" s="5" t="s">
        <v>2</v>
      </c>
      <c r="C284" s="5" t="s">
        <v>3</v>
      </c>
      <c r="D284" s="17">
        <v>14.947276290504487</v>
      </c>
    </row>
    <row r="285" spans="1:4" ht="15.6" x14ac:dyDescent="0.3">
      <c r="A285" s="16" t="s">
        <v>1610</v>
      </c>
      <c r="B285" s="5" t="s">
        <v>2</v>
      </c>
      <c r="C285" s="5" t="s">
        <v>3</v>
      </c>
      <c r="D285" s="17">
        <v>16.342096951487097</v>
      </c>
    </row>
    <row r="286" spans="1:4" ht="15.6" x14ac:dyDescent="0.3">
      <c r="A286" s="16" t="s">
        <v>1611</v>
      </c>
      <c r="B286" s="5" t="s">
        <v>2</v>
      </c>
      <c r="C286" s="5" t="s">
        <v>3</v>
      </c>
      <c r="D286" s="17">
        <v>13.079492808181664</v>
      </c>
    </row>
    <row r="287" spans="1:4" ht="15.6" x14ac:dyDescent="0.3">
      <c r="A287" s="16" t="s">
        <v>1612</v>
      </c>
      <c r="B287" s="5" t="s">
        <v>2</v>
      </c>
      <c r="C287" s="5" t="s">
        <v>3</v>
      </c>
      <c r="D287" s="17">
        <v>5.8442761144099977</v>
      </c>
    </row>
    <row r="288" spans="1:4" ht="15.6" x14ac:dyDescent="0.3">
      <c r="A288" s="16" t="s">
        <v>1613</v>
      </c>
      <c r="B288" s="5" t="s">
        <v>2</v>
      </c>
      <c r="C288" s="5" t="s">
        <v>3</v>
      </c>
      <c r="D288" s="17">
        <v>10.29407655645074</v>
      </c>
    </row>
    <row r="289" spans="1:4" ht="15.6" x14ac:dyDescent="0.3">
      <c r="A289" s="16" t="s">
        <v>1614</v>
      </c>
      <c r="B289" s="5" t="s">
        <v>2</v>
      </c>
      <c r="C289" s="5" t="s">
        <v>3</v>
      </c>
      <c r="D289" s="17">
        <v>12.434457424573708</v>
      </c>
    </row>
    <row r="290" spans="1:4" ht="15.6" x14ac:dyDescent="0.3">
      <c r="A290" s="16" t="s">
        <v>1615</v>
      </c>
      <c r="B290" s="5" t="s">
        <v>2</v>
      </c>
      <c r="C290" s="5" t="s">
        <v>3</v>
      </c>
      <c r="D290" s="17">
        <v>9.3537554236622835</v>
      </c>
    </row>
    <row r="291" spans="1:4" ht="15.6" x14ac:dyDescent="0.3">
      <c r="A291" s="16" t="s">
        <v>422</v>
      </c>
      <c r="B291" s="5" t="s">
        <v>2</v>
      </c>
      <c r="C291" s="5" t="s">
        <v>3</v>
      </c>
      <c r="D291" s="17">
        <v>11.7441719756821</v>
      </c>
    </row>
    <row r="292" spans="1:4" ht="15.6" x14ac:dyDescent="0.3">
      <c r="A292" s="16" t="s">
        <v>1616</v>
      </c>
      <c r="B292" s="5" t="s">
        <v>2</v>
      </c>
      <c r="C292" s="5" t="s">
        <v>3</v>
      </c>
      <c r="D292" s="17">
        <v>10.952820823854788</v>
      </c>
    </row>
    <row r="293" spans="1:4" ht="15.6" x14ac:dyDescent="0.3">
      <c r="A293" s="16" t="s">
        <v>1617</v>
      </c>
      <c r="B293" s="5" t="s">
        <v>2</v>
      </c>
      <c r="C293" s="5" t="s">
        <v>3</v>
      </c>
      <c r="D293" s="17">
        <v>10.207203028846012</v>
      </c>
    </row>
    <row r="294" spans="1:4" ht="15.6" x14ac:dyDescent="0.3">
      <c r="A294" s="16" t="s">
        <v>1618</v>
      </c>
      <c r="B294" s="5" t="s">
        <v>2</v>
      </c>
      <c r="C294" s="5" t="s">
        <v>3</v>
      </c>
      <c r="D294" s="17">
        <v>3.2940795339626918</v>
      </c>
    </row>
    <row r="295" spans="1:4" ht="15.6" x14ac:dyDescent="0.3">
      <c r="A295" s="16" t="s">
        <v>1619</v>
      </c>
      <c r="B295" s="5" t="s">
        <v>2</v>
      </c>
      <c r="C295" s="5" t="s">
        <v>3</v>
      </c>
      <c r="D295" s="17">
        <v>11.850609985169172</v>
      </c>
    </row>
    <row r="296" spans="1:4" ht="15.6" x14ac:dyDescent="0.3">
      <c r="A296" s="16" t="s">
        <v>1620</v>
      </c>
      <c r="B296" s="5" t="s">
        <v>2</v>
      </c>
      <c r="C296" s="5" t="s">
        <v>3</v>
      </c>
      <c r="D296" s="17">
        <v>4.4113718728984352</v>
      </c>
    </row>
    <row r="297" spans="1:4" ht="15.6" x14ac:dyDescent="0.3">
      <c r="A297" s="16" t="s">
        <v>1621</v>
      </c>
      <c r="B297" s="5" t="s">
        <v>2</v>
      </c>
      <c r="C297" s="5" t="s">
        <v>3</v>
      </c>
      <c r="D297" s="17">
        <v>11.143021615632252</v>
      </c>
    </row>
    <row r="298" spans="1:4" ht="15.6" x14ac:dyDescent="0.3">
      <c r="A298" s="16" t="s">
        <v>1622</v>
      </c>
      <c r="B298" s="5" t="s">
        <v>2</v>
      </c>
      <c r="C298" s="5" t="s">
        <v>3</v>
      </c>
      <c r="D298" s="17">
        <v>8.8988085020968679</v>
      </c>
    </row>
    <row r="299" spans="1:4" ht="15.6" x14ac:dyDescent="0.3">
      <c r="A299" s="16" t="s">
        <v>1623</v>
      </c>
      <c r="B299" s="5" t="s">
        <v>2</v>
      </c>
      <c r="C299" s="5" t="s">
        <v>3</v>
      </c>
      <c r="D299" s="17">
        <v>14.851209294262686</v>
      </c>
    </row>
    <row r="300" spans="1:4" ht="15.6" x14ac:dyDescent="0.3">
      <c r="A300" s="16" t="s">
        <v>1624</v>
      </c>
      <c r="B300" s="5" t="s">
        <v>2</v>
      </c>
      <c r="C300" s="5" t="s">
        <v>3</v>
      </c>
      <c r="D300" s="17">
        <v>5.1181666613607986</v>
      </c>
    </row>
    <row r="301" spans="1:4" ht="15.6" x14ac:dyDescent="0.3">
      <c r="A301" s="16" t="s">
        <v>1625</v>
      </c>
      <c r="B301" s="5" t="s">
        <v>2</v>
      </c>
      <c r="C301" s="5" t="s">
        <v>3</v>
      </c>
      <c r="D301" s="17">
        <v>12.074338323797212</v>
      </c>
    </row>
    <row r="302" spans="1:4" ht="15.6" x14ac:dyDescent="0.3">
      <c r="A302" s="16" t="s">
        <v>1626</v>
      </c>
      <c r="B302" s="5" t="s">
        <v>2</v>
      </c>
      <c r="C302" s="5" t="s">
        <v>3</v>
      </c>
      <c r="D302" s="17">
        <v>13.366253120880621</v>
      </c>
    </row>
    <row r="303" spans="1:4" ht="15.6" x14ac:dyDescent="0.3">
      <c r="A303" s="16" t="s">
        <v>1627</v>
      </c>
      <c r="B303" s="5" t="s">
        <v>2</v>
      </c>
      <c r="C303" s="5" t="s">
        <v>3</v>
      </c>
      <c r="D303" s="17">
        <v>9.239785364774443</v>
      </c>
    </row>
    <row r="304" spans="1:4" ht="15.6" x14ac:dyDescent="0.3">
      <c r="A304" s="16" t="s">
        <v>1628</v>
      </c>
      <c r="B304" s="5" t="s">
        <v>2</v>
      </c>
      <c r="C304" s="5" t="s">
        <v>3</v>
      </c>
      <c r="D304" s="17">
        <v>11.116805980062418</v>
      </c>
    </row>
    <row r="305" spans="1:4" ht="15.6" x14ac:dyDescent="0.3">
      <c r="A305" s="16" t="s">
        <v>1629</v>
      </c>
      <c r="B305" s="5" t="s">
        <v>2</v>
      </c>
      <c r="C305" s="5" t="s">
        <v>3</v>
      </c>
      <c r="D305" s="17">
        <v>3.0566149030960026</v>
      </c>
    </row>
    <row r="306" spans="1:4" ht="15.6" x14ac:dyDescent="0.3">
      <c r="A306" s="16" t="s">
        <v>1630</v>
      </c>
      <c r="B306" s="5" t="s">
        <v>2</v>
      </c>
      <c r="C306" s="5" t="s">
        <v>3</v>
      </c>
      <c r="D306" s="17">
        <v>13.179264772026384</v>
      </c>
    </row>
    <row r="307" spans="1:4" ht="15.6" x14ac:dyDescent="0.3">
      <c r="A307" s="16" t="s">
        <v>1631</v>
      </c>
      <c r="B307" s="5" t="s">
        <v>2</v>
      </c>
      <c r="C307" s="5" t="s">
        <v>3</v>
      </c>
      <c r="D307" s="17">
        <v>14.757991091414688</v>
      </c>
    </row>
    <row r="308" spans="1:4" ht="15.6" x14ac:dyDescent="0.3">
      <c r="A308" s="16" t="s">
        <v>1632</v>
      </c>
      <c r="B308" s="5" t="s">
        <v>2</v>
      </c>
      <c r="C308" s="5" t="s">
        <v>3</v>
      </c>
      <c r="D308" s="17">
        <v>12.659098012934704</v>
      </c>
    </row>
    <row r="309" spans="1:4" ht="15.6" x14ac:dyDescent="0.3">
      <c r="A309" s="16" t="s">
        <v>1633</v>
      </c>
      <c r="B309" s="5" t="s">
        <v>2</v>
      </c>
      <c r="C309" s="5" t="s">
        <v>3</v>
      </c>
      <c r="D309" s="17">
        <v>15.83920340643963</v>
      </c>
    </row>
    <row r="310" spans="1:4" ht="15.6" x14ac:dyDescent="0.3">
      <c r="A310" s="16" t="s">
        <v>1634</v>
      </c>
      <c r="B310" s="5" t="s">
        <v>2</v>
      </c>
      <c r="C310" s="5" t="s">
        <v>3</v>
      </c>
      <c r="D310" s="17">
        <v>14.804362003849883</v>
      </c>
    </row>
    <row r="311" spans="1:4" ht="15.6" x14ac:dyDescent="0.3">
      <c r="A311" s="16" t="s">
        <v>1635</v>
      </c>
      <c r="B311" s="5" t="s">
        <v>2</v>
      </c>
      <c r="C311" s="5" t="s">
        <v>3</v>
      </c>
      <c r="D311" s="17">
        <v>10.846990610250106</v>
      </c>
    </row>
    <row r="312" spans="1:4" ht="15.6" x14ac:dyDescent="0.3">
      <c r="A312" s="16" t="s">
        <v>1636</v>
      </c>
      <c r="B312" s="5" t="s">
        <v>2</v>
      </c>
      <c r="C312" s="5" t="s">
        <v>3</v>
      </c>
      <c r="D312" s="17">
        <v>12.623947057698334</v>
      </c>
    </row>
    <row r="313" spans="1:4" ht="15.6" x14ac:dyDescent="0.3">
      <c r="A313" s="16" t="s">
        <v>1637</v>
      </c>
      <c r="B313" s="5" t="s">
        <v>2</v>
      </c>
      <c r="C313" s="5" t="s">
        <v>3</v>
      </c>
      <c r="D313" s="17">
        <v>15.184398969809122</v>
      </c>
    </row>
    <row r="314" spans="1:4" ht="15.6" x14ac:dyDescent="0.3">
      <c r="A314" s="16" t="s">
        <v>1638</v>
      </c>
      <c r="B314" s="5" t="s">
        <v>2</v>
      </c>
      <c r="C314" s="5" t="s">
        <v>3</v>
      </c>
      <c r="D314" s="17">
        <v>5.5194586936750216</v>
      </c>
    </row>
    <row r="315" spans="1:4" ht="15.6" x14ac:dyDescent="0.3">
      <c r="A315" s="16" t="s">
        <v>1639</v>
      </c>
      <c r="B315" s="5" t="s">
        <v>2</v>
      </c>
      <c r="C315" s="5" t="s">
        <v>3</v>
      </c>
      <c r="D315" s="17">
        <v>13.931338614459907</v>
      </c>
    </row>
    <row r="316" spans="1:4" ht="15.6" x14ac:dyDescent="0.3">
      <c r="A316" s="16" t="s">
        <v>1640</v>
      </c>
      <c r="B316" s="5" t="s">
        <v>2</v>
      </c>
      <c r="C316" s="5" t="s">
        <v>3</v>
      </c>
      <c r="D316" s="17">
        <v>9.2600374277601638</v>
      </c>
    </row>
    <row r="317" spans="1:4" ht="15.6" x14ac:dyDescent="0.3">
      <c r="A317" s="16" t="s">
        <v>1641</v>
      </c>
      <c r="B317" s="5" t="s">
        <v>2</v>
      </c>
      <c r="C317" s="5" t="s">
        <v>3</v>
      </c>
      <c r="D317" s="18"/>
    </row>
    <row r="318" spans="1:4" ht="15.6" x14ac:dyDescent="0.3">
      <c r="A318" s="16" t="s">
        <v>1642</v>
      </c>
      <c r="B318" s="5" t="s">
        <v>2</v>
      </c>
      <c r="C318" s="5" t="s">
        <v>3</v>
      </c>
      <c r="D318" s="17">
        <v>12.224359764639663</v>
      </c>
    </row>
    <row r="319" spans="1:4" ht="15.6" x14ac:dyDescent="0.3">
      <c r="A319" s="16" t="s">
        <v>1643</v>
      </c>
      <c r="B319" s="5" t="s">
        <v>2</v>
      </c>
      <c r="C319" s="5" t="s">
        <v>3</v>
      </c>
      <c r="D319" s="17">
        <v>10.733411431412987</v>
      </c>
    </row>
    <row r="320" spans="1:4" ht="15.6" x14ac:dyDescent="0.3">
      <c r="A320" s="16" t="s">
        <v>1644</v>
      </c>
      <c r="B320" s="5" t="s">
        <v>2</v>
      </c>
      <c r="C320" s="5" t="s">
        <v>3</v>
      </c>
      <c r="D320" s="17">
        <v>18.623749220585438</v>
      </c>
    </row>
    <row r="321" spans="1:4" ht="15.6" x14ac:dyDescent="0.3">
      <c r="A321" s="16" t="s">
        <v>846</v>
      </c>
      <c r="B321" s="5" t="s">
        <v>2</v>
      </c>
      <c r="C321" s="5" t="s">
        <v>3</v>
      </c>
      <c r="D321" s="17">
        <v>35.531065768771754</v>
      </c>
    </row>
    <row r="322" spans="1:4" ht="15.6" x14ac:dyDescent="0.3">
      <c r="A322" s="16" t="s">
        <v>1645</v>
      </c>
      <c r="B322" s="5" t="s">
        <v>2</v>
      </c>
      <c r="C322" s="5" t="s">
        <v>3</v>
      </c>
      <c r="D322" s="17">
        <v>12.672395476575394</v>
      </c>
    </row>
    <row r="323" spans="1:4" ht="15.6" x14ac:dyDescent="0.3">
      <c r="A323" s="16" t="s">
        <v>1646</v>
      </c>
      <c r="B323" s="5" t="s">
        <v>2</v>
      </c>
      <c r="C323" s="5" t="s">
        <v>3</v>
      </c>
      <c r="D323" s="17">
        <v>6.7037462776805254</v>
      </c>
    </row>
    <row r="324" spans="1:4" ht="15.6" x14ac:dyDescent="0.3">
      <c r="A324" s="16" t="s">
        <v>1647</v>
      </c>
      <c r="B324" s="5" t="s">
        <v>2</v>
      </c>
      <c r="C324" s="5" t="s">
        <v>3</v>
      </c>
      <c r="D324" s="17">
        <v>14.471021777008534</v>
      </c>
    </row>
    <row r="325" spans="1:4" ht="15.6" x14ac:dyDescent="0.3">
      <c r="A325" s="16" t="s">
        <v>1648</v>
      </c>
      <c r="B325" s="5" t="s">
        <v>2</v>
      </c>
      <c r="C325" s="5" t="s">
        <v>3</v>
      </c>
      <c r="D325" s="17">
        <v>14.938878699661949</v>
      </c>
    </row>
    <row r="326" spans="1:4" ht="15.6" x14ac:dyDescent="0.3">
      <c r="A326" s="16" t="s">
        <v>1649</v>
      </c>
      <c r="B326" s="5" t="s">
        <v>2</v>
      </c>
      <c r="C326" s="5" t="s">
        <v>3</v>
      </c>
      <c r="D326" s="17">
        <v>17.655429329758988</v>
      </c>
    </row>
    <row r="327" spans="1:4" ht="15.6" x14ac:dyDescent="0.3">
      <c r="A327" s="16" t="s">
        <v>1650</v>
      </c>
      <c r="B327" s="5" t="s">
        <v>2</v>
      </c>
      <c r="C327" s="5" t="s">
        <v>3</v>
      </c>
      <c r="D327" s="17">
        <v>15.033372175560979</v>
      </c>
    </row>
    <row r="328" spans="1:4" ht="15.6" x14ac:dyDescent="0.3">
      <c r="A328" s="16" t="s">
        <v>1651</v>
      </c>
      <c r="B328" s="5" t="s">
        <v>2</v>
      </c>
      <c r="C328" s="5" t="s">
        <v>3</v>
      </c>
      <c r="D328" s="17">
        <v>18.917103522873351</v>
      </c>
    </row>
    <row r="329" spans="1:4" ht="15.6" x14ac:dyDescent="0.3">
      <c r="A329" s="16" t="s">
        <v>1652</v>
      </c>
      <c r="B329" s="5" t="s">
        <v>2</v>
      </c>
      <c r="C329" s="5" t="s">
        <v>3</v>
      </c>
      <c r="D329" s="17">
        <v>3.8671133582989823</v>
      </c>
    </row>
    <row r="330" spans="1:4" ht="15.6" x14ac:dyDescent="0.3">
      <c r="A330" s="16" t="s">
        <v>1653</v>
      </c>
      <c r="B330" s="5" t="s">
        <v>2</v>
      </c>
      <c r="C330" s="5" t="s">
        <v>3</v>
      </c>
      <c r="D330" s="17">
        <v>8.0693402004235502</v>
      </c>
    </row>
    <row r="331" spans="1:4" ht="15.6" x14ac:dyDescent="0.3">
      <c r="A331" s="16" t="s">
        <v>1654</v>
      </c>
      <c r="B331" s="5" t="s">
        <v>2</v>
      </c>
      <c r="C331" s="5" t="s">
        <v>3</v>
      </c>
      <c r="D331" s="17">
        <v>15.00056812208215</v>
      </c>
    </row>
    <row r="332" spans="1:4" ht="15.6" x14ac:dyDescent="0.3">
      <c r="A332" s="16" t="s">
        <v>1655</v>
      </c>
      <c r="B332" s="5" t="s">
        <v>2</v>
      </c>
      <c r="C332" s="5" t="s">
        <v>3</v>
      </c>
      <c r="D332" s="17">
        <v>12.443827350861753</v>
      </c>
    </row>
    <row r="333" spans="1:4" ht="15.6" x14ac:dyDescent="0.3">
      <c r="A333" s="16" t="s">
        <v>1656</v>
      </c>
      <c r="B333" s="5" t="s">
        <v>2</v>
      </c>
      <c r="C333" s="5" t="s">
        <v>3</v>
      </c>
      <c r="D333" s="17">
        <v>4.3384293821039419</v>
      </c>
    </row>
    <row r="334" spans="1:4" ht="15.6" x14ac:dyDescent="0.3">
      <c r="A334" s="16" t="s">
        <v>1657</v>
      </c>
      <c r="B334" s="5" t="s">
        <v>2</v>
      </c>
      <c r="C334" s="5" t="s">
        <v>3</v>
      </c>
      <c r="D334" s="17">
        <v>4.3331594319275784</v>
      </c>
    </row>
    <row r="335" spans="1:4" ht="15.6" x14ac:dyDescent="0.3">
      <c r="A335" s="16" t="s">
        <v>1658</v>
      </c>
      <c r="B335" s="5" t="s">
        <v>2</v>
      </c>
      <c r="C335" s="5" t="s">
        <v>3</v>
      </c>
      <c r="D335" s="17">
        <v>11.812864778322433</v>
      </c>
    </row>
    <row r="336" spans="1:4" ht="15.6" x14ac:dyDescent="0.3">
      <c r="A336" s="16" t="s">
        <v>1659</v>
      </c>
      <c r="B336" s="5" t="s">
        <v>2</v>
      </c>
      <c r="C336" s="5" t="s">
        <v>3</v>
      </c>
      <c r="D336" s="17">
        <v>12.688383100340653</v>
      </c>
    </row>
    <row r="337" spans="1:4" ht="15.6" x14ac:dyDescent="0.3">
      <c r="A337" s="16" t="s">
        <v>1660</v>
      </c>
      <c r="B337" s="5" t="s">
        <v>2</v>
      </c>
      <c r="C337" s="5" t="s">
        <v>3</v>
      </c>
      <c r="D337" s="17">
        <v>13.370336856650708</v>
      </c>
    </row>
    <row r="338" spans="1:4" ht="15.6" x14ac:dyDescent="0.3">
      <c r="A338" s="16" t="s">
        <v>1661</v>
      </c>
      <c r="B338" s="5" t="s">
        <v>2</v>
      </c>
      <c r="C338" s="5" t="s">
        <v>3</v>
      </c>
      <c r="D338" s="17">
        <v>5.3398733319582794</v>
      </c>
    </row>
    <row r="339" spans="1:4" ht="15.6" x14ac:dyDescent="0.3">
      <c r="A339" s="16" t="s">
        <v>1662</v>
      </c>
      <c r="B339" s="5" t="s">
        <v>2</v>
      </c>
      <c r="C339" s="5" t="s">
        <v>3</v>
      </c>
      <c r="D339" s="17">
        <v>2.7694150694725845</v>
      </c>
    </row>
    <row r="340" spans="1:4" ht="15.6" x14ac:dyDescent="0.3">
      <c r="A340" s="16" t="s">
        <v>1663</v>
      </c>
      <c r="B340" s="5" t="s">
        <v>2</v>
      </c>
      <c r="C340" s="5" t="s">
        <v>3</v>
      </c>
      <c r="D340" s="18">
        <v>14.202861920947068</v>
      </c>
    </row>
    <row r="341" spans="1:4" ht="15.6" x14ac:dyDescent="0.3">
      <c r="A341" s="16" t="s">
        <v>1664</v>
      </c>
      <c r="B341" s="5" t="s">
        <v>2</v>
      </c>
      <c r="C341" s="5" t="s">
        <v>3</v>
      </c>
      <c r="D341" s="17">
        <v>2.1983268582086217</v>
      </c>
    </row>
    <row r="342" spans="1:4" ht="15.6" x14ac:dyDescent="0.3">
      <c r="A342" s="16" t="s">
        <v>1665</v>
      </c>
      <c r="B342" s="5" t="s">
        <v>2</v>
      </c>
      <c r="C342" s="5" t="s">
        <v>3</v>
      </c>
      <c r="D342" s="17">
        <v>13.774849331920718</v>
      </c>
    </row>
    <row r="343" spans="1:4" ht="15.6" x14ac:dyDescent="0.3">
      <c r="A343" s="16" t="s">
        <v>1666</v>
      </c>
      <c r="B343" s="5" t="s">
        <v>2</v>
      </c>
      <c r="C343" s="5" t="s">
        <v>3</v>
      </c>
      <c r="D343" s="17">
        <v>2.4799659325055785</v>
      </c>
    </row>
    <row r="344" spans="1:4" ht="15.6" x14ac:dyDescent="0.3">
      <c r="A344" s="16" t="s">
        <v>1667</v>
      </c>
      <c r="B344" s="5" t="s">
        <v>2</v>
      </c>
      <c r="C344" s="5" t="s">
        <v>3</v>
      </c>
      <c r="D344" s="17">
        <v>11.728376801958101</v>
      </c>
    </row>
    <row r="345" spans="1:4" ht="15.6" x14ac:dyDescent="0.3">
      <c r="A345" s="16" t="s">
        <v>1668</v>
      </c>
      <c r="B345" s="5" t="s">
        <v>2</v>
      </c>
      <c r="C345" s="5" t="s">
        <v>3</v>
      </c>
      <c r="D345" s="17">
        <v>14.136674753216617</v>
      </c>
    </row>
    <row r="346" spans="1:4" ht="15.6" x14ac:dyDescent="0.3">
      <c r="A346" s="16" t="s">
        <v>1669</v>
      </c>
      <c r="B346" s="5" t="s">
        <v>2</v>
      </c>
      <c r="C346" s="5" t="s">
        <v>3</v>
      </c>
      <c r="D346" s="17">
        <v>6.5457853069742296</v>
      </c>
    </row>
    <row r="347" spans="1:4" ht="15.6" x14ac:dyDescent="0.3">
      <c r="A347" s="16" t="s">
        <v>1670</v>
      </c>
      <c r="B347" s="5" t="s">
        <v>2</v>
      </c>
      <c r="C347" s="5" t="s">
        <v>3</v>
      </c>
      <c r="D347" s="17">
        <v>8.1159848036124469</v>
      </c>
    </row>
    <row r="348" spans="1:4" ht="15.6" x14ac:dyDescent="0.3">
      <c r="A348" s="16" t="s">
        <v>1671</v>
      </c>
      <c r="B348" s="5" t="s">
        <v>2</v>
      </c>
      <c r="C348" s="5" t="s">
        <v>3</v>
      </c>
      <c r="D348" s="17">
        <v>15.269731037143508</v>
      </c>
    </row>
    <row r="349" spans="1:4" ht="15.6" x14ac:dyDescent="0.3">
      <c r="A349" s="16" t="s">
        <v>1672</v>
      </c>
      <c r="B349" s="5" t="s">
        <v>2</v>
      </c>
      <c r="C349" s="5" t="s">
        <v>3</v>
      </c>
      <c r="D349" s="17">
        <v>10.611315847223342</v>
      </c>
    </row>
    <row r="350" spans="1:4" ht="15.6" x14ac:dyDescent="0.3">
      <c r="A350" s="16" t="s">
        <v>1673</v>
      </c>
      <c r="B350" s="5" t="s">
        <v>2</v>
      </c>
      <c r="C350" s="5" t="s">
        <v>3</v>
      </c>
      <c r="D350" s="17">
        <v>-4.4812332784523873E-2</v>
      </c>
    </row>
    <row r="351" spans="1:4" ht="15.6" x14ac:dyDescent="0.3">
      <c r="A351" s="16" t="s">
        <v>1674</v>
      </c>
      <c r="B351" s="5" t="s">
        <v>2</v>
      </c>
      <c r="C351" s="5" t="s">
        <v>3</v>
      </c>
      <c r="D351" s="17">
        <v>0.61862902387567609</v>
      </c>
    </row>
    <row r="352" spans="1:4" ht="15.6" x14ac:dyDescent="0.3">
      <c r="A352" s="16" t="s">
        <v>1675</v>
      </c>
      <c r="B352" s="5" t="s">
        <v>2</v>
      </c>
      <c r="C352" s="5" t="s">
        <v>3</v>
      </c>
      <c r="D352" s="17">
        <v>11.685037966761792</v>
      </c>
    </row>
    <row r="353" spans="1:4" ht="15.6" x14ac:dyDescent="0.3">
      <c r="A353" s="16" t="s">
        <v>1676</v>
      </c>
      <c r="B353" s="5" t="s">
        <v>2</v>
      </c>
      <c r="C353" s="5" t="s">
        <v>3</v>
      </c>
      <c r="D353" s="17">
        <v>11.389166469846002</v>
      </c>
    </row>
    <row r="354" spans="1:4" ht="15.6" x14ac:dyDescent="0.3">
      <c r="A354" s="16" t="s">
        <v>1677</v>
      </c>
      <c r="B354" s="5" t="s">
        <v>2</v>
      </c>
      <c r="C354" s="5" t="s">
        <v>3</v>
      </c>
      <c r="D354" s="17">
        <v>3.4748553638223711</v>
      </c>
    </row>
    <row r="355" spans="1:4" ht="15.6" x14ac:dyDescent="0.3">
      <c r="A355" s="16" t="s">
        <v>1678</v>
      </c>
      <c r="B355" s="5" t="s">
        <v>2</v>
      </c>
      <c r="C355" s="5" t="s">
        <v>3</v>
      </c>
      <c r="D355" s="17">
        <v>15.592577026557217</v>
      </c>
    </row>
    <row r="356" spans="1:4" ht="15.6" x14ac:dyDescent="0.3">
      <c r="A356" s="16" t="s">
        <v>1679</v>
      </c>
      <c r="B356" s="5" t="s">
        <v>2</v>
      </c>
      <c r="C356" s="5" t="s">
        <v>3</v>
      </c>
      <c r="D356" s="17">
        <v>6.8520335104155086</v>
      </c>
    </row>
    <row r="357" spans="1:4" ht="15.6" x14ac:dyDescent="0.3">
      <c r="A357" s="16" t="s">
        <v>1680</v>
      </c>
      <c r="B357" s="5" t="s">
        <v>2</v>
      </c>
      <c r="C357" s="5" t="s">
        <v>3</v>
      </c>
      <c r="D357" s="17">
        <v>7.994179752150842</v>
      </c>
    </row>
    <row r="358" spans="1:4" ht="15.6" x14ac:dyDescent="0.3">
      <c r="A358" s="16" t="s">
        <v>1681</v>
      </c>
      <c r="B358" s="5" t="s">
        <v>2</v>
      </c>
      <c r="C358" s="5" t="s">
        <v>3</v>
      </c>
      <c r="D358" s="17">
        <v>1.8252595220855432</v>
      </c>
    </row>
    <row r="359" spans="1:4" ht="15.6" x14ac:dyDescent="0.3">
      <c r="A359" s="16" t="s">
        <v>1682</v>
      </c>
      <c r="B359" s="5" t="s">
        <v>2</v>
      </c>
      <c r="C359" s="5" t="s">
        <v>3</v>
      </c>
      <c r="D359" s="17">
        <v>6.7310662826187784</v>
      </c>
    </row>
    <row r="360" spans="1:4" ht="15.6" x14ac:dyDescent="0.3">
      <c r="A360" s="16" t="s">
        <v>1683</v>
      </c>
      <c r="B360" s="5" t="s">
        <v>2</v>
      </c>
      <c r="C360" s="5" t="s">
        <v>3</v>
      </c>
      <c r="D360" s="17">
        <v>6.989151497993725</v>
      </c>
    </row>
    <row r="361" spans="1:4" ht="15.6" x14ac:dyDescent="0.3">
      <c r="A361" s="16" t="s">
        <v>1684</v>
      </c>
      <c r="B361" s="5" t="s">
        <v>2</v>
      </c>
      <c r="C361" s="5" t="s">
        <v>3</v>
      </c>
      <c r="D361" s="18">
        <v>1.9086257830964519</v>
      </c>
    </row>
    <row r="362" spans="1:4" ht="15.6" x14ac:dyDescent="0.3">
      <c r="A362" s="16" t="s">
        <v>1685</v>
      </c>
      <c r="B362" s="5" t="s">
        <v>2</v>
      </c>
      <c r="C362" s="5" t="s">
        <v>3</v>
      </c>
      <c r="D362" s="17">
        <v>1.1270161874459474</v>
      </c>
    </row>
    <row r="363" spans="1:4" ht="15.6" x14ac:dyDescent="0.3">
      <c r="A363" s="16" t="s">
        <v>1686</v>
      </c>
      <c r="B363" s="5" t="s">
        <v>2</v>
      </c>
      <c r="C363" s="5" t="s">
        <v>3</v>
      </c>
      <c r="D363" s="17">
        <v>8.2059763731848747</v>
      </c>
    </row>
    <row r="364" spans="1:4" ht="15.6" x14ac:dyDescent="0.3">
      <c r="A364" s="16" t="s">
        <v>1687</v>
      </c>
      <c r="B364" s="5" t="s">
        <v>2</v>
      </c>
      <c r="C364" s="5" t="s">
        <v>3</v>
      </c>
      <c r="D364" s="17">
        <v>3.3300258532986033</v>
      </c>
    </row>
    <row r="365" spans="1:4" ht="15.6" x14ac:dyDescent="0.3">
      <c r="A365" s="16" t="s">
        <v>1688</v>
      </c>
      <c r="B365" s="5" t="s">
        <v>2</v>
      </c>
      <c r="C365" s="5" t="s">
        <v>3</v>
      </c>
      <c r="D365" s="17">
        <v>6.1442735266772344</v>
      </c>
    </row>
    <row r="366" spans="1:4" ht="15.6" x14ac:dyDescent="0.3">
      <c r="A366" s="16" t="s">
        <v>1689</v>
      </c>
      <c r="B366" s="5" t="s">
        <v>2</v>
      </c>
      <c r="C366" s="5" t="s">
        <v>3</v>
      </c>
      <c r="D366" s="17">
        <v>9.6302477716461095</v>
      </c>
    </row>
    <row r="367" spans="1:4" ht="15.6" x14ac:dyDescent="0.3">
      <c r="A367" s="16" t="s">
        <v>1690</v>
      </c>
      <c r="B367" s="5" t="s">
        <v>2</v>
      </c>
      <c r="C367" s="5" t="s">
        <v>3</v>
      </c>
      <c r="D367" s="17">
        <v>0.26181634333089537</v>
      </c>
    </row>
    <row r="368" spans="1:4" ht="15.6" x14ac:dyDescent="0.3">
      <c r="A368" s="16" t="s">
        <v>1691</v>
      </c>
      <c r="B368" s="5" t="s">
        <v>2</v>
      </c>
      <c r="C368" s="5" t="s">
        <v>3</v>
      </c>
      <c r="D368" s="17">
        <v>9.6479847207550602</v>
      </c>
    </row>
    <row r="369" spans="1:4" ht="15.6" x14ac:dyDescent="0.3">
      <c r="A369" s="16" t="s">
        <v>1692</v>
      </c>
      <c r="B369" s="5" t="s">
        <v>2</v>
      </c>
      <c r="C369" s="5" t="s">
        <v>3</v>
      </c>
      <c r="D369" s="17">
        <v>2.1462418211665253</v>
      </c>
    </row>
    <row r="370" spans="1:4" ht="15.6" x14ac:dyDescent="0.3">
      <c r="A370" s="16" t="s">
        <v>1693</v>
      </c>
      <c r="B370" s="5" t="s">
        <v>2</v>
      </c>
      <c r="C370" s="5" t="s">
        <v>3</v>
      </c>
      <c r="D370" s="17">
        <v>8.4601111892609087</v>
      </c>
    </row>
    <row r="371" spans="1:4" ht="15.6" x14ac:dyDescent="0.3">
      <c r="A371" s="16" t="s">
        <v>1694</v>
      </c>
      <c r="B371" s="5" t="s">
        <v>2</v>
      </c>
      <c r="C371" s="5" t="s">
        <v>3</v>
      </c>
      <c r="D371" s="17">
        <v>5.2202415743049464</v>
      </c>
    </row>
    <row r="372" spans="1:4" ht="15.6" x14ac:dyDescent="0.3">
      <c r="A372" s="16" t="s">
        <v>1695</v>
      </c>
      <c r="B372" s="5" t="s">
        <v>2</v>
      </c>
      <c r="C372" s="5" t="s">
        <v>3</v>
      </c>
      <c r="D372" s="17">
        <v>22.709928569057158</v>
      </c>
    </row>
    <row r="373" spans="1:4" ht="15.6" x14ac:dyDescent="0.3">
      <c r="A373" s="16" t="s">
        <v>1696</v>
      </c>
      <c r="B373" s="5" t="s">
        <v>2</v>
      </c>
      <c r="C373" s="5" t="s">
        <v>3</v>
      </c>
      <c r="D373" s="17">
        <v>7.33878515478201</v>
      </c>
    </row>
    <row r="374" spans="1:4" ht="15.6" x14ac:dyDescent="0.3">
      <c r="A374" s="16" t="s">
        <v>1697</v>
      </c>
      <c r="B374" s="5" t="s">
        <v>2</v>
      </c>
      <c r="C374" s="5" t="s">
        <v>3</v>
      </c>
      <c r="D374" s="17">
        <v>8.729320713995989</v>
      </c>
    </row>
    <row r="375" spans="1:4" ht="15.6" x14ac:dyDescent="0.3">
      <c r="A375" s="16" t="s">
        <v>1698</v>
      </c>
      <c r="B375" s="5" t="s">
        <v>2</v>
      </c>
      <c r="C375" s="5" t="s">
        <v>3</v>
      </c>
      <c r="D375" s="17">
        <v>15.429300298841031</v>
      </c>
    </row>
    <row r="376" spans="1:4" ht="15.6" x14ac:dyDescent="0.3">
      <c r="A376" s="16" t="s">
        <v>1699</v>
      </c>
      <c r="B376" s="5" t="s">
        <v>2</v>
      </c>
      <c r="C376" s="5" t="s">
        <v>3</v>
      </c>
      <c r="D376" s="17">
        <v>3.8056682270879021</v>
      </c>
    </row>
    <row r="377" spans="1:4" ht="15.6" x14ac:dyDescent="0.3">
      <c r="A377" s="16" t="s">
        <v>1700</v>
      </c>
      <c r="B377" s="5" t="s">
        <v>2</v>
      </c>
      <c r="C377" s="5" t="s">
        <v>3</v>
      </c>
      <c r="D377" s="17">
        <v>17.848975873117293</v>
      </c>
    </row>
    <row r="378" spans="1:4" ht="15.6" x14ac:dyDescent="0.3">
      <c r="A378" s="16" t="s">
        <v>1701</v>
      </c>
      <c r="B378" s="5" t="s">
        <v>2</v>
      </c>
      <c r="C378" s="5" t="s">
        <v>3</v>
      </c>
      <c r="D378" s="17">
        <v>10.857351989627448</v>
      </c>
    </row>
    <row r="379" spans="1:4" ht="15.6" x14ac:dyDescent="0.3">
      <c r="A379" s="16" t="s">
        <v>1702</v>
      </c>
      <c r="B379" s="5" t="s">
        <v>2</v>
      </c>
      <c r="C379" s="5" t="s">
        <v>3</v>
      </c>
      <c r="D379" s="17">
        <v>16.27795717920117</v>
      </c>
    </row>
    <row r="380" spans="1:4" ht="15.6" x14ac:dyDescent="0.3">
      <c r="A380" s="16" t="s">
        <v>1703</v>
      </c>
      <c r="B380" s="5" t="s">
        <v>2</v>
      </c>
      <c r="C380" s="5" t="s">
        <v>3</v>
      </c>
      <c r="D380" s="17">
        <v>2.0684271266397358</v>
      </c>
    </row>
    <row r="381" spans="1:4" ht="15.6" x14ac:dyDescent="0.3">
      <c r="A381" s="16" t="s">
        <v>1704</v>
      </c>
      <c r="B381" s="5" t="s">
        <v>2</v>
      </c>
      <c r="C381" s="5" t="s">
        <v>3</v>
      </c>
      <c r="D381" s="17">
        <v>11.955743644178099</v>
      </c>
    </row>
    <row r="382" spans="1:4" ht="15.6" x14ac:dyDescent="0.3">
      <c r="A382" s="16" t="s">
        <v>1705</v>
      </c>
      <c r="B382" s="5" t="s">
        <v>2</v>
      </c>
      <c r="C382" s="5" t="s">
        <v>3</v>
      </c>
      <c r="D382" s="17">
        <v>14.119082832692968</v>
      </c>
    </row>
    <row r="383" spans="1:4" ht="15.6" x14ac:dyDescent="0.3">
      <c r="A383" s="16" t="s">
        <v>1706</v>
      </c>
      <c r="B383" s="5" t="s">
        <v>2</v>
      </c>
      <c r="C383" s="5" t="s">
        <v>3</v>
      </c>
      <c r="D383" s="17">
        <v>5.0421964343411689</v>
      </c>
    </row>
    <row r="384" spans="1:4" ht="15.6" x14ac:dyDescent="0.3">
      <c r="A384" s="16" t="s">
        <v>1707</v>
      </c>
      <c r="B384" s="5" t="s">
        <v>2</v>
      </c>
      <c r="C384" s="5" t="s">
        <v>3</v>
      </c>
      <c r="D384" s="17">
        <v>4.1264709732041913</v>
      </c>
    </row>
    <row r="385" spans="1:4" ht="15.6" x14ac:dyDescent="0.3">
      <c r="A385" s="16" t="s">
        <v>1708</v>
      </c>
      <c r="B385" s="5" t="s">
        <v>2</v>
      </c>
      <c r="C385" s="5" t="s">
        <v>3</v>
      </c>
      <c r="D385" s="17">
        <v>8.5906824068553558</v>
      </c>
    </row>
    <row r="386" spans="1:4" ht="15.6" x14ac:dyDescent="0.3">
      <c r="A386" s="16" t="s">
        <v>1709</v>
      </c>
      <c r="B386" s="5" t="s">
        <v>2</v>
      </c>
      <c r="C386" s="5" t="s">
        <v>3</v>
      </c>
      <c r="D386" s="17">
        <v>17.474155326241096</v>
      </c>
    </row>
  </sheetData>
  <autoFilter ref="A1:D386" xr:uid="{A417923A-10E9-4315-8453-7C60FF3033C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4350-548D-4727-B299-CFA206685787}">
  <dimension ref="A1:L19"/>
  <sheetViews>
    <sheetView workbookViewId="0">
      <selection activeCell="H1" sqref="H1"/>
    </sheetView>
  </sheetViews>
  <sheetFormatPr defaultRowHeight="14.4" x14ac:dyDescent="0.3"/>
  <cols>
    <col min="1" max="1" width="16" customWidth="1"/>
    <col min="7" max="7" width="22.77734375" customWidth="1"/>
    <col min="8" max="8" width="12.21875" customWidth="1"/>
    <col min="9" max="9" width="9.33203125" bestFit="1" customWidth="1"/>
    <col min="11" max="11" width="19.77734375" customWidth="1"/>
  </cols>
  <sheetData>
    <row r="1" spans="1:12" x14ac:dyDescent="0.3">
      <c r="A1" t="s">
        <v>549</v>
      </c>
      <c r="D1">
        <v>10</v>
      </c>
      <c r="E1">
        <f>COUNTIFS('NPgN Demand headroom'!$C$2:$C$2216,"Best View",'NPgN Demand headroom'!$B$2:$B$2216,"primary")</f>
        <v>179</v>
      </c>
      <c r="G1" t="s">
        <v>550</v>
      </c>
      <c r="H1" s="6">
        <f>SUM(D3:D8)</f>
        <v>0</v>
      </c>
      <c r="I1" t="s">
        <v>551</v>
      </c>
      <c r="J1" s="12">
        <f>H1/E1</f>
        <v>0</v>
      </c>
      <c r="K1" t="s">
        <v>552</v>
      </c>
    </row>
    <row r="2" spans="1:12" x14ac:dyDescent="0.3">
      <c r="A2" t="s">
        <v>553</v>
      </c>
      <c r="D2">
        <v>2022</v>
      </c>
      <c r="G2" t="s">
        <v>554</v>
      </c>
      <c r="H2" s="8">
        <f>SUM(E3:E8)</f>
        <v>0</v>
      </c>
      <c r="K2" s="9" t="s">
        <v>555</v>
      </c>
      <c r="L2" s="9" t="s">
        <v>3</v>
      </c>
    </row>
    <row r="3" spans="1:12" x14ac:dyDescent="0.3">
      <c r="A3" s="10">
        <v>-60</v>
      </c>
      <c r="B3" s="10">
        <f>A3+$D$1</f>
        <v>-50</v>
      </c>
      <c r="C3" s="10" t="str">
        <f>CONCATENATE(A3, " to ",B3)</f>
        <v>-60 to -50</v>
      </c>
      <c r="D3">
        <f>COUNTIFS('NPgN Demand headroom'!$C$2:$C$2216,"Best View",'NPgN Demand headroom'!$B$2:$B$2216,"primary",'NPgN Demand headroom'!$D$2:$D$2216,"&gt;"&amp;'NPgN Calculation'!$A3,'NPgN Demand headroom'!$D$2:$D$2216,"&lt;="&amp;'NPgN Calculation'!$B3)</f>
        <v>0</v>
      </c>
      <c r="E3" s="8">
        <f>SUMIFS('NPgN Demand headroom'!$D$2:$D$2216,'NPgN Demand headroom'!$C$2:$C$2216,"Best View",'NPgN Demand headroom'!$B$2:$B$2216,"primary",'NPgN Demand headroom'!$D$2:$D$2216,"&gt;"&amp;'NPgN Calculation'!$A3,'NPgN Demand headroom'!$D$2:$D$2216,"&lt;="&amp;'NPgN Calculation'!$B3)</f>
        <v>0</v>
      </c>
      <c r="F3" s="7">
        <f t="shared" ref="F3:F18" si="0">D3/D$19</f>
        <v>0</v>
      </c>
      <c r="G3" t="s">
        <v>549</v>
      </c>
      <c r="H3" s="8">
        <f>SUM(E11:E18)</f>
        <v>586.37966345078121</v>
      </c>
      <c r="L3" s="11" t="e">
        <f>COUNTIFS('NPgN Demand headroom'!#REF!,"&lt;0",'NPgN Demand headroom'!#REF!,$K$2,'NPgN Demand headroom'!$C$2:$C$941,$L$2)</f>
        <v>#REF!</v>
      </c>
    </row>
    <row r="4" spans="1:12" x14ac:dyDescent="0.3">
      <c r="A4" s="10">
        <f>+B3</f>
        <v>-50</v>
      </c>
      <c r="B4" s="10">
        <f t="shared" ref="B4:B18" si="1">A4+$D$1</f>
        <v>-40</v>
      </c>
      <c r="C4" s="10" t="str">
        <f t="shared" ref="C4:C18" si="2">CONCATENATE(A4, " to ",B4)</f>
        <v>-50 to -40</v>
      </c>
      <c r="D4">
        <f>COUNTIFS('NPgN Demand headroom'!$C$2:$C$2216,"Best View",'NPgN Demand headroom'!$B$2:$B$2216,"primary",'NPgN Demand headroom'!$D$2:$D$2216,"&gt;"&amp;'NPgN Calculation'!$A4,'NPgN Demand headroom'!$D$2:$D$2216,"&lt;="&amp;'NPgN Calculation'!$B4)</f>
        <v>0</v>
      </c>
      <c r="E4" s="8">
        <f>SUMIFS('NPgN Demand headroom'!$D$2:$D$2216,'NPgN Demand headroom'!$C$2:$C$2216,"Best View",'NPgN Demand headroom'!$B$2:$B$2216,"primary",'NPgN Demand headroom'!$D$2:$D$2216,"&gt;"&amp;'NPgN Calculation'!$A4,'NPgN Demand headroom'!$D$2:$D$2216,"&lt;="&amp;'NPgN Calculation'!$B4)</f>
        <v>0</v>
      </c>
      <c r="F4" s="7">
        <f t="shared" si="0"/>
        <v>0</v>
      </c>
      <c r="K4" t="s">
        <v>550</v>
      </c>
      <c r="L4">
        <f>SUM(D3:D8)</f>
        <v>0</v>
      </c>
    </row>
    <row r="5" spans="1:12" x14ac:dyDescent="0.3">
      <c r="A5" s="10">
        <f t="shared" ref="A5:A18" si="3">+B4</f>
        <v>-40</v>
      </c>
      <c r="B5" s="10">
        <f t="shared" si="1"/>
        <v>-30</v>
      </c>
      <c r="C5" s="10" t="str">
        <f t="shared" si="2"/>
        <v>-40 to -30</v>
      </c>
      <c r="D5">
        <f>COUNTIFS('NPgN Demand headroom'!$C$2:$C$2216,"Best View",'NPgN Demand headroom'!$B$2:$B$2216,"primary",'NPgN Demand headroom'!$D$2:$D$2216,"&gt;"&amp;'NPgN Calculation'!$A5,'NPgN Demand headroom'!$D$2:$D$2216,"&lt;="&amp;'NPgN Calculation'!$B5)</f>
        <v>0</v>
      </c>
      <c r="E5" s="8">
        <f>SUMIFS('NPgN Demand headroom'!$D$2:$D$2216,'NPgN Demand headroom'!$C$2:$C$2216,"Best View",'NPgN Demand headroom'!$B$2:$B$2216,"primary",'NPgN Demand headroom'!$D$2:$D$2216,"&gt;"&amp;'NPgN Calculation'!$A5,'NPgN Demand headroom'!$D$2:$D$2216,"&lt;="&amp;'NPgN Calculation'!$B5)</f>
        <v>0</v>
      </c>
      <c r="F5" s="7">
        <f t="shared" si="0"/>
        <v>0</v>
      </c>
      <c r="K5" t="s">
        <v>556</v>
      </c>
      <c r="L5" s="7">
        <f>SUM(F3:F8)</f>
        <v>0</v>
      </c>
    </row>
    <row r="6" spans="1:12" x14ac:dyDescent="0.3">
      <c r="A6" s="10">
        <f t="shared" si="3"/>
        <v>-30</v>
      </c>
      <c r="B6" s="10">
        <f t="shared" si="1"/>
        <v>-20</v>
      </c>
      <c r="C6" s="10" t="str">
        <f t="shared" si="2"/>
        <v>-30 to -20</v>
      </c>
      <c r="D6">
        <f>COUNTIFS('NPgN Demand headroom'!$C$2:$C$2216,"Best View",'NPgN Demand headroom'!$B$2:$B$2216,"primary",'NPgN Demand headroom'!$D$2:$D$2216,"&gt;"&amp;'NPgN Calculation'!$A6,'NPgN Demand headroom'!$D$2:$D$2216,"&lt;="&amp;'NPgN Calculation'!$B6)</f>
        <v>0</v>
      </c>
      <c r="E6" s="8">
        <f>SUMIFS('NPgN Demand headroom'!$D$2:$D$2216,'NPgN Demand headroom'!$C$2:$C$2216,"Best View",'NPgN Demand headroom'!$B$2:$B$2216,"primary",'NPgN Demand headroom'!$D$2:$D$2216,"&gt;"&amp;'NPgN Calculation'!$A6,'NPgN Demand headroom'!$D$2:$D$2216,"&lt;="&amp;'NPgN Calculation'!$B6)</f>
        <v>0</v>
      </c>
      <c r="F6" s="7">
        <f t="shared" si="0"/>
        <v>0</v>
      </c>
      <c r="K6" t="s">
        <v>557</v>
      </c>
      <c r="L6" s="8">
        <f>SUMIFS('NPgN Demand headroom'!$D$2:$D$2216,'NPgN Demand headroom'!$C$2:$C$2216,"Best View",'NPgN Demand headroom'!$B$2:$B$2216,"primary",'NPgN Demand headroom'!$D$2:$D$2216,"&lt;"&amp;0)</f>
        <v>0</v>
      </c>
    </row>
    <row r="7" spans="1:12" x14ac:dyDescent="0.3">
      <c r="A7" s="10">
        <f t="shared" si="3"/>
        <v>-20</v>
      </c>
      <c r="B7" s="10">
        <f t="shared" si="1"/>
        <v>-10</v>
      </c>
      <c r="C7" s="10" t="str">
        <f t="shared" si="2"/>
        <v>-20 to -10</v>
      </c>
      <c r="D7">
        <f>COUNTIFS('NPgN Demand headroom'!$C$2:$C$2216,"Best View",'NPgN Demand headroom'!$B$2:$B$2216,"primary",'NPgN Demand headroom'!$D$2:$D$2216,"&gt;"&amp;'NPgN Calculation'!$A7,'NPgN Demand headroom'!$D$2:$D$2216,"&lt;="&amp;'NPgN Calculation'!$B7)</f>
        <v>0</v>
      </c>
      <c r="E7" s="8">
        <f>SUMIFS('NPgN Demand headroom'!$D$2:$D$2216,'NPgN Demand headroom'!$C$2:$C$2216,"Best View",'NPgN Demand headroom'!$B$2:$B$2216,"primary",'NPgN Demand headroom'!$D$2:$D$2216,"&gt;"&amp;'NPgN Calculation'!$A7,'NPgN Demand headroom'!$D$2:$D$2216,"&lt;="&amp;'NPgN Calculation'!$B7)</f>
        <v>0</v>
      </c>
      <c r="F7" s="7">
        <f t="shared" si="0"/>
        <v>0</v>
      </c>
    </row>
    <row r="8" spans="1:12" x14ac:dyDescent="0.3">
      <c r="A8" s="10">
        <f t="shared" si="3"/>
        <v>-10</v>
      </c>
      <c r="B8" s="10">
        <f t="shared" si="1"/>
        <v>0</v>
      </c>
      <c r="C8" s="10" t="str">
        <f t="shared" si="2"/>
        <v>-10 to 0</v>
      </c>
      <c r="D8">
        <f>COUNTIFS('NPgN Demand headroom'!$C$2:$C$2216,"Best View",'NPgN Demand headroom'!$B$2:$B$2216,"primary",'NPgN Demand headroom'!$D$2:$D$2216,"&gt;"&amp;'NPgN Calculation'!$A8,'NPgN Demand headroom'!$D$2:$D$2216,"&lt;="&amp;'NPgN Calculation'!$B8)</f>
        <v>0</v>
      </c>
      <c r="E8" s="8">
        <f>SUMIFS('NPgN Demand headroom'!$D$2:$D$2216,'NPgN Demand headroom'!$C$2:$C$2216,"Best View",'NPgN Demand headroom'!$B$2:$B$2216,"primary",'NPgN Demand headroom'!$D$2:$D$2216,"&gt;"&amp;'NPgN Calculation'!$A8,'NPgN Demand headroom'!$D$2:$D$2216,"&lt;="&amp;'NPgN Calculation'!$B8)</f>
        <v>0</v>
      </c>
      <c r="F8" s="7">
        <f t="shared" si="0"/>
        <v>0</v>
      </c>
    </row>
    <row r="9" spans="1:12" x14ac:dyDescent="0.3">
      <c r="A9">
        <f t="shared" si="3"/>
        <v>0</v>
      </c>
      <c r="B9">
        <f t="shared" si="1"/>
        <v>10</v>
      </c>
      <c r="C9" s="10" t="str">
        <f t="shared" si="2"/>
        <v>0 to 10</v>
      </c>
      <c r="D9">
        <f>COUNTIFS('NPgN Demand headroom'!$C$2:$C$2216,"Best View",'NPgN Demand headroom'!$B$2:$B$2216,"primary",'NPgN Demand headroom'!$D$2:$D$2216,"&gt;"&amp;'NPgN Calculation'!$A9,'NPgN Demand headroom'!$D$2:$D$2216,"&lt;="&amp;'NPgN Calculation'!$B9)</f>
        <v>79</v>
      </c>
      <c r="E9" s="8">
        <f>SUMIFS('NPgN Demand headroom'!$D$2:$D$2216,'NPgN Demand headroom'!$C$2:$C$2216,"Best View",'NPgN Demand headroom'!$B$2:$B$2216,"primary",'NPgN Demand headroom'!$D$2:$D$2216,"&gt;"&amp;'NPgN Calculation'!$A9,'NPgN Demand headroom'!$D$2:$D$2216,"&lt;="&amp;'NPgN Calculation'!$B9)</f>
        <v>533.69347163344503</v>
      </c>
      <c r="F9" s="7">
        <f t="shared" si="0"/>
        <v>0.44134078212290501</v>
      </c>
    </row>
    <row r="10" spans="1:12" x14ac:dyDescent="0.3">
      <c r="A10">
        <f t="shared" si="3"/>
        <v>10</v>
      </c>
      <c r="B10">
        <f t="shared" si="1"/>
        <v>20</v>
      </c>
      <c r="C10" s="10" t="str">
        <f t="shared" si="2"/>
        <v>10 to 20</v>
      </c>
      <c r="D10">
        <f>COUNTIFS('NPgN Demand headroom'!$C$2:$C$2216,"Best View",'NPgN Demand headroom'!$B$2:$B$2216,"primary",'NPgN Demand headroom'!$D$2:$D$2216,"&gt;"&amp;'NPgN Calculation'!$A10,'NPgN Demand headroom'!$D$2:$D$2216,"&lt;="&amp;'NPgN Calculation'!$B10)</f>
        <v>77</v>
      </c>
      <c r="E10" s="8">
        <f>SUMIFS('NPgN Demand headroom'!$D$2:$D$2216,'NPgN Demand headroom'!$C$2:$C$2216,"Best View",'NPgN Demand headroom'!$B$2:$B$2216,"primary",'NPgN Demand headroom'!$D$2:$D$2216,"&gt;"&amp;'NPgN Calculation'!$A10,'NPgN Demand headroom'!$D$2:$D$2216,"&lt;="&amp;'NPgN Calculation'!$B10)</f>
        <v>1081.3778851055476</v>
      </c>
      <c r="F10" s="7">
        <f t="shared" si="0"/>
        <v>0.43016759776536312</v>
      </c>
    </row>
    <row r="11" spans="1:12" x14ac:dyDescent="0.3">
      <c r="A11">
        <f t="shared" si="3"/>
        <v>20</v>
      </c>
      <c r="B11">
        <f t="shared" si="1"/>
        <v>30</v>
      </c>
      <c r="C11" s="10" t="str">
        <f t="shared" si="2"/>
        <v>20 to 30</v>
      </c>
      <c r="D11">
        <f>COUNTIFS('NPgN Demand headroom'!$C$2:$C$2216,"Best View",'NPgN Demand headroom'!$B$2:$B$2216,"primary",'NPgN Demand headroom'!$D$2:$D$2216,"&gt;"&amp;'NPgN Calculation'!$A11,'NPgN Demand headroom'!$D$2:$D$2216,"&lt;="&amp;'NPgN Calculation'!$B11)</f>
        <v>18</v>
      </c>
      <c r="E11" s="8">
        <f>SUMIFS('NPgN Demand headroom'!$D$2:$D$2216,'NPgN Demand headroom'!$C$2:$C$2216,"Best View",'NPgN Demand headroom'!$B$2:$B$2216,"primary",'NPgN Demand headroom'!$D$2:$D$2216,"&gt;"&amp;'NPgN Calculation'!$A11,'NPgN Demand headroom'!$D$2:$D$2216,"&lt;="&amp;'NPgN Calculation'!$B11)</f>
        <v>420.11706269764215</v>
      </c>
      <c r="F11" s="7">
        <f t="shared" si="0"/>
        <v>0.1005586592178771</v>
      </c>
    </row>
    <row r="12" spans="1:12" x14ac:dyDescent="0.3">
      <c r="A12">
        <f t="shared" si="3"/>
        <v>30</v>
      </c>
      <c r="B12">
        <f t="shared" si="1"/>
        <v>40</v>
      </c>
      <c r="C12" s="10" t="str">
        <f t="shared" si="2"/>
        <v>30 to 40</v>
      </c>
      <c r="D12">
        <f>COUNTIFS('NPgN Demand headroom'!$C$2:$C$2216,"Best View",'NPgN Demand headroom'!$B$2:$B$2216,"primary",'NPgN Demand headroom'!$D$2:$D$2216,"&gt;"&amp;'NPgN Calculation'!$A12,'NPgN Demand headroom'!$D$2:$D$2216,"&lt;="&amp;'NPgN Calculation'!$B12)</f>
        <v>5</v>
      </c>
      <c r="E12" s="8">
        <f>SUMIFS('NPgN Demand headroom'!$D$2:$D$2216,'NPgN Demand headroom'!$C$2:$C$2216,"Best View",'NPgN Demand headroom'!$B$2:$B$2216,"primary",'NPgN Demand headroom'!$D$2:$D$2216,"&gt;"&amp;'NPgN Calculation'!$A12,'NPgN Demand headroom'!$D$2:$D$2216,"&lt;="&amp;'NPgN Calculation'!$B12)</f>
        <v>166.262600753139</v>
      </c>
      <c r="F12" s="7">
        <f t="shared" si="0"/>
        <v>2.7932960893854747E-2</v>
      </c>
    </row>
    <row r="13" spans="1:12" x14ac:dyDescent="0.3">
      <c r="A13">
        <f t="shared" si="3"/>
        <v>40</v>
      </c>
      <c r="B13">
        <f t="shared" si="1"/>
        <v>50</v>
      </c>
      <c r="C13" s="10" t="str">
        <f t="shared" si="2"/>
        <v>40 to 50</v>
      </c>
      <c r="D13">
        <f>COUNTIFS('NPgN Demand headroom'!$C$2:$C$2216,"Best View",'NPgN Demand headroom'!$B$2:$B$2216,"primary",'NPgN Demand headroom'!$D$2:$D$2216,"&gt;"&amp;'NPgN Calculation'!$A13,'NPgN Demand headroom'!$D$2:$D$2216,"&lt;="&amp;'NPgN Calculation'!$B13)</f>
        <v>0</v>
      </c>
      <c r="E13" s="8">
        <f>SUMIFS('NPgN Demand headroom'!$D$2:$D$2216,'NPgN Demand headroom'!$C$2:$C$2216,"Best View",'NPgN Demand headroom'!$B$2:$B$2216,"primary",'NPgN Demand headroom'!$D$2:$D$2216,"&gt;"&amp;'NPgN Calculation'!$A13,'NPgN Demand headroom'!$D$2:$D$2216,"&lt;="&amp;'NPgN Calculation'!$B13)</f>
        <v>0</v>
      </c>
      <c r="F13" s="7">
        <f t="shared" si="0"/>
        <v>0</v>
      </c>
    </row>
    <row r="14" spans="1:12" x14ac:dyDescent="0.3">
      <c r="A14">
        <f t="shared" si="3"/>
        <v>50</v>
      </c>
      <c r="B14">
        <f t="shared" si="1"/>
        <v>60</v>
      </c>
      <c r="C14" s="10" t="str">
        <f t="shared" si="2"/>
        <v>50 to 60</v>
      </c>
      <c r="D14">
        <f>COUNTIFS('NPgN Demand headroom'!$C$2:$C$2216,"Best View",'NPgN Demand headroom'!$B$2:$B$2216,"primary",'NPgN Demand headroom'!$D$2:$D$2216,"&gt;"&amp;'NPgN Calculation'!$A14,'NPgN Demand headroom'!$D$2:$D$2216,"&lt;="&amp;'NPgN Calculation'!$B14)</f>
        <v>0</v>
      </c>
      <c r="E14" s="8">
        <f>SUMIFS('NPgN Demand headroom'!$D$2:$D$2216,'NPgN Demand headroom'!$C$2:$C$2216,"Best View",'NPgN Demand headroom'!$B$2:$B$2216,"primary",'NPgN Demand headroom'!$D$2:$D$2216,"&gt;"&amp;'NPgN Calculation'!$A14,'NPgN Demand headroom'!$D$2:$D$2216,"&lt;="&amp;'NPgN Calculation'!$B14)</f>
        <v>0</v>
      </c>
      <c r="F14" s="7">
        <f t="shared" si="0"/>
        <v>0</v>
      </c>
    </row>
    <row r="15" spans="1:12" x14ac:dyDescent="0.3">
      <c r="A15">
        <f t="shared" si="3"/>
        <v>60</v>
      </c>
      <c r="B15">
        <f t="shared" si="1"/>
        <v>70</v>
      </c>
      <c r="C15" s="10" t="str">
        <f t="shared" si="2"/>
        <v>60 to 70</v>
      </c>
      <c r="D15">
        <f>COUNTIFS('NPgN Demand headroom'!$C$2:$C$2216,"Best View",'NPgN Demand headroom'!$B$2:$B$2216,"primary",'NPgN Demand headroom'!$D$2:$D$2216,"&gt;"&amp;'NPgN Calculation'!$A15,'NPgN Demand headroom'!$D$2:$D$2216,"&lt;="&amp;'NPgN Calculation'!$B15)</f>
        <v>0</v>
      </c>
      <c r="E15" s="8">
        <f>SUMIFS('NPgN Demand headroom'!$D$2:$D$2216,'NPgN Demand headroom'!$C$2:$C$2216,"Best View",'NPgN Demand headroom'!$B$2:$B$2216,"primary",'NPgN Demand headroom'!$D$2:$D$2216,"&gt;"&amp;'NPgN Calculation'!$A15,'NPgN Demand headroom'!$D$2:$D$2216,"&lt;="&amp;'NPgN Calculation'!$B15)</f>
        <v>0</v>
      </c>
      <c r="F15" s="7">
        <f t="shared" si="0"/>
        <v>0</v>
      </c>
    </row>
    <row r="16" spans="1:12" x14ac:dyDescent="0.3">
      <c r="A16">
        <f t="shared" si="3"/>
        <v>70</v>
      </c>
      <c r="B16">
        <f t="shared" si="1"/>
        <v>80</v>
      </c>
      <c r="C16" s="10" t="str">
        <f t="shared" si="2"/>
        <v>70 to 80</v>
      </c>
      <c r="D16">
        <f>COUNTIFS('NPgN Demand headroom'!$C$2:$C$2216,"Best View",'NPgN Demand headroom'!$B$2:$B$2216,"primary",'NPgN Demand headroom'!$D$2:$D$2216,"&gt;"&amp;'NPgN Calculation'!$A16,'NPgN Demand headroom'!$D$2:$D$2216,"&lt;="&amp;'NPgN Calculation'!$B16)</f>
        <v>0</v>
      </c>
      <c r="E16" s="8">
        <f>SUMIFS('NPgN Demand headroom'!$D$2:$D$2216,'NPgN Demand headroom'!$C$2:$C$2216,"Best View",'NPgN Demand headroom'!$B$2:$B$2216,"primary",'NPgN Demand headroom'!$D$2:$D$2216,"&gt;"&amp;'NPgN Calculation'!$A16,'NPgN Demand headroom'!$D$2:$D$2216,"&lt;="&amp;'NPgN Calculation'!$B16)</f>
        <v>0</v>
      </c>
      <c r="F16" s="7">
        <f t="shared" si="0"/>
        <v>0</v>
      </c>
    </row>
    <row r="17" spans="1:6" x14ac:dyDescent="0.3">
      <c r="A17">
        <f t="shared" si="3"/>
        <v>80</v>
      </c>
      <c r="B17">
        <f t="shared" si="1"/>
        <v>90</v>
      </c>
      <c r="C17" s="10" t="str">
        <f t="shared" si="2"/>
        <v>80 to 90</v>
      </c>
      <c r="D17">
        <f>COUNTIFS('NPgN Demand headroom'!$C$2:$C$2216,"Best View",'NPgN Demand headroom'!$B$2:$B$2216,"primary",'NPgN Demand headroom'!$D$2:$D$2216,"&gt;"&amp;'NPgN Calculation'!$A17,'NPgN Demand headroom'!$D$2:$D$2216,"&lt;="&amp;'NPgN Calculation'!$B17)</f>
        <v>0</v>
      </c>
      <c r="E17" s="8">
        <f>SUMIFS('NPgN Demand headroom'!$D$2:$D$2216,'NPgN Demand headroom'!$C$2:$C$2216,"Best View",'NPgN Demand headroom'!$B$2:$B$2216,"primary",'NPgN Demand headroom'!$D$2:$D$2216,"&gt;"&amp;'NPgN Calculation'!$A17,'NPgN Demand headroom'!$D$2:$D$2216,"&lt;="&amp;'NPgN Calculation'!$B17)</f>
        <v>0</v>
      </c>
      <c r="F17" s="7">
        <f t="shared" si="0"/>
        <v>0</v>
      </c>
    </row>
    <row r="18" spans="1:6" x14ac:dyDescent="0.3">
      <c r="A18">
        <f t="shared" si="3"/>
        <v>90</v>
      </c>
      <c r="B18">
        <f t="shared" si="1"/>
        <v>100</v>
      </c>
      <c r="C18" s="10" t="str">
        <f t="shared" si="2"/>
        <v>90 to 100</v>
      </c>
      <c r="D18">
        <f>COUNTIFS('NPgN Demand headroom'!$C$2:$C$2216,"Best View",'NPgN Demand headroom'!$B$2:$B$2216,"primary",'NPgN Demand headroom'!$D$2:$D$2216,"&gt;"&amp;'NPgN Calculation'!$A18,'NPgN Demand headroom'!$D$2:$D$2216,"&lt;="&amp;'NPgN Calculation'!$B18)</f>
        <v>0</v>
      </c>
      <c r="E18" s="8">
        <f>SUMIFS('NPgN Demand headroom'!$D$2:$D$2216,'NPgN Demand headroom'!$C$2:$C$2216,"Best View",'NPgN Demand headroom'!$B$2:$B$2216,"primary",'NPgN Demand headroom'!$D$2:$D$2216,"&gt;"&amp;'NPgN Calculation'!$A18,'NPgN Demand headroom'!$D$2:$D$2216,"&lt;="&amp;'NPgN Calculation'!$B18)</f>
        <v>0</v>
      </c>
      <c r="F18" s="7">
        <f t="shared" si="0"/>
        <v>0</v>
      </c>
    </row>
    <row r="19" spans="1:6" x14ac:dyDescent="0.3">
      <c r="D19">
        <f>SUM(D3:D18)</f>
        <v>179</v>
      </c>
    </row>
  </sheetData>
  <conditionalFormatting sqref="L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D189-62B0-4213-8C89-12BE4B0CC987}">
  <dimension ref="A1:J19"/>
  <sheetViews>
    <sheetView workbookViewId="0">
      <selection activeCell="D3" sqref="D3"/>
    </sheetView>
  </sheetViews>
  <sheetFormatPr defaultRowHeight="14.4" x14ac:dyDescent="0.3"/>
  <cols>
    <col min="7" max="7" width="21.109375" customWidth="1"/>
  </cols>
  <sheetData>
    <row r="1" spans="1:10" x14ac:dyDescent="0.3">
      <c r="A1" t="s">
        <v>549</v>
      </c>
      <c r="D1">
        <v>10</v>
      </c>
      <c r="E1">
        <f>COUNTIFS('NPgY Demand headroom'!$C$2:$C$2216,"Best View",'NPgY Demand headroom'!$B$2:$B$2216,"primary")</f>
        <v>366</v>
      </c>
      <c r="G1" t="s">
        <v>550</v>
      </c>
      <c r="H1" s="6">
        <f>SUM(D3:D8)</f>
        <v>3</v>
      </c>
      <c r="I1" t="s">
        <v>551</v>
      </c>
      <c r="J1" s="7">
        <f>H1/E1</f>
        <v>8.1967213114754103E-3</v>
      </c>
    </row>
    <row r="2" spans="1:10" x14ac:dyDescent="0.3">
      <c r="A2" t="s">
        <v>553</v>
      </c>
      <c r="D2">
        <v>2022</v>
      </c>
      <c r="G2" t="s">
        <v>554</v>
      </c>
      <c r="H2" s="8">
        <f>SUM(E3:E8)</f>
        <v>-1.2490537772941721</v>
      </c>
    </row>
    <row r="3" spans="1:10" x14ac:dyDescent="0.3">
      <c r="A3" s="10">
        <v>-60</v>
      </c>
      <c r="B3" s="10">
        <f>A3+$D$1</f>
        <v>-50</v>
      </c>
      <c r="C3" s="10" t="str">
        <f>CONCATENATE(A3, " to ",B3)</f>
        <v>-60 to -50</v>
      </c>
      <c r="D3">
        <f>COUNTIFS('NPgY Demand headroom'!$C$2:$C$2216,"Best View",'NPgY Demand headroom'!$B$2:$B$2216,"primary",'NPgY Demand headroom'!$D$2:$D$2216,"&gt;"&amp;'NPgY Calculation'!$A3,'NPgY Demand headroom'!$D$2:$D$2216,"&lt;="&amp;'NPgY Calculation'!$B3)</f>
        <v>0</v>
      </c>
      <c r="E3" s="8">
        <f>SUMIFS('NPgY Demand headroom'!$D$2:$D$2216,'NPgY Demand headroom'!$C$2:$C$2216,"Best View",'NPgY Demand headroom'!$B$2:$B$2216,"primary",'NPgY Demand headroom'!$D$2:$D$2216,"&gt;"&amp;'NPgY Calculation'!$A3,'NPgY Demand headroom'!$D$2:$D$2216,"&lt;="&amp;'NPgY Calculation'!$B3)</f>
        <v>0</v>
      </c>
      <c r="F3" s="7">
        <f t="shared" ref="F3:F18" si="0">D3/D$19</f>
        <v>0</v>
      </c>
      <c r="G3" t="s">
        <v>549</v>
      </c>
      <c r="H3" s="8">
        <f>SUM(E11:E18)</f>
        <v>459.32168888342596</v>
      </c>
    </row>
    <row r="4" spans="1:10" x14ac:dyDescent="0.3">
      <c r="A4" s="10">
        <f>+B3</f>
        <v>-50</v>
      </c>
      <c r="B4" s="10">
        <f t="shared" ref="B4:B18" si="1">A4+$D$1</f>
        <v>-40</v>
      </c>
      <c r="C4" s="10" t="str">
        <f t="shared" ref="C4:C18" si="2">CONCATENATE(A4, " to ",B4)</f>
        <v>-50 to -40</v>
      </c>
      <c r="D4">
        <f>COUNTIFS('NPgY Demand headroom'!$C$2:$C$2216,"Best View",'NPgY Demand headroom'!$B$2:$B$2216,"primary",'NPgY Demand headroom'!$D$2:$D$2216,"&gt;"&amp;'NPgY Calculation'!$A4,'NPgY Demand headroom'!$D$2:$D$2216,"&lt;="&amp;'NPgY Calculation'!$B4)</f>
        <v>0</v>
      </c>
      <c r="E4" s="8">
        <f>SUMIFS('NPgY Demand headroom'!$D$2:$D$2216,'NPgY Demand headroom'!$C$2:$C$2216,"Best View",'NPgY Demand headroom'!$B$2:$B$2216,"primary",'NPgY Demand headroom'!$D$2:$D$2216,"&gt;"&amp;'NPgY Calculation'!$A4,'NPgY Demand headroom'!$D$2:$D$2216,"&lt;="&amp;'NPgY Calculation'!$B4)</f>
        <v>0</v>
      </c>
      <c r="F4" s="7">
        <f t="shared" si="0"/>
        <v>0</v>
      </c>
    </row>
    <row r="5" spans="1:10" x14ac:dyDescent="0.3">
      <c r="A5" s="10">
        <f t="shared" ref="A5:A18" si="3">+B4</f>
        <v>-40</v>
      </c>
      <c r="B5" s="10">
        <f t="shared" si="1"/>
        <v>-30</v>
      </c>
      <c r="C5" s="10" t="str">
        <f t="shared" si="2"/>
        <v>-40 to -30</v>
      </c>
      <c r="D5">
        <f>COUNTIFS('NPgY Demand headroom'!$C$2:$C$2216,"Best View",'NPgY Demand headroom'!$B$2:$B$2216,"primary",'NPgY Demand headroom'!$D$2:$D$2216,"&gt;"&amp;'NPgY Calculation'!$A5,'NPgY Demand headroom'!$D$2:$D$2216,"&lt;="&amp;'NPgY Calculation'!$B5)</f>
        <v>0</v>
      </c>
      <c r="E5" s="8">
        <f>SUMIFS('NPgY Demand headroom'!$D$2:$D$2216,'NPgY Demand headroom'!$C$2:$C$2216,"Best View",'NPgY Demand headroom'!$B$2:$B$2216,"primary",'NPgY Demand headroom'!$D$2:$D$2216,"&gt;"&amp;'NPgY Calculation'!$A5,'NPgY Demand headroom'!$D$2:$D$2216,"&lt;="&amp;'NPgY Calculation'!$B5)</f>
        <v>0</v>
      </c>
      <c r="F5" s="7">
        <f t="shared" si="0"/>
        <v>0</v>
      </c>
    </row>
    <row r="6" spans="1:10" x14ac:dyDescent="0.3">
      <c r="A6" s="10">
        <f t="shared" si="3"/>
        <v>-30</v>
      </c>
      <c r="B6" s="10">
        <f t="shared" si="1"/>
        <v>-20</v>
      </c>
      <c r="C6" s="10" t="str">
        <f t="shared" si="2"/>
        <v>-30 to -20</v>
      </c>
      <c r="D6">
        <f>COUNTIFS('NPgY Demand headroom'!$C$2:$C$2216,"Best View",'NPgY Demand headroom'!$B$2:$B$2216,"primary",'NPgY Demand headroom'!$D$2:$D$2216,"&gt;"&amp;'NPgY Calculation'!$A6,'NPgY Demand headroom'!$D$2:$D$2216,"&lt;="&amp;'NPgY Calculation'!$B6)</f>
        <v>0</v>
      </c>
      <c r="E6" s="8">
        <f>SUMIFS('NPgY Demand headroom'!$D$2:$D$2216,'NPgY Demand headroom'!$C$2:$C$2216,"Best View",'NPgY Demand headroom'!$B$2:$B$2216,"primary",'NPgY Demand headroom'!$D$2:$D$2216,"&gt;"&amp;'NPgY Calculation'!$A6,'NPgY Demand headroom'!$D$2:$D$2216,"&lt;="&amp;'NPgY Calculation'!$B6)</f>
        <v>0</v>
      </c>
      <c r="F6" s="7">
        <f t="shared" si="0"/>
        <v>0</v>
      </c>
    </row>
    <row r="7" spans="1:10" x14ac:dyDescent="0.3">
      <c r="A7" s="10">
        <f t="shared" si="3"/>
        <v>-20</v>
      </c>
      <c r="B7" s="10">
        <f t="shared" si="1"/>
        <v>-10</v>
      </c>
      <c r="C7" s="10" t="str">
        <f t="shared" si="2"/>
        <v>-20 to -10</v>
      </c>
      <c r="D7">
        <f>COUNTIFS('NPgY Demand headroom'!$C$2:$C$2216,"Best View",'NPgY Demand headroom'!$B$2:$B$2216,"primary",'NPgY Demand headroom'!$D$2:$D$2216,"&gt;"&amp;'NPgY Calculation'!$A7,'NPgY Demand headroom'!$D$2:$D$2216,"&lt;="&amp;'NPgY Calculation'!$B7)</f>
        <v>0</v>
      </c>
      <c r="E7" s="8">
        <f>SUMIFS('NPgY Demand headroom'!$D$2:$D$2216,'NPgY Demand headroom'!$C$2:$C$2216,"Best View",'NPgY Demand headroom'!$B$2:$B$2216,"primary",'NPgY Demand headroom'!$D$2:$D$2216,"&gt;"&amp;'NPgY Calculation'!$A7,'NPgY Demand headroom'!$D$2:$D$2216,"&lt;="&amp;'NPgY Calculation'!$B7)</f>
        <v>0</v>
      </c>
      <c r="F7" s="7">
        <f t="shared" si="0"/>
        <v>0</v>
      </c>
    </row>
    <row r="8" spans="1:10" x14ac:dyDescent="0.3">
      <c r="A8" s="10">
        <f t="shared" si="3"/>
        <v>-10</v>
      </c>
      <c r="B8" s="10">
        <f t="shared" si="1"/>
        <v>0</v>
      </c>
      <c r="C8" s="10" t="str">
        <f t="shared" si="2"/>
        <v>-10 to 0</v>
      </c>
      <c r="D8">
        <f>COUNTIFS('NPgY Demand headroom'!$C$2:$C$2216,"Best View",'NPgY Demand headroom'!$B$2:$B$2216,"primary",'NPgY Demand headroom'!$D$2:$D$2216,"&gt;"&amp;'NPgY Calculation'!$A8,'NPgY Demand headroom'!$D$2:$D$2216,"&lt;="&amp;'NPgY Calculation'!$B8)</f>
        <v>3</v>
      </c>
      <c r="E8" s="8">
        <f>SUMIFS('NPgY Demand headroom'!$D$2:$D$2216,'NPgY Demand headroom'!$C$2:$C$2216,"Best View",'NPgY Demand headroom'!$B$2:$B$2216,"primary",'NPgY Demand headroom'!$D$2:$D$2216,"&gt;"&amp;'NPgY Calculation'!$A8,'NPgY Demand headroom'!$D$2:$D$2216,"&lt;="&amp;'NPgY Calculation'!$B8)</f>
        <v>-1.2490537772941721</v>
      </c>
      <c r="F8" s="7">
        <f t="shared" si="0"/>
        <v>8.1967213114754103E-3</v>
      </c>
    </row>
    <row r="9" spans="1:10" x14ac:dyDescent="0.3">
      <c r="A9">
        <f t="shared" si="3"/>
        <v>0</v>
      </c>
      <c r="B9">
        <f t="shared" si="1"/>
        <v>10</v>
      </c>
      <c r="C9" s="10" t="str">
        <f t="shared" si="2"/>
        <v>0 to 10</v>
      </c>
      <c r="D9">
        <f>COUNTIFS('NPgY Demand headroom'!$C$2:$C$2216,"Best View",'NPgY Demand headroom'!$B$2:$B$2216,"primary",'NPgY Demand headroom'!$D$2:$D$2216,"&gt;"&amp;'NPgY Calculation'!$A9,'NPgY Demand headroom'!$D$2:$D$2216,"&lt;="&amp;'NPgY Calculation'!$B9)</f>
        <v>167</v>
      </c>
      <c r="E9" s="8">
        <f>SUMIFS('NPgY Demand headroom'!$D$2:$D$2216,'NPgY Demand headroom'!$C$2:$C$2216,"Best View",'NPgY Demand headroom'!$B$2:$B$2216,"primary",'NPgY Demand headroom'!$D$2:$D$2216,"&gt;"&amp;'NPgY Calculation'!$A9,'NPgY Demand headroom'!$D$2:$D$2216,"&lt;="&amp;'NPgY Calculation'!$B9)</f>
        <v>1003.8367671522292</v>
      </c>
      <c r="F9" s="7">
        <f t="shared" si="0"/>
        <v>0.45628415300546449</v>
      </c>
    </row>
    <row r="10" spans="1:10" x14ac:dyDescent="0.3">
      <c r="A10">
        <f t="shared" si="3"/>
        <v>10</v>
      </c>
      <c r="B10">
        <f t="shared" si="1"/>
        <v>20</v>
      </c>
      <c r="C10" s="10" t="str">
        <f t="shared" si="2"/>
        <v>10 to 20</v>
      </c>
      <c r="D10">
        <f>COUNTIFS('NPgY Demand headroom'!$C$2:$C$2216,"Best View",'NPgY Demand headroom'!$B$2:$B$2216,"primary",'NPgY Demand headroom'!$D$2:$D$2216,"&gt;"&amp;'NPgY Calculation'!$A10,'NPgY Demand headroom'!$D$2:$D$2216,"&lt;="&amp;'NPgY Calculation'!$B10)</f>
        <v>177</v>
      </c>
      <c r="E10" s="8">
        <f>SUMIFS('NPgY Demand headroom'!$D$2:$D$2216,'NPgY Demand headroom'!$C$2:$C$2216,"Best View",'NPgY Demand headroom'!$B$2:$B$2216,"primary",'NPgY Demand headroom'!$D$2:$D$2216,"&gt;"&amp;'NPgY Calculation'!$A10,'NPgY Demand headroom'!$D$2:$D$2216,"&lt;="&amp;'NPgY Calculation'!$B10)</f>
        <v>2402.6756043575706</v>
      </c>
      <c r="F10" s="7">
        <f t="shared" si="0"/>
        <v>0.48360655737704916</v>
      </c>
    </row>
    <row r="11" spans="1:10" x14ac:dyDescent="0.3">
      <c r="A11">
        <f t="shared" si="3"/>
        <v>20</v>
      </c>
      <c r="B11">
        <f t="shared" si="1"/>
        <v>30</v>
      </c>
      <c r="C11" s="10" t="str">
        <f t="shared" si="2"/>
        <v>20 to 30</v>
      </c>
      <c r="D11">
        <f>COUNTIFS('NPgY Demand headroom'!$C$2:$C$2216,"Best View",'NPgY Demand headroom'!$B$2:$B$2216,"primary",'NPgY Demand headroom'!$D$2:$D$2216,"&gt;"&amp;'NPgY Calculation'!$A11,'NPgY Demand headroom'!$D$2:$D$2216,"&lt;="&amp;'NPgY Calculation'!$B11)</f>
        <v>18</v>
      </c>
      <c r="E11" s="8">
        <f>SUMIFS('NPgY Demand headroom'!$D$2:$D$2216,'NPgY Demand headroom'!$C$2:$C$2216,"Best View",'NPgY Demand headroom'!$B$2:$B$2216,"primary",'NPgY Demand headroom'!$D$2:$D$2216,"&gt;"&amp;'NPgY Calculation'!$A11,'NPgY Demand headroom'!$D$2:$D$2216,"&lt;="&amp;'NPgY Calculation'!$B11)</f>
        <v>423.69222196971941</v>
      </c>
      <c r="F11" s="7">
        <f t="shared" si="0"/>
        <v>4.9180327868852458E-2</v>
      </c>
    </row>
    <row r="12" spans="1:10" x14ac:dyDescent="0.3">
      <c r="A12">
        <f t="shared" si="3"/>
        <v>30</v>
      </c>
      <c r="B12">
        <f t="shared" si="1"/>
        <v>40</v>
      </c>
      <c r="C12" s="10" t="str">
        <f t="shared" si="2"/>
        <v>30 to 40</v>
      </c>
      <c r="D12">
        <f>COUNTIFS('NPgY Demand headroom'!$C$2:$C$2216,"Best View",'NPgY Demand headroom'!$B$2:$B$2216,"primary",'NPgY Demand headroom'!$D$2:$D$2216,"&gt;"&amp;'NPgY Calculation'!$A12,'NPgY Demand headroom'!$D$2:$D$2216,"&lt;="&amp;'NPgY Calculation'!$B12)</f>
        <v>1</v>
      </c>
      <c r="E12" s="8">
        <f>SUMIFS('NPgY Demand headroom'!$D$2:$D$2216,'NPgY Demand headroom'!$C$2:$C$2216,"Best View",'NPgY Demand headroom'!$B$2:$B$2216,"primary",'NPgY Demand headroom'!$D$2:$D$2216,"&gt;"&amp;'NPgY Calculation'!$A12,'NPgY Demand headroom'!$D$2:$D$2216,"&lt;="&amp;'NPgY Calculation'!$B12)</f>
        <v>35.629466913706537</v>
      </c>
      <c r="F12" s="7">
        <f t="shared" si="0"/>
        <v>2.7322404371584699E-3</v>
      </c>
    </row>
    <row r="13" spans="1:10" x14ac:dyDescent="0.3">
      <c r="A13">
        <f t="shared" si="3"/>
        <v>40</v>
      </c>
      <c r="B13">
        <f t="shared" si="1"/>
        <v>50</v>
      </c>
      <c r="C13" s="10" t="str">
        <f t="shared" si="2"/>
        <v>40 to 50</v>
      </c>
      <c r="D13">
        <f>COUNTIFS('NPgY Demand headroom'!$C$2:$C$2216,"Best View",'NPgY Demand headroom'!$B$2:$B$2216,"primary",'NPgY Demand headroom'!$D$2:$D$2216,"&gt;"&amp;'NPgY Calculation'!$A13,'NPgY Demand headroom'!$D$2:$D$2216,"&lt;="&amp;'NPgY Calculation'!$B13)</f>
        <v>0</v>
      </c>
      <c r="E13" s="8">
        <f>SUMIFS('NPgY Demand headroom'!$D$2:$D$2216,'NPgY Demand headroom'!$C$2:$C$2216,"Best View",'NPgY Demand headroom'!$B$2:$B$2216,"primary",'NPgY Demand headroom'!$D$2:$D$2216,"&gt;"&amp;'NPgY Calculation'!$A13,'NPgY Demand headroom'!$D$2:$D$2216,"&lt;="&amp;'NPgY Calculation'!$B13)</f>
        <v>0</v>
      </c>
      <c r="F13" s="7">
        <f t="shared" si="0"/>
        <v>0</v>
      </c>
    </row>
    <row r="14" spans="1:10" x14ac:dyDescent="0.3">
      <c r="A14">
        <f t="shared" si="3"/>
        <v>50</v>
      </c>
      <c r="B14">
        <f t="shared" si="1"/>
        <v>60</v>
      </c>
      <c r="C14" s="10" t="str">
        <f t="shared" si="2"/>
        <v>50 to 60</v>
      </c>
      <c r="D14">
        <f>COUNTIFS('NPgY Demand headroom'!$C$2:$C$2216,"Best View",'NPgY Demand headroom'!$B$2:$B$2216,"primary",'NPgY Demand headroom'!$D$2:$D$2216,"&gt;"&amp;'NPgY Calculation'!$A14,'NPgY Demand headroom'!$D$2:$D$2216,"&lt;="&amp;'NPgY Calculation'!$B14)</f>
        <v>0</v>
      </c>
      <c r="E14" s="8">
        <f>SUMIFS('NPgY Demand headroom'!$D$2:$D$2216,'NPgY Demand headroom'!$C$2:$C$2216,"Best View",'NPgY Demand headroom'!$B$2:$B$2216,"primary",'NPgY Demand headroom'!$D$2:$D$2216,"&gt;"&amp;'NPgY Calculation'!$A14,'NPgY Demand headroom'!$D$2:$D$2216,"&lt;="&amp;'NPgY Calculation'!$B14)</f>
        <v>0</v>
      </c>
      <c r="F14" s="7">
        <f t="shared" si="0"/>
        <v>0</v>
      </c>
    </row>
    <row r="15" spans="1:10" x14ac:dyDescent="0.3">
      <c r="A15">
        <f t="shared" si="3"/>
        <v>60</v>
      </c>
      <c r="B15">
        <f t="shared" si="1"/>
        <v>70</v>
      </c>
      <c r="C15" s="10" t="str">
        <f t="shared" si="2"/>
        <v>60 to 70</v>
      </c>
      <c r="D15">
        <f>COUNTIFS('NPgY Demand headroom'!$C$2:$C$2216,"Best View",'NPgY Demand headroom'!$B$2:$B$2216,"primary",'NPgY Demand headroom'!$D$2:$D$2216,"&gt;"&amp;'NPgY Calculation'!$A15,'NPgY Demand headroom'!$D$2:$D$2216,"&lt;="&amp;'NPgY Calculation'!$B15)</f>
        <v>0</v>
      </c>
      <c r="E15" s="8">
        <f>SUMIFS('NPgY Demand headroom'!$D$2:$D$2216,'NPgY Demand headroom'!$C$2:$C$2216,"Best View",'NPgY Demand headroom'!$B$2:$B$2216,"primary",'NPgY Demand headroom'!$D$2:$D$2216,"&gt;"&amp;'NPgY Calculation'!$A15,'NPgY Demand headroom'!$D$2:$D$2216,"&lt;="&amp;'NPgY Calculation'!$B15)</f>
        <v>0</v>
      </c>
      <c r="F15" s="7">
        <f t="shared" si="0"/>
        <v>0</v>
      </c>
    </row>
    <row r="16" spans="1:10" x14ac:dyDescent="0.3">
      <c r="A16">
        <f t="shared" si="3"/>
        <v>70</v>
      </c>
      <c r="B16">
        <f t="shared" si="1"/>
        <v>80</v>
      </c>
      <c r="C16" s="10" t="str">
        <f t="shared" si="2"/>
        <v>70 to 80</v>
      </c>
      <c r="D16">
        <f>COUNTIFS('NPgY Demand headroom'!$C$2:$C$2216,"Best View",'NPgY Demand headroom'!$B$2:$B$2216,"primary",'NPgY Demand headroom'!$D$2:$D$2216,"&gt;"&amp;'NPgY Calculation'!$A16,'NPgY Demand headroom'!$D$2:$D$2216,"&lt;="&amp;'NPgY Calculation'!$B16)</f>
        <v>0</v>
      </c>
      <c r="E16" s="8">
        <f>SUMIFS('NPgY Demand headroom'!$D$2:$D$2216,'NPgY Demand headroom'!$C$2:$C$2216,"Best View",'NPgY Demand headroom'!$B$2:$B$2216,"primary",'NPgY Demand headroom'!$D$2:$D$2216,"&gt;"&amp;'NPgY Calculation'!$A16,'NPgY Demand headroom'!$D$2:$D$2216,"&lt;="&amp;'NPgY Calculation'!$B16)</f>
        <v>0</v>
      </c>
      <c r="F16" s="7">
        <f t="shared" si="0"/>
        <v>0</v>
      </c>
    </row>
    <row r="17" spans="1:6" x14ac:dyDescent="0.3">
      <c r="A17">
        <f t="shared" si="3"/>
        <v>80</v>
      </c>
      <c r="B17">
        <f t="shared" si="1"/>
        <v>90</v>
      </c>
      <c r="C17" s="10" t="str">
        <f t="shared" si="2"/>
        <v>80 to 90</v>
      </c>
      <c r="D17">
        <f>COUNTIFS('NPgY Demand headroom'!$C$2:$C$2216,"Best View",'NPgY Demand headroom'!$B$2:$B$2216,"primary",'NPgY Demand headroom'!$D$2:$D$2216,"&gt;"&amp;'NPgY Calculation'!$A17,'NPgY Demand headroom'!$D$2:$D$2216,"&lt;="&amp;'NPgY Calculation'!$B17)</f>
        <v>0</v>
      </c>
      <c r="E17" s="8">
        <f>SUMIFS('NPgY Demand headroom'!$D$2:$D$2216,'NPgY Demand headroom'!$C$2:$C$2216,"Best View",'NPgY Demand headroom'!$B$2:$B$2216,"primary",'NPgY Demand headroom'!$D$2:$D$2216,"&gt;"&amp;'NPgY Calculation'!$A17,'NPgY Demand headroom'!$D$2:$D$2216,"&lt;="&amp;'NPgY Calculation'!$B17)</f>
        <v>0</v>
      </c>
      <c r="F17" s="7">
        <f t="shared" si="0"/>
        <v>0</v>
      </c>
    </row>
    <row r="18" spans="1:6" x14ac:dyDescent="0.3">
      <c r="A18">
        <f t="shared" si="3"/>
        <v>90</v>
      </c>
      <c r="B18">
        <f t="shared" si="1"/>
        <v>100</v>
      </c>
      <c r="C18" s="10" t="str">
        <f t="shared" si="2"/>
        <v>90 to 100</v>
      </c>
      <c r="D18">
        <f>COUNTIFS('NPgY Demand headroom'!$C$2:$C$2216,"Best View",'NPgY Demand headroom'!$B$2:$B$2216,"primary",'NPgY Demand headroom'!$D$2:$D$2216,"&gt;"&amp;'NPgY Calculation'!$A18,'NPgY Demand headroom'!$D$2:$D$2216,"&lt;="&amp;'NPgY Calculation'!$B18)</f>
        <v>0</v>
      </c>
      <c r="E18" s="8">
        <f>SUMIFS('NPgY Demand headroom'!$D$2:$D$2216,'NPgY Demand headroom'!$C$2:$C$2216,"Best View",'NPgY Demand headroom'!$B$2:$B$2216,"primary",'NPgY Demand headroom'!$D$2:$D$2216,"&gt;"&amp;'NPgY Calculation'!$A18,'NPgY Demand headroom'!$D$2:$D$2216,"&lt;="&amp;'NPgY Calculation'!$B18)</f>
        <v>0</v>
      </c>
      <c r="F18" s="7">
        <f t="shared" si="0"/>
        <v>0</v>
      </c>
    </row>
    <row r="19" spans="1:6" x14ac:dyDescent="0.3">
      <c r="D19">
        <f>SUM(D3:D18)</f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NPgN Demand headroom</vt:lpstr>
      <vt:lpstr>NPgY Demand headroom</vt:lpstr>
      <vt:lpstr>SEPD Demand headroom</vt:lpstr>
      <vt:lpstr>SHEPD Demand headroom</vt:lpstr>
      <vt:lpstr>SPD Demand headroom</vt:lpstr>
      <vt:lpstr>NPgN Calculation</vt:lpstr>
      <vt:lpstr>NPgY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Mary (Northern Powergrid)</dc:creator>
  <cp:lastModifiedBy>Luke Strange</cp:lastModifiedBy>
  <dcterms:created xsi:type="dcterms:W3CDTF">2023-09-06T13:22:32Z</dcterms:created>
  <dcterms:modified xsi:type="dcterms:W3CDTF">2023-09-07T11:51:36Z</dcterms:modified>
</cp:coreProperties>
</file>