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/Downloads/"/>
    </mc:Choice>
  </mc:AlternateContent>
  <xr:revisionPtr revIDLastSave="0" documentId="13_ncr:1_{F4BB028A-88AB-D24C-AAEF-715CF1809186}" xr6:coauthVersionLast="47" xr6:coauthVersionMax="47" xr10:uidLastSave="{00000000-0000-0000-0000-000000000000}"/>
  <bookViews>
    <workbookView xWindow="1340" yWindow="1120" windowWidth="33720" windowHeight="16560" activeTab="1" xr2:uid="{F761DC69-945B-844A-9138-363976A4D5F5}"/>
  </bookViews>
  <sheets>
    <sheet name="Answer Report 1" sheetId="13" r:id="rId1"/>
    <sheet name="Sheet1" sheetId="1" r:id="rId2"/>
  </sheets>
  <definedNames>
    <definedName name="solver_adj" localSheetId="1" hidden="1">Sheet1!$B$6:$H$6,Sheet1!$K$6:$Q$6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Sheet1!$B$6:$H$6</definedName>
    <definedName name="solver_lhs2" localSheetId="1" hidden="1">Sheet1!$K$6:$Q$6</definedName>
    <definedName name="solver_lhs3" localSheetId="1" hidden="1">Sheet1!$S$11:$S$17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Sheet1!$B$3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4</definedName>
    <definedName name="solver_rel3" localSheetId="1" hidden="1">3</definedName>
    <definedName name="solver_rhs1" localSheetId="1" hidden="1">"integer"</definedName>
    <definedName name="solver_rhs2" localSheetId="1" hidden="1">"integer"</definedName>
    <definedName name="solver_rhs3" localSheetId="1" hidden="1">Sheet1!$U$11:$U$17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R12" i="1"/>
  <c r="R13" i="1"/>
  <c r="R14" i="1"/>
  <c r="R15" i="1"/>
  <c r="R16" i="1"/>
  <c r="R17" i="1"/>
  <c r="R11" i="1"/>
  <c r="I12" i="1"/>
  <c r="I13" i="1"/>
  <c r="I14" i="1"/>
  <c r="I15" i="1"/>
  <c r="I16" i="1"/>
  <c r="I17" i="1"/>
  <c r="I11" i="1"/>
  <c r="S11" i="1" l="1"/>
  <c r="S15" i="1"/>
  <c r="S17" i="1"/>
  <c r="S16" i="1"/>
  <c r="S14" i="1"/>
  <c r="S13" i="1"/>
  <c r="S12" i="1"/>
</calcChain>
</file>

<file path=xl/sharedStrings.xml><?xml version="1.0" encoding="utf-8"?>
<sst xmlns="http://schemas.openxmlformats.org/spreadsheetml/2006/main" count="139" uniqueCount="92">
  <si>
    <t>Objective</t>
  </si>
  <si>
    <t>Variables</t>
  </si>
  <si>
    <t>x1</t>
  </si>
  <si>
    <t>x2</t>
  </si>
  <si>
    <t>obj. coeff</t>
  </si>
  <si>
    <t>constraint 2</t>
  </si>
  <si>
    <t>constraint 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</si>
  <si>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</si>
  <si>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</si>
  <si>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</si>
  <si>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</si>
  <si>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</si>
  <si>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</si>
  <si>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</si>
  <si>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</si>
  <si>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</si>
  <si>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</si>
  <si>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</si>
  <si>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</si>
  <si>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</si>
  <si>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</si>
  <si>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</si>
  <si>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</si>
  <si>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</si>
  <si>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Binding</t>
  </si>
  <si>
    <t>constraint 3</t>
  </si>
  <si>
    <t>$B$3</t>
  </si>
  <si>
    <t>$B$6</t>
  </si>
  <si>
    <t>$C$6</t>
  </si>
  <si>
    <t>x3</t>
  </si>
  <si>
    <t>Microsoft Excel 16.77 Answer Report</t>
  </si>
  <si>
    <t>$D$6</t>
  </si>
  <si>
    <t>x4</t>
  </si>
  <si>
    <t xml:space="preserve">&gt;= </t>
  </si>
  <si>
    <t>constraint 4</t>
  </si>
  <si>
    <t>Objective Cell (Min)</t>
  </si>
  <si>
    <t>$E$6</t>
  </si>
  <si>
    <t>constraint 5</t>
  </si>
  <si>
    <t>constraint 6</t>
  </si>
  <si>
    <t>constraint 7</t>
  </si>
  <si>
    <t>x5</t>
  </si>
  <si>
    <t>x6</t>
  </si>
  <si>
    <t>x7</t>
  </si>
  <si>
    <t>$F$6</t>
  </si>
  <si>
    <t>$G$6</t>
  </si>
  <si>
    <t>$H$6</t>
  </si>
  <si>
    <t>$B$6:$H$6=Integer</t>
  </si>
  <si>
    <t>x total</t>
  </si>
  <si>
    <t>y total</t>
  </si>
  <si>
    <t>y1</t>
  </si>
  <si>
    <t>y2</t>
  </si>
  <si>
    <t>y3</t>
  </si>
  <si>
    <t>y4</t>
  </si>
  <si>
    <t>y5</t>
  </si>
  <si>
    <t>y6</t>
  </si>
  <si>
    <t>y7</t>
  </si>
  <si>
    <t>sum x and y</t>
  </si>
  <si>
    <t>Worksheet: [work_scheduling_excel_extended.xlsx]Sheet1</t>
  </si>
  <si>
    <t>$K$6</t>
  </si>
  <si>
    <t>$L$6</t>
  </si>
  <si>
    <t>$M$6</t>
  </si>
  <si>
    <t>$N$6</t>
  </si>
  <si>
    <t>$O$6</t>
  </si>
  <si>
    <t>$P$6</t>
  </si>
  <si>
    <t>$Q$6</t>
  </si>
  <si>
    <t>$S$11</t>
  </si>
  <si>
    <t>constraint 1 sum x and y</t>
  </si>
  <si>
    <t>$S$11&gt;=$U$11</t>
  </si>
  <si>
    <t>$S$12</t>
  </si>
  <si>
    <t>constraint 2 sum x and y</t>
  </si>
  <si>
    <t>$S$12&gt;=$U$12</t>
  </si>
  <si>
    <t>$S$13</t>
  </si>
  <si>
    <t>constraint 3 sum x and y</t>
  </si>
  <si>
    <t>$S$13&gt;=$U$13</t>
  </si>
  <si>
    <t>$S$14</t>
  </si>
  <si>
    <t>constraint 4 sum x and y</t>
  </si>
  <si>
    <t>$S$14&gt;=$U$14</t>
  </si>
  <si>
    <t>$S$15</t>
  </si>
  <si>
    <t>constraint 5 sum x and y</t>
  </si>
  <si>
    <t>$S$15&gt;=$U$15</t>
  </si>
  <si>
    <t>$S$16</t>
  </si>
  <si>
    <t>constraint 6 sum x and y</t>
  </si>
  <si>
    <t>$S$16&gt;=$U$16</t>
  </si>
  <si>
    <t>$S$17</t>
  </si>
  <si>
    <t>constraint 7 sum x and y</t>
  </si>
  <si>
    <t>$S$17&gt;=$U$17</t>
  </si>
  <si>
    <t>$K$6:$Q$6=Integer</t>
  </si>
  <si>
    <t>x coeff</t>
  </si>
  <si>
    <t>y coeff</t>
  </si>
  <si>
    <t>Report Created: 1/20/25 3:45:25 PM</t>
  </si>
  <si>
    <t>Solution Time: 3704.922 Seconds.</t>
  </si>
  <si>
    <t>Iterations: 1 Subproblems: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</si>
</sst>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B04EFD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04EFD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4E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3495-3CFA-C04B-9617-791135701FCD}">
  <dimension ref="A1:G47"/>
  <sheetViews>
    <sheetView showGridLines="0" workbookViewId="0"/>
  </sheetViews>
  <sheetFormatPr baseColWidth="10" defaultRowHeight="16" x14ac:dyDescent="0.2"/>
  <cols>
    <col min="1" max="1" width="2.33203125" customWidth="1"/>
    <col min="2" max="2" width="17" bestFit="1" customWidth="1"/>
    <col min="3" max="3" width="21.1640625" bestFit="1" customWidth="1"/>
    <col min="4" max="4" width="12.83203125" bestFit="1" customWidth="1"/>
    <col min="5" max="5" width="13.5" bestFit="1" customWidth="1"/>
    <col min="6" max="6" width="7.33203125" bestFit="1" customWidth="1"/>
    <col min="7" max="7" width="5.5" bestFit="1" customWidth="1"/>
  </cols>
  <sheetData>
    <row r="1" spans="1:5" x14ac:dyDescent="0.2">
      <c r="A1" s="1" t="s">
        <v>30</v>
      </c>
    </row>
    <row r="2" spans="1:5" x14ac:dyDescent="0.2">
      <c r="A2" s="1" t="s">
        <v>57</v>
      </c>
    </row>
    <row r="3" spans="1:5" x14ac:dyDescent="0.2">
      <c r="A3" s="1" t="s">
        <v>89</v>
      </c>
    </row>
    <row r="4" spans="1:5" x14ac:dyDescent="0.2">
      <c r="A4" s="1" t="s">
        <v>7</v>
      </c>
    </row>
    <row r="5" spans="1:5" x14ac:dyDescent="0.2">
      <c r="A5" s="1" t="s">
        <v>8</v>
      </c>
    </row>
    <row r="6" spans="1:5" x14ac:dyDescent="0.2">
      <c r="A6" s="1"/>
      <c r="B6" t="s">
        <v>9</v>
      </c>
    </row>
    <row r="7" spans="1:5" x14ac:dyDescent="0.2">
      <c r="A7" s="1"/>
      <c r="B7" t="s">
        <v>90</v>
      </c>
    </row>
    <row r="8" spans="1:5" x14ac:dyDescent="0.2">
      <c r="A8" s="1"/>
      <c r="B8" t="s">
        <v>91</v>
      </c>
    </row>
    <row r="9" spans="1:5" x14ac:dyDescent="0.2">
      <c r="A9" s="1" t="s">
        <v>10</v>
      </c>
    </row>
    <row r="10" spans="1:5" x14ac:dyDescent="0.2">
      <c r="B10" t="s">
        <v>11</v>
      </c>
    </row>
    <row r="11" spans="1:5" x14ac:dyDescent="0.2">
      <c r="B11" t="s">
        <v>12</v>
      </c>
    </row>
    <row r="14" spans="1:5" ht="17" thickBot="1" x14ac:dyDescent="0.25">
      <c r="A14" t="s">
        <v>35</v>
      </c>
    </row>
    <row r="15" spans="1:5" ht="17" thickBot="1" x14ac:dyDescent="0.25">
      <c r="B15" s="20" t="s">
        <v>13</v>
      </c>
      <c r="C15" s="20" t="s">
        <v>14</v>
      </c>
      <c r="D15" s="20" t="s">
        <v>15</v>
      </c>
      <c r="E15" s="20" t="s">
        <v>16</v>
      </c>
    </row>
    <row r="16" spans="1:5" ht="17" thickBot="1" x14ac:dyDescent="0.25">
      <c r="B16" s="19" t="s">
        <v>26</v>
      </c>
      <c r="C16" s="19" t="s">
        <v>0</v>
      </c>
      <c r="D16" s="22">
        <v>40</v>
      </c>
      <c r="E16" s="22">
        <v>36</v>
      </c>
    </row>
    <row r="19" spans="1:6" ht="17" thickBot="1" x14ac:dyDescent="0.25">
      <c r="A19" t="s">
        <v>17</v>
      </c>
    </row>
    <row r="20" spans="1:6" ht="17" thickBot="1" x14ac:dyDescent="0.25">
      <c r="B20" s="20" t="s">
        <v>13</v>
      </c>
      <c r="C20" s="20" t="s">
        <v>14</v>
      </c>
      <c r="D20" s="20" t="s">
        <v>15</v>
      </c>
      <c r="E20" s="20" t="s">
        <v>16</v>
      </c>
      <c r="F20" s="20" t="s">
        <v>18</v>
      </c>
    </row>
    <row r="21" spans="1:6" x14ac:dyDescent="0.2">
      <c r="B21" s="21" t="s">
        <v>27</v>
      </c>
      <c r="C21" s="21" t="s">
        <v>2</v>
      </c>
      <c r="D21" s="23">
        <v>0</v>
      </c>
      <c r="E21" s="23">
        <v>0</v>
      </c>
      <c r="F21" s="21" t="s">
        <v>18</v>
      </c>
    </row>
    <row r="22" spans="1:6" x14ac:dyDescent="0.2">
      <c r="B22" s="21" t="s">
        <v>28</v>
      </c>
      <c r="C22" s="21" t="s">
        <v>3</v>
      </c>
      <c r="D22" s="23">
        <v>0</v>
      </c>
      <c r="E22" s="23">
        <v>0</v>
      </c>
      <c r="F22" s="21" t="s">
        <v>18</v>
      </c>
    </row>
    <row r="23" spans="1:6" x14ac:dyDescent="0.2">
      <c r="B23" s="21" t="s">
        <v>31</v>
      </c>
      <c r="C23" s="21" t="s">
        <v>29</v>
      </c>
      <c r="D23" s="23">
        <v>1</v>
      </c>
      <c r="E23" s="23">
        <v>0</v>
      </c>
      <c r="F23" s="21" t="s">
        <v>18</v>
      </c>
    </row>
    <row r="24" spans="1:6" x14ac:dyDescent="0.2">
      <c r="B24" s="21" t="s">
        <v>36</v>
      </c>
      <c r="C24" s="21" t="s">
        <v>32</v>
      </c>
      <c r="D24" s="23">
        <v>3</v>
      </c>
      <c r="E24" s="23">
        <v>2</v>
      </c>
      <c r="F24" s="21" t="s">
        <v>18</v>
      </c>
    </row>
    <row r="25" spans="1:6" x14ac:dyDescent="0.2">
      <c r="B25" s="21" t="s">
        <v>43</v>
      </c>
      <c r="C25" s="21" t="s">
        <v>40</v>
      </c>
      <c r="D25" s="23">
        <v>0</v>
      </c>
      <c r="E25" s="23">
        <v>1</v>
      </c>
      <c r="F25" s="21" t="s">
        <v>18</v>
      </c>
    </row>
    <row r="26" spans="1:6" x14ac:dyDescent="0.2">
      <c r="B26" s="21" t="s">
        <v>44</v>
      </c>
      <c r="C26" s="21" t="s">
        <v>41</v>
      </c>
      <c r="D26" s="23">
        <v>4</v>
      </c>
      <c r="E26" s="23">
        <v>3</v>
      </c>
      <c r="F26" s="21" t="s">
        <v>18</v>
      </c>
    </row>
    <row r="27" spans="1:6" x14ac:dyDescent="0.2">
      <c r="B27" s="21" t="s">
        <v>45</v>
      </c>
      <c r="C27" s="21" t="s">
        <v>42</v>
      </c>
      <c r="D27" s="23">
        <v>0</v>
      </c>
      <c r="E27" s="23">
        <v>0</v>
      </c>
      <c r="F27" s="21" t="s">
        <v>18</v>
      </c>
    </row>
    <row r="28" spans="1:6" x14ac:dyDescent="0.2">
      <c r="B28" s="21" t="s">
        <v>58</v>
      </c>
      <c r="C28" s="21" t="s">
        <v>49</v>
      </c>
      <c r="D28" s="23">
        <v>0</v>
      </c>
      <c r="E28" s="23">
        <v>0</v>
      </c>
      <c r="F28" s="21" t="s">
        <v>18</v>
      </c>
    </row>
    <row r="29" spans="1:6" x14ac:dyDescent="0.2">
      <c r="B29" s="21" t="s">
        <v>59</v>
      </c>
      <c r="C29" s="21" t="s">
        <v>50</v>
      </c>
      <c r="D29" s="23">
        <v>0</v>
      </c>
      <c r="E29" s="23">
        <v>0</v>
      </c>
      <c r="F29" s="21" t="s">
        <v>18</v>
      </c>
    </row>
    <row r="30" spans="1:6" x14ac:dyDescent="0.2">
      <c r="B30" s="21" t="s">
        <v>60</v>
      </c>
      <c r="C30" s="21" t="s">
        <v>51</v>
      </c>
      <c r="D30" s="23">
        <v>0</v>
      </c>
      <c r="E30" s="23">
        <v>2</v>
      </c>
      <c r="F30" s="21" t="s">
        <v>18</v>
      </c>
    </row>
    <row r="31" spans="1:6" x14ac:dyDescent="0.2">
      <c r="B31" s="21" t="s">
        <v>61</v>
      </c>
      <c r="C31" s="21" t="s">
        <v>52</v>
      </c>
      <c r="D31" s="23">
        <v>0</v>
      </c>
      <c r="E31" s="23">
        <v>0</v>
      </c>
      <c r="F31" s="21" t="s">
        <v>18</v>
      </c>
    </row>
    <row r="32" spans="1:6" x14ac:dyDescent="0.2">
      <c r="B32" s="21" t="s">
        <v>62</v>
      </c>
      <c r="C32" s="21" t="s">
        <v>53</v>
      </c>
      <c r="D32" s="23">
        <v>0</v>
      </c>
      <c r="E32" s="23">
        <v>0</v>
      </c>
      <c r="F32" s="21" t="s">
        <v>18</v>
      </c>
    </row>
    <row r="33" spans="1:7" x14ac:dyDescent="0.2">
      <c r="B33" s="21" t="s">
        <v>63</v>
      </c>
      <c r="C33" s="21" t="s">
        <v>54</v>
      </c>
      <c r="D33" s="23">
        <v>0</v>
      </c>
      <c r="E33" s="23">
        <v>1</v>
      </c>
      <c r="F33" s="21" t="s">
        <v>18</v>
      </c>
    </row>
    <row r="34" spans="1:7" ht="17" thickBot="1" x14ac:dyDescent="0.25">
      <c r="B34" s="19" t="s">
        <v>64</v>
      </c>
      <c r="C34" s="19" t="s">
        <v>55</v>
      </c>
      <c r="D34" s="22">
        <v>0</v>
      </c>
      <c r="E34" s="22">
        <v>0</v>
      </c>
      <c r="F34" s="19" t="s">
        <v>18</v>
      </c>
    </row>
    <row r="37" spans="1:7" ht="17" thickBot="1" x14ac:dyDescent="0.25">
      <c r="A37" t="s">
        <v>19</v>
      </c>
    </row>
    <row r="38" spans="1:7" ht="17" thickBot="1" x14ac:dyDescent="0.25">
      <c r="B38" s="20" t="s">
        <v>13</v>
      </c>
      <c r="C38" s="20" t="s">
        <v>14</v>
      </c>
      <c r="D38" s="20" t="s">
        <v>20</v>
      </c>
      <c r="E38" s="20" t="s">
        <v>21</v>
      </c>
      <c r="F38" s="20" t="s">
        <v>22</v>
      </c>
      <c r="G38" s="20" t="s">
        <v>23</v>
      </c>
    </row>
    <row r="39" spans="1:7" x14ac:dyDescent="0.2">
      <c r="B39" s="21" t="s">
        <v>65</v>
      </c>
      <c r="C39" s="21" t="s">
        <v>66</v>
      </c>
      <c r="D39" s="23">
        <v>6</v>
      </c>
      <c r="E39" s="21" t="s">
        <v>67</v>
      </c>
      <c r="F39" s="21" t="s">
        <v>24</v>
      </c>
      <c r="G39" s="23">
        <v>0</v>
      </c>
    </row>
    <row r="40" spans="1:7" x14ac:dyDescent="0.2">
      <c r="B40" s="21" t="s">
        <v>68</v>
      </c>
      <c r="C40" s="21" t="s">
        <v>69</v>
      </c>
      <c r="D40" s="23">
        <v>4</v>
      </c>
      <c r="E40" s="21" t="s">
        <v>70</v>
      </c>
      <c r="F40" s="21" t="s">
        <v>24</v>
      </c>
      <c r="G40" s="23">
        <v>0</v>
      </c>
    </row>
    <row r="41" spans="1:7" x14ac:dyDescent="0.2">
      <c r="B41" s="21" t="s">
        <v>71</v>
      </c>
      <c r="C41" s="21" t="s">
        <v>72</v>
      </c>
      <c r="D41" s="23">
        <v>5</v>
      </c>
      <c r="E41" s="21" t="s">
        <v>73</v>
      </c>
      <c r="F41" s="21" t="s">
        <v>24</v>
      </c>
      <c r="G41" s="23">
        <v>0</v>
      </c>
    </row>
    <row r="42" spans="1:7" x14ac:dyDescent="0.2">
      <c r="B42" s="21" t="s">
        <v>74</v>
      </c>
      <c r="C42" s="21" t="s">
        <v>75</v>
      </c>
      <c r="D42" s="23">
        <v>4</v>
      </c>
      <c r="E42" s="21" t="s">
        <v>76</v>
      </c>
      <c r="F42" s="21" t="s">
        <v>24</v>
      </c>
      <c r="G42" s="23">
        <v>0</v>
      </c>
    </row>
    <row r="43" spans="1:7" x14ac:dyDescent="0.2">
      <c r="B43" s="21" t="s">
        <v>77</v>
      </c>
      <c r="C43" s="21" t="s">
        <v>78</v>
      </c>
      <c r="D43" s="23">
        <v>3</v>
      </c>
      <c r="E43" s="21" t="s">
        <v>79</v>
      </c>
      <c r="F43" s="21" t="s">
        <v>24</v>
      </c>
      <c r="G43" s="23">
        <v>0</v>
      </c>
    </row>
    <row r="44" spans="1:7" x14ac:dyDescent="0.2">
      <c r="B44" s="21" t="s">
        <v>80</v>
      </c>
      <c r="C44" s="21" t="s">
        <v>81</v>
      </c>
      <c r="D44" s="23">
        <v>7</v>
      </c>
      <c r="E44" s="21" t="s">
        <v>82</v>
      </c>
      <c r="F44" s="21" t="s">
        <v>24</v>
      </c>
      <c r="G44" s="23">
        <v>0</v>
      </c>
    </row>
    <row r="45" spans="1:7" x14ac:dyDescent="0.2">
      <c r="B45" s="21" t="s">
        <v>83</v>
      </c>
      <c r="C45" s="21" t="s">
        <v>84</v>
      </c>
      <c r="D45" s="23">
        <v>7</v>
      </c>
      <c r="E45" s="21" t="s">
        <v>85</v>
      </c>
      <c r="F45" s="21" t="s">
        <v>24</v>
      </c>
      <c r="G45" s="23">
        <v>0</v>
      </c>
    </row>
    <row r="46" spans="1:7" x14ac:dyDescent="0.2">
      <c r="B46" s="21" t="s">
        <v>46</v>
      </c>
      <c r="C46" s="21"/>
      <c r="D46" s="21"/>
      <c r="E46" s="21"/>
      <c r="F46" s="21"/>
      <c r="G46" s="21"/>
    </row>
    <row r="47" spans="1:7" ht="17" thickBot="1" x14ac:dyDescent="0.25">
      <c r="B47" s="19" t="s">
        <v>86</v>
      </c>
      <c r="C47" s="19"/>
      <c r="D47" s="19"/>
      <c r="E47" s="19"/>
      <c r="F47" s="19"/>
      <c r="G47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2C83-2FF7-4A47-A63B-E213E5A87FEE}">
  <dimension ref="A2:U17"/>
  <sheetViews>
    <sheetView tabSelected="1" workbookViewId="0">
      <selection activeCell="D26" sqref="D26"/>
    </sheetView>
  </sheetViews>
  <sheetFormatPr baseColWidth="10" defaultRowHeight="16" x14ac:dyDescent="0.2"/>
  <cols>
    <col min="1" max="1" width="13.33203125" customWidth="1"/>
    <col min="5" max="5" width="16.6640625" customWidth="1"/>
    <col min="19" max="19" width="12" customWidth="1"/>
  </cols>
  <sheetData>
    <row r="2" spans="1:21" ht="17" thickBot="1" x14ac:dyDescent="0.25"/>
    <row r="3" spans="1:21" ht="17" thickBot="1" x14ac:dyDescent="0.25">
      <c r="A3" s="2" t="s">
        <v>0</v>
      </c>
      <c r="B3" s="3">
        <f>SUMPRODUCT(B6:H6,B8:H8) + SUMPRODUCT(K6:Q6,K8:Q8)</f>
        <v>36</v>
      </c>
      <c r="C3" s="2"/>
      <c r="D3" s="2"/>
      <c r="E3" s="2"/>
      <c r="F3" s="2"/>
      <c r="G3" s="2"/>
    </row>
    <row r="4" spans="1:21" x14ac:dyDescent="0.2">
      <c r="A4" s="2"/>
      <c r="B4" s="2"/>
      <c r="C4" s="2"/>
      <c r="D4" s="2"/>
      <c r="E4" s="2"/>
      <c r="F4" s="2"/>
      <c r="G4" s="2"/>
    </row>
    <row r="5" spans="1:21" x14ac:dyDescent="0.2">
      <c r="A5" s="2" t="s">
        <v>1</v>
      </c>
      <c r="B5" s="2" t="s">
        <v>2</v>
      </c>
      <c r="C5" s="2" t="s">
        <v>3</v>
      </c>
      <c r="D5" s="2" t="s">
        <v>29</v>
      </c>
      <c r="E5" s="2" t="s">
        <v>32</v>
      </c>
      <c r="F5" s="2" t="s">
        <v>40</v>
      </c>
      <c r="G5" s="2" t="s">
        <v>41</v>
      </c>
      <c r="H5" s="2" t="s">
        <v>42</v>
      </c>
      <c r="K5" s="2" t="s">
        <v>49</v>
      </c>
      <c r="L5" s="2" t="s">
        <v>50</v>
      </c>
      <c r="M5" s="2" t="s">
        <v>51</v>
      </c>
      <c r="N5" s="2" t="s">
        <v>52</v>
      </c>
      <c r="O5" s="2" t="s">
        <v>53</v>
      </c>
      <c r="P5" s="2" t="s">
        <v>54</v>
      </c>
      <c r="Q5" s="2" t="s">
        <v>55</v>
      </c>
    </row>
    <row r="6" spans="1:21" x14ac:dyDescent="0.2">
      <c r="A6" s="2"/>
      <c r="B6" s="4">
        <v>0</v>
      </c>
      <c r="C6" s="4">
        <v>0</v>
      </c>
      <c r="D6" s="4">
        <v>0</v>
      </c>
      <c r="E6" s="4">
        <v>2</v>
      </c>
      <c r="F6" s="4">
        <v>1</v>
      </c>
      <c r="G6" s="4">
        <v>3</v>
      </c>
      <c r="H6" s="4">
        <v>0</v>
      </c>
      <c r="K6" s="4">
        <v>0</v>
      </c>
      <c r="L6" s="4">
        <v>0</v>
      </c>
      <c r="M6" s="4">
        <v>2</v>
      </c>
      <c r="N6" s="4">
        <v>0</v>
      </c>
      <c r="O6" s="4">
        <v>0</v>
      </c>
      <c r="P6" s="4">
        <v>1</v>
      </c>
      <c r="Q6" s="4">
        <v>0</v>
      </c>
    </row>
    <row r="7" spans="1:21" x14ac:dyDescent="0.2">
      <c r="A7" s="2"/>
      <c r="B7" s="2"/>
      <c r="C7" s="2"/>
      <c r="D7" s="2"/>
      <c r="E7" s="2"/>
      <c r="F7" s="2"/>
      <c r="G7" s="2"/>
      <c r="K7" s="2"/>
      <c r="L7" s="2"/>
      <c r="M7" s="2"/>
      <c r="N7" s="2"/>
      <c r="O7" s="2"/>
      <c r="P7" s="2"/>
    </row>
    <row r="8" spans="1:21" x14ac:dyDescent="0.2">
      <c r="A8" s="2" t="s">
        <v>4</v>
      </c>
      <c r="B8" s="41">
        <v>5</v>
      </c>
      <c r="C8" s="41">
        <v>5</v>
      </c>
      <c r="D8" s="41">
        <v>5</v>
      </c>
      <c r="E8" s="41">
        <v>5</v>
      </c>
      <c r="F8" s="41">
        <v>5</v>
      </c>
      <c r="G8" s="41">
        <v>5</v>
      </c>
      <c r="H8" s="41">
        <v>5</v>
      </c>
      <c r="K8" s="42">
        <v>2</v>
      </c>
      <c r="L8" s="42">
        <v>2</v>
      </c>
      <c r="M8" s="42">
        <v>2</v>
      </c>
      <c r="N8" s="42">
        <v>2</v>
      </c>
      <c r="O8" s="42">
        <v>2</v>
      </c>
      <c r="P8" s="42">
        <v>2</v>
      </c>
      <c r="Q8" s="42">
        <v>2</v>
      </c>
    </row>
    <row r="9" spans="1:21" x14ac:dyDescent="0.2">
      <c r="A9" s="2"/>
      <c r="B9" s="2"/>
      <c r="C9" s="2"/>
      <c r="D9" s="2"/>
      <c r="E9" s="2"/>
      <c r="F9" s="2"/>
      <c r="G9" s="2"/>
    </row>
    <row r="10" spans="1:21" x14ac:dyDescent="0.2">
      <c r="A10" s="2"/>
      <c r="B10" s="2" t="s">
        <v>87</v>
      </c>
      <c r="C10" s="2"/>
      <c r="D10" s="2"/>
      <c r="I10" t="s">
        <v>47</v>
      </c>
      <c r="K10" s="2" t="s">
        <v>88</v>
      </c>
      <c r="L10" s="2"/>
      <c r="M10" s="2"/>
      <c r="R10" t="s">
        <v>48</v>
      </c>
      <c r="S10" t="s">
        <v>56</v>
      </c>
    </row>
    <row r="11" spans="1:21" x14ac:dyDescent="0.2">
      <c r="A11" s="2" t="s">
        <v>6</v>
      </c>
      <c r="B11" s="5">
        <v>1</v>
      </c>
      <c r="C11" s="13">
        <v>0</v>
      </c>
      <c r="D11" s="13">
        <v>0</v>
      </c>
      <c r="E11" s="10">
        <v>1</v>
      </c>
      <c r="F11" s="10">
        <v>1</v>
      </c>
      <c r="G11" s="10">
        <v>1</v>
      </c>
      <c r="H11" s="6">
        <v>1</v>
      </c>
      <c r="I11">
        <f>SUMPRODUCT(B$6:H$6,B11:H11)</f>
        <v>6</v>
      </c>
      <c r="K11" s="29">
        <v>1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0">
        <v>1</v>
      </c>
      <c r="R11" s="24">
        <f>SUMPRODUCT(K$6:Q$6,K11:Q11)</f>
        <v>0</v>
      </c>
      <c r="S11" s="25">
        <f>I11+R11</f>
        <v>6</v>
      </c>
      <c r="T11" s="25" t="s">
        <v>33</v>
      </c>
      <c r="U11" s="26">
        <v>6</v>
      </c>
    </row>
    <row r="12" spans="1:21" x14ac:dyDescent="0.2">
      <c r="A12" s="2" t="s">
        <v>5</v>
      </c>
      <c r="B12" s="7">
        <v>1</v>
      </c>
      <c r="C12" s="12">
        <v>1</v>
      </c>
      <c r="D12" s="14">
        <v>0</v>
      </c>
      <c r="E12" s="14">
        <v>0</v>
      </c>
      <c r="F12" s="12">
        <v>1</v>
      </c>
      <c r="G12" s="12">
        <v>1</v>
      </c>
      <c r="H12" s="8">
        <v>1</v>
      </c>
      <c r="I12">
        <f t="shared" ref="I12:I17" si="0">SUMPRODUCT(B$6:H$6,B12:H12)</f>
        <v>4</v>
      </c>
      <c r="K12" s="31">
        <v>1</v>
      </c>
      <c r="L12" s="32">
        <v>1</v>
      </c>
      <c r="M12" s="36">
        <v>0</v>
      </c>
      <c r="N12" s="36">
        <v>0</v>
      </c>
      <c r="O12" s="36">
        <v>0</v>
      </c>
      <c r="P12" s="36">
        <v>0</v>
      </c>
      <c r="Q12" s="37">
        <v>0</v>
      </c>
      <c r="R12" s="24">
        <f t="shared" ref="R12:R17" si="1">SUMPRODUCT(K$6:Q$6,K12:Q12)</f>
        <v>0</v>
      </c>
      <c r="S12" s="25">
        <f t="shared" ref="S12:S17" si="2">I12+R12</f>
        <v>4</v>
      </c>
      <c r="T12" s="25" t="s">
        <v>33</v>
      </c>
      <c r="U12" s="27">
        <v>4</v>
      </c>
    </row>
    <row r="13" spans="1:21" x14ac:dyDescent="0.2">
      <c r="A13" s="2" t="s">
        <v>25</v>
      </c>
      <c r="B13" s="7">
        <v>1</v>
      </c>
      <c r="C13" s="12">
        <v>1</v>
      </c>
      <c r="D13" s="12">
        <v>1</v>
      </c>
      <c r="E13" s="14">
        <v>0</v>
      </c>
      <c r="F13" s="14">
        <v>0</v>
      </c>
      <c r="G13" s="12">
        <v>1</v>
      </c>
      <c r="H13" s="8">
        <v>1</v>
      </c>
      <c r="I13">
        <f t="shared" si="0"/>
        <v>3</v>
      </c>
      <c r="K13" s="40">
        <v>0</v>
      </c>
      <c r="L13" s="32">
        <v>1</v>
      </c>
      <c r="M13" s="32">
        <v>1</v>
      </c>
      <c r="N13" s="36">
        <v>0</v>
      </c>
      <c r="O13" s="36">
        <v>0</v>
      </c>
      <c r="P13" s="36">
        <v>0</v>
      </c>
      <c r="Q13" s="37">
        <v>0</v>
      </c>
      <c r="R13" s="24">
        <f t="shared" si="1"/>
        <v>2</v>
      </c>
      <c r="S13" s="25">
        <f t="shared" si="2"/>
        <v>5</v>
      </c>
      <c r="T13" s="25" t="s">
        <v>33</v>
      </c>
      <c r="U13" s="27">
        <v>5</v>
      </c>
    </row>
    <row r="14" spans="1:21" x14ac:dyDescent="0.2">
      <c r="A14" s="2" t="s">
        <v>34</v>
      </c>
      <c r="B14" s="7">
        <v>1</v>
      </c>
      <c r="C14" s="12">
        <v>1</v>
      </c>
      <c r="D14" s="12">
        <v>1</v>
      </c>
      <c r="E14" s="12">
        <v>1</v>
      </c>
      <c r="F14" s="14">
        <v>0</v>
      </c>
      <c r="G14" s="14">
        <v>0</v>
      </c>
      <c r="H14" s="8">
        <v>1</v>
      </c>
      <c r="I14">
        <f t="shared" si="0"/>
        <v>2</v>
      </c>
      <c r="K14" s="40">
        <v>0</v>
      </c>
      <c r="L14" s="36">
        <v>0</v>
      </c>
      <c r="M14" s="32">
        <v>1</v>
      </c>
      <c r="N14" s="32">
        <v>1</v>
      </c>
      <c r="O14" s="36">
        <v>0</v>
      </c>
      <c r="P14" s="36">
        <v>0</v>
      </c>
      <c r="Q14" s="37">
        <v>0</v>
      </c>
      <c r="R14" s="24">
        <f t="shared" si="1"/>
        <v>2</v>
      </c>
      <c r="S14" s="25">
        <f t="shared" si="2"/>
        <v>4</v>
      </c>
      <c r="T14" s="25" t="s">
        <v>33</v>
      </c>
      <c r="U14" s="27">
        <v>4</v>
      </c>
    </row>
    <row r="15" spans="1:21" x14ac:dyDescent="0.2">
      <c r="A15" s="2" t="s">
        <v>37</v>
      </c>
      <c r="B15" s="7">
        <v>1</v>
      </c>
      <c r="C15" s="12">
        <v>1</v>
      </c>
      <c r="D15" s="12">
        <v>1</v>
      </c>
      <c r="E15" s="12">
        <v>1</v>
      </c>
      <c r="F15" s="12">
        <v>1</v>
      </c>
      <c r="G15" s="14">
        <v>0</v>
      </c>
      <c r="H15" s="15">
        <v>0</v>
      </c>
      <c r="I15">
        <f t="shared" si="0"/>
        <v>3</v>
      </c>
      <c r="K15" s="40">
        <v>0</v>
      </c>
      <c r="L15" s="36">
        <v>0</v>
      </c>
      <c r="M15" s="36">
        <v>0</v>
      </c>
      <c r="N15" s="32">
        <v>1</v>
      </c>
      <c r="O15" s="32">
        <v>1</v>
      </c>
      <c r="P15" s="36">
        <v>0</v>
      </c>
      <c r="Q15" s="37">
        <v>0</v>
      </c>
      <c r="R15" s="24">
        <f t="shared" si="1"/>
        <v>0</v>
      </c>
      <c r="S15" s="25">
        <f t="shared" si="2"/>
        <v>3</v>
      </c>
      <c r="T15" s="25" t="s">
        <v>33</v>
      </c>
      <c r="U15" s="27">
        <v>3</v>
      </c>
    </row>
    <row r="16" spans="1:21" x14ac:dyDescent="0.2">
      <c r="A16" s="2" t="s">
        <v>38</v>
      </c>
      <c r="B16" s="18">
        <v>0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5">
        <v>0</v>
      </c>
      <c r="I16">
        <f t="shared" si="0"/>
        <v>6</v>
      </c>
      <c r="K16" s="40">
        <v>0</v>
      </c>
      <c r="L16" s="36">
        <v>0</v>
      </c>
      <c r="M16" s="36">
        <v>0</v>
      </c>
      <c r="N16" s="36">
        <v>0</v>
      </c>
      <c r="O16" s="32">
        <v>1</v>
      </c>
      <c r="P16" s="32">
        <v>1</v>
      </c>
      <c r="Q16" s="37">
        <v>0</v>
      </c>
      <c r="R16" s="24">
        <f t="shared" si="1"/>
        <v>1</v>
      </c>
      <c r="S16" s="25">
        <f t="shared" si="2"/>
        <v>7</v>
      </c>
      <c r="T16" s="25" t="s">
        <v>33</v>
      </c>
      <c r="U16" s="27">
        <v>7</v>
      </c>
    </row>
    <row r="17" spans="1:21" x14ac:dyDescent="0.2">
      <c r="A17" s="2" t="s">
        <v>39</v>
      </c>
      <c r="B17" s="16">
        <v>0</v>
      </c>
      <c r="C17" s="17">
        <v>0</v>
      </c>
      <c r="D17" s="11">
        <v>1</v>
      </c>
      <c r="E17" s="11">
        <v>1</v>
      </c>
      <c r="F17" s="11">
        <v>1</v>
      </c>
      <c r="G17" s="11">
        <v>1</v>
      </c>
      <c r="H17" s="9">
        <v>1</v>
      </c>
      <c r="I17">
        <f t="shared" si="0"/>
        <v>6</v>
      </c>
      <c r="K17" s="38">
        <v>0</v>
      </c>
      <c r="L17" s="39">
        <v>0</v>
      </c>
      <c r="M17" s="39">
        <v>0</v>
      </c>
      <c r="N17" s="39">
        <v>0</v>
      </c>
      <c r="O17" s="39">
        <v>0</v>
      </c>
      <c r="P17" s="33">
        <v>1</v>
      </c>
      <c r="Q17" s="34">
        <v>1</v>
      </c>
      <c r="R17" s="24">
        <f t="shared" si="1"/>
        <v>1</v>
      </c>
      <c r="S17" s="25">
        <f t="shared" si="2"/>
        <v>7</v>
      </c>
      <c r="T17" s="25" t="s">
        <v>33</v>
      </c>
      <c r="U17" s="28"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Hildebrand</cp:lastModifiedBy>
  <dcterms:created xsi:type="dcterms:W3CDTF">2022-07-02T06:31:12Z</dcterms:created>
  <dcterms:modified xsi:type="dcterms:W3CDTF">2025-01-20T20:45:38Z</dcterms:modified>
</cp:coreProperties>
</file>