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2" i="4" l="1"/>
  <c r="E2" i="4" l="1"/>
  <c r="J2" i="4" s="1"/>
</calcChain>
</file>

<file path=xl/sharedStrings.xml><?xml version="1.0" encoding="utf-8"?>
<sst xmlns="http://schemas.openxmlformats.org/spreadsheetml/2006/main" count="62" uniqueCount="56">
  <si>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</si>
  <si>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</si>
  <si>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</si>
  <si>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</si>
  <si>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</si>
  <si>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</si>
  <si>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</si>
  <si>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</si>
  <si>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</si>
  <si>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</si>
  <si>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</si>
  <si>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</si>
  <si>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</si>
  <si>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</si>
  <si>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</si>
  <si>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</si>
  <si>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</si>
  <si>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</si>
  <si>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</si>
  <si>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</si>
  <si>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</si>
  <si>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</si>
  <si>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</si>
  <si>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</si>
  <si>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</si>
  <si>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</si>
  <si>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</si>
  <si>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</si>
  <si>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</si>
  <si>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</si>
  <si>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</si>
  <si>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</si>
  <si>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</si>
  <si>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</si>
  <si>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</si>
  <si>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</si>
  <si>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</si>
  <si>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</si>
  <si>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</si>
  <si>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</si>
  <si>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</si>
  <si>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</si>
  <si>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</si>
  <si>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</si>
  <si>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</si>
  <si>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</si>
  <si>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</si>
  <si>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</si>
  <si>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</si>
  <si>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</si>
  <si>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</si>
  <si>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2382-MS-EI-DB-DL-REC-NOCOM-RNI-CTPD-DL-MD-TR-1-EDIT-ApproveDate-DLR</t>
  </si>
  <si>
    <t>Isfloatingrate</t>
  </si>
  <si>
    <t>checked</t>
  </si>
  <si>
    <t>approveexpecteddisbursementon</t>
  </si>
  <si>
    <t>trancheexpecteddisbursementon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</si>
</sst>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10000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9" t="s">
        <v>51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20" t="s">
        <v>50</v>
      </c>
      <c r="B5" s="21">
        <v>1</v>
      </c>
    </row>
    <row r="6" spans="1:2" x14ac:dyDescent="0.25">
      <c r="A6" s="20" t="s">
        <v>52</v>
      </c>
      <c r="B6" s="20" t="s">
        <v>53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14">
        <v>10000</v>
      </c>
    </row>
    <row r="11" spans="1:2" x14ac:dyDescent="0.25">
      <c r="A11" s="9" t="s">
        <v>38</v>
      </c>
      <c r="B11" s="9" t="s">
        <v>39</v>
      </c>
    </row>
    <row r="12" spans="1:2" x14ac:dyDescent="0.25">
      <c r="A12" s="9" t="s">
        <v>40</v>
      </c>
      <c r="B12" s="9" t="s">
        <v>41</v>
      </c>
    </row>
    <row r="13" spans="1:2" x14ac:dyDescent="0.25">
      <c r="A13" s="9" t="s">
        <v>42</v>
      </c>
      <c r="B13" s="10">
        <v>42078</v>
      </c>
    </row>
    <row r="14" spans="1:2" x14ac:dyDescent="0.25">
      <c r="A14" s="9" t="s">
        <v>54</v>
      </c>
      <c r="B14" s="10">
        <v>42078</v>
      </c>
    </row>
    <row r="15" spans="1:2" x14ac:dyDescent="0.25">
      <c r="A15" s="9" t="s">
        <v>55</v>
      </c>
      <c r="B15" s="10">
        <v>42078</v>
      </c>
    </row>
    <row r="16" spans="1:2" x14ac:dyDescent="0.25">
      <c r="A16" s="9" t="s">
        <v>43</v>
      </c>
      <c r="B16" s="10" t="s">
        <v>44</v>
      </c>
    </row>
    <row r="17" spans="1:2" x14ac:dyDescent="0.25">
      <c r="A17" s="9" t="s">
        <v>45</v>
      </c>
      <c r="B17" s="9" t="s">
        <v>46</v>
      </c>
    </row>
    <row r="18" spans="1:2" x14ac:dyDescent="0.25">
      <c r="A18" s="9" t="s">
        <v>47</v>
      </c>
      <c r="B18" s="10">
        <v>42078</v>
      </c>
    </row>
    <row r="19" spans="1:2" x14ac:dyDescent="0.25">
      <c r="A19" s="9" t="s">
        <v>48</v>
      </c>
      <c r="B19" s="1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17">
        <v>10000</v>
      </c>
      <c r="B2" s="15">
        <v>0</v>
      </c>
      <c r="C2" s="15"/>
      <c r="D2" s="15">
        <v>0</v>
      </c>
      <c r="E2" s="17">
        <v>10000</v>
      </c>
      <c r="F2" s="15">
        <v>0</v>
      </c>
      <c r="G2"/>
    </row>
    <row r="3" spans="1:7" x14ac:dyDescent="0.25">
      <c r="A3" s="15">
        <v>548.58000000000004</v>
      </c>
      <c r="B3" s="15">
        <v>0</v>
      </c>
      <c r="C3" s="15">
        <v>0</v>
      </c>
      <c r="D3" s="15">
        <v>0</v>
      </c>
      <c r="E3" s="15">
        <v>548.58000000000004</v>
      </c>
      <c r="F3" s="15">
        <v>0</v>
      </c>
    </row>
    <row r="4" spans="1:7" x14ac:dyDescent="0.25">
      <c r="A4" s="15">
        <v>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</row>
    <row r="5" spans="1:7" x14ac:dyDescent="0.25">
      <c r="A5" s="15">
        <v>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R6" sqref="R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7" x14ac:dyDescent="0.25">
      <c r="A2" s="15"/>
      <c r="B2" s="15"/>
      <c r="C2" s="16">
        <v>42078</v>
      </c>
      <c r="D2" s="15"/>
      <c r="E2" s="15"/>
      <c r="F2" s="15"/>
      <c r="G2" s="17">
        <v>10000</v>
      </c>
      <c r="H2" s="15"/>
      <c r="I2" s="15">
        <v>0</v>
      </c>
      <c r="J2" s="15"/>
      <c r="K2" s="15">
        <v>0</v>
      </c>
      <c r="L2" s="15">
        <v>0</v>
      </c>
      <c r="M2" s="15"/>
      <c r="N2" s="15"/>
      <c r="O2" s="15"/>
      <c r="P2" s="15"/>
    </row>
    <row r="3" spans="1:17" x14ac:dyDescent="0.25">
      <c r="A3" s="15">
        <v>1</v>
      </c>
      <c r="B3" s="15">
        <v>31</v>
      </c>
      <c r="C3" s="16">
        <v>42109</v>
      </c>
      <c r="D3" s="15"/>
      <c r="E3" s="15"/>
      <c r="F3" s="15">
        <v>793.76</v>
      </c>
      <c r="G3" s="18">
        <v>9206.24</v>
      </c>
      <c r="H3" s="15">
        <v>75.62</v>
      </c>
      <c r="I3" s="15">
        <v>0</v>
      </c>
      <c r="J3" s="15">
        <v>0</v>
      </c>
      <c r="K3" s="15">
        <v>869.38</v>
      </c>
      <c r="L3" s="15">
        <v>0</v>
      </c>
      <c r="M3" s="15">
        <v>0</v>
      </c>
      <c r="N3" s="15"/>
      <c r="O3" s="15">
        <v>0</v>
      </c>
      <c r="Q3" s="15">
        <v>869.38</v>
      </c>
    </row>
    <row r="4" spans="1:17" x14ac:dyDescent="0.25">
      <c r="A4" s="15">
        <v>2</v>
      </c>
      <c r="B4" s="15">
        <v>30</v>
      </c>
      <c r="C4" s="16">
        <v>42139</v>
      </c>
      <c r="D4" s="15"/>
      <c r="E4" s="15"/>
      <c r="F4" s="15">
        <v>793.71</v>
      </c>
      <c r="G4" s="18">
        <v>8412.5300000000007</v>
      </c>
      <c r="H4" s="15">
        <v>75.67</v>
      </c>
      <c r="I4" s="15">
        <v>0</v>
      </c>
      <c r="J4" s="15">
        <v>0</v>
      </c>
      <c r="K4" s="15">
        <v>869.38</v>
      </c>
      <c r="L4" s="15">
        <v>0</v>
      </c>
      <c r="M4" s="15">
        <v>0</v>
      </c>
      <c r="N4" s="15"/>
      <c r="O4" s="15">
        <v>0</v>
      </c>
      <c r="Q4" s="15">
        <v>869.38</v>
      </c>
    </row>
    <row r="5" spans="1:17" x14ac:dyDescent="0.25">
      <c r="A5" s="15">
        <v>3</v>
      </c>
      <c r="B5" s="15">
        <v>31</v>
      </c>
      <c r="C5" s="16">
        <v>42170</v>
      </c>
      <c r="D5" s="15"/>
      <c r="E5" s="15"/>
      <c r="F5" s="15">
        <v>797.93</v>
      </c>
      <c r="G5" s="18">
        <v>7614.6</v>
      </c>
      <c r="H5" s="15">
        <v>71.45</v>
      </c>
      <c r="I5" s="15">
        <v>0</v>
      </c>
      <c r="J5" s="15">
        <v>0</v>
      </c>
      <c r="K5" s="15">
        <v>869.38</v>
      </c>
      <c r="L5" s="15">
        <v>0</v>
      </c>
      <c r="M5" s="15">
        <v>0</v>
      </c>
      <c r="N5" s="15"/>
      <c r="O5" s="15">
        <v>0</v>
      </c>
      <c r="Q5" s="15">
        <v>869.38</v>
      </c>
    </row>
    <row r="6" spans="1:17" x14ac:dyDescent="0.25">
      <c r="A6" s="15">
        <v>4</v>
      </c>
      <c r="B6" s="15">
        <v>30</v>
      </c>
      <c r="C6" s="16">
        <v>42200</v>
      </c>
      <c r="D6" s="15"/>
      <c r="E6" s="15"/>
      <c r="F6" s="15">
        <v>806.79</v>
      </c>
      <c r="G6" s="18">
        <v>6807.81</v>
      </c>
      <c r="H6" s="15">
        <v>62.59</v>
      </c>
      <c r="I6" s="15">
        <v>0</v>
      </c>
      <c r="J6" s="15">
        <v>0</v>
      </c>
      <c r="K6" s="15">
        <v>869.38</v>
      </c>
      <c r="L6" s="15">
        <v>0</v>
      </c>
      <c r="M6" s="15">
        <v>0</v>
      </c>
      <c r="N6" s="15"/>
      <c r="O6" s="15">
        <v>0</v>
      </c>
      <c r="Q6" s="15">
        <v>869.38</v>
      </c>
    </row>
    <row r="7" spans="1:17" x14ac:dyDescent="0.25">
      <c r="A7" s="15">
        <v>5</v>
      </c>
      <c r="B7" s="15">
        <v>31</v>
      </c>
      <c r="C7" s="16">
        <v>42231</v>
      </c>
      <c r="D7" s="15"/>
      <c r="E7" s="15"/>
      <c r="F7" s="15">
        <v>811.56</v>
      </c>
      <c r="G7" s="18">
        <v>5996.25</v>
      </c>
      <c r="H7" s="15">
        <v>57.82</v>
      </c>
      <c r="I7" s="15">
        <v>0</v>
      </c>
      <c r="J7" s="15">
        <v>0</v>
      </c>
      <c r="K7" s="15">
        <v>869.38</v>
      </c>
      <c r="L7" s="15">
        <v>0</v>
      </c>
      <c r="M7" s="15">
        <v>0</v>
      </c>
      <c r="N7" s="15"/>
      <c r="O7" s="15">
        <v>0</v>
      </c>
      <c r="Q7" s="15">
        <v>869.38</v>
      </c>
    </row>
    <row r="8" spans="1:17" x14ac:dyDescent="0.25">
      <c r="A8" s="15">
        <v>6</v>
      </c>
      <c r="B8" s="15">
        <v>31</v>
      </c>
      <c r="C8" s="16">
        <v>42262</v>
      </c>
      <c r="D8" s="15"/>
      <c r="E8" s="15"/>
      <c r="F8" s="15">
        <v>818.45</v>
      </c>
      <c r="G8" s="18">
        <v>5177.8</v>
      </c>
      <c r="H8" s="15">
        <v>50.93</v>
      </c>
      <c r="I8" s="15">
        <v>0</v>
      </c>
      <c r="J8" s="15">
        <v>0</v>
      </c>
      <c r="K8" s="15">
        <v>869.38</v>
      </c>
      <c r="L8" s="15">
        <v>0</v>
      </c>
      <c r="M8" s="15">
        <v>0</v>
      </c>
      <c r="N8" s="15"/>
      <c r="O8" s="15">
        <v>0</v>
      </c>
      <c r="Q8" s="15">
        <v>869.38</v>
      </c>
    </row>
    <row r="9" spans="1:17" x14ac:dyDescent="0.25">
      <c r="A9" s="15">
        <v>7</v>
      </c>
      <c r="B9" s="15">
        <v>30</v>
      </c>
      <c r="C9" s="16">
        <v>42292</v>
      </c>
      <c r="D9" s="15"/>
      <c r="E9" s="15"/>
      <c r="F9" s="15">
        <v>826.82</v>
      </c>
      <c r="G9" s="18">
        <v>4350.9799999999996</v>
      </c>
      <c r="H9" s="15">
        <v>42.56</v>
      </c>
      <c r="I9" s="15">
        <v>0</v>
      </c>
      <c r="J9" s="15">
        <v>0</v>
      </c>
      <c r="K9" s="15">
        <v>869.38</v>
      </c>
      <c r="L9" s="15">
        <v>0</v>
      </c>
      <c r="M9" s="15">
        <v>0</v>
      </c>
      <c r="N9" s="15"/>
      <c r="O9" s="15">
        <v>0</v>
      </c>
      <c r="Q9" s="15">
        <v>869.38</v>
      </c>
    </row>
    <row r="10" spans="1:17" x14ac:dyDescent="0.25">
      <c r="A10" s="15">
        <v>8</v>
      </c>
      <c r="B10" s="15">
        <v>31</v>
      </c>
      <c r="C10" s="16">
        <v>42323</v>
      </c>
      <c r="D10" s="15"/>
      <c r="E10" s="15"/>
      <c r="F10" s="15">
        <v>832.43</v>
      </c>
      <c r="G10" s="18">
        <v>3518.55</v>
      </c>
      <c r="H10" s="15">
        <v>36.950000000000003</v>
      </c>
      <c r="I10" s="15">
        <v>0</v>
      </c>
      <c r="J10" s="15">
        <v>0</v>
      </c>
      <c r="K10" s="15">
        <v>869.38</v>
      </c>
      <c r="L10" s="15">
        <v>0</v>
      </c>
      <c r="M10" s="15">
        <v>0</v>
      </c>
      <c r="N10" s="15"/>
      <c r="O10" s="15">
        <v>0</v>
      </c>
      <c r="Q10" s="15">
        <v>869.38</v>
      </c>
    </row>
    <row r="11" spans="1:17" x14ac:dyDescent="0.25">
      <c r="A11" s="15">
        <v>9</v>
      </c>
      <c r="B11" s="15">
        <v>30</v>
      </c>
      <c r="C11" s="16">
        <v>42353</v>
      </c>
      <c r="D11" s="15"/>
      <c r="E11" s="15"/>
      <c r="F11" s="15">
        <v>840.46</v>
      </c>
      <c r="G11" s="18">
        <v>2678.09</v>
      </c>
      <c r="H11" s="15">
        <v>28.92</v>
      </c>
      <c r="I11" s="15">
        <v>0</v>
      </c>
      <c r="J11" s="15">
        <v>0</v>
      </c>
      <c r="K11" s="15">
        <v>869.38</v>
      </c>
      <c r="L11" s="15">
        <v>0</v>
      </c>
      <c r="M11" s="15">
        <v>0</v>
      </c>
      <c r="N11" s="15"/>
      <c r="O11" s="15">
        <v>0</v>
      </c>
      <c r="Q11" s="15">
        <v>869.38</v>
      </c>
    </row>
    <row r="12" spans="1:17" x14ac:dyDescent="0.25">
      <c r="A12" s="15">
        <v>10</v>
      </c>
      <c r="B12" s="15">
        <v>31</v>
      </c>
      <c r="C12" s="16">
        <v>42384</v>
      </c>
      <c r="D12" s="15"/>
      <c r="E12" s="15"/>
      <c r="F12" s="15">
        <v>846.63</v>
      </c>
      <c r="G12" s="18">
        <v>1831.46</v>
      </c>
      <c r="H12" s="15">
        <v>22.75</v>
      </c>
      <c r="I12" s="15">
        <v>0</v>
      </c>
      <c r="J12" s="15">
        <v>0</v>
      </c>
      <c r="K12" s="15">
        <v>869.38</v>
      </c>
      <c r="L12" s="15">
        <v>0</v>
      </c>
      <c r="M12" s="15">
        <v>0</v>
      </c>
      <c r="N12" s="15"/>
      <c r="O12" s="15">
        <v>0</v>
      </c>
      <c r="Q12" s="15">
        <v>869.38</v>
      </c>
    </row>
    <row r="13" spans="1:17" x14ac:dyDescent="0.25">
      <c r="A13" s="15">
        <v>11</v>
      </c>
      <c r="B13" s="15">
        <v>31</v>
      </c>
      <c r="C13" s="16">
        <v>42415</v>
      </c>
      <c r="D13" s="15"/>
      <c r="E13" s="15"/>
      <c r="F13" s="15">
        <v>853.83</v>
      </c>
      <c r="G13" s="15">
        <v>977.63</v>
      </c>
      <c r="H13" s="15">
        <v>15.55</v>
      </c>
      <c r="I13" s="15">
        <v>0</v>
      </c>
      <c r="J13" s="15">
        <v>0</v>
      </c>
      <c r="K13" s="15">
        <v>869.38</v>
      </c>
      <c r="L13" s="15">
        <v>0</v>
      </c>
      <c r="M13" s="15">
        <v>0</v>
      </c>
      <c r="N13" s="15"/>
      <c r="O13" s="15">
        <v>0</v>
      </c>
      <c r="Q13" s="15">
        <v>869.38</v>
      </c>
    </row>
    <row r="14" spans="1:17" x14ac:dyDescent="0.25">
      <c r="A14" s="15">
        <v>12</v>
      </c>
      <c r="B14" s="15">
        <v>29</v>
      </c>
      <c r="C14" s="16">
        <v>42444</v>
      </c>
      <c r="D14" s="15"/>
      <c r="E14" s="15"/>
      <c r="F14" s="15">
        <v>977.63</v>
      </c>
      <c r="G14" s="15">
        <v>0</v>
      </c>
      <c r="H14" s="15">
        <v>7.77</v>
      </c>
      <c r="I14" s="15">
        <v>0</v>
      </c>
      <c r="J14" s="15">
        <v>0</v>
      </c>
      <c r="K14" s="15">
        <v>985.4</v>
      </c>
      <c r="L14" s="15">
        <v>0</v>
      </c>
      <c r="M14" s="15">
        <v>0</v>
      </c>
      <c r="N14" s="15"/>
      <c r="O14" s="15">
        <v>0</v>
      </c>
      <c r="Q14" s="15">
        <v>985.4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3" sqref="C3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 t="e">
        <f>'Repayment schedule'!#REF!</f>
        <v>#REF!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2015-04-01T08:53:11Z</dcterms:modified>
</cp:coreProperties>
</file>