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fosx-e2e-testing\Mifos Automation Excels\Client\"/>
    </mc:Choice>
  </mc:AlternateContent>
  <bookViews>
    <workbookView xWindow="240" yWindow="30" windowWidth="20115" windowHeight="7755" activeTab="2"/>
  </bookViews>
  <sheets>
    <sheet name="NewLoanInput" sheetId="5" r:id="rId1"/>
    <sheet name="Summary" sheetId="3" r:id="rId2"/>
    <sheet name="Repayment schedule" sheetId="1" r:id="rId3"/>
    <sheet name="Transactions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C2" i="4" l="1"/>
  <c r="E2" i="4" l="1"/>
  <c r="J2" i="4" s="1"/>
</calcChain>
</file>

<file path=xl/sharedStrings.xml><?xml version="1.0" encoding="utf-8"?>
<sst xmlns="http://schemas.openxmlformats.org/spreadsheetml/2006/main" count="62" uniqueCount="56">
  <si>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</si>
  <si>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</si>
  <si>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</si>
  <si>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</si>
  <si>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</si>
  <si>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</si>
  <si>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</si>
  <si>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</si>
  <si>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</si>
  <si>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</si>
  <si>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</si>
  <si>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</si>
  <si>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</si>
  <si>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</si>
  <si>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</si>
  <si>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</si>
  <si>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</si>
  <si>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</si>
  <si>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</si>
  <si>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</si>
  <si>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</si>
  <si>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</si>
  <si>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</si>
  <si>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</si>
  <si>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</si>
  <si>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</si>
  <si>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</si>
  <si>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</si>
  <si>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clickonnewloan</t>
  </si>
  <si>
    <t>newloan</t>
  </si>
  <si>
    <t>product</t>
  </si>
  <si>
    <t>submitteddateon</t>
  </si>
  <si>
    <t>disbursementon</t>
  </si>
  <si>
    <t>loantrancheclick</t>
  </si>
  <si>
    <t>plus 0</t>
  </si>
  <si>
    <t>expecteddisbursementon</t>
  </si>
  <si>
    <t>principal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</si>
  <si>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</si>
  <si>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</si>
  <si>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</si>
  <si>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</si>
  <si>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</si>
  <si>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</si>
  <si>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</si>
  <si>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</si>
  <si>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</si>
  <si>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</si>
  <si>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</si>
  <si>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</si>
  <si>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Interestratedifferential</t>
  </si>
  <si>
    <t>Isfloatingrate</t>
  </si>
  <si>
    <t>checked</t>
  </si>
  <si>
    <t>2385-MS-EI-DB-DL-REC-NOCOM-RNI-CTPD-DL-MD-TR-1-MOROTORIUM-PRINCIPAL+INT-3-DLR</t>
  </si>
  <si>
    <t>MoratoriumOnprincipal</t>
  </si>
  <si>
    <t>maximumallowedoutstandingbalance</t>
  </si>
  <si>
    <t>MoratoriumOnInterest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</si>
</sst>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>
      <alignment vertical="center"/>
    </xf>
    <xf numFmtId="0" fontId="0" fillId="0" borderId="0" xfId="0" applyAlignment="1"/>
    <xf numFmtId="15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/>
    <xf numFmtId="15" fontId="3" fillId="3" borderId="0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1" fillId="3" borderId="0" xfId="0" applyFont="1" applyFill="1"/>
    <xf numFmtId="0" fontId="4" fillId="2" borderId="0" xfId="0" applyFont="1" applyFill="1"/>
    <xf numFmtId="1" fontId="3" fillId="3" borderId="0" xfId="0" applyNumberFormat="1" applyFont="1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1" fillId="2" borderId="0" xfId="0" applyFont="1" applyFill="1"/>
    <xf numFmtId="0" fontId="3" fillId="3" borderId="0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ld/2391-MS-EI-DB-DL-REC-NOCOM-RNI-CTPD-DL-MD-TR-1-BLR-Edit%20loan%20(Interest%20charged%20From%204thJan+First%20repay%2001%20Feb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LoanInput"/>
      <sheetName val="Summary"/>
      <sheetName val="Repayment schedule"/>
      <sheetName val="Transactions"/>
    </sheetNames>
    <sheetDataSet>
      <sheetData sheetId="0"/>
      <sheetData sheetId="1"/>
      <sheetData sheetId="2">
        <row r="2">
          <cell r="G2">
            <v>10000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12" sqref="A12"/>
    </sheetView>
  </sheetViews>
  <sheetFormatPr defaultRowHeight="15" x14ac:dyDescent="0.25"/>
  <cols>
    <col min="1" max="1" width="35.28515625" bestFit="1" customWidth="1"/>
    <col min="2" max="2" width="93.7109375" bestFit="1" customWidth="1"/>
  </cols>
  <sheetData>
    <row r="1" spans="1:2" x14ac:dyDescent="0.25">
      <c r="A1" s="9" t="s">
        <v>28</v>
      </c>
      <c r="B1" s="9" t="s">
        <v>29</v>
      </c>
    </row>
    <row r="2" spans="1:2" x14ac:dyDescent="0.25">
      <c r="A2" s="9" t="s">
        <v>30</v>
      </c>
      <c r="B2" s="17" t="s">
        <v>52</v>
      </c>
    </row>
    <row r="3" spans="1:2" x14ac:dyDescent="0.25">
      <c r="A3" s="9" t="s">
        <v>31</v>
      </c>
      <c r="B3" s="10">
        <v>42005</v>
      </c>
    </row>
    <row r="4" spans="1:2" x14ac:dyDescent="0.25">
      <c r="A4" s="9" t="s">
        <v>32</v>
      </c>
      <c r="B4" s="10">
        <v>42005</v>
      </c>
    </row>
    <row r="5" spans="1:2" x14ac:dyDescent="0.25">
      <c r="A5" s="18" t="s">
        <v>49</v>
      </c>
      <c r="B5" s="19">
        <v>1</v>
      </c>
    </row>
    <row r="6" spans="1:2" x14ac:dyDescent="0.25">
      <c r="A6" s="18" t="s">
        <v>50</v>
      </c>
      <c r="B6" s="18" t="s">
        <v>51</v>
      </c>
    </row>
    <row r="7" spans="1:2" x14ac:dyDescent="0.25">
      <c r="A7" s="18" t="s">
        <v>53</v>
      </c>
      <c r="B7" s="18">
        <v>3</v>
      </c>
    </row>
    <row r="8" spans="1:2" x14ac:dyDescent="0.25">
      <c r="A8" s="18" t="s">
        <v>55</v>
      </c>
      <c r="B8" s="18">
        <v>3</v>
      </c>
    </row>
    <row r="9" spans="1:2" x14ac:dyDescent="0.25">
      <c r="A9" s="21" t="s">
        <v>54</v>
      </c>
      <c r="B9" s="22">
        <v>10000</v>
      </c>
    </row>
    <row r="10" spans="1:2" x14ac:dyDescent="0.25">
      <c r="A10" s="9" t="s">
        <v>33</v>
      </c>
      <c r="B10" s="9" t="s">
        <v>34</v>
      </c>
    </row>
    <row r="11" spans="1:2" x14ac:dyDescent="0.25">
      <c r="A11" s="9" t="s">
        <v>35</v>
      </c>
      <c r="B11" s="10">
        <v>42005</v>
      </c>
    </row>
    <row r="12" spans="1:2" x14ac:dyDescent="0.25">
      <c r="A12" s="11" t="s">
        <v>36</v>
      </c>
      <c r="B12" s="12">
        <v>10000</v>
      </c>
    </row>
    <row r="13" spans="1:2" x14ac:dyDescent="0.25">
      <c r="A13" s="9" t="s">
        <v>37</v>
      </c>
      <c r="B13" s="9" t="s">
        <v>38</v>
      </c>
    </row>
    <row r="14" spans="1:2" x14ac:dyDescent="0.25">
      <c r="A14" s="9" t="s">
        <v>39</v>
      </c>
      <c r="B14" s="9" t="s">
        <v>40</v>
      </c>
    </row>
    <row r="15" spans="1:2" x14ac:dyDescent="0.25">
      <c r="A15" s="9" t="s">
        <v>41</v>
      </c>
      <c r="B15" s="10">
        <v>42005</v>
      </c>
    </row>
    <row r="16" spans="1:2" x14ac:dyDescent="0.25">
      <c r="A16" s="9" t="s">
        <v>42</v>
      </c>
      <c r="B16" s="10" t="s">
        <v>43</v>
      </c>
    </row>
    <row r="17" spans="1:2" x14ac:dyDescent="0.25">
      <c r="A17" s="9" t="s">
        <v>44</v>
      </c>
      <c r="B17" s="9" t="s">
        <v>45</v>
      </c>
    </row>
    <row r="18" spans="1:2" x14ac:dyDescent="0.25">
      <c r="A18" s="9" t="s">
        <v>46</v>
      </c>
      <c r="B18" s="10">
        <v>42005</v>
      </c>
    </row>
    <row r="19" spans="1:2" x14ac:dyDescent="0.25">
      <c r="A19" s="9" t="s">
        <v>47</v>
      </c>
      <c r="B19" s="10" t="s">
        <v>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4" sqref="C4"/>
    </sheetView>
  </sheetViews>
  <sheetFormatPr defaultRowHeight="15" x14ac:dyDescent="0.25"/>
  <cols>
    <col min="1" max="1" width="8" style="5" bestFit="1" customWidth="1"/>
    <col min="2" max="2" width="9.140625" style="5" bestFit="1" customWidth="1"/>
    <col min="3" max="3" width="7.85546875" style="5" bestFit="1" customWidth="1"/>
    <col min="4" max="4" width="11.28515625" style="5" bestFit="1" customWidth="1"/>
    <col min="5" max="5" width="11.85546875" style="5" bestFit="1" customWidth="1"/>
    <col min="6" max="6" width="9.28515625" style="5" bestFit="1" customWidth="1"/>
    <col min="7" max="16384" width="9.140625" style="5"/>
  </cols>
  <sheetData>
    <row r="1" spans="1:7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7" x14ac:dyDescent="0.25">
      <c r="A2" s="15">
        <v>10000</v>
      </c>
      <c r="B2" s="13">
        <v>0</v>
      </c>
      <c r="C2" s="13"/>
      <c r="D2" s="13">
        <v>0</v>
      </c>
      <c r="E2" s="15">
        <v>10000</v>
      </c>
      <c r="F2" s="13">
        <v>0</v>
      </c>
      <c r="G2"/>
    </row>
    <row r="3" spans="1:7" x14ac:dyDescent="0.25">
      <c r="A3" s="13">
        <v>579.35</v>
      </c>
      <c r="B3" s="13">
        <v>0</v>
      </c>
      <c r="C3" s="13">
        <v>0</v>
      </c>
      <c r="D3" s="13">
        <v>0</v>
      </c>
      <c r="E3" s="13">
        <v>579.35</v>
      </c>
      <c r="F3" s="13">
        <v>0</v>
      </c>
    </row>
    <row r="4" spans="1:7" x14ac:dyDescent="0.25">
      <c r="A4" s="13">
        <v>0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</row>
    <row r="5" spans="1:7" x14ac:dyDescent="0.25">
      <c r="A5" s="13">
        <v>0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zoomScaleNormal="100" workbookViewId="0">
      <selection activeCell="T6" sqref="T6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7.42578125" bestFit="1" customWidth="1"/>
    <col min="8" max="8" width="8" bestFit="1" customWidth="1"/>
    <col min="9" max="9" width="7.85546875" customWidth="1"/>
    <col min="10" max="10" width="9.28515625" bestFit="1" customWidth="1"/>
    <col min="11" max="11" width="10.5703125" bestFit="1" customWidth="1"/>
    <col min="12" max="12" width="4.85546875" bestFit="1" customWidth="1"/>
    <col min="13" max="13" width="10.7109375" bestFit="1" customWidth="1"/>
    <col min="14" max="14" width="10.7109375" customWidth="1"/>
    <col min="15" max="15" width="4.7109375" bestFit="1" customWidth="1"/>
    <col min="16" max="16" width="8.140625" bestFit="1" customWidth="1"/>
    <col min="17" max="17" width="11.85546875" bestFit="1" customWidth="1"/>
  </cols>
  <sheetData>
    <row r="1" spans="1:17" ht="15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 t="s">
        <v>13</v>
      </c>
      <c r="P1" s="1" t="s">
        <v>4</v>
      </c>
      <c r="Q1" s="3" t="s">
        <v>14</v>
      </c>
    </row>
    <row r="2" spans="1:17" x14ac:dyDescent="0.25">
      <c r="A2" s="13"/>
      <c r="B2" s="13"/>
      <c r="C2" s="14">
        <v>42005</v>
      </c>
      <c r="D2" s="13"/>
      <c r="E2" s="13"/>
      <c r="F2" s="13"/>
      <c r="G2" s="15">
        <v>10000</v>
      </c>
      <c r="H2" s="13"/>
      <c r="I2" s="13">
        <v>0</v>
      </c>
      <c r="J2" s="13"/>
      <c r="K2" s="13">
        <v>0</v>
      </c>
      <c r="L2" s="13">
        <v>0</v>
      </c>
      <c r="M2" s="13"/>
      <c r="N2" s="13"/>
      <c r="O2" s="13"/>
      <c r="P2" s="13"/>
    </row>
    <row r="3" spans="1:17" x14ac:dyDescent="0.25">
      <c r="A3" s="13">
        <v>1</v>
      </c>
      <c r="B3" s="13">
        <v>31</v>
      </c>
      <c r="C3" s="14">
        <v>42036</v>
      </c>
      <c r="D3" s="14">
        <v>42005</v>
      </c>
      <c r="E3" s="20"/>
      <c r="F3" s="13">
        <v>0</v>
      </c>
      <c r="G3" s="15">
        <v>10000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/>
      <c r="O3" s="13">
        <v>0</v>
      </c>
      <c r="Q3" s="13">
        <v>0</v>
      </c>
    </row>
    <row r="4" spans="1:17" x14ac:dyDescent="0.25">
      <c r="A4" s="13">
        <v>2</v>
      </c>
      <c r="B4" s="13">
        <v>28</v>
      </c>
      <c r="C4" s="14">
        <v>42064</v>
      </c>
      <c r="D4" s="14">
        <v>42005</v>
      </c>
      <c r="E4" s="20"/>
      <c r="F4" s="13">
        <v>0</v>
      </c>
      <c r="G4" s="15">
        <v>10000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/>
      <c r="O4" s="13">
        <v>0</v>
      </c>
      <c r="Q4" s="13">
        <v>0</v>
      </c>
    </row>
    <row r="5" spans="1:17" x14ac:dyDescent="0.25">
      <c r="A5" s="13">
        <v>3</v>
      </c>
      <c r="B5" s="13">
        <v>31</v>
      </c>
      <c r="C5" s="14">
        <v>42095</v>
      </c>
      <c r="D5" s="14">
        <v>42005</v>
      </c>
      <c r="E5" s="20"/>
      <c r="F5" s="13">
        <v>0</v>
      </c>
      <c r="G5" s="15">
        <v>10000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/>
      <c r="O5" s="13">
        <v>0</v>
      </c>
      <c r="Q5" s="13">
        <v>0</v>
      </c>
    </row>
    <row r="6" spans="1:17" x14ac:dyDescent="0.25">
      <c r="A6" s="13">
        <v>4</v>
      </c>
      <c r="B6" s="13">
        <v>30</v>
      </c>
      <c r="C6" s="14">
        <v>42125</v>
      </c>
      <c r="D6" s="13"/>
      <c r="E6" s="13"/>
      <c r="F6" s="16">
        <v>1047.27</v>
      </c>
      <c r="G6" s="16">
        <v>8952.73</v>
      </c>
      <c r="H6" s="13">
        <v>230.14</v>
      </c>
      <c r="I6" s="13">
        <v>0</v>
      </c>
      <c r="J6" s="13">
        <v>0</v>
      </c>
      <c r="K6" s="16">
        <v>1277.4100000000001</v>
      </c>
      <c r="L6" s="13">
        <v>0</v>
      </c>
      <c r="M6" s="13">
        <v>0</v>
      </c>
      <c r="N6" s="13"/>
      <c r="O6" s="13">
        <v>0</v>
      </c>
      <c r="Q6" s="16">
        <v>1277.4100000000001</v>
      </c>
    </row>
    <row r="7" spans="1:17" x14ac:dyDescent="0.25">
      <c r="A7" s="13">
        <v>5</v>
      </c>
      <c r="B7" s="13">
        <v>31</v>
      </c>
      <c r="C7" s="14">
        <v>42156</v>
      </c>
      <c r="D7" s="13"/>
      <c r="E7" s="13"/>
      <c r="F7" s="16">
        <v>1053.42</v>
      </c>
      <c r="G7" s="16">
        <v>7899.31</v>
      </c>
      <c r="H7" s="13">
        <v>76.040000000000006</v>
      </c>
      <c r="I7" s="13">
        <v>0</v>
      </c>
      <c r="J7" s="13">
        <v>0</v>
      </c>
      <c r="K7" s="16">
        <v>1129.46</v>
      </c>
      <c r="L7" s="13">
        <v>0</v>
      </c>
      <c r="M7" s="13">
        <v>0</v>
      </c>
      <c r="N7" s="13"/>
      <c r="O7" s="13">
        <v>0</v>
      </c>
      <c r="Q7" s="16">
        <v>1129.46</v>
      </c>
    </row>
    <row r="8" spans="1:17" x14ac:dyDescent="0.25">
      <c r="A8" s="13">
        <v>6</v>
      </c>
      <c r="B8" s="13">
        <v>30</v>
      </c>
      <c r="C8" s="14">
        <v>42186</v>
      </c>
      <c r="D8" s="13"/>
      <c r="E8" s="13"/>
      <c r="F8" s="16">
        <v>1064.53</v>
      </c>
      <c r="G8" s="16">
        <v>6834.78</v>
      </c>
      <c r="H8" s="13">
        <v>64.930000000000007</v>
      </c>
      <c r="I8" s="13">
        <v>0</v>
      </c>
      <c r="J8" s="13">
        <v>0</v>
      </c>
      <c r="K8" s="16">
        <v>1129.46</v>
      </c>
      <c r="L8" s="13">
        <v>0</v>
      </c>
      <c r="M8" s="13">
        <v>0</v>
      </c>
      <c r="N8" s="13"/>
      <c r="O8" s="13">
        <v>0</v>
      </c>
      <c r="Q8" s="16">
        <v>1129.46</v>
      </c>
    </row>
    <row r="9" spans="1:17" x14ac:dyDescent="0.25">
      <c r="A9" s="13">
        <v>7</v>
      </c>
      <c r="B9" s="13">
        <v>31</v>
      </c>
      <c r="C9" s="14">
        <v>42217</v>
      </c>
      <c r="D9" s="13"/>
      <c r="E9" s="13"/>
      <c r="F9" s="16">
        <v>1071.4100000000001</v>
      </c>
      <c r="G9" s="16">
        <v>5763.37</v>
      </c>
      <c r="H9" s="13">
        <v>58.05</v>
      </c>
      <c r="I9" s="13">
        <v>0</v>
      </c>
      <c r="J9" s="13">
        <v>0</v>
      </c>
      <c r="K9" s="16">
        <v>1129.46</v>
      </c>
      <c r="L9" s="13">
        <v>0</v>
      </c>
      <c r="M9" s="13">
        <v>0</v>
      </c>
      <c r="N9" s="13"/>
      <c r="O9" s="13">
        <v>0</v>
      </c>
      <c r="Q9" s="16">
        <v>1129.46</v>
      </c>
    </row>
    <row r="10" spans="1:17" x14ac:dyDescent="0.25">
      <c r="A10" s="13">
        <v>8</v>
      </c>
      <c r="B10" s="13">
        <v>31</v>
      </c>
      <c r="C10" s="14">
        <v>42248</v>
      </c>
      <c r="D10" s="13"/>
      <c r="E10" s="13"/>
      <c r="F10" s="16">
        <v>1080.51</v>
      </c>
      <c r="G10" s="16">
        <v>4682.8599999999997</v>
      </c>
      <c r="H10" s="13">
        <v>48.95</v>
      </c>
      <c r="I10" s="13">
        <v>0</v>
      </c>
      <c r="J10" s="13">
        <v>0</v>
      </c>
      <c r="K10" s="16">
        <v>1129.46</v>
      </c>
      <c r="L10" s="13">
        <v>0</v>
      </c>
      <c r="M10" s="13">
        <v>0</v>
      </c>
      <c r="N10" s="13"/>
      <c r="O10" s="13">
        <v>0</v>
      </c>
      <c r="Q10" s="16">
        <v>1129.46</v>
      </c>
    </row>
    <row r="11" spans="1:17" x14ac:dyDescent="0.25">
      <c r="A11" s="13">
        <v>9</v>
      </c>
      <c r="B11" s="13">
        <v>30</v>
      </c>
      <c r="C11" s="14">
        <v>42278</v>
      </c>
      <c r="D11" s="13"/>
      <c r="E11" s="13"/>
      <c r="F11" s="16">
        <v>1090.97</v>
      </c>
      <c r="G11" s="16">
        <v>3591.89</v>
      </c>
      <c r="H11" s="13">
        <v>38.49</v>
      </c>
      <c r="I11" s="13">
        <v>0</v>
      </c>
      <c r="J11" s="13">
        <v>0</v>
      </c>
      <c r="K11" s="16">
        <v>1129.46</v>
      </c>
      <c r="L11" s="13">
        <v>0</v>
      </c>
      <c r="M11" s="13">
        <v>0</v>
      </c>
      <c r="N11" s="13"/>
      <c r="O11" s="13">
        <v>0</v>
      </c>
      <c r="Q11" s="16">
        <v>1129.46</v>
      </c>
    </row>
    <row r="12" spans="1:17" x14ac:dyDescent="0.25">
      <c r="A12" s="13">
        <v>10</v>
      </c>
      <c r="B12" s="13">
        <v>31</v>
      </c>
      <c r="C12" s="14">
        <v>42309</v>
      </c>
      <c r="D12" s="13"/>
      <c r="E12" s="13"/>
      <c r="F12" s="16">
        <v>1098.95</v>
      </c>
      <c r="G12" s="16">
        <v>2492.94</v>
      </c>
      <c r="H12" s="13">
        <v>30.51</v>
      </c>
      <c r="I12" s="13">
        <v>0</v>
      </c>
      <c r="J12" s="13">
        <v>0</v>
      </c>
      <c r="K12" s="16">
        <v>1129.46</v>
      </c>
      <c r="L12" s="13">
        <v>0</v>
      </c>
      <c r="M12" s="13">
        <v>0</v>
      </c>
      <c r="N12" s="13"/>
      <c r="O12" s="13">
        <v>0</v>
      </c>
      <c r="Q12" s="16">
        <v>1129.46</v>
      </c>
    </row>
    <row r="13" spans="1:17" x14ac:dyDescent="0.25">
      <c r="A13" s="13">
        <v>11</v>
      </c>
      <c r="B13" s="13">
        <v>30</v>
      </c>
      <c r="C13" s="14">
        <v>42339</v>
      </c>
      <c r="D13" s="13"/>
      <c r="E13" s="13"/>
      <c r="F13" s="16">
        <v>1108.97</v>
      </c>
      <c r="G13" s="16">
        <v>1383.97</v>
      </c>
      <c r="H13" s="13">
        <v>20.49</v>
      </c>
      <c r="I13" s="13">
        <v>0</v>
      </c>
      <c r="J13" s="13">
        <v>0</v>
      </c>
      <c r="K13" s="16">
        <v>1129.46</v>
      </c>
      <c r="L13" s="13">
        <v>0</v>
      </c>
      <c r="M13" s="13">
        <v>0</v>
      </c>
      <c r="N13" s="13"/>
      <c r="O13" s="13">
        <v>0</v>
      </c>
      <c r="Q13" s="16">
        <v>1129.46</v>
      </c>
    </row>
    <row r="14" spans="1:17" x14ac:dyDescent="0.25">
      <c r="A14" s="13">
        <v>12</v>
      </c>
      <c r="B14" s="13">
        <v>31</v>
      </c>
      <c r="C14" s="14">
        <v>42370</v>
      </c>
      <c r="D14" s="13"/>
      <c r="E14" s="13"/>
      <c r="F14" s="16">
        <v>1383.97</v>
      </c>
      <c r="G14" s="13">
        <v>0</v>
      </c>
      <c r="H14" s="13">
        <v>11.75</v>
      </c>
      <c r="I14" s="13">
        <v>0</v>
      </c>
      <c r="J14" s="13">
        <v>0</v>
      </c>
      <c r="K14" s="16">
        <v>1395.72</v>
      </c>
      <c r="L14" s="13">
        <v>0</v>
      </c>
      <c r="M14" s="13">
        <v>0</v>
      </c>
      <c r="N14" s="13"/>
      <c r="O14" s="13">
        <v>0</v>
      </c>
      <c r="Q14" s="16">
        <v>1395.72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C3" sqref="C3"/>
    </sheetView>
  </sheetViews>
  <sheetFormatPr defaultRowHeight="15" x14ac:dyDescent="0.25"/>
  <cols>
    <col min="1" max="1" width="3" style="5" bestFit="1" customWidth="1"/>
    <col min="2" max="2" width="11.42578125" style="5" bestFit="1" customWidth="1"/>
    <col min="3" max="3" width="15.85546875" style="5" bestFit="1" customWidth="1"/>
    <col min="4" max="4" width="35.140625" style="5" bestFit="1" customWidth="1"/>
    <col min="5" max="5" width="8.140625" style="5" bestFit="1" customWidth="1"/>
    <col min="6" max="6" width="8.7109375" style="5" bestFit="1" customWidth="1"/>
    <col min="7" max="7" width="8" style="5" bestFit="1" customWidth="1"/>
    <col min="8" max="8" width="5.140625" style="5" bestFit="1" customWidth="1"/>
    <col min="9" max="9" width="9.28515625" style="5" bestFit="1" customWidth="1"/>
    <col min="10" max="10" width="12.42578125" style="5" bestFit="1" customWidth="1"/>
    <col min="11" max="16384" width="9.140625" style="5"/>
  </cols>
  <sheetData>
    <row r="1" spans="1:12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2" x14ac:dyDescent="0.25">
      <c r="A2" s="4">
        <v>9</v>
      </c>
      <c r="B2" s="4" t="s">
        <v>27</v>
      </c>
      <c r="C2" s="6" t="e">
        <f>'Repayment schedule'!#REF!</f>
        <v>#REF!</v>
      </c>
      <c r="D2" s="4" t="s">
        <v>15</v>
      </c>
      <c r="E2" s="7">
        <f>'[1]Repayment schedule'!G2</f>
        <v>10000</v>
      </c>
      <c r="F2" s="4">
        <v>0</v>
      </c>
      <c r="G2" s="4">
        <v>0</v>
      </c>
      <c r="H2" s="4">
        <v>0</v>
      </c>
      <c r="I2" s="4">
        <v>0</v>
      </c>
      <c r="J2" s="7">
        <f>E2</f>
        <v>10000</v>
      </c>
      <c r="K2" s="8"/>
      <c r="L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NewLoanInput</vt:lpstr>
      <vt:lpstr>Summary</vt:lpstr>
      <vt:lpstr>Repayment schedule</vt:lpstr>
      <vt:lpstr>Transactions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Windows User</cp:lastModifiedBy>
  <dcterms:created xsi:type="dcterms:W3CDTF">2015-06-29T07:06:17Z</dcterms:created>
  <dcterms:modified xsi:type="dcterms:W3CDTF">2015-04-01T08:54:30Z</dcterms:modified>
</cp:coreProperties>
</file>