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ostDoc_Grignon\Modeles\FSPM_Wheat\example\Papier_FSPMA2016\Meteo\"/>
    </mc:Choice>
  </mc:AlternateContent>
  <bookViews>
    <workbookView xWindow="0" yWindow="0" windowWidth="28800" windowHeight="12300"/>
  </bookViews>
  <sheets>
    <sheet name="Feuil1" sheetId="1" r:id="rId1"/>
  </sheets>
  <definedNames>
    <definedName name="_xlnm._FilterDatabase" localSheetId="0" hidden="1">Feuil1!$A$1:$N$1201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2" i="1"/>
</calcChain>
</file>

<file path=xl/sharedStrings.xml><?xml version="1.0" encoding="utf-8"?>
<sst xmlns="http://schemas.openxmlformats.org/spreadsheetml/2006/main" count="14" uniqueCount="14">
  <si>
    <t>aaaa</t>
  </si>
  <si>
    <t>jj</t>
  </si>
  <si>
    <t>mm</t>
  </si>
  <si>
    <t>jjmm</t>
  </si>
  <si>
    <t>heure</t>
  </si>
  <si>
    <t>Rd:PAR</t>
  </si>
  <si>
    <t>Humidité relative</t>
  </si>
  <si>
    <t>PAR (µmol m-2 s-1)</t>
  </si>
  <si>
    <t>PAR_corrige  (µmol m-2 s-1)</t>
  </si>
  <si>
    <t>Rg Diffus  (W m-2)</t>
  </si>
  <si>
    <t>Rg Diffus  (µmol m-2 s-1)</t>
  </si>
  <si>
    <t>Temp air (°C)</t>
  </si>
  <si>
    <t>Vitesse vent (m s-1)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</si>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</sst>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tabSelected="1" workbookViewId="0">
      <selection activeCell="I10" sqref="I10"/>
    </sheetView>
  </sheetViews>
  <sheetFormatPr baseColWidth="10" defaultRowHeight="15" x14ac:dyDescent="0.25"/>
  <cols>
    <col min="7" max="7" width="22.5703125" bestFit="1" customWidth="1"/>
    <col min="8" max="8" width="30.28515625" bestFit="1" customWidth="1"/>
    <col min="9" max="9" width="21.5703125" bestFit="1" customWidth="1"/>
    <col min="12" max="12" width="17" bestFit="1" customWidth="1"/>
    <col min="13" max="13" width="21.28515625" bestFit="1" customWidth="1"/>
    <col min="14" max="14" width="23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7</v>
      </c>
      <c r="H1" s="1" t="s">
        <v>8</v>
      </c>
      <c r="I1" s="1" t="s">
        <v>9</v>
      </c>
      <c r="J1" t="s">
        <v>10</v>
      </c>
      <c r="K1" s="1" t="s">
        <v>5</v>
      </c>
      <c r="L1" s="1" t="s">
        <v>11</v>
      </c>
      <c r="M1" s="1" t="s">
        <v>6</v>
      </c>
      <c r="N1" s="1" t="s">
        <v>12</v>
      </c>
    </row>
    <row r="2" spans="1:14" x14ac:dyDescent="0.25">
      <c r="A2" s="2">
        <v>2009</v>
      </c>
      <c r="B2" s="2">
        <v>30</v>
      </c>
      <c r="C2" s="2">
        <v>5</v>
      </c>
      <c r="D2" s="3">
        <v>39963</v>
      </c>
      <c r="E2" s="2">
        <v>1</v>
      </c>
      <c r="F2" s="2">
        <v>0</v>
      </c>
      <c r="G2">
        <v>1.0999999999999999E-2</v>
      </c>
      <c r="H2">
        <f>IF(OR(E2&lt;"5"*1,E2&gt;="20"*1),0,G2)</f>
        <v>0</v>
      </c>
      <c r="I2">
        <v>0.33800000000000002</v>
      </c>
      <c r="J2">
        <f>IF(OR(E2&lt;"5"*1,E2&gt;="20"*1), 0, I2*2.02)</f>
        <v>0</v>
      </c>
      <c r="K2" t="str">
        <f>IF(H2&lt;J2,1,IF(H2=0,"NA",J2/H2))</f>
        <v>NA</v>
      </c>
      <c r="L2" s="4">
        <v>13.425000000000001</v>
      </c>
      <c r="M2" s="4">
        <v>61.905000000000001</v>
      </c>
      <c r="N2" s="4">
        <v>3.3319999999999999</v>
      </c>
    </row>
    <row r="3" spans="1:14" x14ac:dyDescent="0.25">
      <c r="A3" s="2">
        <v>2009</v>
      </c>
      <c r="B3" s="2">
        <v>30</v>
      </c>
      <c r="C3" s="2">
        <v>5</v>
      </c>
      <c r="D3" s="3">
        <v>39963</v>
      </c>
      <c r="E3" s="2">
        <v>2</v>
      </c>
      <c r="F3" s="2">
        <v>0</v>
      </c>
      <c r="G3">
        <v>0.109</v>
      </c>
      <c r="H3">
        <f>IF(OR(E3&lt;"5"*1,E3&gt;="20"*1),0,G3)</f>
        <v>0</v>
      </c>
      <c r="I3">
        <v>0.33800000000000002</v>
      </c>
      <c r="J3">
        <f t="shared" ref="J3:J66" si="0">IF(OR(E3&lt;"5"*1,E3&gt;="20"*1), 0, I3*2.02)</f>
        <v>0</v>
      </c>
      <c r="K3" t="str">
        <f t="shared" ref="K3:K66" si="1">IF(H3&lt;J3,1,IF(H3=0,"NA",J3/H3))</f>
        <v>NA</v>
      </c>
      <c r="L3" s="4">
        <v>12.775</v>
      </c>
      <c r="M3" s="4">
        <v>60.46</v>
      </c>
      <c r="N3" s="4">
        <v>3.1440000000000001</v>
      </c>
    </row>
    <row r="4" spans="1:14" x14ac:dyDescent="0.25">
      <c r="A4" s="2">
        <v>2009</v>
      </c>
      <c r="B4" s="2">
        <v>30</v>
      </c>
      <c r="C4" s="2">
        <v>5</v>
      </c>
      <c r="D4" s="3">
        <v>39963</v>
      </c>
      <c r="E4" s="2">
        <v>3</v>
      </c>
      <c r="F4" s="2">
        <v>0</v>
      </c>
      <c r="G4">
        <v>0.153</v>
      </c>
      <c r="H4">
        <f>IF(OR(E4&lt;"5"*1,E4&gt;="20"*1),0,G4)</f>
        <v>0</v>
      </c>
      <c r="I4">
        <v>0.33800000000000002</v>
      </c>
      <c r="J4">
        <f t="shared" si="0"/>
        <v>0</v>
      </c>
      <c r="K4" t="str">
        <f t="shared" si="1"/>
        <v>NA</v>
      </c>
      <c r="L4" s="4">
        <v>11.77</v>
      </c>
      <c r="M4" s="4">
        <v>59.575000000000003</v>
      </c>
      <c r="N4" s="4">
        <v>2.879</v>
      </c>
    </row>
    <row r="5" spans="1:14" x14ac:dyDescent="0.25">
      <c r="A5" s="2">
        <v>2009</v>
      </c>
      <c r="B5" s="2">
        <v>30</v>
      </c>
      <c r="C5" s="2">
        <v>5</v>
      </c>
      <c r="D5" s="3">
        <v>39963</v>
      </c>
      <c r="E5" s="2">
        <v>4</v>
      </c>
      <c r="F5" s="2">
        <v>0</v>
      </c>
      <c r="G5">
        <v>0.66500000000000004</v>
      </c>
      <c r="H5">
        <f>IF(OR(E5&lt;"5"*1,E5&gt;="20"*1),0,G5)</f>
        <v>0</v>
      </c>
      <c r="I5">
        <v>0.33800000000000002</v>
      </c>
      <c r="J5">
        <f t="shared" si="0"/>
        <v>0</v>
      </c>
      <c r="K5" t="str">
        <f t="shared" si="1"/>
        <v>NA</v>
      </c>
      <c r="L5" s="4">
        <v>10.555</v>
      </c>
      <c r="M5" s="4">
        <v>63.19</v>
      </c>
      <c r="N5" s="4">
        <v>2.1869999999999998</v>
      </c>
    </row>
    <row r="6" spans="1:14" x14ac:dyDescent="0.25">
      <c r="A6" s="2">
        <v>2009</v>
      </c>
      <c r="B6" s="2">
        <v>30</v>
      </c>
      <c r="C6" s="2">
        <v>5</v>
      </c>
      <c r="D6" s="3">
        <v>39963</v>
      </c>
      <c r="E6" s="2">
        <v>5</v>
      </c>
      <c r="F6" s="2">
        <v>0</v>
      </c>
      <c r="G6">
        <v>59.805</v>
      </c>
      <c r="H6">
        <f>IF(OR(E6&lt;"5"*1,E6&gt;="20"*1),0,G6)</f>
        <v>59.805</v>
      </c>
      <c r="I6">
        <v>23.99</v>
      </c>
      <c r="J6">
        <f t="shared" si="0"/>
        <v>48.459799999999994</v>
      </c>
      <c r="K6">
        <f t="shared" si="1"/>
        <v>0.8102967979265947</v>
      </c>
      <c r="L6" s="4">
        <v>10.75</v>
      </c>
      <c r="M6" s="4">
        <v>64.375</v>
      </c>
      <c r="N6" s="4">
        <v>2.5190000000000001</v>
      </c>
    </row>
    <row r="7" spans="1:14" x14ac:dyDescent="0.25">
      <c r="A7" s="2">
        <v>2009</v>
      </c>
      <c r="B7" s="2">
        <v>30</v>
      </c>
      <c r="C7" s="2">
        <v>5</v>
      </c>
      <c r="D7" s="3">
        <v>39963</v>
      </c>
      <c r="E7" s="2">
        <v>6</v>
      </c>
      <c r="F7" s="2">
        <v>0</v>
      </c>
      <c r="G7">
        <v>306.10000000000002</v>
      </c>
      <c r="H7">
        <f>IF(OR(E7&lt;"5"*1,E7&gt;="20"*1),0,G7)</f>
        <v>306.10000000000002</v>
      </c>
      <c r="I7">
        <v>46.215000000000003</v>
      </c>
      <c r="J7">
        <f t="shared" si="0"/>
        <v>93.354300000000009</v>
      </c>
      <c r="K7">
        <f t="shared" si="1"/>
        <v>0.30497974518131332</v>
      </c>
      <c r="L7" s="4">
        <v>12.22</v>
      </c>
      <c r="M7" s="4">
        <v>60.92</v>
      </c>
      <c r="N7" s="4">
        <v>3.843</v>
      </c>
    </row>
    <row r="8" spans="1:14" x14ac:dyDescent="0.25">
      <c r="A8" s="2">
        <v>2009</v>
      </c>
      <c r="B8" s="2">
        <v>30</v>
      </c>
      <c r="C8" s="2">
        <v>5</v>
      </c>
      <c r="D8" s="3">
        <v>39963</v>
      </c>
      <c r="E8" s="2">
        <v>7</v>
      </c>
      <c r="F8" s="2">
        <v>0</v>
      </c>
      <c r="G8">
        <v>617.15</v>
      </c>
      <c r="H8">
        <f>IF(OR(E8&lt;"5"*1,E8&gt;="20"*1),0,G8)</f>
        <v>617.15</v>
      </c>
      <c r="I8">
        <v>41.914999999999999</v>
      </c>
      <c r="J8">
        <f t="shared" si="0"/>
        <v>84.668300000000002</v>
      </c>
      <c r="K8">
        <f t="shared" si="1"/>
        <v>0.13719241675443572</v>
      </c>
      <c r="L8" s="4">
        <v>14.1</v>
      </c>
      <c r="M8" s="4">
        <v>55.96</v>
      </c>
      <c r="N8" s="4">
        <v>4.2039999999999997</v>
      </c>
    </row>
    <row r="9" spans="1:14" x14ac:dyDescent="0.25">
      <c r="A9" s="2">
        <v>2009</v>
      </c>
      <c r="B9" s="2">
        <v>30</v>
      </c>
      <c r="C9" s="2">
        <v>5</v>
      </c>
      <c r="D9" s="3">
        <v>39963</v>
      </c>
      <c r="E9" s="2">
        <v>8</v>
      </c>
      <c r="F9" s="2">
        <v>0</v>
      </c>
      <c r="G9">
        <v>932.5</v>
      </c>
      <c r="H9">
        <f>IF(OR(E9&lt;"5"*1,E9&gt;="20"*1),0,G9)</f>
        <v>932.5</v>
      </c>
      <c r="I9">
        <v>42.46</v>
      </c>
      <c r="J9">
        <f t="shared" si="0"/>
        <v>85.769199999999998</v>
      </c>
      <c r="K9">
        <f t="shared" si="1"/>
        <v>9.197769436997319E-2</v>
      </c>
      <c r="L9" s="4">
        <v>15.555</v>
      </c>
      <c r="M9" s="4">
        <v>51.6</v>
      </c>
      <c r="N9" s="4">
        <v>4.625</v>
      </c>
    </row>
    <row r="10" spans="1:14" x14ac:dyDescent="0.25">
      <c r="A10" s="2">
        <v>2009</v>
      </c>
      <c r="B10" s="2">
        <v>30</v>
      </c>
      <c r="C10" s="2">
        <v>5</v>
      </c>
      <c r="D10" s="3">
        <v>39963</v>
      </c>
      <c r="E10" s="2">
        <v>9</v>
      </c>
      <c r="F10" s="2">
        <v>0</v>
      </c>
      <c r="G10">
        <v>1215.5</v>
      </c>
      <c r="H10">
        <f>IF(OR(E10&lt;"5"*1,E10&gt;="20"*1),0,G10)</f>
        <v>1215.5</v>
      </c>
      <c r="I10">
        <v>50.28</v>
      </c>
      <c r="J10">
        <f t="shared" si="0"/>
        <v>101.5656</v>
      </c>
      <c r="K10">
        <f t="shared" si="1"/>
        <v>8.3558700123406007E-2</v>
      </c>
      <c r="L10" s="4">
        <v>16.795000000000002</v>
      </c>
      <c r="M10" s="4">
        <v>51.805</v>
      </c>
      <c r="N10" s="4">
        <v>4.2969999999999997</v>
      </c>
    </row>
    <row r="11" spans="1:14" x14ac:dyDescent="0.25">
      <c r="A11" s="2">
        <v>2009</v>
      </c>
      <c r="B11" s="2">
        <v>30</v>
      </c>
      <c r="C11" s="2">
        <v>5</v>
      </c>
      <c r="D11" s="3">
        <v>39963</v>
      </c>
      <c r="E11" s="2">
        <v>10</v>
      </c>
      <c r="F11" s="2">
        <v>0</v>
      </c>
      <c r="G11">
        <v>1444</v>
      </c>
      <c r="H11">
        <f>IF(OR(E11&lt;"5"*1,E11&gt;="20"*1),0,G11)</f>
        <v>1444</v>
      </c>
      <c r="I11">
        <v>46.21</v>
      </c>
      <c r="J11">
        <f t="shared" si="0"/>
        <v>93.344200000000001</v>
      </c>
      <c r="K11">
        <f t="shared" si="1"/>
        <v>6.4642797783933517E-2</v>
      </c>
      <c r="L11" s="4">
        <v>17.809999999999999</v>
      </c>
      <c r="M11" s="4">
        <v>49.62</v>
      </c>
      <c r="N11" s="4">
        <v>4.6050000000000004</v>
      </c>
    </row>
    <row r="12" spans="1:14" x14ac:dyDescent="0.25">
      <c r="A12" s="2">
        <v>2009</v>
      </c>
      <c r="B12" s="2">
        <v>30</v>
      </c>
      <c r="C12" s="2">
        <v>5</v>
      </c>
      <c r="D12" s="3">
        <v>39963</v>
      </c>
      <c r="E12" s="2">
        <v>11</v>
      </c>
      <c r="F12" s="2">
        <v>0</v>
      </c>
      <c r="G12">
        <v>1600.5</v>
      </c>
      <c r="H12">
        <f>IF(OR(E12&lt;"5"*1,E12&gt;="20"*1),0,G12)</f>
        <v>1600.5</v>
      </c>
      <c r="I12">
        <v>47.265000000000001</v>
      </c>
      <c r="J12">
        <f t="shared" si="0"/>
        <v>95.475300000000004</v>
      </c>
      <c r="K12">
        <f t="shared" si="1"/>
        <v>5.9653420805998128E-2</v>
      </c>
      <c r="L12" s="4">
        <v>19.015000000000001</v>
      </c>
      <c r="M12" s="4">
        <v>46.335000000000001</v>
      </c>
      <c r="N12" s="4">
        <v>4.8689999999999998</v>
      </c>
    </row>
    <row r="13" spans="1:14" x14ac:dyDescent="0.25">
      <c r="A13" s="2">
        <v>2009</v>
      </c>
      <c r="B13" s="2">
        <v>30</v>
      </c>
      <c r="C13" s="2">
        <v>5</v>
      </c>
      <c r="D13" s="3">
        <v>39963</v>
      </c>
      <c r="E13" s="2">
        <v>12</v>
      </c>
      <c r="F13" s="2">
        <v>0</v>
      </c>
      <c r="G13">
        <v>1674.5</v>
      </c>
      <c r="H13">
        <f>IF(OR(E13&lt;"5"*1,E13&gt;="20"*1),0,G13)</f>
        <v>1674.5</v>
      </c>
      <c r="I13">
        <v>52.505000000000003</v>
      </c>
      <c r="J13">
        <f t="shared" si="0"/>
        <v>106.06010000000001</v>
      </c>
      <c r="K13">
        <f t="shared" si="1"/>
        <v>6.3338369662585853E-2</v>
      </c>
      <c r="L13" s="4">
        <v>19.855</v>
      </c>
      <c r="M13" s="4">
        <v>47.91</v>
      </c>
      <c r="N13" s="4">
        <v>5.1020000000000003</v>
      </c>
    </row>
    <row r="14" spans="1:14" x14ac:dyDescent="0.25">
      <c r="A14" s="2">
        <v>2009</v>
      </c>
      <c r="B14" s="2">
        <v>30</v>
      </c>
      <c r="C14" s="2">
        <v>5</v>
      </c>
      <c r="D14" s="3">
        <v>39963</v>
      </c>
      <c r="E14" s="2">
        <v>13</v>
      </c>
      <c r="F14" s="2">
        <v>0</v>
      </c>
      <c r="G14">
        <v>1660</v>
      </c>
      <c r="H14">
        <f>IF(OR(E14&lt;"5"*1,E14&gt;="20"*1),0,G14)</f>
        <v>1660</v>
      </c>
      <c r="I14">
        <v>50.72</v>
      </c>
      <c r="J14">
        <f t="shared" si="0"/>
        <v>102.45439999999999</v>
      </c>
      <c r="K14">
        <f t="shared" si="1"/>
        <v>6.1719518072289155E-2</v>
      </c>
      <c r="L14" s="4">
        <v>20.725000000000001</v>
      </c>
      <c r="M14" s="4">
        <v>45.064999999999998</v>
      </c>
      <c r="N14" s="4">
        <v>4.9539999999999997</v>
      </c>
    </row>
    <row r="15" spans="1:14" x14ac:dyDescent="0.25">
      <c r="A15" s="2">
        <v>2009</v>
      </c>
      <c r="B15" s="2">
        <v>30</v>
      </c>
      <c r="C15" s="2">
        <v>5</v>
      </c>
      <c r="D15" s="3">
        <v>39963</v>
      </c>
      <c r="E15" s="2">
        <v>14</v>
      </c>
      <c r="F15" s="2">
        <v>0</v>
      </c>
      <c r="G15">
        <v>1559.5</v>
      </c>
      <c r="H15">
        <f>IF(OR(E15&lt;"5"*1,E15&gt;="20"*1),0,G15)</f>
        <v>1559.5</v>
      </c>
      <c r="I15">
        <v>48.305</v>
      </c>
      <c r="J15">
        <f t="shared" si="0"/>
        <v>97.576099999999997</v>
      </c>
      <c r="K15">
        <f t="shared" si="1"/>
        <v>6.2568836165437638E-2</v>
      </c>
      <c r="L15" s="4">
        <v>21.335000000000001</v>
      </c>
      <c r="M15" s="4">
        <v>44.9</v>
      </c>
      <c r="N15" s="4">
        <v>4.7350000000000003</v>
      </c>
    </row>
    <row r="16" spans="1:14" x14ac:dyDescent="0.25">
      <c r="A16" s="2">
        <v>2009</v>
      </c>
      <c r="B16" s="2">
        <v>30</v>
      </c>
      <c r="C16" s="2">
        <v>5</v>
      </c>
      <c r="D16" s="3">
        <v>39963</v>
      </c>
      <c r="E16" s="2">
        <v>15</v>
      </c>
      <c r="F16" s="2">
        <v>0</v>
      </c>
      <c r="G16">
        <v>1378.5</v>
      </c>
      <c r="H16">
        <f>IF(OR(E16&lt;"5"*1,E16&gt;="20"*1),0,G16)</f>
        <v>1378.5</v>
      </c>
      <c r="I16">
        <v>58.055</v>
      </c>
      <c r="J16">
        <f t="shared" si="0"/>
        <v>117.2711</v>
      </c>
      <c r="K16">
        <f t="shared" si="1"/>
        <v>8.5071527022125504E-2</v>
      </c>
      <c r="L16" s="4">
        <v>21.7</v>
      </c>
      <c r="M16" s="4">
        <v>45.424999999999997</v>
      </c>
      <c r="N16" s="4">
        <v>4.5570000000000004</v>
      </c>
    </row>
    <row r="17" spans="1:14" x14ac:dyDescent="0.25">
      <c r="A17" s="2">
        <v>2009</v>
      </c>
      <c r="B17" s="2">
        <v>30</v>
      </c>
      <c r="C17" s="2">
        <v>5</v>
      </c>
      <c r="D17" s="3">
        <v>39963</v>
      </c>
      <c r="E17" s="2">
        <v>16</v>
      </c>
      <c r="F17" s="2">
        <v>0</v>
      </c>
      <c r="G17">
        <v>1125</v>
      </c>
      <c r="H17">
        <f>IF(OR(E17&lt;"5"*1,E17&gt;="20"*1),0,G17)</f>
        <v>1125</v>
      </c>
      <c r="I17">
        <v>39.200000000000003</v>
      </c>
      <c r="J17">
        <f t="shared" si="0"/>
        <v>79.184000000000012</v>
      </c>
      <c r="K17">
        <f t="shared" si="1"/>
        <v>7.0385777777777783E-2</v>
      </c>
      <c r="L17" s="4">
        <v>21.875</v>
      </c>
      <c r="M17" s="4">
        <v>45.375</v>
      </c>
      <c r="N17" s="4">
        <v>4.2939999999999996</v>
      </c>
    </row>
    <row r="18" spans="1:14" x14ac:dyDescent="0.25">
      <c r="A18" s="2">
        <v>2009</v>
      </c>
      <c r="B18" s="2">
        <v>30</v>
      </c>
      <c r="C18" s="2">
        <v>5</v>
      </c>
      <c r="D18" s="3">
        <v>39963</v>
      </c>
      <c r="E18" s="2">
        <v>17</v>
      </c>
      <c r="F18" s="2">
        <v>0</v>
      </c>
      <c r="G18">
        <v>821.5</v>
      </c>
      <c r="H18">
        <f>IF(OR(E18&lt;"5"*1,E18&gt;="20"*1),0,G18)</f>
        <v>821.5</v>
      </c>
      <c r="I18">
        <v>39.965000000000003</v>
      </c>
      <c r="J18">
        <f t="shared" si="0"/>
        <v>80.729300000000009</v>
      </c>
      <c r="K18">
        <f t="shared" si="1"/>
        <v>9.8270602556299463E-2</v>
      </c>
      <c r="L18" s="4">
        <v>21.684999999999999</v>
      </c>
      <c r="M18" s="4">
        <v>46.2</v>
      </c>
      <c r="N18" s="4">
        <v>4.5129999999999999</v>
      </c>
    </row>
    <row r="19" spans="1:14" x14ac:dyDescent="0.25">
      <c r="A19" s="2">
        <v>2009</v>
      </c>
      <c r="B19" s="2">
        <v>30</v>
      </c>
      <c r="C19" s="2">
        <v>5</v>
      </c>
      <c r="D19" s="3">
        <v>39963</v>
      </c>
      <c r="E19" s="2">
        <v>18</v>
      </c>
      <c r="F19" s="2">
        <v>0</v>
      </c>
      <c r="G19">
        <v>495.05</v>
      </c>
      <c r="H19">
        <f>IF(OR(E19&lt;"5"*1,E19&gt;="20"*1),0,G19)</f>
        <v>495.05</v>
      </c>
      <c r="I19">
        <v>46.54</v>
      </c>
      <c r="J19">
        <f t="shared" si="0"/>
        <v>94.010800000000003</v>
      </c>
      <c r="K19">
        <f t="shared" si="1"/>
        <v>0.18990162609837391</v>
      </c>
      <c r="L19" s="4">
        <v>21.305</v>
      </c>
      <c r="M19" s="4">
        <v>46.375</v>
      </c>
      <c r="N19" s="4">
        <v>3.9449999999999998</v>
      </c>
    </row>
    <row r="20" spans="1:14" x14ac:dyDescent="0.25">
      <c r="A20" s="2">
        <v>2009</v>
      </c>
      <c r="B20" s="2">
        <v>30</v>
      </c>
      <c r="C20" s="2">
        <v>5</v>
      </c>
      <c r="D20" s="3">
        <v>39963</v>
      </c>
      <c r="E20" s="2">
        <v>19</v>
      </c>
      <c r="F20" s="2">
        <v>0</v>
      </c>
      <c r="G20">
        <v>192.7</v>
      </c>
      <c r="H20">
        <f>IF(OR(E20&lt;"5"*1,E20&gt;="20"*1),0,G20)</f>
        <v>192.7</v>
      </c>
      <c r="I20">
        <v>43.97</v>
      </c>
      <c r="J20">
        <f t="shared" si="0"/>
        <v>88.819400000000002</v>
      </c>
      <c r="K20">
        <f t="shared" si="1"/>
        <v>0.46092060197197721</v>
      </c>
      <c r="L20" s="4">
        <v>19.75</v>
      </c>
      <c r="M20" s="4">
        <v>51.82</v>
      </c>
      <c r="N20" s="4">
        <v>2.6389999999999998</v>
      </c>
    </row>
    <row r="21" spans="1:14" x14ac:dyDescent="0.25">
      <c r="A21" s="2">
        <v>2009</v>
      </c>
      <c r="B21" s="2">
        <v>30</v>
      </c>
      <c r="C21" s="2">
        <v>5</v>
      </c>
      <c r="D21" s="3">
        <v>39963</v>
      </c>
      <c r="E21" s="2">
        <v>20</v>
      </c>
      <c r="F21" s="2">
        <v>0</v>
      </c>
      <c r="G21">
        <v>12.725</v>
      </c>
      <c r="H21">
        <f>IF(OR(E21&lt;"5"*1,E21&gt;="20"*1),0,G21)</f>
        <v>0</v>
      </c>
      <c r="I21">
        <v>5.7510000000000003</v>
      </c>
      <c r="J21">
        <f t="shared" si="0"/>
        <v>0</v>
      </c>
      <c r="K21" t="str">
        <f t="shared" si="1"/>
        <v>NA</v>
      </c>
      <c r="L21" s="4">
        <v>17.725000000000001</v>
      </c>
      <c r="M21" s="4">
        <v>57.295000000000002</v>
      </c>
      <c r="N21" s="4">
        <v>1.9219999999999999</v>
      </c>
    </row>
    <row r="22" spans="1:14" x14ac:dyDescent="0.25">
      <c r="A22" s="2">
        <v>2009</v>
      </c>
      <c r="B22" s="2">
        <v>30</v>
      </c>
      <c r="C22" s="2">
        <v>5</v>
      </c>
      <c r="D22" s="3">
        <v>39963</v>
      </c>
      <c r="E22" s="2">
        <v>21</v>
      </c>
      <c r="F22" s="2">
        <v>0</v>
      </c>
      <c r="G22">
        <v>2.1999999999999999E-2</v>
      </c>
      <c r="H22">
        <f>IF(OR(E22&lt;"5"*1,E22&gt;="20"*1),0,G22)</f>
        <v>0</v>
      </c>
      <c r="I22">
        <v>0.33700000000000002</v>
      </c>
      <c r="J22">
        <f t="shared" si="0"/>
        <v>0</v>
      </c>
      <c r="K22" t="str">
        <f t="shared" si="1"/>
        <v>NA</v>
      </c>
      <c r="L22" s="4">
        <v>17.010000000000002</v>
      </c>
      <c r="M22" s="4">
        <v>59.284999999999997</v>
      </c>
      <c r="N22" s="4">
        <v>2.4649999999999999</v>
      </c>
    </row>
    <row r="23" spans="1:14" x14ac:dyDescent="0.25">
      <c r="A23" s="2">
        <v>2009</v>
      </c>
      <c r="B23" s="2">
        <v>30</v>
      </c>
      <c r="C23" s="2">
        <v>5</v>
      </c>
      <c r="D23" s="3">
        <v>39963</v>
      </c>
      <c r="E23" s="2">
        <v>22</v>
      </c>
      <c r="F23" s="2">
        <v>0</v>
      </c>
      <c r="G23">
        <v>0.28299999999999997</v>
      </c>
      <c r="H23">
        <f>IF(OR(E23&lt;"5"*1,E23&gt;="20"*1),0,G23)</f>
        <v>0</v>
      </c>
      <c r="I23">
        <v>0.33700000000000002</v>
      </c>
      <c r="J23">
        <f t="shared" si="0"/>
        <v>0</v>
      </c>
      <c r="K23" t="str">
        <f t="shared" si="1"/>
        <v>NA</v>
      </c>
      <c r="L23" s="4">
        <v>16.420000000000002</v>
      </c>
      <c r="M23" s="4">
        <v>61.55</v>
      </c>
      <c r="N23" s="4">
        <v>2.4420000000000002</v>
      </c>
    </row>
    <row r="24" spans="1:14" x14ac:dyDescent="0.25">
      <c r="A24" s="2">
        <v>2009</v>
      </c>
      <c r="B24" s="2">
        <v>30</v>
      </c>
      <c r="C24" s="2">
        <v>5</v>
      </c>
      <c r="D24" s="3">
        <v>39963</v>
      </c>
      <c r="E24" s="2">
        <v>23</v>
      </c>
      <c r="F24" s="2">
        <v>0</v>
      </c>
      <c r="G24">
        <v>0</v>
      </c>
      <c r="H24">
        <f>IF(OR(E24&lt;"5"*1,E24&gt;="20"*1),0,G24)</f>
        <v>0</v>
      </c>
      <c r="I24">
        <v>0.33700000000000002</v>
      </c>
      <c r="J24">
        <f t="shared" si="0"/>
        <v>0</v>
      </c>
      <c r="K24" t="str">
        <f t="shared" si="1"/>
        <v>NA</v>
      </c>
      <c r="L24" s="4">
        <v>14.765000000000001</v>
      </c>
      <c r="M24" s="4">
        <v>68.040000000000006</v>
      </c>
      <c r="N24" s="4">
        <v>2.2240000000000002</v>
      </c>
    </row>
    <row r="25" spans="1:14" x14ac:dyDescent="0.25">
      <c r="A25" s="2">
        <v>2009</v>
      </c>
      <c r="B25" s="2">
        <v>30</v>
      </c>
      <c r="C25" s="2">
        <v>5</v>
      </c>
      <c r="D25" s="3">
        <v>39963</v>
      </c>
      <c r="E25" s="2">
        <v>0</v>
      </c>
      <c r="F25" s="2">
        <v>0</v>
      </c>
      <c r="G25">
        <v>8.6999999999999994E-2</v>
      </c>
      <c r="H25">
        <f>IF(OR(E25&lt;"5"*1,E25&gt;="20"*1),0,G25)</f>
        <v>0</v>
      </c>
      <c r="I25">
        <v>0.33800000000000002</v>
      </c>
      <c r="J25">
        <f t="shared" si="0"/>
        <v>0</v>
      </c>
      <c r="K25" t="str">
        <f t="shared" si="1"/>
        <v>NA</v>
      </c>
      <c r="L25" s="4">
        <v>14.585000000000001</v>
      </c>
      <c r="M25" s="4">
        <v>68.894999999999996</v>
      </c>
      <c r="N25" s="4">
        <v>3.1539999999999999</v>
      </c>
    </row>
    <row r="26" spans="1:14" x14ac:dyDescent="0.25">
      <c r="A26" s="2">
        <v>2009</v>
      </c>
      <c r="B26" s="2">
        <v>31</v>
      </c>
      <c r="C26" s="2">
        <v>5</v>
      </c>
      <c r="D26" s="3">
        <v>39964</v>
      </c>
      <c r="E26" s="2">
        <v>1</v>
      </c>
      <c r="F26" s="2">
        <v>0</v>
      </c>
      <c r="G26">
        <v>0.34899999999999998</v>
      </c>
      <c r="H26">
        <f>IF(OR(E26&lt;"5"*1,E26&gt;="20"*1),0,G26)</f>
        <v>0</v>
      </c>
      <c r="I26">
        <v>0.33800000000000002</v>
      </c>
      <c r="J26">
        <f t="shared" si="0"/>
        <v>0</v>
      </c>
      <c r="K26" t="str">
        <f t="shared" si="1"/>
        <v>NA</v>
      </c>
      <c r="L26" s="4">
        <v>14.04</v>
      </c>
      <c r="M26" s="4">
        <v>70.95</v>
      </c>
      <c r="N26" s="4">
        <v>2.895</v>
      </c>
    </row>
    <row r="27" spans="1:14" x14ac:dyDescent="0.25">
      <c r="A27" s="2">
        <v>2009</v>
      </c>
      <c r="B27" s="2">
        <v>31</v>
      </c>
      <c r="C27" s="2">
        <v>5</v>
      </c>
      <c r="D27" s="3">
        <v>39964</v>
      </c>
      <c r="E27" s="2">
        <v>2</v>
      </c>
      <c r="F27" s="2">
        <v>0</v>
      </c>
      <c r="G27">
        <v>0.16400000000000001</v>
      </c>
      <c r="H27">
        <f>IF(OR(E27&lt;"5"*1,E27&gt;="20"*1),0,G27)</f>
        <v>0</v>
      </c>
      <c r="I27">
        <v>0.33800000000000002</v>
      </c>
      <c r="J27">
        <f t="shared" si="0"/>
        <v>0</v>
      </c>
      <c r="K27" t="str">
        <f t="shared" si="1"/>
        <v>NA</v>
      </c>
      <c r="L27" s="4">
        <v>13.14</v>
      </c>
      <c r="M27" s="4">
        <v>74.849999999999994</v>
      </c>
      <c r="N27" s="4">
        <v>1.84</v>
      </c>
    </row>
    <row r="28" spans="1:14" x14ac:dyDescent="0.25">
      <c r="A28" s="2">
        <v>2009</v>
      </c>
      <c r="B28" s="2">
        <v>31</v>
      </c>
      <c r="C28" s="2">
        <v>5</v>
      </c>
      <c r="D28" s="3">
        <v>39964</v>
      </c>
      <c r="E28" s="2">
        <v>3</v>
      </c>
      <c r="F28" s="2">
        <v>0</v>
      </c>
      <c r="G28">
        <v>6.6000000000000003E-2</v>
      </c>
      <c r="H28">
        <f>IF(OR(E28&lt;"5"*1,E28&gt;="20"*1),0,G28)</f>
        <v>0</v>
      </c>
      <c r="I28">
        <v>0.33800000000000002</v>
      </c>
      <c r="J28">
        <f t="shared" si="0"/>
        <v>0</v>
      </c>
      <c r="K28" t="str">
        <f t="shared" si="1"/>
        <v>NA</v>
      </c>
      <c r="L28" s="4">
        <v>12.015000000000001</v>
      </c>
      <c r="M28" s="4">
        <v>79.45</v>
      </c>
      <c r="N28" s="4">
        <v>1.772</v>
      </c>
    </row>
    <row r="29" spans="1:14" x14ac:dyDescent="0.25">
      <c r="A29" s="2">
        <v>2009</v>
      </c>
      <c r="B29" s="2">
        <v>31</v>
      </c>
      <c r="C29" s="2">
        <v>5</v>
      </c>
      <c r="D29" s="3">
        <v>39964</v>
      </c>
      <c r="E29" s="2">
        <v>4</v>
      </c>
      <c r="F29" s="2">
        <v>0</v>
      </c>
      <c r="G29">
        <v>0.36</v>
      </c>
      <c r="H29">
        <f>IF(OR(E29&lt;"5"*1,E29&gt;="20"*1),0,G29)</f>
        <v>0</v>
      </c>
      <c r="I29">
        <v>0.33800000000000002</v>
      </c>
      <c r="J29">
        <f t="shared" si="0"/>
        <v>0</v>
      </c>
      <c r="K29" t="str">
        <f t="shared" si="1"/>
        <v>NA</v>
      </c>
      <c r="L29" s="4">
        <v>10.824999999999999</v>
      </c>
      <c r="M29" s="4">
        <v>85.2</v>
      </c>
      <c r="N29" s="4">
        <v>1.518</v>
      </c>
    </row>
    <row r="30" spans="1:14" x14ac:dyDescent="0.25">
      <c r="A30" s="2">
        <v>2009</v>
      </c>
      <c r="B30" s="2">
        <v>31</v>
      </c>
      <c r="C30" s="2">
        <v>5</v>
      </c>
      <c r="D30" s="3">
        <v>39964</v>
      </c>
      <c r="E30" s="2">
        <v>5</v>
      </c>
      <c r="F30" s="2">
        <v>0</v>
      </c>
      <c r="G30">
        <v>57.89</v>
      </c>
      <c r="H30">
        <f>IF(OR(E30&lt;"5"*1,E30&gt;="20"*1),0,G30)</f>
        <v>57.89</v>
      </c>
      <c r="I30">
        <v>25.704999999999998</v>
      </c>
      <c r="J30">
        <f t="shared" si="0"/>
        <v>51.924099999999996</v>
      </c>
      <c r="K30">
        <f t="shared" si="1"/>
        <v>0.8969442045258248</v>
      </c>
      <c r="L30" s="4">
        <v>11.3</v>
      </c>
      <c r="M30" s="4">
        <v>84.35</v>
      </c>
      <c r="N30" s="4">
        <v>1.984</v>
      </c>
    </row>
    <row r="31" spans="1:14" x14ac:dyDescent="0.25">
      <c r="A31" s="2">
        <v>2009</v>
      </c>
      <c r="B31" s="2">
        <v>31</v>
      </c>
      <c r="C31" s="2">
        <v>5</v>
      </c>
      <c r="D31" s="3">
        <v>39964</v>
      </c>
      <c r="E31" s="2">
        <v>6</v>
      </c>
      <c r="F31" s="2">
        <v>0</v>
      </c>
      <c r="G31">
        <v>296.75</v>
      </c>
      <c r="H31">
        <f>IF(OR(E31&lt;"5"*1,E31&gt;="20"*1),0,G31)</f>
        <v>296.75</v>
      </c>
      <c r="I31">
        <v>58.104999999999997</v>
      </c>
      <c r="J31">
        <f t="shared" si="0"/>
        <v>117.37209999999999</v>
      </c>
      <c r="K31">
        <f t="shared" si="1"/>
        <v>0.39552518955349619</v>
      </c>
      <c r="L31" s="4">
        <v>13.43</v>
      </c>
      <c r="M31" s="4">
        <v>76</v>
      </c>
      <c r="N31" s="4">
        <v>2.6779999999999999</v>
      </c>
    </row>
    <row r="32" spans="1:14" x14ac:dyDescent="0.25">
      <c r="A32" s="2">
        <v>2009</v>
      </c>
      <c r="B32" s="2">
        <v>31</v>
      </c>
      <c r="C32" s="2">
        <v>5</v>
      </c>
      <c r="D32" s="3">
        <v>39964</v>
      </c>
      <c r="E32" s="2">
        <v>7</v>
      </c>
      <c r="F32" s="2">
        <v>0</v>
      </c>
      <c r="G32">
        <v>611.29999999999995</v>
      </c>
      <c r="H32">
        <f>IF(OR(E32&lt;"5"*1,E32&gt;="20"*1),0,G32)</f>
        <v>611.29999999999995</v>
      </c>
      <c r="I32">
        <v>57.814999999999998</v>
      </c>
      <c r="J32">
        <f t="shared" si="0"/>
        <v>116.7863</v>
      </c>
      <c r="K32">
        <f t="shared" si="1"/>
        <v>0.1910458040242107</v>
      </c>
      <c r="L32" s="4">
        <v>15.574999999999999</v>
      </c>
      <c r="M32" s="4">
        <v>68.745000000000005</v>
      </c>
      <c r="N32" s="4">
        <v>3.1059999999999999</v>
      </c>
    </row>
    <row r="33" spans="1:14" x14ac:dyDescent="0.25">
      <c r="A33" s="2">
        <v>2009</v>
      </c>
      <c r="B33" s="2">
        <v>31</v>
      </c>
      <c r="C33" s="2">
        <v>5</v>
      </c>
      <c r="D33" s="3">
        <v>39964</v>
      </c>
      <c r="E33" s="2">
        <v>8</v>
      </c>
      <c r="F33" s="2">
        <v>0</v>
      </c>
      <c r="G33">
        <v>930.5</v>
      </c>
      <c r="H33">
        <f>IF(OR(E33&lt;"5"*1,E33&gt;="20"*1),0,G33)</f>
        <v>930.5</v>
      </c>
      <c r="I33">
        <v>59.03</v>
      </c>
      <c r="J33">
        <f t="shared" si="0"/>
        <v>119.2406</v>
      </c>
      <c r="K33">
        <f t="shared" si="1"/>
        <v>0.12814680279419666</v>
      </c>
      <c r="L33" s="4">
        <v>17.350000000000001</v>
      </c>
      <c r="M33" s="4">
        <v>64.510000000000005</v>
      </c>
      <c r="N33" s="4">
        <v>3.3610000000000002</v>
      </c>
    </row>
    <row r="34" spans="1:14" x14ac:dyDescent="0.25">
      <c r="A34" s="2">
        <v>2009</v>
      </c>
      <c r="B34" s="2">
        <v>31</v>
      </c>
      <c r="C34" s="2">
        <v>5</v>
      </c>
      <c r="D34" s="3">
        <v>39964</v>
      </c>
      <c r="E34" s="2">
        <v>9</v>
      </c>
      <c r="F34" s="2">
        <v>0</v>
      </c>
      <c r="G34">
        <v>1219.5</v>
      </c>
      <c r="H34">
        <f>IF(OR(E34&lt;"5"*1,E34&gt;="20"*1),0,G34)</f>
        <v>1219.5</v>
      </c>
      <c r="I34">
        <v>67.375</v>
      </c>
      <c r="J34">
        <f t="shared" si="0"/>
        <v>136.0975</v>
      </c>
      <c r="K34">
        <f t="shared" si="1"/>
        <v>0.11160106601066011</v>
      </c>
      <c r="L34" s="4">
        <v>19.055</v>
      </c>
      <c r="M34" s="4">
        <v>59.34</v>
      </c>
      <c r="N34" s="4">
        <v>3.6480000000000001</v>
      </c>
    </row>
    <row r="35" spans="1:14" x14ac:dyDescent="0.25">
      <c r="A35" s="2">
        <v>2009</v>
      </c>
      <c r="B35" s="2">
        <v>31</v>
      </c>
      <c r="C35" s="2">
        <v>5</v>
      </c>
      <c r="D35" s="3">
        <v>39964</v>
      </c>
      <c r="E35" s="2">
        <v>10</v>
      </c>
      <c r="F35" s="2">
        <v>0</v>
      </c>
      <c r="G35">
        <v>1450.5</v>
      </c>
      <c r="H35">
        <f>IF(OR(E35&lt;"5"*1,E35&gt;="20"*1),0,G35)</f>
        <v>1450.5</v>
      </c>
      <c r="I35">
        <v>64.180000000000007</v>
      </c>
      <c r="J35">
        <f t="shared" si="0"/>
        <v>129.64360000000002</v>
      </c>
      <c r="K35">
        <f t="shared" si="1"/>
        <v>8.9378559117545692E-2</v>
      </c>
      <c r="L35" s="4">
        <v>20.58</v>
      </c>
      <c r="M35" s="4">
        <v>52.79</v>
      </c>
      <c r="N35" s="4">
        <v>4.0419999999999998</v>
      </c>
    </row>
    <row r="36" spans="1:14" x14ac:dyDescent="0.25">
      <c r="A36" s="2">
        <v>2009</v>
      </c>
      <c r="B36" s="2">
        <v>31</v>
      </c>
      <c r="C36" s="2">
        <v>5</v>
      </c>
      <c r="D36" s="3">
        <v>39964</v>
      </c>
      <c r="E36" s="2">
        <v>11</v>
      </c>
      <c r="F36" s="2">
        <v>0</v>
      </c>
      <c r="G36">
        <v>1611</v>
      </c>
      <c r="H36">
        <f>IF(OR(E36&lt;"5"*1,E36&gt;="20"*1),0,G36)</f>
        <v>1611</v>
      </c>
      <c r="I36">
        <v>63.395000000000003</v>
      </c>
      <c r="J36">
        <f t="shared" si="0"/>
        <v>128.05790000000002</v>
      </c>
      <c r="K36">
        <f t="shared" si="1"/>
        <v>7.94896958410925E-2</v>
      </c>
      <c r="L36" s="4">
        <v>21.38</v>
      </c>
      <c r="M36" s="4">
        <v>46.435000000000002</v>
      </c>
      <c r="N36" s="4">
        <v>4.5599999999999996</v>
      </c>
    </row>
    <row r="37" spans="1:14" x14ac:dyDescent="0.25">
      <c r="A37" s="2">
        <v>2009</v>
      </c>
      <c r="B37" s="2">
        <v>31</v>
      </c>
      <c r="C37" s="2">
        <v>5</v>
      </c>
      <c r="D37" s="3">
        <v>39964</v>
      </c>
      <c r="E37" s="2">
        <v>12</v>
      </c>
      <c r="F37" s="2">
        <v>0</v>
      </c>
      <c r="G37">
        <v>1689</v>
      </c>
      <c r="H37">
        <f>IF(OR(E37&lt;"5"*1,E37&gt;="20"*1),0,G37)</f>
        <v>1689</v>
      </c>
      <c r="I37">
        <v>68.31</v>
      </c>
      <c r="J37">
        <f t="shared" si="0"/>
        <v>137.9862</v>
      </c>
      <c r="K37">
        <f t="shared" si="1"/>
        <v>8.1696980461811716E-2</v>
      </c>
      <c r="L37" s="4">
        <v>21.9</v>
      </c>
      <c r="M37" s="4">
        <v>43.86</v>
      </c>
      <c r="N37" s="4">
        <v>3.9140000000000001</v>
      </c>
    </row>
    <row r="38" spans="1:14" x14ac:dyDescent="0.25">
      <c r="A38" s="2">
        <v>2009</v>
      </c>
      <c r="B38" s="2">
        <v>31</v>
      </c>
      <c r="C38" s="2">
        <v>5</v>
      </c>
      <c r="D38" s="3">
        <v>39964</v>
      </c>
      <c r="E38" s="2">
        <v>13</v>
      </c>
      <c r="F38" s="2">
        <v>0</v>
      </c>
      <c r="G38">
        <v>1675.5</v>
      </c>
      <c r="H38">
        <f>IF(OR(E38&lt;"5"*1,E38&gt;="20"*1),0,G38)</f>
        <v>1675.5</v>
      </c>
      <c r="I38">
        <v>67.314999999999998</v>
      </c>
      <c r="J38">
        <f t="shared" si="0"/>
        <v>135.97630000000001</v>
      </c>
      <c r="K38">
        <f t="shared" si="1"/>
        <v>8.1155655028349746E-2</v>
      </c>
      <c r="L38" s="4">
        <v>22.37</v>
      </c>
      <c r="M38" s="4">
        <v>42.744999999999997</v>
      </c>
      <c r="N38" s="4">
        <v>3.51</v>
      </c>
    </row>
    <row r="39" spans="1:14" x14ac:dyDescent="0.25">
      <c r="A39" s="2">
        <v>2009</v>
      </c>
      <c r="B39" s="2">
        <v>31</v>
      </c>
      <c r="C39" s="2">
        <v>5</v>
      </c>
      <c r="D39" s="3">
        <v>39964</v>
      </c>
      <c r="E39" s="2">
        <v>14</v>
      </c>
      <c r="F39" s="2">
        <v>0</v>
      </c>
      <c r="G39">
        <v>1563.5</v>
      </c>
      <c r="H39">
        <f>IF(OR(E39&lt;"5"*1,E39&gt;="20"*1),0,G39)</f>
        <v>1563.5</v>
      </c>
      <c r="I39">
        <v>82.65</v>
      </c>
      <c r="J39">
        <f t="shared" si="0"/>
        <v>166.953</v>
      </c>
      <c r="K39">
        <f t="shared" si="1"/>
        <v>0.10678157978893509</v>
      </c>
      <c r="L39" s="4">
        <v>22.655000000000001</v>
      </c>
      <c r="M39" s="4">
        <v>42.72</v>
      </c>
      <c r="N39" s="4">
        <v>3.8439999999999999</v>
      </c>
    </row>
    <row r="40" spans="1:14" x14ac:dyDescent="0.25">
      <c r="A40" s="2">
        <v>2009</v>
      </c>
      <c r="B40" s="2">
        <v>31</v>
      </c>
      <c r="C40" s="2">
        <v>5</v>
      </c>
      <c r="D40" s="3">
        <v>39964</v>
      </c>
      <c r="E40" s="2">
        <v>15</v>
      </c>
      <c r="F40" s="2">
        <v>0</v>
      </c>
      <c r="G40">
        <v>1392.5</v>
      </c>
      <c r="H40">
        <f>IF(OR(E40&lt;"5"*1,E40&gt;="20"*1),0,G40)</f>
        <v>1392.5</v>
      </c>
      <c r="I40">
        <v>93.1</v>
      </c>
      <c r="J40">
        <f t="shared" si="0"/>
        <v>188.06199999999998</v>
      </c>
      <c r="K40">
        <f t="shared" si="1"/>
        <v>0.13505350089766605</v>
      </c>
      <c r="L40" s="4">
        <v>22.71</v>
      </c>
      <c r="M40" s="4">
        <v>42.92</v>
      </c>
      <c r="N40" s="4">
        <v>3.9159999999999999</v>
      </c>
    </row>
    <row r="41" spans="1:14" x14ac:dyDescent="0.25">
      <c r="A41" s="2">
        <v>2009</v>
      </c>
      <c r="B41" s="2">
        <v>31</v>
      </c>
      <c r="C41" s="2">
        <v>5</v>
      </c>
      <c r="D41" s="3">
        <v>39964</v>
      </c>
      <c r="E41" s="2">
        <v>16</v>
      </c>
      <c r="F41" s="2">
        <v>0</v>
      </c>
      <c r="G41">
        <v>1117.5</v>
      </c>
      <c r="H41">
        <f>IF(OR(E41&lt;"5"*1,E41&gt;="20"*1),0,G41)</f>
        <v>1117.5</v>
      </c>
      <c r="I41">
        <v>68.105000000000004</v>
      </c>
      <c r="J41">
        <f t="shared" si="0"/>
        <v>137.57210000000001</v>
      </c>
      <c r="K41">
        <f t="shared" si="1"/>
        <v>0.12310702460850112</v>
      </c>
      <c r="L41" s="4">
        <v>22.265000000000001</v>
      </c>
      <c r="M41" s="4">
        <v>43.445</v>
      </c>
      <c r="N41" s="4">
        <v>3.9489999999999998</v>
      </c>
    </row>
    <row r="42" spans="1:14" x14ac:dyDescent="0.25">
      <c r="A42" s="2">
        <v>2009</v>
      </c>
      <c r="B42" s="2">
        <v>31</v>
      </c>
      <c r="C42" s="2">
        <v>5</v>
      </c>
      <c r="D42" s="3">
        <v>39964</v>
      </c>
      <c r="E42" s="2">
        <v>17</v>
      </c>
      <c r="F42" s="2">
        <v>0</v>
      </c>
      <c r="G42">
        <v>814</v>
      </c>
      <c r="H42">
        <f>IF(OR(E42&lt;"5"*1,E42&gt;="20"*1),0,G42)</f>
        <v>814</v>
      </c>
      <c r="I42">
        <v>75.25</v>
      </c>
      <c r="J42">
        <f t="shared" si="0"/>
        <v>152.005</v>
      </c>
      <c r="K42">
        <f t="shared" si="1"/>
        <v>0.18673832923832923</v>
      </c>
      <c r="L42" s="4">
        <v>21.934999999999999</v>
      </c>
      <c r="M42" s="4">
        <v>47.43</v>
      </c>
      <c r="N42" s="4">
        <v>3.5640000000000001</v>
      </c>
    </row>
    <row r="43" spans="1:14" x14ac:dyDescent="0.25">
      <c r="A43" s="2">
        <v>2009</v>
      </c>
      <c r="B43" s="2">
        <v>31</v>
      </c>
      <c r="C43" s="2">
        <v>5</v>
      </c>
      <c r="D43" s="3">
        <v>39964</v>
      </c>
      <c r="E43" s="2">
        <v>18</v>
      </c>
      <c r="F43" s="2">
        <v>0</v>
      </c>
      <c r="G43">
        <v>480.4</v>
      </c>
      <c r="H43">
        <f>IF(OR(E43&lt;"5"*1,E43&gt;="20"*1),0,G43)</f>
        <v>480.4</v>
      </c>
      <c r="I43">
        <v>69.290000000000006</v>
      </c>
      <c r="J43">
        <f t="shared" si="0"/>
        <v>139.9658</v>
      </c>
      <c r="K43">
        <f t="shared" si="1"/>
        <v>0.29135262281432139</v>
      </c>
      <c r="L43" s="4">
        <v>21.085000000000001</v>
      </c>
      <c r="M43" s="4">
        <v>51.67</v>
      </c>
      <c r="N43" s="4">
        <v>3.2930000000000001</v>
      </c>
    </row>
    <row r="44" spans="1:14" x14ac:dyDescent="0.25">
      <c r="A44" s="2">
        <v>2009</v>
      </c>
      <c r="B44" s="2">
        <v>31</v>
      </c>
      <c r="C44" s="2">
        <v>5</v>
      </c>
      <c r="D44" s="3">
        <v>39964</v>
      </c>
      <c r="E44" s="2">
        <v>19</v>
      </c>
      <c r="F44" s="2">
        <v>0</v>
      </c>
      <c r="G44">
        <v>181.15</v>
      </c>
      <c r="H44">
        <f>IF(OR(E44&lt;"5"*1,E44&gt;="20"*1),0,G44)</f>
        <v>181.15</v>
      </c>
      <c r="I44">
        <v>53.35</v>
      </c>
      <c r="J44">
        <f t="shared" si="0"/>
        <v>107.76700000000001</v>
      </c>
      <c r="K44">
        <f t="shared" si="1"/>
        <v>0.59490477504830253</v>
      </c>
      <c r="L44" s="4">
        <v>19.454999999999998</v>
      </c>
      <c r="M44" s="4">
        <v>58.765000000000001</v>
      </c>
      <c r="N44" s="4">
        <v>1.0329999999999999</v>
      </c>
    </row>
    <row r="45" spans="1:14" x14ac:dyDescent="0.25">
      <c r="A45" s="2">
        <v>2009</v>
      </c>
      <c r="B45" s="2">
        <v>31</v>
      </c>
      <c r="C45" s="2">
        <v>5</v>
      </c>
      <c r="D45" s="3">
        <v>39964</v>
      </c>
      <c r="E45" s="2">
        <v>20</v>
      </c>
      <c r="F45" s="2">
        <v>0</v>
      </c>
      <c r="G45">
        <v>13.462999999999999</v>
      </c>
      <c r="H45">
        <f>IF(OR(E45&lt;"5"*1,E45&gt;="20"*1),0,G45)</f>
        <v>0</v>
      </c>
      <c r="I45">
        <v>5.9029999999999996</v>
      </c>
      <c r="J45">
        <f t="shared" si="0"/>
        <v>0</v>
      </c>
      <c r="K45" t="str">
        <f t="shared" si="1"/>
        <v>NA</v>
      </c>
      <c r="L45" s="4">
        <v>17.78</v>
      </c>
      <c r="M45" s="4">
        <v>63.89</v>
      </c>
      <c r="N45" s="4">
        <v>0.84299999999999997</v>
      </c>
    </row>
    <row r="46" spans="1:14" x14ac:dyDescent="0.25">
      <c r="A46" s="2">
        <v>2009</v>
      </c>
      <c r="B46" s="2">
        <v>31</v>
      </c>
      <c r="C46" s="2">
        <v>5</v>
      </c>
      <c r="D46" s="3">
        <v>39964</v>
      </c>
      <c r="E46" s="2">
        <v>21</v>
      </c>
      <c r="F46" s="2">
        <v>0</v>
      </c>
      <c r="G46">
        <v>0.153</v>
      </c>
      <c r="H46">
        <f>IF(OR(E46&lt;"5"*1,E46&gt;="20"*1),0,G46)</f>
        <v>0</v>
      </c>
      <c r="I46">
        <v>0.33700000000000002</v>
      </c>
      <c r="J46">
        <f t="shared" si="0"/>
        <v>0</v>
      </c>
      <c r="K46" t="str">
        <f t="shared" si="1"/>
        <v>NA</v>
      </c>
      <c r="L46" s="4">
        <v>16.094999999999999</v>
      </c>
      <c r="M46" s="4">
        <v>71.239999999999995</v>
      </c>
      <c r="N46" s="4">
        <v>0.60299999999999998</v>
      </c>
    </row>
    <row r="47" spans="1:14" x14ac:dyDescent="0.25">
      <c r="A47" s="2">
        <v>2009</v>
      </c>
      <c r="B47" s="2">
        <v>31</v>
      </c>
      <c r="C47" s="2">
        <v>5</v>
      </c>
      <c r="D47" s="3">
        <v>39964</v>
      </c>
      <c r="E47" s="2">
        <v>22</v>
      </c>
      <c r="F47" s="2">
        <v>0</v>
      </c>
      <c r="G47">
        <v>9.8000000000000004E-2</v>
      </c>
      <c r="H47">
        <f>IF(OR(E47&lt;"5"*1,E47&gt;="20"*1),0,G47)</f>
        <v>0</v>
      </c>
      <c r="I47">
        <v>0.33700000000000002</v>
      </c>
      <c r="J47">
        <f t="shared" si="0"/>
        <v>0</v>
      </c>
      <c r="K47" t="str">
        <f t="shared" si="1"/>
        <v>NA</v>
      </c>
      <c r="L47" s="4">
        <v>15.115</v>
      </c>
      <c r="M47" s="4">
        <v>75.2</v>
      </c>
      <c r="N47" s="4">
        <v>0.56000000000000005</v>
      </c>
    </row>
    <row r="48" spans="1:14" x14ac:dyDescent="0.25">
      <c r="A48" s="2">
        <v>2009</v>
      </c>
      <c r="B48" s="2">
        <v>31</v>
      </c>
      <c r="C48" s="2">
        <v>5</v>
      </c>
      <c r="D48" s="3">
        <v>39964</v>
      </c>
      <c r="E48" s="2">
        <v>23</v>
      </c>
      <c r="F48" s="2">
        <v>0</v>
      </c>
      <c r="G48">
        <v>0.19700000000000001</v>
      </c>
      <c r="H48">
        <f>IF(OR(E48&lt;"5"*1,E48&gt;="20"*1),0,G48)</f>
        <v>0</v>
      </c>
      <c r="I48">
        <v>0.33800000000000002</v>
      </c>
      <c r="J48">
        <f t="shared" si="0"/>
        <v>0</v>
      </c>
      <c r="K48" t="str">
        <f t="shared" si="1"/>
        <v>NA</v>
      </c>
      <c r="L48" s="4">
        <v>14.425000000000001</v>
      </c>
      <c r="M48" s="4">
        <v>80</v>
      </c>
      <c r="N48" s="4">
        <v>0.96699999999999997</v>
      </c>
    </row>
    <row r="49" spans="1:14" x14ac:dyDescent="0.25">
      <c r="A49" s="2">
        <v>2009</v>
      </c>
      <c r="B49" s="2">
        <v>31</v>
      </c>
      <c r="C49" s="2">
        <v>5</v>
      </c>
      <c r="D49" s="3">
        <v>39964</v>
      </c>
      <c r="E49" s="2">
        <v>0</v>
      </c>
      <c r="F49" s="2">
        <v>0</v>
      </c>
      <c r="G49">
        <v>0.27300000000000002</v>
      </c>
      <c r="H49">
        <f>IF(OR(E49&lt;"5"*1,E49&gt;="20"*1),0,G49)</f>
        <v>0</v>
      </c>
      <c r="I49">
        <v>0.33800000000000002</v>
      </c>
      <c r="J49">
        <f t="shared" si="0"/>
        <v>0</v>
      </c>
      <c r="K49" t="str">
        <f t="shared" si="1"/>
        <v>NA</v>
      </c>
      <c r="L49" s="4">
        <v>13.565</v>
      </c>
      <c r="M49" s="4">
        <v>84.7</v>
      </c>
      <c r="N49" s="4">
        <v>1.1759999999999999</v>
      </c>
    </row>
    <row r="50" spans="1:14" x14ac:dyDescent="0.25">
      <c r="A50" s="2">
        <v>2009</v>
      </c>
      <c r="B50" s="2">
        <v>1</v>
      </c>
      <c r="C50" s="2">
        <v>6</v>
      </c>
      <c r="D50" s="3">
        <v>39965</v>
      </c>
      <c r="E50" s="2">
        <v>1</v>
      </c>
      <c r="F50" s="2">
        <v>0</v>
      </c>
      <c r="G50">
        <v>0.24</v>
      </c>
      <c r="H50">
        <f>IF(OR(E50&lt;"5"*1,E50&gt;="20"*1),0,G50)</f>
        <v>0</v>
      </c>
      <c r="I50">
        <v>0.33800000000000002</v>
      </c>
      <c r="J50">
        <f t="shared" si="0"/>
        <v>0</v>
      </c>
      <c r="K50" t="str">
        <f t="shared" si="1"/>
        <v>NA</v>
      </c>
      <c r="L50" s="4">
        <v>12.85</v>
      </c>
      <c r="M50" s="4">
        <v>88.05</v>
      </c>
      <c r="N50" s="4">
        <v>1.3009999999999999</v>
      </c>
    </row>
    <row r="51" spans="1:14" x14ac:dyDescent="0.25">
      <c r="A51" s="2">
        <v>2009</v>
      </c>
      <c r="B51" s="2">
        <v>1</v>
      </c>
      <c r="C51" s="2">
        <v>6</v>
      </c>
      <c r="D51" s="3">
        <v>39965</v>
      </c>
      <c r="E51" s="2">
        <v>2</v>
      </c>
      <c r="F51" s="2">
        <v>0</v>
      </c>
      <c r="G51">
        <v>9.9000000000000005E-2</v>
      </c>
      <c r="H51">
        <f>IF(OR(E51&lt;"5"*1,E51&gt;="20"*1),0,G51)</f>
        <v>0</v>
      </c>
      <c r="I51">
        <v>0.33800000000000002</v>
      </c>
      <c r="J51">
        <f t="shared" si="0"/>
        <v>0</v>
      </c>
      <c r="K51" t="str">
        <f t="shared" si="1"/>
        <v>NA</v>
      </c>
      <c r="L51" s="4">
        <v>12.435</v>
      </c>
      <c r="M51" s="4">
        <v>89.15</v>
      </c>
      <c r="N51" s="4">
        <v>1.55</v>
      </c>
    </row>
    <row r="52" spans="1:14" x14ac:dyDescent="0.25">
      <c r="A52" s="2">
        <v>2009</v>
      </c>
      <c r="B52" s="2">
        <v>1</v>
      </c>
      <c r="C52" s="2">
        <v>6</v>
      </c>
      <c r="D52" s="3">
        <v>39965</v>
      </c>
      <c r="E52" s="2">
        <v>3</v>
      </c>
      <c r="F52" s="2">
        <v>0</v>
      </c>
      <c r="G52">
        <v>0</v>
      </c>
      <c r="H52">
        <f>IF(OR(E52&lt;"5"*1,E52&gt;="20"*1),0,G52)</f>
        <v>0</v>
      </c>
      <c r="I52">
        <v>0.33800000000000002</v>
      </c>
      <c r="J52">
        <f t="shared" si="0"/>
        <v>0</v>
      </c>
      <c r="K52" t="str">
        <f t="shared" si="1"/>
        <v>NA</v>
      </c>
      <c r="L52" s="4">
        <v>11.79</v>
      </c>
      <c r="M52" s="4">
        <v>91.65</v>
      </c>
      <c r="N52" s="4">
        <v>1.502</v>
      </c>
    </row>
    <row r="53" spans="1:14" x14ac:dyDescent="0.25">
      <c r="A53" s="2">
        <v>2009</v>
      </c>
      <c r="B53" s="2">
        <v>1</v>
      </c>
      <c r="C53" s="2">
        <v>6</v>
      </c>
      <c r="D53" s="3">
        <v>39965</v>
      </c>
      <c r="E53" s="2">
        <v>4</v>
      </c>
      <c r="F53" s="2">
        <v>0</v>
      </c>
      <c r="G53">
        <v>0.90500000000000003</v>
      </c>
      <c r="H53">
        <f>IF(OR(E53&lt;"5"*1,E53&gt;="20"*1),0,G53)</f>
        <v>0</v>
      </c>
      <c r="I53">
        <v>0.33800000000000002</v>
      </c>
      <c r="J53">
        <f t="shared" si="0"/>
        <v>0</v>
      </c>
      <c r="K53" t="str">
        <f t="shared" si="1"/>
        <v>NA</v>
      </c>
      <c r="L53" s="4">
        <v>10.85</v>
      </c>
      <c r="M53" s="4">
        <v>94.5</v>
      </c>
      <c r="N53" s="4">
        <v>1.0569999999999999</v>
      </c>
    </row>
    <row r="54" spans="1:14" x14ac:dyDescent="0.25">
      <c r="A54" s="2">
        <v>2009</v>
      </c>
      <c r="B54" s="2">
        <v>1</v>
      </c>
      <c r="C54" s="2">
        <v>6</v>
      </c>
      <c r="D54" s="3">
        <v>39965</v>
      </c>
      <c r="E54" s="2">
        <v>5</v>
      </c>
      <c r="F54" s="2">
        <v>0</v>
      </c>
      <c r="G54">
        <v>57.534999999999997</v>
      </c>
      <c r="H54">
        <f>IF(OR(E54&lt;"5"*1,E54&gt;="20"*1),0,G54)</f>
        <v>57.534999999999997</v>
      </c>
      <c r="I54">
        <v>26.25</v>
      </c>
      <c r="J54">
        <f t="shared" si="0"/>
        <v>53.024999999999999</v>
      </c>
      <c r="K54">
        <f t="shared" si="1"/>
        <v>0.92161293125923349</v>
      </c>
      <c r="L54" s="4">
        <v>11.755000000000001</v>
      </c>
      <c r="M54" s="4">
        <v>91.6</v>
      </c>
      <c r="N54" s="4">
        <v>1.651</v>
      </c>
    </row>
    <row r="55" spans="1:14" x14ac:dyDescent="0.25">
      <c r="A55" s="2">
        <v>2009</v>
      </c>
      <c r="B55" s="2">
        <v>1</v>
      </c>
      <c r="C55" s="2">
        <v>6</v>
      </c>
      <c r="D55" s="3">
        <v>39965</v>
      </c>
      <c r="E55" s="2">
        <v>6</v>
      </c>
      <c r="F55" s="2">
        <v>0</v>
      </c>
      <c r="G55">
        <v>303.89999999999998</v>
      </c>
      <c r="H55">
        <f>IF(OR(E55&lt;"5"*1,E55&gt;="20"*1),0,G55)</f>
        <v>303.89999999999998</v>
      </c>
      <c r="I55">
        <v>59.034999999999997</v>
      </c>
      <c r="J55">
        <f t="shared" si="0"/>
        <v>119.25069999999999</v>
      </c>
      <c r="K55">
        <f t="shared" si="1"/>
        <v>0.39240111878907535</v>
      </c>
      <c r="L55" s="4">
        <v>13.425000000000001</v>
      </c>
      <c r="M55" s="4">
        <v>85.4</v>
      </c>
      <c r="N55" s="4">
        <v>2.7050000000000001</v>
      </c>
    </row>
    <row r="56" spans="1:14" x14ac:dyDescent="0.25">
      <c r="A56" s="2">
        <v>2009</v>
      </c>
      <c r="B56" s="2">
        <v>1</v>
      </c>
      <c r="C56" s="2">
        <v>6</v>
      </c>
      <c r="D56" s="3">
        <v>39965</v>
      </c>
      <c r="E56" s="2">
        <v>7</v>
      </c>
      <c r="F56" s="2">
        <v>0</v>
      </c>
      <c r="G56">
        <v>616.20000000000005</v>
      </c>
      <c r="H56">
        <f>IF(OR(E56&lt;"5"*1,E56&gt;="20"*1),0,G56)</f>
        <v>616.20000000000005</v>
      </c>
      <c r="I56">
        <v>61.32</v>
      </c>
      <c r="J56">
        <f t="shared" si="0"/>
        <v>123.8664</v>
      </c>
      <c r="K56">
        <f t="shared" si="1"/>
        <v>0.20101655306718597</v>
      </c>
      <c r="L56" s="4">
        <v>15.505000000000001</v>
      </c>
      <c r="M56" s="4">
        <v>75.150000000000006</v>
      </c>
      <c r="N56" s="4">
        <v>2.9630000000000001</v>
      </c>
    </row>
    <row r="57" spans="1:14" x14ac:dyDescent="0.25">
      <c r="A57" s="2">
        <v>2009</v>
      </c>
      <c r="B57" s="2">
        <v>1</v>
      </c>
      <c r="C57" s="2">
        <v>6</v>
      </c>
      <c r="D57" s="3">
        <v>39965</v>
      </c>
      <c r="E57" s="2">
        <v>8</v>
      </c>
      <c r="F57" s="2">
        <v>0</v>
      </c>
      <c r="G57">
        <v>941.5</v>
      </c>
      <c r="H57">
        <f>IF(OR(E57&lt;"5"*1,E57&gt;="20"*1),0,G57)</f>
        <v>941.5</v>
      </c>
      <c r="I57">
        <v>61.484999999999999</v>
      </c>
      <c r="J57">
        <f t="shared" si="0"/>
        <v>124.19969999999999</v>
      </c>
      <c r="K57">
        <f t="shared" si="1"/>
        <v>0.13191683483802441</v>
      </c>
      <c r="L57" s="4">
        <v>17.635000000000002</v>
      </c>
      <c r="M57" s="4">
        <v>63.62</v>
      </c>
      <c r="N57" s="4">
        <v>3.3540000000000001</v>
      </c>
    </row>
    <row r="58" spans="1:14" x14ac:dyDescent="0.25">
      <c r="A58" s="2">
        <v>2009</v>
      </c>
      <c r="B58" s="2">
        <v>1</v>
      </c>
      <c r="C58" s="2">
        <v>6</v>
      </c>
      <c r="D58" s="3">
        <v>39965</v>
      </c>
      <c r="E58" s="2">
        <v>9</v>
      </c>
      <c r="F58" s="2">
        <v>0</v>
      </c>
      <c r="G58">
        <v>1236</v>
      </c>
      <c r="H58">
        <f>IF(OR(E58&lt;"5"*1,E58&gt;="20"*1),0,G58)</f>
        <v>1236</v>
      </c>
      <c r="I58">
        <v>64.245000000000005</v>
      </c>
      <c r="J58">
        <f t="shared" si="0"/>
        <v>129.7749</v>
      </c>
      <c r="K58">
        <f t="shared" si="1"/>
        <v>0.10499587378640778</v>
      </c>
      <c r="L58" s="4">
        <v>19.190000000000001</v>
      </c>
      <c r="M58" s="4">
        <v>54.02</v>
      </c>
      <c r="N58" s="4">
        <v>4.0999999999999996</v>
      </c>
    </row>
    <row r="59" spans="1:14" x14ac:dyDescent="0.25">
      <c r="A59" s="2">
        <v>2009</v>
      </c>
      <c r="B59" s="2">
        <v>1</v>
      </c>
      <c r="C59" s="2">
        <v>6</v>
      </c>
      <c r="D59" s="3">
        <v>39965</v>
      </c>
      <c r="E59" s="2">
        <v>10</v>
      </c>
      <c r="F59" s="2">
        <v>0</v>
      </c>
      <c r="G59">
        <v>1466</v>
      </c>
      <c r="H59">
        <f>IF(OR(E59&lt;"5"*1,E59&gt;="20"*1),0,G59)</f>
        <v>1466</v>
      </c>
      <c r="I59">
        <v>64.234999999999999</v>
      </c>
      <c r="J59">
        <f t="shared" si="0"/>
        <v>129.75470000000001</v>
      </c>
      <c r="K59">
        <f t="shared" si="1"/>
        <v>8.8509345156889505E-2</v>
      </c>
      <c r="L59" s="4">
        <v>20.43</v>
      </c>
      <c r="M59" s="4">
        <v>49.545000000000002</v>
      </c>
      <c r="N59" s="4">
        <v>3.8820000000000001</v>
      </c>
    </row>
    <row r="60" spans="1:14" x14ac:dyDescent="0.25">
      <c r="A60" s="2">
        <v>2009</v>
      </c>
      <c r="B60" s="2">
        <v>1</v>
      </c>
      <c r="C60" s="2">
        <v>6</v>
      </c>
      <c r="D60" s="3">
        <v>39965</v>
      </c>
      <c r="E60" s="2">
        <v>11</v>
      </c>
      <c r="F60" s="2">
        <v>0</v>
      </c>
      <c r="G60">
        <v>1626.5</v>
      </c>
      <c r="H60">
        <f>IF(OR(E60&lt;"5"*1,E60&gt;="20"*1),0,G60)</f>
        <v>1626.5</v>
      </c>
      <c r="I60">
        <v>62.875</v>
      </c>
      <c r="J60">
        <f t="shared" si="0"/>
        <v>127.00750000000001</v>
      </c>
      <c r="K60">
        <f t="shared" si="1"/>
        <v>7.8086381801414084E-2</v>
      </c>
      <c r="L60" s="4">
        <v>20.984999999999999</v>
      </c>
      <c r="M60" s="4">
        <v>46.954999999999998</v>
      </c>
      <c r="N60" s="4">
        <v>3.8929999999999998</v>
      </c>
    </row>
    <row r="61" spans="1:14" x14ac:dyDescent="0.25">
      <c r="A61" s="2">
        <v>2009</v>
      </c>
      <c r="B61" s="2">
        <v>1</v>
      </c>
      <c r="C61" s="2">
        <v>6</v>
      </c>
      <c r="D61" s="3">
        <v>39965</v>
      </c>
      <c r="E61" s="2">
        <v>12</v>
      </c>
      <c r="F61" s="2">
        <v>0</v>
      </c>
      <c r="G61">
        <v>1704.5</v>
      </c>
      <c r="H61">
        <f>IF(OR(E61&lt;"5"*1,E61&gt;="20"*1),0,G61)</f>
        <v>1704.5</v>
      </c>
      <c r="I61">
        <v>67.965000000000003</v>
      </c>
      <c r="J61">
        <f t="shared" si="0"/>
        <v>137.2893</v>
      </c>
      <c r="K61">
        <f t="shared" si="1"/>
        <v>8.054520387210326E-2</v>
      </c>
      <c r="L61" s="4">
        <v>21.56</v>
      </c>
      <c r="M61" s="4">
        <v>43.29</v>
      </c>
      <c r="N61" s="4">
        <v>3.6440000000000001</v>
      </c>
    </row>
    <row r="62" spans="1:14" x14ac:dyDescent="0.25">
      <c r="A62" s="2">
        <v>2009</v>
      </c>
      <c r="B62" s="2">
        <v>1</v>
      </c>
      <c r="C62" s="2">
        <v>6</v>
      </c>
      <c r="D62" s="3">
        <v>39965</v>
      </c>
      <c r="E62" s="2">
        <v>13</v>
      </c>
      <c r="F62" s="2">
        <v>0</v>
      </c>
      <c r="G62">
        <v>1694.5</v>
      </c>
      <c r="H62">
        <f>IF(OR(E62&lt;"5"*1,E62&gt;="20"*1),0,G62)</f>
        <v>1694.5</v>
      </c>
      <c r="I62">
        <v>64.325000000000003</v>
      </c>
      <c r="J62">
        <f t="shared" si="0"/>
        <v>129.9365</v>
      </c>
      <c r="K62">
        <f t="shared" si="1"/>
        <v>7.6681321923871351E-2</v>
      </c>
      <c r="L62" s="4">
        <v>22.08</v>
      </c>
      <c r="M62" s="4">
        <v>40.674999999999997</v>
      </c>
      <c r="N62" s="4">
        <v>3.2480000000000002</v>
      </c>
    </row>
    <row r="63" spans="1:14" x14ac:dyDescent="0.25">
      <c r="A63" s="2">
        <v>2009</v>
      </c>
      <c r="B63" s="2">
        <v>1</v>
      </c>
      <c r="C63" s="2">
        <v>6</v>
      </c>
      <c r="D63" s="3">
        <v>39965</v>
      </c>
      <c r="E63" s="2">
        <v>14</v>
      </c>
      <c r="F63" s="2">
        <v>0</v>
      </c>
      <c r="G63">
        <v>1588</v>
      </c>
      <c r="H63">
        <f>IF(OR(E63&lt;"5"*1,E63&gt;="20"*1),0,G63)</f>
        <v>1588</v>
      </c>
      <c r="I63">
        <v>61.024999999999999</v>
      </c>
      <c r="J63">
        <f t="shared" si="0"/>
        <v>123.2705</v>
      </c>
      <c r="K63">
        <f t="shared" si="1"/>
        <v>7.7626259445843823E-2</v>
      </c>
      <c r="L63" s="4">
        <v>22.385000000000002</v>
      </c>
      <c r="M63" s="4">
        <v>45.09</v>
      </c>
      <c r="N63" s="4">
        <v>3.5419999999999998</v>
      </c>
    </row>
    <row r="64" spans="1:14" x14ac:dyDescent="0.25">
      <c r="A64" s="2">
        <v>2009</v>
      </c>
      <c r="B64" s="2">
        <v>1</v>
      </c>
      <c r="C64" s="2">
        <v>6</v>
      </c>
      <c r="D64" s="3">
        <v>39965</v>
      </c>
      <c r="E64" s="2">
        <v>15</v>
      </c>
      <c r="F64" s="2">
        <v>0</v>
      </c>
      <c r="G64">
        <v>1392.5</v>
      </c>
      <c r="H64">
        <f>IF(OR(E64&lt;"5"*1,E64&gt;="20"*1),0,G64)</f>
        <v>1392.5</v>
      </c>
      <c r="I64">
        <v>87.35</v>
      </c>
      <c r="J64">
        <f t="shared" si="0"/>
        <v>176.447</v>
      </c>
      <c r="K64">
        <f t="shared" si="1"/>
        <v>0.12671238779174149</v>
      </c>
      <c r="L64" s="4">
        <v>22.92</v>
      </c>
      <c r="M64" s="4">
        <v>46.094999999999999</v>
      </c>
      <c r="N64" s="4">
        <v>3.492</v>
      </c>
    </row>
    <row r="65" spans="1:14" x14ac:dyDescent="0.25">
      <c r="A65" s="2">
        <v>2009</v>
      </c>
      <c r="B65" s="2">
        <v>1</v>
      </c>
      <c r="C65" s="2">
        <v>6</v>
      </c>
      <c r="D65" s="3">
        <v>39965</v>
      </c>
      <c r="E65" s="2">
        <v>16</v>
      </c>
      <c r="F65" s="2">
        <v>0</v>
      </c>
      <c r="G65">
        <v>1138.5</v>
      </c>
      <c r="H65">
        <f>IF(OR(E65&lt;"5"*1,E65&gt;="20"*1),0,G65)</f>
        <v>1138.5</v>
      </c>
      <c r="I65">
        <v>69.075000000000003</v>
      </c>
      <c r="J65">
        <f t="shared" si="0"/>
        <v>139.53149999999999</v>
      </c>
      <c r="K65">
        <f t="shared" si="1"/>
        <v>0.12255731225296441</v>
      </c>
      <c r="L65" s="4">
        <v>23.055</v>
      </c>
      <c r="M65" s="4">
        <v>46.93</v>
      </c>
      <c r="N65" s="4">
        <v>3.4049999999999998</v>
      </c>
    </row>
    <row r="66" spans="1:14" x14ac:dyDescent="0.25">
      <c r="A66" s="2">
        <v>2009</v>
      </c>
      <c r="B66" s="2">
        <v>1</v>
      </c>
      <c r="C66" s="2">
        <v>6</v>
      </c>
      <c r="D66" s="3">
        <v>39965</v>
      </c>
      <c r="E66" s="2">
        <v>17</v>
      </c>
      <c r="F66" s="2">
        <v>0</v>
      </c>
      <c r="G66">
        <v>830</v>
      </c>
      <c r="H66">
        <f>IF(OR(E66&lt;"5"*1,E66&gt;="20"*1),0,G66)</f>
        <v>830</v>
      </c>
      <c r="I66">
        <v>92.35</v>
      </c>
      <c r="J66">
        <f t="shared" si="0"/>
        <v>186.547</v>
      </c>
      <c r="K66">
        <f t="shared" si="1"/>
        <v>0.22475542168674698</v>
      </c>
      <c r="L66" s="4">
        <v>22.89</v>
      </c>
      <c r="M66" s="4">
        <v>48.6</v>
      </c>
      <c r="N66" s="4">
        <v>3.5179999999999998</v>
      </c>
    </row>
    <row r="67" spans="1:14" x14ac:dyDescent="0.25">
      <c r="A67" s="2">
        <v>2009</v>
      </c>
      <c r="B67" s="2">
        <v>1</v>
      </c>
      <c r="C67" s="2">
        <v>6</v>
      </c>
      <c r="D67" s="3">
        <v>39965</v>
      </c>
      <c r="E67" s="2">
        <v>18</v>
      </c>
      <c r="F67" s="2">
        <v>0</v>
      </c>
      <c r="G67">
        <v>441.95</v>
      </c>
      <c r="H67">
        <f>IF(OR(E67&lt;"5"*1,E67&gt;="20"*1),0,G67)</f>
        <v>441.95</v>
      </c>
      <c r="I67">
        <v>127.75</v>
      </c>
      <c r="J67">
        <f t="shared" ref="J67:J130" si="2">IF(OR(E67&lt;"5"*1,E67&gt;="20"*1), 0, I67*2.02)</f>
        <v>258.05500000000001</v>
      </c>
      <c r="K67">
        <f t="shared" ref="K67:K130" si="3">IF(H67&lt;J67,1,IF(H67=0,"NA",J67/H67))</f>
        <v>0.5839008937662632</v>
      </c>
      <c r="L67" s="4">
        <v>21.684999999999999</v>
      </c>
      <c r="M67" s="4">
        <v>55.085000000000001</v>
      </c>
      <c r="N67" s="4">
        <v>2.15</v>
      </c>
    </row>
    <row r="68" spans="1:14" x14ac:dyDescent="0.25">
      <c r="A68" s="2">
        <v>2009</v>
      </c>
      <c r="B68" s="2">
        <v>1</v>
      </c>
      <c r="C68" s="2">
        <v>6</v>
      </c>
      <c r="D68" s="3">
        <v>39965</v>
      </c>
      <c r="E68" s="2">
        <v>19</v>
      </c>
      <c r="F68" s="2">
        <v>0</v>
      </c>
      <c r="G68">
        <v>183.2</v>
      </c>
      <c r="H68">
        <f>IF(OR(E68&lt;"5"*1,E68&gt;="20"*1),0,G68)</f>
        <v>183.2</v>
      </c>
      <c r="I68">
        <v>60.134999999999998</v>
      </c>
      <c r="J68">
        <f t="shared" si="2"/>
        <v>121.4727</v>
      </c>
      <c r="K68">
        <f t="shared" si="3"/>
        <v>0.66306058951965074</v>
      </c>
      <c r="L68" s="4">
        <v>20.48</v>
      </c>
      <c r="M68" s="4">
        <v>58.75</v>
      </c>
      <c r="N68" s="4">
        <v>1.026</v>
      </c>
    </row>
    <row r="69" spans="1:14" x14ac:dyDescent="0.25">
      <c r="A69" s="2">
        <v>2009</v>
      </c>
      <c r="B69" s="2">
        <v>1</v>
      </c>
      <c r="C69" s="2">
        <v>6</v>
      </c>
      <c r="D69" s="3">
        <v>39965</v>
      </c>
      <c r="E69" s="2">
        <v>20</v>
      </c>
      <c r="F69" s="2">
        <v>0</v>
      </c>
      <c r="G69">
        <v>13.757</v>
      </c>
      <c r="H69">
        <f>IF(OR(E69&lt;"5"*1,E69&gt;="20"*1),0,G69)</f>
        <v>0</v>
      </c>
      <c r="I69">
        <v>6.149</v>
      </c>
      <c r="J69">
        <f t="shared" si="2"/>
        <v>0</v>
      </c>
      <c r="K69" t="str">
        <f t="shared" si="3"/>
        <v>NA</v>
      </c>
      <c r="L69" s="4">
        <v>18.27</v>
      </c>
      <c r="M69" s="4">
        <v>69.125</v>
      </c>
      <c r="N69" s="4">
        <v>1.143</v>
      </c>
    </row>
    <row r="70" spans="1:14" x14ac:dyDescent="0.25">
      <c r="A70" s="2">
        <v>2009</v>
      </c>
      <c r="B70" s="2">
        <v>1</v>
      </c>
      <c r="C70" s="2">
        <v>6</v>
      </c>
      <c r="D70" s="3">
        <v>39965</v>
      </c>
      <c r="E70" s="2">
        <v>21</v>
      </c>
      <c r="F70" s="2">
        <v>0</v>
      </c>
      <c r="G70">
        <v>0</v>
      </c>
      <c r="H70">
        <f>IF(OR(E70&lt;"5"*1,E70&gt;="20"*1),0,G70)</f>
        <v>0</v>
      </c>
      <c r="I70">
        <v>0.33700000000000002</v>
      </c>
      <c r="J70">
        <f t="shared" si="2"/>
        <v>0</v>
      </c>
      <c r="K70" t="str">
        <f t="shared" si="3"/>
        <v>NA</v>
      </c>
      <c r="L70" s="4">
        <v>17.145</v>
      </c>
      <c r="M70" s="4">
        <v>74.95</v>
      </c>
      <c r="N70" s="4">
        <v>0.70699999999999996</v>
      </c>
    </row>
    <row r="71" spans="1:14" x14ac:dyDescent="0.25">
      <c r="A71" s="2">
        <v>2009</v>
      </c>
      <c r="B71" s="2">
        <v>1</v>
      </c>
      <c r="C71" s="2">
        <v>6</v>
      </c>
      <c r="D71" s="3">
        <v>39965</v>
      </c>
      <c r="E71" s="2">
        <v>22</v>
      </c>
      <c r="F71" s="2">
        <v>0</v>
      </c>
      <c r="G71">
        <v>0.14199999999999999</v>
      </c>
      <c r="H71">
        <f>IF(OR(E71&lt;"5"*1,E71&gt;="20"*1),0,G71)</f>
        <v>0</v>
      </c>
      <c r="I71">
        <v>0.33700000000000002</v>
      </c>
      <c r="J71">
        <f t="shared" si="2"/>
        <v>0</v>
      </c>
      <c r="K71" t="str">
        <f t="shared" si="3"/>
        <v>NA</v>
      </c>
      <c r="L71" s="4">
        <v>17.07</v>
      </c>
      <c r="M71" s="4">
        <v>76.099999999999994</v>
      </c>
      <c r="N71" s="4">
        <v>0.92</v>
      </c>
    </row>
    <row r="72" spans="1:14" x14ac:dyDescent="0.25">
      <c r="A72" s="2">
        <v>2009</v>
      </c>
      <c r="B72" s="2">
        <v>1</v>
      </c>
      <c r="C72" s="2">
        <v>6</v>
      </c>
      <c r="D72" s="3">
        <v>39965</v>
      </c>
      <c r="E72" s="2">
        <v>23</v>
      </c>
      <c r="F72" s="2">
        <v>0</v>
      </c>
      <c r="G72">
        <v>0.29399999999999998</v>
      </c>
      <c r="H72">
        <f>IF(OR(E72&lt;"5"*1,E72&gt;="20"*1),0,G72)</f>
        <v>0</v>
      </c>
      <c r="I72">
        <v>0.33700000000000002</v>
      </c>
      <c r="J72">
        <f t="shared" si="2"/>
        <v>0</v>
      </c>
      <c r="K72" t="str">
        <f t="shared" si="3"/>
        <v>NA</v>
      </c>
      <c r="L72" s="4">
        <v>15.935</v>
      </c>
      <c r="M72" s="4">
        <v>80.650000000000006</v>
      </c>
      <c r="N72" s="4">
        <v>0.90700000000000003</v>
      </c>
    </row>
    <row r="73" spans="1:14" x14ac:dyDescent="0.25">
      <c r="A73" s="2">
        <v>2009</v>
      </c>
      <c r="B73" s="2">
        <v>1</v>
      </c>
      <c r="C73" s="2">
        <v>6</v>
      </c>
      <c r="D73" s="3">
        <v>39965</v>
      </c>
      <c r="E73" s="2">
        <v>0</v>
      </c>
      <c r="F73" s="2">
        <v>0</v>
      </c>
      <c r="G73">
        <v>0.14199999999999999</v>
      </c>
      <c r="H73">
        <f>IF(OR(E73&lt;"5"*1,E73&gt;="20"*1),0,G73)</f>
        <v>0</v>
      </c>
      <c r="I73">
        <v>0.33700000000000002</v>
      </c>
      <c r="J73">
        <f t="shared" si="2"/>
        <v>0</v>
      </c>
      <c r="K73" t="str">
        <f t="shared" si="3"/>
        <v>NA</v>
      </c>
      <c r="L73" s="4">
        <v>15.315</v>
      </c>
      <c r="M73" s="4">
        <v>82.7</v>
      </c>
      <c r="N73" s="4">
        <v>0.40799999999999997</v>
      </c>
    </row>
    <row r="74" spans="1:14" x14ac:dyDescent="0.25">
      <c r="A74" s="2">
        <v>2009</v>
      </c>
      <c r="B74" s="2">
        <v>2</v>
      </c>
      <c r="C74" s="2">
        <v>6</v>
      </c>
      <c r="D74" s="3">
        <v>39966</v>
      </c>
      <c r="E74" s="2">
        <v>1</v>
      </c>
      <c r="F74" s="2">
        <v>0</v>
      </c>
      <c r="G74">
        <v>0.39300000000000002</v>
      </c>
      <c r="H74">
        <f>IF(OR(E74&lt;"5"*1,E74&gt;="20"*1),0,G74)</f>
        <v>0</v>
      </c>
      <c r="I74">
        <v>0.33800000000000002</v>
      </c>
      <c r="J74">
        <f t="shared" si="2"/>
        <v>0</v>
      </c>
      <c r="K74" t="str">
        <f t="shared" si="3"/>
        <v>NA</v>
      </c>
      <c r="L74" s="4">
        <v>15.605</v>
      </c>
      <c r="M74" s="4">
        <v>82.7</v>
      </c>
      <c r="N74" s="4">
        <v>2.0230000000000001</v>
      </c>
    </row>
    <row r="75" spans="1:14" x14ac:dyDescent="0.25">
      <c r="A75" s="2">
        <v>2009</v>
      </c>
      <c r="B75" s="2">
        <v>2</v>
      </c>
      <c r="C75" s="2">
        <v>6</v>
      </c>
      <c r="D75" s="3">
        <v>39966</v>
      </c>
      <c r="E75" s="2">
        <v>2</v>
      </c>
      <c r="F75" s="2">
        <v>0</v>
      </c>
      <c r="G75">
        <v>0.24</v>
      </c>
      <c r="H75">
        <f>IF(OR(E75&lt;"5"*1,E75&gt;="20"*1),0,G75)</f>
        <v>0</v>
      </c>
      <c r="I75">
        <v>0.33800000000000002</v>
      </c>
      <c r="J75">
        <f t="shared" si="2"/>
        <v>0</v>
      </c>
      <c r="K75" t="str">
        <f t="shared" si="3"/>
        <v>NA</v>
      </c>
      <c r="L75" s="4">
        <v>14.925000000000001</v>
      </c>
      <c r="M75" s="4">
        <v>83.8</v>
      </c>
      <c r="N75" s="4">
        <v>1.724</v>
      </c>
    </row>
    <row r="76" spans="1:14" x14ac:dyDescent="0.25">
      <c r="A76" s="2">
        <v>2009</v>
      </c>
      <c r="B76" s="2">
        <v>2</v>
      </c>
      <c r="C76" s="2">
        <v>6</v>
      </c>
      <c r="D76" s="3">
        <v>39966</v>
      </c>
      <c r="E76" s="2">
        <v>3</v>
      </c>
      <c r="F76" s="2">
        <v>0</v>
      </c>
      <c r="G76">
        <v>1.0999999999999999E-2</v>
      </c>
      <c r="H76">
        <f>IF(OR(E76&lt;"5"*1,E76&gt;="20"*1),0,G76)</f>
        <v>0</v>
      </c>
      <c r="I76">
        <v>0.33800000000000002</v>
      </c>
      <c r="J76">
        <f t="shared" si="2"/>
        <v>0</v>
      </c>
      <c r="K76" t="str">
        <f t="shared" si="3"/>
        <v>NA</v>
      </c>
      <c r="L76" s="4">
        <v>14.48</v>
      </c>
      <c r="M76" s="4">
        <v>86.65</v>
      </c>
      <c r="N76" s="4">
        <v>2.177</v>
      </c>
    </row>
    <row r="77" spans="1:14" x14ac:dyDescent="0.25">
      <c r="A77" s="2">
        <v>2009</v>
      </c>
      <c r="B77" s="2">
        <v>2</v>
      </c>
      <c r="C77" s="2">
        <v>6</v>
      </c>
      <c r="D77" s="3">
        <v>39966</v>
      </c>
      <c r="E77" s="2">
        <v>4</v>
      </c>
      <c r="F77" s="2">
        <v>0</v>
      </c>
      <c r="G77">
        <v>0.56699999999999995</v>
      </c>
      <c r="H77">
        <f>IF(OR(E77&lt;"5"*1,E77&gt;="20"*1),0,G77)</f>
        <v>0</v>
      </c>
      <c r="I77">
        <v>0.33800000000000002</v>
      </c>
      <c r="J77">
        <f t="shared" si="2"/>
        <v>0</v>
      </c>
      <c r="K77" t="str">
        <f t="shared" si="3"/>
        <v>NA</v>
      </c>
      <c r="L77" s="4">
        <v>13.11</v>
      </c>
      <c r="M77" s="4">
        <v>91.6</v>
      </c>
      <c r="N77" s="4">
        <v>1.339</v>
      </c>
    </row>
    <row r="78" spans="1:14" x14ac:dyDescent="0.25">
      <c r="A78" s="2">
        <v>2009</v>
      </c>
      <c r="B78" s="2">
        <v>2</v>
      </c>
      <c r="C78" s="2">
        <v>6</v>
      </c>
      <c r="D78" s="3">
        <v>39966</v>
      </c>
      <c r="E78" s="2">
        <v>5</v>
      </c>
      <c r="F78" s="2">
        <v>0</v>
      </c>
      <c r="G78">
        <v>56.395000000000003</v>
      </c>
      <c r="H78">
        <f>IF(OR(E78&lt;"5"*1,E78&gt;="20"*1),0,G78)</f>
        <v>56.395000000000003</v>
      </c>
      <c r="I78">
        <v>27.125</v>
      </c>
      <c r="J78">
        <f t="shared" si="2"/>
        <v>54.792500000000004</v>
      </c>
      <c r="K78">
        <f t="shared" si="3"/>
        <v>0.97158436031563089</v>
      </c>
      <c r="L78" s="4">
        <v>13.61</v>
      </c>
      <c r="M78" s="4">
        <v>92.75</v>
      </c>
      <c r="N78" s="4">
        <v>1.679</v>
      </c>
    </row>
    <row r="79" spans="1:14" x14ac:dyDescent="0.25">
      <c r="A79" s="2">
        <v>2009</v>
      </c>
      <c r="B79" s="2">
        <v>2</v>
      </c>
      <c r="C79" s="2">
        <v>6</v>
      </c>
      <c r="D79" s="3">
        <v>39966</v>
      </c>
      <c r="E79" s="2">
        <v>6</v>
      </c>
      <c r="F79" s="2">
        <v>0</v>
      </c>
      <c r="G79">
        <v>280.39999999999998</v>
      </c>
      <c r="H79">
        <f>IF(OR(E79&lt;"5"*1,E79&gt;="20"*1),0,G79)</f>
        <v>280.39999999999998</v>
      </c>
      <c r="I79">
        <v>79.849999999999994</v>
      </c>
      <c r="J79">
        <f t="shared" si="2"/>
        <v>161.297</v>
      </c>
      <c r="K79">
        <f t="shared" si="3"/>
        <v>0.57523894436519263</v>
      </c>
      <c r="L79" s="4">
        <v>15.46</v>
      </c>
      <c r="M79" s="4">
        <v>87.9</v>
      </c>
      <c r="N79" s="4">
        <v>2.0569999999999999</v>
      </c>
    </row>
    <row r="80" spans="1:14" x14ac:dyDescent="0.25">
      <c r="A80" s="2">
        <v>2009</v>
      </c>
      <c r="B80" s="2">
        <v>2</v>
      </c>
      <c r="C80" s="2">
        <v>6</v>
      </c>
      <c r="D80" s="3">
        <v>39966</v>
      </c>
      <c r="E80" s="2">
        <v>7</v>
      </c>
      <c r="F80" s="2">
        <v>0</v>
      </c>
      <c r="G80">
        <v>601.35</v>
      </c>
      <c r="H80">
        <f>IF(OR(E80&lt;"5"*1,E80&gt;="20"*1),0,G80)</f>
        <v>601.35</v>
      </c>
      <c r="I80">
        <v>85.9</v>
      </c>
      <c r="J80">
        <f t="shared" si="2"/>
        <v>173.518</v>
      </c>
      <c r="K80">
        <f t="shared" si="3"/>
        <v>0.28854743493805601</v>
      </c>
      <c r="L80" s="4">
        <v>17.489999999999998</v>
      </c>
      <c r="M80" s="4">
        <v>79.95</v>
      </c>
      <c r="N80" s="4">
        <v>2.5550000000000002</v>
      </c>
    </row>
    <row r="81" spans="1:14" x14ac:dyDescent="0.25">
      <c r="A81" s="2">
        <v>2009</v>
      </c>
      <c r="B81" s="2">
        <v>2</v>
      </c>
      <c r="C81" s="2">
        <v>6</v>
      </c>
      <c r="D81" s="3">
        <v>39966</v>
      </c>
      <c r="E81" s="2">
        <v>8</v>
      </c>
      <c r="F81" s="2">
        <v>0</v>
      </c>
      <c r="G81">
        <v>916.5</v>
      </c>
      <c r="H81">
        <f>IF(OR(E81&lt;"5"*1,E81&gt;="20"*1),0,G81)</f>
        <v>916.5</v>
      </c>
      <c r="I81">
        <v>97.65</v>
      </c>
      <c r="J81">
        <f t="shared" si="2"/>
        <v>197.25300000000001</v>
      </c>
      <c r="K81">
        <f t="shared" si="3"/>
        <v>0.21522422258592472</v>
      </c>
      <c r="L81" s="4">
        <v>19.149999999999999</v>
      </c>
      <c r="M81" s="4">
        <v>73.75</v>
      </c>
      <c r="N81" s="4">
        <v>2.98</v>
      </c>
    </row>
    <row r="82" spans="1:14" x14ac:dyDescent="0.25">
      <c r="A82" s="2">
        <v>2009</v>
      </c>
      <c r="B82" s="2">
        <v>2</v>
      </c>
      <c r="C82" s="2">
        <v>6</v>
      </c>
      <c r="D82" s="3">
        <v>39966</v>
      </c>
      <c r="E82" s="2">
        <v>9</v>
      </c>
      <c r="F82" s="2">
        <v>0</v>
      </c>
      <c r="G82">
        <v>1212.5</v>
      </c>
      <c r="H82">
        <f>IF(OR(E82&lt;"5"*1,E82&gt;="20"*1),0,G82)</f>
        <v>1212.5</v>
      </c>
      <c r="I82">
        <v>107.15</v>
      </c>
      <c r="J82">
        <f t="shared" si="2"/>
        <v>216.44300000000001</v>
      </c>
      <c r="K82">
        <f t="shared" si="3"/>
        <v>0.17850969072164949</v>
      </c>
      <c r="L82" s="4">
        <v>20.81</v>
      </c>
      <c r="M82" s="4">
        <v>66.894999999999996</v>
      </c>
      <c r="N82" s="4">
        <v>2.8660000000000001</v>
      </c>
    </row>
    <row r="83" spans="1:14" x14ac:dyDescent="0.25">
      <c r="A83" s="2">
        <v>2009</v>
      </c>
      <c r="B83" s="2">
        <v>2</v>
      </c>
      <c r="C83" s="2">
        <v>6</v>
      </c>
      <c r="D83" s="3">
        <v>39966</v>
      </c>
      <c r="E83" s="2">
        <v>10</v>
      </c>
      <c r="F83" s="2">
        <v>0</v>
      </c>
      <c r="G83">
        <v>1439</v>
      </c>
      <c r="H83">
        <f>IF(OR(E83&lt;"5"*1,E83&gt;="20"*1),0,G83)</f>
        <v>1439</v>
      </c>
      <c r="I83">
        <v>122.95</v>
      </c>
      <c r="J83">
        <f t="shared" si="2"/>
        <v>248.35900000000001</v>
      </c>
      <c r="K83">
        <f t="shared" si="3"/>
        <v>0.172591382904795</v>
      </c>
      <c r="L83" s="4">
        <v>21.95</v>
      </c>
      <c r="M83" s="4">
        <v>62.265000000000001</v>
      </c>
      <c r="N83" s="4">
        <v>3.2050000000000001</v>
      </c>
    </row>
    <row r="84" spans="1:14" x14ac:dyDescent="0.25">
      <c r="A84" s="2">
        <v>2009</v>
      </c>
      <c r="B84" s="2">
        <v>2</v>
      </c>
      <c r="C84" s="2">
        <v>6</v>
      </c>
      <c r="D84" s="3">
        <v>39966</v>
      </c>
      <c r="E84" s="2">
        <v>11</v>
      </c>
      <c r="F84" s="2">
        <v>0</v>
      </c>
      <c r="G84">
        <v>1601</v>
      </c>
      <c r="H84">
        <f>IF(OR(E84&lt;"5"*1,E84&gt;="20"*1),0,G84)</f>
        <v>1601</v>
      </c>
      <c r="I84">
        <v>122.8</v>
      </c>
      <c r="J84">
        <f t="shared" si="2"/>
        <v>248.05599999999998</v>
      </c>
      <c r="K84">
        <f t="shared" si="3"/>
        <v>0.15493816364772017</v>
      </c>
      <c r="L84" s="4">
        <v>23.06</v>
      </c>
      <c r="M84" s="4">
        <v>57.92</v>
      </c>
      <c r="N84" s="4">
        <v>3.2090000000000001</v>
      </c>
    </row>
    <row r="85" spans="1:14" x14ac:dyDescent="0.25">
      <c r="A85" s="2">
        <v>2009</v>
      </c>
      <c r="B85" s="2">
        <v>2</v>
      </c>
      <c r="C85" s="2">
        <v>6</v>
      </c>
      <c r="D85" s="3">
        <v>39966</v>
      </c>
      <c r="E85" s="2">
        <v>12</v>
      </c>
      <c r="F85" s="2">
        <v>0</v>
      </c>
      <c r="G85">
        <v>1734.5</v>
      </c>
      <c r="H85">
        <f>IF(OR(E85&lt;"5"*1,E85&gt;="20"*1),0,G85)</f>
        <v>1734.5</v>
      </c>
      <c r="I85">
        <v>168</v>
      </c>
      <c r="J85">
        <f t="shared" si="2"/>
        <v>339.36</v>
      </c>
      <c r="K85">
        <f t="shared" si="3"/>
        <v>0.19565292591524935</v>
      </c>
      <c r="L85" s="4">
        <v>23.765000000000001</v>
      </c>
      <c r="M85" s="4">
        <v>52.82</v>
      </c>
      <c r="N85" s="4">
        <v>3.625</v>
      </c>
    </row>
    <row r="86" spans="1:14" x14ac:dyDescent="0.25">
      <c r="A86" s="2">
        <v>2009</v>
      </c>
      <c r="B86" s="2">
        <v>2</v>
      </c>
      <c r="C86" s="2">
        <v>6</v>
      </c>
      <c r="D86" s="3">
        <v>39966</v>
      </c>
      <c r="E86" s="2">
        <v>13</v>
      </c>
      <c r="F86" s="2">
        <v>0</v>
      </c>
      <c r="G86">
        <v>1492</v>
      </c>
      <c r="H86">
        <f>IF(OR(E86&lt;"5"*1,E86&gt;="20"*1),0,G86)</f>
        <v>1492</v>
      </c>
      <c r="I86">
        <v>239.4</v>
      </c>
      <c r="J86">
        <f t="shared" si="2"/>
        <v>483.58800000000002</v>
      </c>
      <c r="K86">
        <f t="shared" si="3"/>
        <v>0.32412064343163538</v>
      </c>
      <c r="L86" s="4">
        <v>23.875</v>
      </c>
      <c r="M86" s="4">
        <v>51.34</v>
      </c>
      <c r="N86" s="4">
        <v>3.9359999999999999</v>
      </c>
    </row>
    <row r="87" spans="1:14" x14ac:dyDescent="0.25">
      <c r="A87" s="2">
        <v>2009</v>
      </c>
      <c r="B87" s="2">
        <v>2</v>
      </c>
      <c r="C87" s="2">
        <v>6</v>
      </c>
      <c r="D87" s="3">
        <v>39966</v>
      </c>
      <c r="E87" s="2">
        <v>14</v>
      </c>
      <c r="F87" s="2">
        <v>0</v>
      </c>
      <c r="G87">
        <v>1111.5</v>
      </c>
      <c r="H87">
        <f>IF(OR(E87&lt;"5"*1,E87&gt;="20"*1),0,G87)</f>
        <v>1111.5</v>
      </c>
      <c r="I87">
        <v>234.85</v>
      </c>
      <c r="J87">
        <f t="shared" si="2"/>
        <v>474.39699999999999</v>
      </c>
      <c r="K87">
        <f t="shared" si="3"/>
        <v>0.42680791722896988</v>
      </c>
      <c r="L87" s="4">
        <v>24.295000000000002</v>
      </c>
      <c r="M87" s="4">
        <v>49.174999999999997</v>
      </c>
      <c r="N87" s="4">
        <v>3.569</v>
      </c>
    </row>
    <row r="88" spans="1:14" x14ac:dyDescent="0.25">
      <c r="A88" s="2">
        <v>2009</v>
      </c>
      <c r="B88" s="2">
        <v>2</v>
      </c>
      <c r="C88" s="2">
        <v>6</v>
      </c>
      <c r="D88" s="3">
        <v>39966</v>
      </c>
      <c r="E88" s="2">
        <v>15</v>
      </c>
      <c r="F88" s="2">
        <v>0</v>
      </c>
      <c r="G88">
        <v>1350.5</v>
      </c>
      <c r="H88">
        <f>IF(OR(E88&lt;"5"*1,E88&gt;="20"*1),0,G88)</f>
        <v>1350.5</v>
      </c>
      <c r="I88">
        <v>245.55</v>
      </c>
      <c r="J88">
        <f t="shared" si="2"/>
        <v>496.01100000000002</v>
      </c>
      <c r="K88">
        <f t="shared" si="3"/>
        <v>0.36727952610144393</v>
      </c>
      <c r="L88" s="4">
        <v>24.22</v>
      </c>
      <c r="M88" s="4">
        <v>48.725000000000001</v>
      </c>
      <c r="N88" s="4">
        <v>2.907</v>
      </c>
    </row>
    <row r="89" spans="1:14" x14ac:dyDescent="0.25">
      <c r="A89" s="2">
        <v>2009</v>
      </c>
      <c r="B89" s="2">
        <v>2</v>
      </c>
      <c r="C89" s="2">
        <v>6</v>
      </c>
      <c r="D89" s="3">
        <v>39966</v>
      </c>
      <c r="E89" s="2">
        <v>16</v>
      </c>
      <c r="F89" s="2">
        <v>0</v>
      </c>
      <c r="G89">
        <v>848.15</v>
      </c>
      <c r="H89">
        <f>IF(OR(E89&lt;"5"*1,E89&gt;="20"*1),0,G89)</f>
        <v>848.15</v>
      </c>
      <c r="I89">
        <v>139.94999999999999</v>
      </c>
      <c r="J89">
        <f t="shared" si="2"/>
        <v>282.69899999999996</v>
      </c>
      <c r="K89">
        <f t="shared" si="3"/>
        <v>0.33331250368448972</v>
      </c>
      <c r="L89" s="4">
        <v>24.68</v>
      </c>
      <c r="M89" s="4">
        <v>47.89</v>
      </c>
      <c r="N89" s="4">
        <v>3.581</v>
      </c>
    </row>
    <row r="90" spans="1:14" x14ac:dyDescent="0.25">
      <c r="A90" s="2">
        <v>2009</v>
      </c>
      <c r="B90" s="2">
        <v>2</v>
      </c>
      <c r="C90" s="2">
        <v>6</v>
      </c>
      <c r="D90" s="3">
        <v>39966</v>
      </c>
      <c r="E90" s="2">
        <v>17</v>
      </c>
      <c r="F90" s="2">
        <v>0</v>
      </c>
      <c r="G90">
        <v>698.9</v>
      </c>
      <c r="H90">
        <f>IF(OR(E90&lt;"5"*1,E90&gt;="20"*1),0,G90)</f>
        <v>698.9</v>
      </c>
      <c r="I90">
        <v>162.6</v>
      </c>
      <c r="J90">
        <f t="shared" si="2"/>
        <v>328.452</v>
      </c>
      <c r="K90">
        <f t="shared" si="3"/>
        <v>0.46995564458434685</v>
      </c>
      <c r="L90" s="4">
        <v>23.795000000000002</v>
      </c>
      <c r="M90" s="4">
        <v>49.72</v>
      </c>
      <c r="N90" s="4">
        <v>2.7069999999999999</v>
      </c>
    </row>
    <row r="91" spans="1:14" x14ac:dyDescent="0.25">
      <c r="A91" s="2">
        <v>2009</v>
      </c>
      <c r="B91" s="2">
        <v>2</v>
      </c>
      <c r="C91" s="2">
        <v>6</v>
      </c>
      <c r="D91" s="3">
        <v>39966</v>
      </c>
      <c r="E91" s="2">
        <v>18</v>
      </c>
      <c r="F91" s="2">
        <v>0</v>
      </c>
      <c r="G91">
        <v>489.1</v>
      </c>
      <c r="H91">
        <f>IF(OR(E91&lt;"5"*1,E91&gt;="20"*1),0,G91)</f>
        <v>489.1</v>
      </c>
      <c r="I91">
        <v>114.3</v>
      </c>
      <c r="J91">
        <f t="shared" si="2"/>
        <v>230.886</v>
      </c>
      <c r="K91">
        <f t="shared" si="3"/>
        <v>0.47206297280719683</v>
      </c>
      <c r="L91" s="4">
        <v>23.145</v>
      </c>
      <c r="M91" s="4">
        <v>49.99</v>
      </c>
      <c r="N91" s="4">
        <v>3.327</v>
      </c>
    </row>
    <row r="92" spans="1:14" x14ac:dyDescent="0.25">
      <c r="A92" s="2">
        <v>2009</v>
      </c>
      <c r="B92" s="2">
        <v>2</v>
      </c>
      <c r="C92" s="2">
        <v>6</v>
      </c>
      <c r="D92" s="3">
        <v>39966</v>
      </c>
      <c r="E92" s="2">
        <v>19</v>
      </c>
      <c r="F92" s="2">
        <v>0</v>
      </c>
      <c r="G92">
        <v>186.2</v>
      </c>
      <c r="H92">
        <f>IF(OR(E92&lt;"5"*1,E92&gt;="20"*1),0,G92)</f>
        <v>186.2</v>
      </c>
      <c r="I92">
        <v>62.07</v>
      </c>
      <c r="J92">
        <f t="shared" si="2"/>
        <v>125.3814</v>
      </c>
      <c r="K92">
        <f t="shared" si="3"/>
        <v>0.6733694951664877</v>
      </c>
      <c r="L92" s="4">
        <v>21.405000000000001</v>
      </c>
      <c r="M92" s="4">
        <v>53.015000000000001</v>
      </c>
      <c r="N92" s="4">
        <v>2.2839999999999998</v>
      </c>
    </row>
    <row r="93" spans="1:14" x14ac:dyDescent="0.25">
      <c r="A93" s="2">
        <v>2009</v>
      </c>
      <c r="B93" s="2">
        <v>2</v>
      </c>
      <c r="C93" s="2">
        <v>6</v>
      </c>
      <c r="D93" s="3">
        <v>39966</v>
      </c>
      <c r="E93" s="2">
        <v>20</v>
      </c>
      <c r="F93" s="2">
        <v>0</v>
      </c>
      <c r="G93">
        <v>15.775</v>
      </c>
      <c r="H93">
        <f>IF(OR(E93&lt;"5"*1,E93&gt;="20"*1),0,G93)</f>
        <v>0</v>
      </c>
      <c r="I93">
        <v>7.1909999999999998</v>
      </c>
      <c r="J93">
        <f t="shared" si="2"/>
        <v>0</v>
      </c>
      <c r="K93" t="str">
        <f t="shared" si="3"/>
        <v>NA</v>
      </c>
      <c r="L93" s="4">
        <v>19.004999999999999</v>
      </c>
      <c r="M93" s="4">
        <v>57.914999999999999</v>
      </c>
      <c r="N93" s="4">
        <v>1.335</v>
      </c>
    </row>
    <row r="94" spans="1:14" x14ac:dyDescent="0.25">
      <c r="A94" s="2">
        <v>2009</v>
      </c>
      <c r="B94" s="2">
        <v>2</v>
      </c>
      <c r="C94" s="2">
        <v>6</v>
      </c>
      <c r="D94" s="3">
        <v>39966</v>
      </c>
      <c r="E94" s="2">
        <v>21</v>
      </c>
      <c r="F94" s="2">
        <v>0</v>
      </c>
      <c r="G94">
        <v>0.436</v>
      </c>
      <c r="H94">
        <f>IF(OR(E94&lt;"5"*1,E94&gt;="20"*1),0,G94)</f>
        <v>0</v>
      </c>
      <c r="I94">
        <v>0.33700000000000002</v>
      </c>
      <c r="J94">
        <f t="shared" si="2"/>
        <v>0</v>
      </c>
      <c r="K94" t="str">
        <f t="shared" si="3"/>
        <v>NA</v>
      </c>
      <c r="L94" s="4">
        <v>17.329999999999998</v>
      </c>
      <c r="M94" s="4">
        <v>63.274999999999999</v>
      </c>
      <c r="N94" s="4">
        <v>0.999</v>
      </c>
    </row>
    <row r="95" spans="1:14" x14ac:dyDescent="0.25">
      <c r="A95" s="2">
        <v>2009</v>
      </c>
      <c r="B95" s="2">
        <v>2</v>
      </c>
      <c r="C95" s="2">
        <v>6</v>
      </c>
      <c r="D95" s="3">
        <v>39966</v>
      </c>
      <c r="E95" s="2">
        <v>22</v>
      </c>
      <c r="F95" s="2">
        <v>0</v>
      </c>
      <c r="G95">
        <v>0</v>
      </c>
      <c r="H95">
        <f>IF(OR(E95&lt;"5"*1,E95&gt;="20"*1),0,G95)</f>
        <v>0</v>
      </c>
      <c r="I95">
        <v>0.33700000000000002</v>
      </c>
      <c r="J95">
        <f t="shared" si="2"/>
        <v>0</v>
      </c>
      <c r="K95" t="str">
        <f t="shared" si="3"/>
        <v>NA</v>
      </c>
      <c r="L95" s="4">
        <v>16.355</v>
      </c>
      <c r="M95" s="4">
        <v>66.144999999999996</v>
      </c>
      <c r="N95" s="4">
        <v>1.0369999999999999</v>
      </c>
    </row>
    <row r="96" spans="1:14" x14ac:dyDescent="0.25">
      <c r="A96" s="2">
        <v>2009</v>
      </c>
      <c r="B96" s="2">
        <v>2</v>
      </c>
      <c r="C96" s="2">
        <v>6</v>
      </c>
      <c r="D96" s="3">
        <v>39966</v>
      </c>
      <c r="E96" s="2">
        <v>23</v>
      </c>
      <c r="F96" s="2">
        <v>0</v>
      </c>
      <c r="G96">
        <v>0.33800000000000002</v>
      </c>
      <c r="H96">
        <f>IF(OR(E96&lt;"5"*1,E96&gt;="20"*1),0,G96)</f>
        <v>0</v>
      </c>
      <c r="I96">
        <v>0.33700000000000002</v>
      </c>
      <c r="J96">
        <f t="shared" si="2"/>
        <v>0</v>
      </c>
      <c r="K96" t="str">
        <f t="shared" si="3"/>
        <v>NA</v>
      </c>
      <c r="L96" s="4">
        <v>15.34</v>
      </c>
      <c r="M96" s="4">
        <v>70.034999999999997</v>
      </c>
      <c r="N96" s="4">
        <v>1.2609999999999999</v>
      </c>
    </row>
    <row r="97" spans="1:14" x14ac:dyDescent="0.25">
      <c r="A97" s="2">
        <v>2009</v>
      </c>
      <c r="B97" s="2">
        <v>2</v>
      </c>
      <c r="C97" s="2">
        <v>6</v>
      </c>
      <c r="D97" s="3">
        <v>39966</v>
      </c>
      <c r="E97" s="2">
        <v>0</v>
      </c>
      <c r="F97" s="2">
        <v>0</v>
      </c>
      <c r="G97">
        <v>0.22900000000000001</v>
      </c>
      <c r="H97">
        <f>IF(OR(E97&lt;"5"*1,E97&gt;="20"*1),0,G97)</f>
        <v>0</v>
      </c>
      <c r="I97">
        <v>0.33800000000000002</v>
      </c>
      <c r="J97">
        <f t="shared" si="2"/>
        <v>0</v>
      </c>
      <c r="K97" t="str">
        <f t="shared" si="3"/>
        <v>NA</v>
      </c>
      <c r="L97" s="4">
        <v>13.265000000000001</v>
      </c>
      <c r="M97" s="4">
        <v>80.349999999999994</v>
      </c>
      <c r="N97" s="4">
        <v>1.3839999999999999</v>
      </c>
    </row>
    <row r="98" spans="1:14" x14ac:dyDescent="0.25">
      <c r="A98" s="2">
        <v>2009</v>
      </c>
      <c r="B98" s="2">
        <v>3</v>
      </c>
      <c r="C98" s="2">
        <v>6</v>
      </c>
      <c r="D98" s="3">
        <v>39967</v>
      </c>
      <c r="E98" s="2">
        <v>1</v>
      </c>
      <c r="F98" s="2">
        <v>0</v>
      </c>
      <c r="G98">
        <v>6.6000000000000003E-2</v>
      </c>
      <c r="H98">
        <f>IF(OR(E98&lt;"5"*1,E98&gt;="20"*1),0,G98)</f>
        <v>0</v>
      </c>
      <c r="I98">
        <v>0.33800000000000002</v>
      </c>
      <c r="J98">
        <f t="shared" si="2"/>
        <v>0</v>
      </c>
      <c r="K98" t="str">
        <f t="shared" si="3"/>
        <v>NA</v>
      </c>
      <c r="L98" s="4">
        <v>13.115</v>
      </c>
      <c r="M98" s="4">
        <v>82</v>
      </c>
      <c r="N98" s="4">
        <v>1.365</v>
      </c>
    </row>
    <row r="99" spans="1:14" x14ac:dyDescent="0.25">
      <c r="A99" s="2">
        <v>2009</v>
      </c>
      <c r="B99" s="2">
        <v>3</v>
      </c>
      <c r="C99" s="2">
        <v>6</v>
      </c>
      <c r="D99" s="3">
        <v>39967</v>
      </c>
      <c r="E99" s="2">
        <v>2</v>
      </c>
      <c r="F99" s="2">
        <v>0</v>
      </c>
      <c r="G99">
        <v>0.251</v>
      </c>
      <c r="H99">
        <f>IF(OR(E99&lt;"5"*1,E99&gt;="20"*1),0,G99)</f>
        <v>0</v>
      </c>
      <c r="I99">
        <v>0.33800000000000002</v>
      </c>
      <c r="J99">
        <f t="shared" si="2"/>
        <v>0</v>
      </c>
      <c r="K99" t="str">
        <f t="shared" si="3"/>
        <v>NA</v>
      </c>
      <c r="L99" s="4">
        <v>11.945</v>
      </c>
      <c r="M99" s="4">
        <v>87.15</v>
      </c>
      <c r="N99" s="4">
        <v>0.50700000000000001</v>
      </c>
    </row>
    <row r="100" spans="1:14" x14ac:dyDescent="0.25">
      <c r="A100" s="2">
        <v>2009</v>
      </c>
      <c r="B100" s="2">
        <v>3</v>
      </c>
      <c r="C100" s="2">
        <v>6</v>
      </c>
      <c r="D100" s="3">
        <v>39967</v>
      </c>
      <c r="E100" s="2">
        <v>3</v>
      </c>
      <c r="F100" s="2">
        <v>0</v>
      </c>
      <c r="G100">
        <v>0.20799999999999999</v>
      </c>
      <c r="H100">
        <f>IF(OR(E100&lt;"5"*1,E100&gt;="20"*1),0,G100)</f>
        <v>0</v>
      </c>
      <c r="I100">
        <v>0.35799999999999998</v>
      </c>
      <c r="J100">
        <f t="shared" si="2"/>
        <v>0</v>
      </c>
      <c r="K100" t="str">
        <f t="shared" si="3"/>
        <v>NA</v>
      </c>
      <c r="L100" s="4">
        <v>10.81</v>
      </c>
      <c r="M100" s="4">
        <v>89.9</v>
      </c>
      <c r="N100" s="4">
        <v>0.83199999999999996</v>
      </c>
    </row>
    <row r="101" spans="1:14" x14ac:dyDescent="0.25">
      <c r="A101" s="2">
        <v>2009</v>
      </c>
      <c r="B101" s="2">
        <v>3</v>
      </c>
      <c r="C101" s="2">
        <v>6</v>
      </c>
      <c r="D101" s="3">
        <v>39967</v>
      </c>
      <c r="E101" s="2">
        <v>4</v>
      </c>
      <c r="F101" s="2">
        <v>0</v>
      </c>
      <c r="G101">
        <v>0.45800000000000002</v>
      </c>
      <c r="H101">
        <f>IF(OR(E101&lt;"5"*1,E101&gt;="20"*1),0,G101)</f>
        <v>0</v>
      </c>
      <c r="I101">
        <v>0.33800000000000002</v>
      </c>
      <c r="J101">
        <f t="shared" si="2"/>
        <v>0</v>
      </c>
      <c r="K101" t="str">
        <f t="shared" si="3"/>
        <v>NA</v>
      </c>
      <c r="L101" s="4">
        <v>11.1</v>
      </c>
      <c r="M101" s="4">
        <v>89.25</v>
      </c>
      <c r="N101" s="4">
        <v>0.54700000000000004</v>
      </c>
    </row>
    <row r="102" spans="1:14" x14ac:dyDescent="0.25">
      <c r="A102" s="2">
        <v>2009</v>
      </c>
      <c r="B102" s="2">
        <v>3</v>
      </c>
      <c r="C102" s="2">
        <v>6</v>
      </c>
      <c r="D102" s="3">
        <v>39967</v>
      </c>
      <c r="E102" s="2">
        <v>5</v>
      </c>
      <c r="F102" s="2">
        <v>0</v>
      </c>
      <c r="G102">
        <v>54.93</v>
      </c>
      <c r="H102">
        <f>IF(OR(E102&lt;"5"*1,E102&gt;="20"*1),0,G102)</f>
        <v>54.93</v>
      </c>
      <c r="I102">
        <v>24.895</v>
      </c>
      <c r="J102">
        <f t="shared" si="2"/>
        <v>50.2879</v>
      </c>
      <c r="K102">
        <f t="shared" si="3"/>
        <v>0.91549062443109408</v>
      </c>
      <c r="L102" s="4">
        <v>11.71</v>
      </c>
      <c r="M102" s="4">
        <v>89.1</v>
      </c>
      <c r="N102" s="4">
        <v>0.80900000000000005</v>
      </c>
    </row>
    <row r="103" spans="1:14" x14ac:dyDescent="0.25">
      <c r="A103" s="2">
        <v>2009</v>
      </c>
      <c r="B103" s="2">
        <v>3</v>
      </c>
      <c r="C103" s="2">
        <v>6</v>
      </c>
      <c r="D103" s="3">
        <v>39967</v>
      </c>
      <c r="E103" s="2">
        <v>6</v>
      </c>
      <c r="F103" s="2">
        <v>0</v>
      </c>
      <c r="G103">
        <v>307.39999999999998</v>
      </c>
      <c r="H103">
        <f>IF(OR(E103&lt;"5"*1,E103&gt;="20"*1),0,G103)</f>
        <v>307.39999999999998</v>
      </c>
      <c r="I103">
        <v>67.754999999999995</v>
      </c>
      <c r="J103">
        <f t="shared" si="2"/>
        <v>136.86509999999998</v>
      </c>
      <c r="K103">
        <f t="shared" si="3"/>
        <v>0.44523454782042937</v>
      </c>
      <c r="L103" s="4">
        <v>14.58</v>
      </c>
      <c r="M103" s="4">
        <v>82.8</v>
      </c>
      <c r="N103" s="4">
        <v>1.784</v>
      </c>
    </row>
    <row r="104" spans="1:14" x14ac:dyDescent="0.25">
      <c r="A104" s="2">
        <v>2009</v>
      </c>
      <c r="B104" s="2">
        <v>3</v>
      </c>
      <c r="C104" s="2">
        <v>6</v>
      </c>
      <c r="D104" s="3">
        <v>39967</v>
      </c>
      <c r="E104" s="2">
        <v>7</v>
      </c>
      <c r="F104" s="2">
        <v>0</v>
      </c>
      <c r="G104">
        <v>621.75</v>
      </c>
      <c r="H104">
        <f>IF(OR(E104&lt;"5"*1,E104&gt;="20"*1),0,G104)</f>
        <v>621.75</v>
      </c>
      <c r="I104">
        <v>70.75</v>
      </c>
      <c r="J104">
        <f t="shared" si="2"/>
        <v>142.91499999999999</v>
      </c>
      <c r="K104">
        <f t="shared" si="3"/>
        <v>0.22985926819461197</v>
      </c>
      <c r="L104" s="4">
        <v>16.260000000000002</v>
      </c>
      <c r="M104" s="4">
        <v>77.05</v>
      </c>
      <c r="N104" s="4">
        <v>2.4359999999999999</v>
      </c>
    </row>
    <row r="105" spans="1:14" x14ac:dyDescent="0.25">
      <c r="A105" s="2">
        <v>2009</v>
      </c>
      <c r="B105" s="2">
        <v>3</v>
      </c>
      <c r="C105" s="2">
        <v>6</v>
      </c>
      <c r="D105" s="3">
        <v>39967</v>
      </c>
      <c r="E105" s="2">
        <v>8</v>
      </c>
      <c r="F105" s="2">
        <v>0</v>
      </c>
      <c r="G105">
        <v>944.5</v>
      </c>
      <c r="H105">
        <f>IF(OR(E105&lt;"5"*1,E105&gt;="20"*1),0,G105)</f>
        <v>944.5</v>
      </c>
      <c r="I105">
        <v>78.5</v>
      </c>
      <c r="J105">
        <f t="shared" si="2"/>
        <v>158.57</v>
      </c>
      <c r="K105">
        <f t="shared" si="3"/>
        <v>0.16788777130757013</v>
      </c>
      <c r="L105" s="4">
        <v>17.975000000000001</v>
      </c>
      <c r="M105" s="4">
        <v>71.150000000000006</v>
      </c>
      <c r="N105" s="4">
        <v>2.3740000000000001</v>
      </c>
    </row>
    <row r="106" spans="1:14" x14ac:dyDescent="0.25">
      <c r="A106" s="2">
        <v>2009</v>
      </c>
      <c r="B106" s="2">
        <v>3</v>
      </c>
      <c r="C106" s="2">
        <v>6</v>
      </c>
      <c r="D106" s="3">
        <v>39967</v>
      </c>
      <c r="E106" s="2">
        <v>9</v>
      </c>
      <c r="F106" s="2">
        <v>0</v>
      </c>
      <c r="G106">
        <v>1225</v>
      </c>
      <c r="H106">
        <f>IF(OR(E106&lt;"5"*1,E106&gt;="20"*1),0,G106)</f>
        <v>1225</v>
      </c>
      <c r="I106">
        <v>96.75</v>
      </c>
      <c r="J106">
        <f t="shared" si="2"/>
        <v>195.435</v>
      </c>
      <c r="K106">
        <f t="shared" si="3"/>
        <v>0.15953877551020409</v>
      </c>
      <c r="L106" s="4">
        <v>19.87</v>
      </c>
      <c r="M106" s="4">
        <v>65.87</v>
      </c>
      <c r="N106" s="4">
        <v>2.508</v>
      </c>
    </row>
    <row r="107" spans="1:14" x14ac:dyDescent="0.25">
      <c r="A107" s="2">
        <v>2009</v>
      </c>
      <c r="B107" s="2">
        <v>3</v>
      </c>
      <c r="C107" s="2">
        <v>6</v>
      </c>
      <c r="D107" s="3">
        <v>39967</v>
      </c>
      <c r="E107" s="2">
        <v>10</v>
      </c>
      <c r="F107" s="2">
        <v>0</v>
      </c>
      <c r="G107">
        <v>1487</v>
      </c>
      <c r="H107">
        <f>IF(OR(E107&lt;"5"*1,E107&gt;="20"*1),0,G107)</f>
        <v>1487</v>
      </c>
      <c r="I107">
        <v>72.2</v>
      </c>
      <c r="J107">
        <f t="shared" si="2"/>
        <v>145.84399999999999</v>
      </c>
      <c r="K107">
        <f t="shared" si="3"/>
        <v>9.8079354404841959E-2</v>
      </c>
      <c r="L107" s="4">
        <v>21.425000000000001</v>
      </c>
      <c r="M107" s="4">
        <v>55.97</v>
      </c>
      <c r="N107" s="4">
        <v>3.3</v>
      </c>
    </row>
    <row r="108" spans="1:14" x14ac:dyDescent="0.25">
      <c r="A108" s="2">
        <v>2009</v>
      </c>
      <c r="B108" s="2">
        <v>3</v>
      </c>
      <c r="C108" s="2">
        <v>6</v>
      </c>
      <c r="D108" s="3">
        <v>39967</v>
      </c>
      <c r="E108" s="2">
        <v>11</v>
      </c>
      <c r="F108" s="2">
        <v>0</v>
      </c>
      <c r="G108">
        <v>1650.5</v>
      </c>
      <c r="H108">
        <f>IF(OR(E108&lt;"5"*1,E108&gt;="20"*1),0,G108)</f>
        <v>1650.5</v>
      </c>
      <c r="I108">
        <v>66.185000000000002</v>
      </c>
      <c r="J108">
        <f t="shared" si="2"/>
        <v>133.69370000000001</v>
      </c>
      <c r="K108">
        <f t="shared" si="3"/>
        <v>8.1001938806422299E-2</v>
      </c>
      <c r="L108" s="4">
        <v>22.24</v>
      </c>
      <c r="M108" s="4">
        <v>48.075000000000003</v>
      </c>
      <c r="N108" s="4">
        <v>3.3690000000000002</v>
      </c>
    </row>
    <row r="109" spans="1:14" x14ac:dyDescent="0.25">
      <c r="A109" s="2">
        <v>2009</v>
      </c>
      <c r="B109" s="2">
        <v>3</v>
      </c>
      <c r="C109" s="2">
        <v>6</v>
      </c>
      <c r="D109" s="3">
        <v>39967</v>
      </c>
      <c r="E109" s="2">
        <v>12</v>
      </c>
      <c r="F109" s="2">
        <v>0</v>
      </c>
      <c r="G109">
        <v>1722.5</v>
      </c>
      <c r="H109">
        <f>IF(OR(E109&lt;"5"*1,E109&gt;="20"*1),0,G109)</f>
        <v>1722.5</v>
      </c>
      <c r="I109">
        <v>68.174999999999997</v>
      </c>
      <c r="J109">
        <f t="shared" si="2"/>
        <v>137.71349999999998</v>
      </c>
      <c r="K109">
        <f t="shared" si="3"/>
        <v>7.9949782293178506E-2</v>
      </c>
      <c r="L109" s="4">
        <v>23.055</v>
      </c>
      <c r="M109" s="4">
        <v>44.024999999999999</v>
      </c>
      <c r="N109" s="4">
        <v>2.851</v>
      </c>
    </row>
    <row r="110" spans="1:14" x14ac:dyDescent="0.25">
      <c r="A110" s="2">
        <v>2009</v>
      </c>
      <c r="B110" s="2">
        <v>3</v>
      </c>
      <c r="C110" s="2">
        <v>6</v>
      </c>
      <c r="D110" s="3">
        <v>39967</v>
      </c>
      <c r="E110" s="2">
        <v>13</v>
      </c>
      <c r="F110" s="2">
        <v>0</v>
      </c>
      <c r="G110">
        <v>1662</v>
      </c>
      <c r="H110">
        <f>IF(OR(E110&lt;"5"*1,E110&gt;="20"*1),0,G110)</f>
        <v>1662</v>
      </c>
      <c r="I110">
        <v>81.55</v>
      </c>
      <c r="J110">
        <f t="shared" si="2"/>
        <v>164.73099999999999</v>
      </c>
      <c r="K110">
        <f t="shared" si="3"/>
        <v>9.9116125150421175E-2</v>
      </c>
      <c r="L110" s="4">
        <v>23.585000000000001</v>
      </c>
      <c r="M110" s="4">
        <v>44.49</v>
      </c>
      <c r="N110" s="4">
        <v>2.871</v>
      </c>
    </row>
    <row r="111" spans="1:14" x14ac:dyDescent="0.25">
      <c r="A111" s="2">
        <v>2009</v>
      </c>
      <c r="B111" s="2">
        <v>3</v>
      </c>
      <c r="C111" s="2">
        <v>6</v>
      </c>
      <c r="D111" s="3">
        <v>39967</v>
      </c>
      <c r="E111" s="2">
        <v>14</v>
      </c>
      <c r="F111" s="2">
        <v>0</v>
      </c>
      <c r="G111">
        <v>1511</v>
      </c>
      <c r="H111">
        <f>IF(OR(E111&lt;"5"*1,E111&gt;="20"*1),0,G111)</f>
        <v>1511</v>
      </c>
      <c r="I111">
        <v>132.85</v>
      </c>
      <c r="J111">
        <f t="shared" si="2"/>
        <v>268.35699999999997</v>
      </c>
      <c r="K111">
        <f t="shared" si="3"/>
        <v>0.17760225016545333</v>
      </c>
      <c r="L111" s="4">
        <v>23.75</v>
      </c>
      <c r="M111" s="4">
        <v>46.164999999999999</v>
      </c>
      <c r="N111" s="4">
        <v>3.298</v>
      </c>
    </row>
    <row r="112" spans="1:14" x14ac:dyDescent="0.25">
      <c r="A112" s="2">
        <v>2009</v>
      </c>
      <c r="B112" s="2">
        <v>3</v>
      </c>
      <c r="C112" s="2">
        <v>6</v>
      </c>
      <c r="D112" s="3">
        <v>39967</v>
      </c>
      <c r="E112" s="2">
        <v>15</v>
      </c>
      <c r="F112" s="2">
        <v>0</v>
      </c>
      <c r="G112">
        <v>1096</v>
      </c>
      <c r="H112">
        <f>IF(OR(E112&lt;"5"*1,E112&gt;="20"*1),0,G112)</f>
        <v>1096</v>
      </c>
      <c r="I112">
        <v>330.2</v>
      </c>
      <c r="J112">
        <f t="shared" si="2"/>
        <v>667.00400000000002</v>
      </c>
      <c r="K112">
        <f t="shared" si="3"/>
        <v>0.60858029197080299</v>
      </c>
      <c r="L112" s="4">
        <v>23.99</v>
      </c>
      <c r="M112" s="4">
        <v>45.064999999999998</v>
      </c>
      <c r="N112" s="4">
        <v>3.0760000000000001</v>
      </c>
    </row>
    <row r="113" spans="1:14" x14ac:dyDescent="0.25">
      <c r="A113" s="2">
        <v>2009</v>
      </c>
      <c r="B113" s="2">
        <v>3</v>
      </c>
      <c r="C113" s="2">
        <v>6</v>
      </c>
      <c r="D113" s="3">
        <v>39967</v>
      </c>
      <c r="E113" s="2">
        <v>16</v>
      </c>
      <c r="F113" s="2">
        <v>0</v>
      </c>
      <c r="G113">
        <v>926.5</v>
      </c>
      <c r="H113">
        <f>IF(OR(E113&lt;"5"*1,E113&gt;="20"*1),0,G113)</f>
        <v>926.5</v>
      </c>
      <c r="I113">
        <v>236.6</v>
      </c>
      <c r="J113">
        <f t="shared" si="2"/>
        <v>477.93200000000002</v>
      </c>
      <c r="K113">
        <f t="shared" si="3"/>
        <v>0.51584673502428491</v>
      </c>
      <c r="L113" s="4">
        <v>23.004999999999999</v>
      </c>
      <c r="M113" s="4">
        <v>45.484999999999999</v>
      </c>
      <c r="N113" s="4">
        <v>2.94</v>
      </c>
    </row>
    <row r="114" spans="1:14" x14ac:dyDescent="0.25">
      <c r="A114" s="2">
        <v>2009</v>
      </c>
      <c r="B114" s="2">
        <v>3</v>
      </c>
      <c r="C114" s="2">
        <v>6</v>
      </c>
      <c r="D114" s="3">
        <v>39967</v>
      </c>
      <c r="E114" s="2">
        <v>17</v>
      </c>
      <c r="F114" s="2">
        <v>0</v>
      </c>
      <c r="G114">
        <v>581.5</v>
      </c>
      <c r="H114">
        <f>IF(OR(E114&lt;"5"*1,E114&gt;="20"*1),0,G114)</f>
        <v>581.5</v>
      </c>
      <c r="I114">
        <v>216.15</v>
      </c>
      <c r="J114">
        <f t="shared" si="2"/>
        <v>436.62299999999999</v>
      </c>
      <c r="K114">
        <f t="shared" si="3"/>
        <v>0.75085640584694757</v>
      </c>
      <c r="L114" s="4">
        <v>22.954999999999998</v>
      </c>
      <c r="M114" s="4">
        <v>47.335000000000001</v>
      </c>
      <c r="N114" s="4">
        <v>2.36</v>
      </c>
    </row>
    <row r="115" spans="1:14" x14ac:dyDescent="0.25">
      <c r="A115" s="2">
        <v>2009</v>
      </c>
      <c r="B115" s="2">
        <v>3</v>
      </c>
      <c r="C115" s="2">
        <v>6</v>
      </c>
      <c r="D115" s="3">
        <v>39967</v>
      </c>
      <c r="E115" s="2">
        <v>18</v>
      </c>
      <c r="F115" s="2">
        <v>0</v>
      </c>
      <c r="G115">
        <v>592.4</v>
      </c>
      <c r="H115">
        <f>IF(OR(E115&lt;"5"*1,E115&gt;="20"*1),0,G115)</f>
        <v>592.4</v>
      </c>
      <c r="I115">
        <v>109.85</v>
      </c>
      <c r="J115">
        <f t="shared" si="2"/>
        <v>221.89699999999999</v>
      </c>
      <c r="K115">
        <f t="shared" si="3"/>
        <v>0.37457292370020256</v>
      </c>
      <c r="L115" s="4">
        <v>22.475000000000001</v>
      </c>
      <c r="M115" s="4">
        <v>50.104999999999997</v>
      </c>
      <c r="N115" s="4">
        <v>2.1539999999999999</v>
      </c>
    </row>
    <row r="116" spans="1:14" x14ac:dyDescent="0.25">
      <c r="A116" s="2">
        <v>2009</v>
      </c>
      <c r="B116" s="2">
        <v>3</v>
      </c>
      <c r="C116" s="2">
        <v>6</v>
      </c>
      <c r="D116" s="3">
        <v>39967</v>
      </c>
      <c r="E116" s="2">
        <v>19</v>
      </c>
      <c r="F116" s="2">
        <v>0</v>
      </c>
      <c r="G116">
        <v>143.80000000000001</v>
      </c>
      <c r="H116">
        <f>IF(OR(E116&lt;"5"*1,E116&gt;="20"*1),0,G116)</f>
        <v>143.80000000000001</v>
      </c>
      <c r="I116">
        <v>56.305</v>
      </c>
      <c r="J116">
        <f t="shared" si="2"/>
        <v>113.73610000000001</v>
      </c>
      <c r="K116">
        <f t="shared" si="3"/>
        <v>0.790932545201669</v>
      </c>
      <c r="L116" s="4">
        <v>20.49</v>
      </c>
      <c r="M116" s="4">
        <v>57.08</v>
      </c>
      <c r="N116" s="4">
        <v>0.63200000000000001</v>
      </c>
    </row>
    <row r="117" spans="1:14" x14ac:dyDescent="0.25">
      <c r="A117" s="2">
        <v>2009</v>
      </c>
      <c r="B117" s="2">
        <v>3</v>
      </c>
      <c r="C117" s="2">
        <v>6</v>
      </c>
      <c r="D117" s="3">
        <v>39967</v>
      </c>
      <c r="E117" s="2">
        <v>20</v>
      </c>
      <c r="F117" s="2">
        <v>0</v>
      </c>
      <c r="G117">
        <v>16.204999999999998</v>
      </c>
      <c r="H117">
        <f>IF(OR(E117&lt;"5"*1,E117&gt;="20"*1),0,G117)</f>
        <v>0</v>
      </c>
      <c r="I117">
        <v>7.4359999999999999</v>
      </c>
      <c r="J117">
        <f t="shared" si="2"/>
        <v>0</v>
      </c>
      <c r="K117" t="str">
        <f t="shared" si="3"/>
        <v>NA</v>
      </c>
      <c r="L117" s="4">
        <v>18.934999999999999</v>
      </c>
      <c r="M117" s="4">
        <v>61.755000000000003</v>
      </c>
      <c r="N117" s="4">
        <v>0.32300000000000001</v>
      </c>
    </row>
    <row r="118" spans="1:14" x14ac:dyDescent="0.25">
      <c r="A118" s="2">
        <v>2009</v>
      </c>
      <c r="B118" s="2">
        <v>3</v>
      </c>
      <c r="C118" s="2">
        <v>6</v>
      </c>
      <c r="D118" s="3">
        <v>39967</v>
      </c>
      <c r="E118" s="2">
        <v>21</v>
      </c>
      <c r="F118" s="2">
        <v>0</v>
      </c>
      <c r="G118">
        <v>0</v>
      </c>
      <c r="H118">
        <f>IF(OR(E118&lt;"5"*1,E118&gt;="20"*1),0,G118)</f>
        <v>0</v>
      </c>
      <c r="I118">
        <v>0.33700000000000002</v>
      </c>
      <c r="J118">
        <f t="shared" si="2"/>
        <v>0</v>
      </c>
      <c r="K118" t="str">
        <f t="shared" si="3"/>
        <v>NA</v>
      </c>
      <c r="L118" s="4">
        <v>17.585000000000001</v>
      </c>
      <c r="M118" s="4">
        <v>64.94</v>
      </c>
      <c r="N118" s="4">
        <v>0.36</v>
      </c>
    </row>
    <row r="119" spans="1:14" x14ac:dyDescent="0.25">
      <c r="A119" s="2">
        <v>2009</v>
      </c>
      <c r="B119" s="2">
        <v>3</v>
      </c>
      <c r="C119" s="2">
        <v>6</v>
      </c>
      <c r="D119" s="3">
        <v>39967</v>
      </c>
      <c r="E119" s="2">
        <v>22</v>
      </c>
      <c r="F119" s="2">
        <v>0</v>
      </c>
      <c r="G119">
        <v>0</v>
      </c>
      <c r="H119">
        <f>IF(OR(E119&lt;"5"*1,E119&gt;="20"*1),0,G119)</f>
        <v>0</v>
      </c>
      <c r="I119">
        <v>0.33700000000000002</v>
      </c>
      <c r="J119">
        <f t="shared" si="2"/>
        <v>0</v>
      </c>
      <c r="K119" t="str">
        <f t="shared" si="3"/>
        <v>NA</v>
      </c>
      <c r="L119" s="4">
        <v>15.914999999999999</v>
      </c>
      <c r="M119" s="4">
        <v>71.05</v>
      </c>
      <c r="N119" s="4">
        <v>0.626</v>
      </c>
    </row>
    <row r="120" spans="1:14" x14ac:dyDescent="0.25">
      <c r="A120" s="2">
        <v>2009</v>
      </c>
      <c r="B120" s="2">
        <v>3</v>
      </c>
      <c r="C120" s="2">
        <v>6</v>
      </c>
      <c r="D120" s="3">
        <v>39967</v>
      </c>
      <c r="E120" s="2">
        <v>23</v>
      </c>
      <c r="F120" s="2">
        <v>0</v>
      </c>
      <c r="G120">
        <v>0.20699999999999999</v>
      </c>
      <c r="H120">
        <f>IF(OR(E120&lt;"5"*1,E120&gt;="20"*1),0,G120)</f>
        <v>0</v>
      </c>
      <c r="I120">
        <v>0.33800000000000002</v>
      </c>
      <c r="J120">
        <f t="shared" si="2"/>
        <v>0</v>
      </c>
      <c r="K120" t="str">
        <f t="shared" si="3"/>
        <v>NA</v>
      </c>
      <c r="L120" s="4">
        <v>15.765000000000001</v>
      </c>
      <c r="M120" s="4">
        <v>71.75</v>
      </c>
      <c r="N120" s="4">
        <v>0.36</v>
      </c>
    </row>
    <row r="121" spans="1:14" x14ac:dyDescent="0.25">
      <c r="A121" s="2">
        <v>2009</v>
      </c>
      <c r="B121" s="2">
        <v>3</v>
      </c>
      <c r="C121" s="2">
        <v>6</v>
      </c>
      <c r="D121" s="3">
        <v>39967</v>
      </c>
      <c r="E121" s="2">
        <v>0</v>
      </c>
      <c r="F121" s="2">
        <v>0</v>
      </c>
      <c r="G121">
        <v>0</v>
      </c>
      <c r="H121">
        <f>IF(OR(E121&lt;"5"*1,E121&gt;="20"*1),0,G121)</f>
        <v>0</v>
      </c>
      <c r="I121">
        <v>0.33800000000000002</v>
      </c>
      <c r="J121">
        <f t="shared" si="2"/>
        <v>0</v>
      </c>
      <c r="K121" t="str">
        <f t="shared" si="3"/>
        <v>NA</v>
      </c>
      <c r="L121" s="4">
        <v>14.285</v>
      </c>
      <c r="M121" s="4">
        <v>78.400000000000006</v>
      </c>
      <c r="N121" s="4">
        <v>6.2E-2</v>
      </c>
    </row>
    <row r="122" spans="1:14" x14ac:dyDescent="0.25">
      <c r="A122" s="2">
        <v>2009</v>
      </c>
      <c r="B122" s="2">
        <v>4</v>
      </c>
      <c r="C122" s="2">
        <v>6</v>
      </c>
      <c r="D122" s="3">
        <v>39968</v>
      </c>
      <c r="E122" s="2">
        <v>1</v>
      </c>
      <c r="F122" s="2">
        <v>0</v>
      </c>
      <c r="G122">
        <v>0.46899999999999997</v>
      </c>
      <c r="H122">
        <f>IF(OR(E122&lt;"5"*1,E122&gt;="20"*1),0,G122)</f>
        <v>0</v>
      </c>
      <c r="I122">
        <v>0.33800000000000002</v>
      </c>
      <c r="J122">
        <f t="shared" si="2"/>
        <v>0</v>
      </c>
      <c r="K122" t="str">
        <f t="shared" si="3"/>
        <v>NA</v>
      </c>
      <c r="L122" s="4">
        <v>11.68</v>
      </c>
      <c r="M122" s="4">
        <v>88.6</v>
      </c>
      <c r="N122" s="4">
        <v>0</v>
      </c>
    </row>
    <row r="123" spans="1:14" x14ac:dyDescent="0.25">
      <c r="A123" s="2">
        <v>2009</v>
      </c>
      <c r="B123" s="2">
        <v>4</v>
      </c>
      <c r="C123" s="2">
        <v>6</v>
      </c>
      <c r="D123" s="3">
        <v>39968</v>
      </c>
      <c r="E123" s="2">
        <v>2</v>
      </c>
      <c r="F123" s="2">
        <v>0</v>
      </c>
      <c r="G123">
        <v>0.316</v>
      </c>
      <c r="H123">
        <f>IF(OR(E123&lt;"5"*1,E123&gt;="20"*1),0,G123)</f>
        <v>0</v>
      </c>
      <c r="I123">
        <v>0.33800000000000002</v>
      </c>
      <c r="J123">
        <f t="shared" si="2"/>
        <v>0</v>
      </c>
      <c r="K123" t="str">
        <f t="shared" si="3"/>
        <v>NA</v>
      </c>
      <c r="L123" s="4">
        <v>12.145</v>
      </c>
      <c r="M123" s="4">
        <v>90.7</v>
      </c>
      <c r="N123" s="4">
        <v>0</v>
      </c>
    </row>
    <row r="124" spans="1:14" x14ac:dyDescent="0.25">
      <c r="A124" s="2">
        <v>2009</v>
      </c>
      <c r="B124" s="2">
        <v>4</v>
      </c>
      <c r="C124" s="2">
        <v>6</v>
      </c>
      <c r="D124" s="3">
        <v>39968</v>
      </c>
      <c r="E124" s="2">
        <v>3</v>
      </c>
      <c r="F124" s="2">
        <v>0</v>
      </c>
      <c r="G124">
        <v>0.436</v>
      </c>
      <c r="H124">
        <f>IF(OR(E124&lt;"5"*1,E124&gt;="20"*1),0,G124)</f>
        <v>0</v>
      </c>
      <c r="I124">
        <v>0.33800000000000002</v>
      </c>
      <c r="J124">
        <f t="shared" si="2"/>
        <v>0</v>
      </c>
      <c r="K124" t="str">
        <f t="shared" si="3"/>
        <v>NA</v>
      </c>
      <c r="L124" s="4">
        <v>11.435</v>
      </c>
      <c r="M124" s="4">
        <v>91.6</v>
      </c>
      <c r="N124" s="4">
        <v>0.56399999999999995</v>
      </c>
    </row>
    <row r="125" spans="1:14" x14ac:dyDescent="0.25">
      <c r="A125" s="2">
        <v>2009</v>
      </c>
      <c r="B125" s="2">
        <v>4</v>
      </c>
      <c r="C125" s="2">
        <v>6</v>
      </c>
      <c r="D125" s="3">
        <v>39968</v>
      </c>
      <c r="E125" s="2">
        <v>4</v>
      </c>
      <c r="F125" s="2">
        <v>0</v>
      </c>
      <c r="G125">
        <v>0.56699999999999995</v>
      </c>
      <c r="H125">
        <f>IF(OR(E125&lt;"5"*1,E125&gt;="20"*1),0,G125)</f>
        <v>0</v>
      </c>
      <c r="I125">
        <v>0.33800000000000002</v>
      </c>
      <c r="J125">
        <f t="shared" si="2"/>
        <v>0</v>
      </c>
      <c r="K125" t="str">
        <f t="shared" si="3"/>
        <v>NA</v>
      </c>
      <c r="L125" s="4">
        <v>10.7</v>
      </c>
      <c r="M125" s="4">
        <v>93.6</v>
      </c>
      <c r="N125" s="4">
        <v>0.94599999999999995</v>
      </c>
    </row>
    <row r="126" spans="1:14" x14ac:dyDescent="0.25">
      <c r="A126" s="2">
        <v>2009</v>
      </c>
      <c r="B126" s="2">
        <v>4</v>
      </c>
      <c r="C126" s="2">
        <v>6</v>
      </c>
      <c r="D126" s="3">
        <v>39968</v>
      </c>
      <c r="E126" s="2">
        <v>5</v>
      </c>
      <c r="F126" s="2">
        <v>0</v>
      </c>
      <c r="G126">
        <v>60.755000000000003</v>
      </c>
      <c r="H126">
        <f>IF(OR(E126&lt;"5"*1,E126&gt;="20"*1),0,G126)</f>
        <v>60.755000000000003</v>
      </c>
      <c r="I126">
        <v>28.445</v>
      </c>
      <c r="J126">
        <f t="shared" si="2"/>
        <v>57.4589</v>
      </c>
      <c r="K126">
        <f t="shared" si="3"/>
        <v>0.94574767508847002</v>
      </c>
      <c r="L126" s="4">
        <v>12.154999999999999</v>
      </c>
      <c r="M126" s="4">
        <v>91.6</v>
      </c>
      <c r="N126" s="4">
        <v>1.73</v>
      </c>
    </row>
    <row r="127" spans="1:14" x14ac:dyDescent="0.25">
      <c r="A127" s="2">
        <v>2009</v>
      </c>
      <c r="B127" s="2">
        <v>4</v>
      </c>
      <c r="C127" s="2">
        <v>6</v>
      </c>
      <c r="D127" s="3">
        <v>39968</v>
      </c>
      <c r="E127" s="2">
        <v>6</v>
      </c>
      <c r="F127" s="2">
        <v>0</v>
      </c>
      <c r="G127">
        <v>290.25</v>
      </c>
      <c r="H127">
        <f>IF(OR(E127&lt;"5"*1,E127&gt;="20"*1),0,G127)</f>
        <v>290.25</v>
      </c>
      <c r="I127">
        <v>79.5</v>
      </c>
      <c r="J127">
        <f t="shared" si="2"/>
        <v>160.59</v>
      </c>
      <c r="K127">
        <f t="shared" si="3"/>
        <v>0.55328165374677007</v>
      </c>
      <c r="L127" s="4">
        <v>14.574999999999999</v>
      </c>
      <c r="M127" s="4">
        <v>85.15</v>
      </c>
      <c r="N127" s="4">
        <v>1.0820000000000001</v>
      </c>
    </row>
    <row r="128" spans="1:14" x14ac:dyDescent="0.25">
      <c r="A128" s="2">
        <v>2009</v>
      </c>
      <c r="B128" s="2">
        <v>4</v>
      </c>
      <c r="C128" s="2">
        <v>6</v>
      </c>
      <c r="D128" s="3">
        <v>39968</v>
      </c>
      <c r="E128" s="2">
        <v>7</v>
      </c>
      <c r="F128" s="2">
        <v>0</v>
      </c>
      <c r="G128">
        <v>601.45000000000005</v>
      </c>
      <c r="H128">
        <f>IF(OR(E128&lt;"5"*1,E128&gt;="20"*1),0,G128)</f>
        <v>601.45000000000005</v>
      </c>
      <c r="I128">
        <v>100.65</v>
      </c>
      <c r="J128">
        <f t="shared" si="2"/>
        <v>203.31300000000002</v>
      </c>
      <c r="K128">
        <f t="shared" si="3"/>
        <v>0.33803807465292213</v>
      </c>
      <c r="L128" s="4">
        <v>16.11</v>
      </c>
      <c r="M128" s="4">
        <v>79.349999999999994</v>
      </c>
      <c r="N128" s="4">
        <v>2.609</v>
      </c>
    </row>
    <row r="129" spans="1:14" x14ac:dyDescent="0.25">
      <c r="A129" s="2">
        <v>2009</v>
      </c>
      <c r="B129" s="2">
        <v>4</v>
      </c>
      <c r="C129" s="2">
        <v>6</v>
      </c>
      <c r="D129" s="3">
        <v>39968</v>
      </c>
      <c r="E129" s="2">
        <v>8</v>
      </c>
      <c r="F129" s="2">
        <v>0</v>
      </c>
      <c r="G129">
        <v>894</v>
      </c>
      <c r="H129">
        <f>IF(OR(E129&lt;"5"*1,E129&gt;="20"*1),0,G129)</f>
        <v>894</v>
      </c>
      <c r="I129">
        <v>142.44999999999999</v>
      </c>
      <c r="J129">
        <f t="shared" si="2"/>
        <v>287.74899999999997</v>
      </c>
      <c r="K129">
        <f t="shared" si="3"/>
        <v>0.32186689038031319</v>
      </c>
      <c r="L129" s="4">
        <v>17.37</v>
      </c>
      <c r="M129" s="4">
        <v>74.55</v>
      </c>
      <c r="N129" s="4">
        <v>2.66</v>
      </c>
    </row>
    <row r="130" spans="1:14" x14ac:dyDescent="0.25">
      <c r="A130" s="2">
        <v>2009</v>
      </c>
      <c r="B130" s="2">
        <v>4</v>
      </c>
      <c r="C130" s="2">
        <v>6</v>
      </c>
      <c r="D130" s="3">
        <v>39968</v>
      </c>
      <c r="E130" s="2">
        <v>9</v>
      </c>
      <c r="F130" s="2">
        <v>0</v>
      </c>
      <c r="G130">
        <v>1216</v>
      </c>
      <c r="H130">
        <f>IF(OR(E130&lt;"5"*1,E130&gt;="20"*1),0,G130)</f>
        <v>1216</v>
      </c>
      <c r="I130">
        <v>150.44999999999999</v>
      </c>
      <c r="J130">
        <f t="shared" si="2"/>
        <v>303.90899999999999</v>
      </c>
      <c r="K130">
        <f t="shared" si="3"/>
        <v>0.24992516447368421</v>
      </c>
      <c r="L130" s="4">
        <v>18.82</v>
      </c>
      <c r="M130" s="4">
        <v>70.334999999999994</v>
      </c>
      <c r="N130" s="4">
        <v>3.1179999999999999</v>
      </c>
    </row>
    <row r="131" spans="1:14" x14ac:dyDescent="0.25">
      <c r="A131" s="2">
        <v>2009</v>
      </c>
      <c r="B131" s="2">
        <v>4</v>
      </c>
      <c r="C131" s="2">
        <v>6</v>
      </c>
      <c r="D131" s="3">
        <v>39968</v>
      </c>
      <c r="E131" s="2">
        <v>10</v>
      </c>
      <c r="F131" s="2">
        <v>0</v>
      </c>
      <c r="G131">
        <v>1457</v>
      </c>
      <c r="H131">
        <f>IF(OR(E131&lt;"5"*1,E131&gt;="20"*1),0,G131)</f>
        <v>1457</v>
      </c>
      <c r="I131">
        <v>139</v>
      </c>
      <c r="J131">
        <f t="shared" ref="J131:J194" si="4">IF(OR(E131&lt;"5"*1,E131&gt;="20"*1), 0, I131*2.02)</f>
        <v>280.78000000000003</v>
      </c>
      <c r="K131">
        <f t="shared" ref="K131:K194" si="5">IF(H131&lt;J131,1,IF(H131=0,"NA",J131/H131))</f>
        <v>0.19271105010295128</v>
      </c>
      <c r="L131" s="4">
        <v>19.93</v>
      </c>
      <c r="M131" s="4">
        <v>65.454999999999998</v>
      </c>
      <c r="N131" s="4">
        <v>2.4830000000000001</v>
      </c>
    </row>
    <row r="132" spans="1:14" x14ac:dyDescent="0.25">
      <c r="A132" s="2">
        <v>2009</v>
      </c>
      <c r="B132" s="2">
        <v>4</v>
      </c>
      <c r="C132" s="2">
        <v>6</v>
      </c>
      <c r="D132" s="3">
        <v>39968</v>
      </c>
      <c r="E132" s="2">
        <v>11</v>
      </c>
      <c r="F132" s="2">
        <v>0</v>
      </c>
      <c r="G132">
        <v>1471.5</v>
      </c>
      <c r="H132">
        <f>IF(OR(E132&lt;"5"*1,E132&gt;="20"*1),0,G132)</f>
        <v>1471.5</v>
      </c>
      <c r="I132">
        <v>230.1</v>
      </c>
      <c r="J132">
        <f t="shared" si="4"/>
        <v>464.80200000000002</v>
      </c>
      <c r="K132">
        <f t="shared" si="5"/>
        <v>0.31586952089704384</v>
      </c>
      <c r="L132" s="4">
        <v>20.395</v>
      </c>
      <c r="M132" s="4">
        <v>61.484999999999999</v>
      </c>
      <c r="N132" s="4">
        <v>2.782</v>
      </c>
    </row>
    <row r="133" spans="1:14" x14ac:dyDescent="0.25">
      <c r="A133" s="2">
        <v>2009</v>
      </c>
      <c r="B133" s="2">
        <v>4</v>
      </c>
      <c r="C133" s="2">
        <v>6</v>
      </c>
      <c r="D133" s="3">
        <v>39968</v>
      </c>
      <c r="E133" s="2">
        <v>12</v>
      </c>
      <c r="F133" s="2">
        <v>0</v>
      </c>
      <c r="G133">
        <v>1307.5</v>
      </c>
      <c r="H133">
        <f>IF(OR(E133&lt;"5"*1,E133&gt;="20"*1),0,G133)</f>
        <v>1307.5</v>
      </c>
      <c r="I133">
        <v>310.39999999999998</v>
      </c>
      <c r="J133">
        <f t="shared" si="4"/>
        <v>627.00799999999992</v>
      </c>
      <c r="K133">
        <f t="shared" si="5"/>
        <v>0.47954722753346074</v>
      </c>
      <c r="L133" s="4">
        <v>20.625</v>
      </c>
      <c r="M133" s="4">
        <v>58.244999999999997</v>
      </c>
      <c r="N133" s="4">
        <v>2.9889999999999999</v>
      </c>
    </row>
    <row r="134" spans="1:14" x14ac:dyDescent="0.25">
      <c r="A134" s="2">
        <v>2009</v>
      </c>
      <c r="B134" s="2">
        <v>4</v>
      </c>
      <c r="C134" s="2">
        <v>6</v>
      </c>
      <c r="D134" s="3">
        <v>39968</v>
      </c>
      <c r="E134" s="2">
        <v>13</v>
      </c>
      <c r="F134" s="2">
        <v>0</v>
      </c>
      <c r="G134">
        <v>1211</v>
      </c>
      <c r="H134">
        <f>IF(OR(E134&lt;"5"*1,E134&gt;="20"*1),0,G134)</f>
        <v>1211</v>
      </c>
      <c r="I134">
        <v>407.4</v>
      </c>
      <c r="J134">
        <f t="shared" si="4"/>
        <v>822.94799999999998</v>
      </c>
      <c r="K134">
        <f t="shared" si="5"/>
        <v>0.67956069364161853</v>
      </c>
      <c r="L134" s="4">
        <v>20.965</v>
      </c>
      <c r="M134" s="4">
        <v>56.284999999999997</v>
      </c>
      <c r="N134" s="4">
        <v>2.4790000000000001</v>
      </c>
    </row>
    <row r="135" spans="1:14" x14ac:dyDescent="0.25">
      <c r="A135" s="2">
        <v>2009</v>
      </c>
      <c r="B135" s="2">
        <v>4</v>
      </c>
      <c r="C135" s="2">
        <v>6</v>
      </c>
      <c r="D135" s="3">
        <v>39968</v>
      </c>
      <c r="E135" s="2">
        <v>14</v>
      </c>
      <c r="F135" s="2">
        <v>0</v>
      </c>
      <c r="G135">
        <v>860</v>
      </c>
      <c r="H135">
        <f>IF(OR(E135&lt;"5"*1,E135&gt;="20"*1),0,G135)</f>
        <v>860</v>
      </c>
      <c r="I135">
        <v>313.85000000000002</v>
      </c>
      <c r="J135">
        <f t="shared" si="4"/>
        <v>633.97700000000009</v>
      </c>
      <c r="K135">
        <f t="shared" si="5"/>
        <v>0.73718255813953504</v>
      </c>
      <c r="L135" s="4">
        <v>21.13</v>
      </c>
      <c r="M135" s="4">
        <v>54.41</v>
      </c>
      <c r="N135" s="4">
        <v>2.1509999999999998</v>
      </c>
    </row>
    <row r="136" spans="1:14" x14ac:dyDescent="0.25">
      <c r="A136" s="2">
        <v>2009</v>
      </c>
      <c r="B136" s="2">
        <v>4</v>
      </c>
      <c r="C136" s="2">
        <v>6</v>
      </c>
      <c r="D136" s="3">
        <v>39968</v>
      </c>
      <c r="E136" s="2">
        <v>15</v>
      </c>
      <c r="F136" s="2">
        <v>0</v>
      </c>
      <c r="G136">
        <v>1028</v>
      </c>
      <c r="H136">
        <f>IF(OR(E136&lt;"5"*1,E136&gt;="20"*1),0,G136)</f>
        <v>1028</v>
      </c>
      <c r="I136">
        <v>367.7</v>
      </c>
      <c r="J136">
        <f t="shared" si="4"/>
        <v>742.75400000000002</v>
      </c>
      <c r="K136">
        <f t="shared" si="5"/>
        <v>0.72252334630350201</v>
      </c>
      <c r="L136" s="4">
        <v>20.664999999999999</v>
      </c>
      <c r="M136" s="4">
        <v>55.274999999999999</v>
      </c>
      <c r="N136" s="4">
        <v>2.3769999999999998</v>
      </c>
    </row>
    <row r="137" spans="1:14" x14ac:dyDescent="0.25">
      <c r="A137" s="2">
        <v>2009</v>
      </c>
      <c r="B137" s="2">
        <v>4</v>
      </c>
      <c r="C137" s="2">
        <v>6</v>
      </c>
      <c r="D137" s="3">
        <v>39968</v>
      </c>
      <c r="E137" s="2">
        <v>16</v>
      </c>
      <c r="F137" s="2">
        <v>0</v>
      </c>
      <c r="G137">
        <v>752.45</v>
      </c>
      <c r="H137">
        <f>IF(OR(E137&lt;"5"*1,E137&gt;="20"*1),0,G137)</f>
        <v>752.45</v>
      </c>
      <c r="I137">
        <v>297.60000000000002</v>
      </c>
      <c r="J137">
        <f t="shared" si="4"/>
        <v>601.15200000000004</v>
      </c>
      <c r="K137">
        <f t="shared" si="5"/>
        <v>0.79892617449664427</v>
      </c>
      <c r="L137" s="4">
        <v>20.795000000000002</v>
      </c>
      <c r="M137" s="4">
        <v>56.67</v>
      </c>
      <c r="N137" s="4">
        <v>3.4009999999999998</v>
      </c>
    </row>
    <row r="138" spans="1:14" x14ac:dyDescent="0.25">
      <c r="A138" s="2">
        <v>2009</v>
      </c>
      <c r="B138" s="2">
        <v>4</v>
      </c>
      <c r="C138" s="2">
        <v>6</v>
      </c>
      <c r="D138" s="3">
        <v>39968</v>
      </c>
      <c r="E138" s="2">
        <v>17</v>
      </c>
      <c r="F138" s="2">
        <v>0</v>
      </c>
      <c r="G138">
        <v>888</v>
      </c>
      <c r="H138">
        <f>IF(OR(E138&lt;"5"*1,E138&gt;="20"*1),0,G138)</f>
        <v>888</v>
      </c>
      <c r="I138">
        <v>146.6</v>
      </c>
      <c r="J138">
        <f t="shared" si="4"/>
        <v>296.13200000000001</v>
      </c>
      <c r="K138">
        <f t="shared" si="5"/>
        <v>0.33348198198198198</v>
      </c>
      <c r="L138" s="4">
        <v>20.484999999999999</v>
      </c>
      <c r="M138" s="4">
        <v>53.445</v>
      </c>
      <c r="N138" s="4">
        <v>3.1549999999999998</v>
      </c>
    </row>
    <row r="139" spans="1:14" x14ac:dyDescent="0.25">
      <c r="A139" s="2">
        <v>2009</v>
      </c>
      <c r="B139" s="2">
        <v>4</v>
      </c>
      <c r="C139" s="2">
        <v>6</v>
      </c>
      <c r="D139" s="3">
        <v>39968</v>
      </c>
      <c r="E139" s="2">
        <v>18</v>
      </c>
      <c r="F139" s="2">
        <v>0</v>
      </c>
      <c r="G139">
        <v>511.75</v>
      </c>
      <c r="H139">
        <f>IF(OR(E139&lt;"5"*1,E139&gt;="20"*1),0,G139)</f>
        <v>511.75</v>
      </c>
      <c r="I139">
        <v>101.6</v>
      </c>
      <c r="J139">
        <f t="shared" si="4"/>
        <v>205.232</v>
      </c>
      <c r="K139">
        <f t="shared" si="5"/>
        <v>0.40103957010258917</v>
      </c>
      <c r="L139" s="4">
        <v>19.815000000000001</v>
      </c>
      <c r="M139" s="4">
        <v>55.545000000000002</v>
      </c>
      <c r="N139" s="4">
        <v>2.101</v>
      </c>
    </row>
    <row r="140" spans="1:14" x14ac:dyDescent="0.25">
      <c r="A140" s="2">
        <v>2009</v>
      </c>
      <c r="B140" s="2">
        <v>4</v>
      </c>
      <c r="C140" s="2">
        <v>6</v>
      </c>
      <c r="D140" s="3">
        <v>39968</v>
      </c>
      <c r="E140" s="2">
        <v>19</v>
      </c>
      <c r="F140" s="2">
        <v>0</v>
      </c>
      <c r="G140">
        <v>199.85</v>
      </c>
      <c r="H140">
        <f>IF(OR(E140&lt;"5"*1,E140&gt;="20"*1),0,G140)</f>
        <v>199.85</v>
      </c>
      <c r="I140">
        <v>78.8</v>
      </c>
      <c r="J140">
        <f t="shared" si="4"/>
        <v>159.17599999999999</v>
      </c>
      <c r="K140">
        <f t="shared" si="5"/>
        <v>0.79647735801851383</v>
      </c>
      <c r="L140" s="4">
        <v>18.14</v>
      </c>
      <c r="M140" s="4">
        <v>58.45</v>
      </c>
      <c r="N140" s="4">
        <v>1.7330000000000001</v>
      </c>
    </row>
    <row r="141" spans="1:14" x14ac:dyDescent="0.25">
      <c r="A141" s="2">
        <v>2009</v>
      </c>
      <c r="B141" s="2">
        <v>4</v>
      </c>
      <c r="C141" s="2">
        <v>6</v>
      </c>
      <c r="D141" s="3">
        <v>39968</v>
      </c>
      <c r="E141" s="2">
        <v>20</v>
      </c>
      <c r="F141" s="2">
        <v>0</v>
      </c>
      <c r="G141">
        <v>15.199</v>
      </c>
      <c r="H141">
        <f>IF(OR(E141&lt;"5"*1,E141&gt;="20"*1),0,G141)</f>
        <v>0</v>
      </c>
      <c r="I141">
        <v>6.6550000000000002</v>
      </c>
      <c r="J141">
        <f t="shared" si="4"/>
        <v>0</v>
      </c>
      <c r="K141" t="str">
        <f t="shared" si="5"/>
        <v>NA</v>
      </c>
      <c r="L141" s="4">
        <v>15.83</v>
      </c>
      <c r="M141" s="4">
        <v>63.83</v>
      </c>
      <c r="N141" s="4">
        <v>1.6180000000000001</v>
      </c>
    </row>
    <row r="142" spans="1:14" x14ac:dyDescent="0.25">
      <c r="A142" s="2">
        <v>2009</v>
      </c>
      <c r="B142" s="2">
        <v>4</v>
      </c>
      <c r="C142" s="2">
        <v>6</v>
      </c>
      <c r="D142" s="3">
        <v>39968</v>
      </c>
      <c r="E142" s="2">
        <v>21</v>
      </c>
      <c r="F142" s="2">
        <v>0</v>
      </c>
      <c r="G142">
        <v>0</v>
      </c>
      <c r="H142">
        <f>IF(OR(E142&lt;"5"*1,E142&gt;="20"*1),0,G142)</f>
        <v>0</v>
      </c>
      <c r="I142">
        <v>0.33700000000000002</v>
      </c>
      <c r="J142">
        <f t="shared" si="4"/>
        <v>0</v>
      </c>
      <c r="K142" t="str">
        <f t="shared" si="5"/>
        <v>NA</v>
      </c>
      <c r="L142" s="4">
        <v>14.385</v>
      </c>
      <c r="M142" s="4">
        <v>69.084999999999994</v>
      </c>
      <c r="N142" s="4">
        <v>1.5269999999999999</v>
      </c>
    </row>
    <row r="143" spans="1:14" x14ac:dyDescent="0.25">
      <c r="A143" s="2">
        <v>2009</v>
      </c>
      <c r="B143" s="2">
        <v>4</v>
      </c>
      <c r="C143" s="2">
        <v>6</v>
      </c>
      <c r="D143" s="3">
        <v>39968</v>
      </c>
      <c r="E143" s="2">
        <v>22</v>
      </c>
      <c r="F143" s="2">
        <v>0</v>
      </c>
      <c r="G143">
        <v>0</v>
      </c>
      <c r="H143">
        <f>IF(OR(E143&lt;"5"*1,E143&gt;="20"*1),0,G143)</f>
        <v>0</v>
      </c>
      <c r="I143">
        <v>0.33800000000000002</v>
      </c>
      <c r="J143">
        <f t="shared" si="4"/>
        <v>0</v>
      </c>
      <c r="K143" t="str">
        <f t="shared" si="5"/>
        <v>NA</v>
      </c>
      <c r="L143" s="4">
        <v>13.775</v>
      </c>
      <c r="M143" s="4">
        <v>72.25</v>
      </c>
      <c r="N143" s="4">
        <v>1.2090000000000001</v>
      </c>
    </row>
    <row r="144" spans="1:14" x14ac:dyDescent="0.25">
      <c r="A144" s="2">
        <v>2009</v>
      </c>
      <c r="B144" s="2">
        <v>4</v>
      </c>
      <c r="C144" s="2">
        <v>6</v>
      </c>
      <c r="D144" s="3">
        <v>39968</v>
      </c>
      <c r="E144" s="2">
        <v>23</v>
      </c>
      <c r="F144" s="2">
        <v>0</v>
      </c>
      <c r="G144">
        <v>0</v>
      </c>
      <c r="H144">
        <f>IF(OR(E144&lt;"5"*1,E144&gt;="20"*1),0,G144)</f>
        <v>0</v>
      </c>
      <c r="I144">
        <v>0.33800000000000002</v>
      </c>
      <c r="J144">
        <f t="shared" si="4"/>
        <v>0</v>
      </c>
      <c r="K144" t="str">
        <f t="shared" si="5"/>
        <v>NA</v>
      </c>
      <c r="L144" s="4">
        <v>13.065</v>
      </c>
      <c r="M144" s="4">
        <v>74.2</v>
      </c>
      <c r="N144" s="4">
        <v>0.98699999999999999</v>
      </c>
    </row>
    <row r="145" spans="1:14" x14ac:dyDescent="0.25">
      <c r="A145" s="2">
        <v>2009</v>
      </c>
      <c r="B145" s="2">
        <v>4</v>
      </c>
      <c r="C145" s="2">
        <v>6</v>
      </c>
      <c r="D145" s="3">
        <v>39968</v>
      </c>
      <c r="E145" s="2">
        <v>0</v>
      </c>
      <c r="F145" s="2">
        <v>0</v>
      </c>
      <c r="G145">
        <v>0.14199999999999999</v>
      </c>
      <c r="H145">
        <f>IF(OR(E145&lt;"5"*1,E145&gt;="20"*1),0,G145)</f>
        <v>0</v>
      </c>
      <c r="I145">
        <v>0.33800000000000002</v>
      </c>
      <c r="J145">
        <f t="shared" si="4"/>
        <v>0</v>
      </c>
      <c r="K145" t="str">
        <f t="shared" si="5"/>
        <v>NA</v>
      </c>
      <c r="L145" s="4">
        <v>12.27</v>
      </c>
      <c r="M145" s="4">
        <v>77.2</v>
      </c>
      <c r="N145" s="4">
        <v>1.04</v>
      </c>
    </row>
    <row r="146" spans="1:14" x14ac:dyDescent="0.25">
      <c r="A146" s="2">
        <v>2009</v>
      </c>
      <c r="B146" s="2">
        <v>5</v>
      </c>
      <c r="C146" s="2">
        <v>6</v>
      </c>
      <c r="D146" s="3">
        <v>39969</v>
      </c>
      <c r="E146" s="2">
        <v>1</v>
      </c>
      <c r="F146" s="2">
        <v>0</v>
      </c>
      <c r="G146">
        <v>0.13100000000000001</v>
      </c>
      <c r="H146">
        <f>IF(OR(E146&lt;"5"*1,E146&gt;="20"*1),0,G146)</f>
        <v>0</v>
      </c>
      <c r="I146">
        <v>0.33800000000000002</v>
      </c>
      <c r="J146">
        <f t="shared" si="4"/>
        <v>0</v>
      </c>
      <c r="K146" t="str">
        <f t="shared" si="5"/>
        <v>NA</v>
      </c>
      <c r="L146" s="4">
        <v>11.975</v>
      </c>
      <c r="M146" s="4">
        <v>79.25</v>
      </c>
      <c r="N146" s="4">
        <v>1.3280000000000001</v>
      </c>
    </row>
    <row r="147" spans="1:14" x14ac:dyDescent="0.25">
      <c r="A147" s="2">
        <v>2009</v>
      </c>
      <c r="B147" s="2">
        <v>5</v>
      </c>
      <c r="C147" s="2">
        <v>6</v>
      </c>
      <c r="D147" s="3">
        <v>39969</v>
      </c>
      <c r="E147" s="2">
        <v>2</v>
      </c>
      <c r="F147" s="2">
        <v>0</v>
      </c>
      <c r="G147">
        <v>0.20699999999999999</v>
      </c>
      <c r="H147">
        <f>IF(OR(E147&lt;"5"*1,E147&gt;="20"*1),0,G147)</f>
        <v>0</v>
      </c>
      <c r="I147">
        <v>0.33800000000000002</v>
      </c>
      <c r="J147">
        <f t="shared" si="4"/>
        <v>0</v>
      </c>
      <c r="K147" t="str">
        <f t="shared" si="5"/>
        <v>NA</v>
      </c>
      <c r="L147" s="4">
        <v>11.79</v>
      </c>
      <c r="M147" s="4">
        <v>80.95</v>
      </c>
      <c r="N147" s="4">
        <v>1.508</v>
      </c>
    </row>
    <row r="148" spans="1:14" x14ac:dyDescent="0.25">
      <c r="A148" s="2">
        <v>2009</v>
      </c>
      <c r="B148" s="2">
        <v>5</v>
      </c>
      <c r="C148" s="2">
        <v>6</v>
      </c>
      <c r="D148" s="3">
        <v>39969</v>
      </c>
      <c r="E148" s="2">
        <v>3</v>
      </c>
      <c r="F148" s="2">
        <v>0</v>
      </c>
      <c r="G148">
        <v>0.17499999999999999</v>
      </c>
      <c r="H148">
        <f>IF(OR(E148&lt;"5"*1,E148&gt;="20"*1),0,G148)</f>
        <v>0</v>
      </c>
      <c r="I148">
        <v>0.33800000000000002</v>
      </c>
      <c r="J148">
        <f t="shared" si="4"/>
        <v>0</v>
      </c>
      <c r="K148" t="str">
        <f t="shared" si="5"/>
        <v>NA</v>
      </c>
      <c r="L148" s="4">
        <v>11.7</v>
      </c>
      <c r="M148" s="4">
        <v>80.349999999999994</v>
      </c>
      <c r="N148" s="4">
        <v>1.7829999999999999</v>
      </c>
    </row>
    <row r="149" spans="1:14" x14ac:dyDescent="0.25">
      <c r="A149" s="2">
        <v>2009</v>
      </c>
      <c r="B149" s="2">
        <v>5</v>
      </c>
      <c r="C149" s="2">
        <v>6</v>
      </c>
      <c r="D149" s="3">
        <v>39969</v>
      </c>
      <c r="E149" s="2">
        <v>4</v>
      </c>
      <c r="F149" s="2">
        <v>0</v>
      </c>
      <c r="G149">
        <v>0.28399999999999997</v>
      </c>
      <c r="H149">
        <f>IF(OR(E149&lt;"5"*1,E149&gt;="20"*1),0,G149)</f>
        <v>0</v>
      </c>
      <c r="I149">
        <v>0.33800000000000002</v>
      </c>
      <c r="J149">
        <f t="shared" si="4"/>
        <v>0</v>
      </c>
      <c r="K149" t="str">
        <f t="shared" si="5"/>
        <v>NA</v>
      </c>
      <c r="L149" s="4">
        <v>11.47</v>
      </c>
      <c r="M149" s="4">
        <v>79.650000000000006</v>
      </c>
      <c r="N149" s="4">
        <v>2.2799999999999998</v>
      </c>
    </row>
    <row r="150" spans="1:14" x14ac:dyDescent="0.25">
      <c r="A150" s="2">
        <v>2009</v>
      </c>
      <c r="B150" s="2">
        <v>5</v>
      </c>
      <c r="C150" s="2">
        <v>6</v>
      </c>
      <c r="D150" s="3">
        <v>39969</v>
      </c>
      <c r="E150" s="2">
        <v>5</v>
      </c>
      <c r="F150" s="2">
        <v>0</v>
      </c>
      <c r="G150">
        <v>33.765000000000001</v>
      </c>
      <c r="H150">
        <f>IF(OR(E150&lt;"5"*1,E150&gt;="20"*1),0,G150)</f>
        <v>33.765000000000001</v>
      </c>
      <c r="I150">
        <v>15.904999999999999</v>
      </c>
      <c r="J150">
        <f t="shared" si="4"/>
        <v>32.128099999999996</v>
      </c>
      <c r="K150">
        <f t="shared" si="5"/>
        <v>0.95152080556789564</v>
      </c>
      <c r="L150" s="4">
        <v>11.225</v>
      </c>
      <c r="M150" s="4">
        <v>77.900000000000006</v>
      </c>
      <c r="N150" s="4">
        <v>2.5329999999999999</v>
      </c>
    </row>
    <row r="151" spans="1:14" x14ac:dyDescent="0.25">
      <c r="A151" s="2">
        <v>2009</v>
      </c>
      <c r="B151" s="2">
        <v>5</v>
      </c>
      <c r="C151" s="2">
        <v>6</v>
      </c>
      <c r="D151" s="3">
        <v>39969</v>
      </c>
      <c r="E151" s="2">
        <v>6</v>
      </c>
      <c r="F151" s="2">
        <v>0</v>
      </c>
      <c r="G151">
        <v>300.45</v>
      </c>
      <c r="H151">
        <f>IF(OR(E151&lt;"5"*1,E151&gt;="20"*1),0,G151)</f>
        <v>300.45</v>
      </c>
      <c r="I151">
        <v>80.5</v>
      </c>
      <c r="J151">
        <f t="shared" si="4"/>
        <v>162.61000000000001</v>
      </c>
      <c r="K151">
        <f t="shared" si="5"/>
        <v>0.54122150108171085</v>
      </c>
      <c r="L151" s="4">
        <v>12.705</v>
      </c>
      <c r="M151" s="4">
        <v>71.2</v>
      </c>
      <c r="N151" s="4">
        <v>3.2850000000000001</v>
      </c>
    </row>
    <row r="152" spans="1:14" x14ac:dyDescent="0.25">
      <c r="A152" s="2">
        <v>2009</v>
      </c>
      <c r="B152" s="2">
        <v>5</v>
      </c>
      <c r="C152" s="2">
        <v>6</v>
      </c>
      <c r="D152" s="3">
        <v>39969</v>
      </c>
      <c r="E152" s="2">
        <v>7</v>
      </c>
      <c r="F152" s="2">
        <v>0</v>
      </c>
      <c r="G152">
        <v>527.15</v>
      </c>
      <c r="H152">
        <f>IF(OR(E152&lt;"5"*1,E152&gt;="20"*1),0,G152)</f>
        <v>527.15</v>
      </c>
      <c r="I152">
        <v>193.65</v>
      </c>
      <c r="J152">
        <f t="shared" si="4"/>
        <v>391.173</v>
      </c>
      <c r="K152">
        <f t="shared" si="5"/>
        <v>0.74205254671345922</v>
      </c>
      <c r="L152" s="4">
        <v>13.565</v>
      </c>
      <c r="M152" s="4">
        <v>70.234999999999999</v>
      </c>
      <c r="N152" s="4">
        <v>2.851</v>
      </c>
    </row>
    <row r="153" spans="1:14" x14ac:dyDescent="0.25">
      <c r="A153" s="2">
        <v>2009</v>
      </c>
      <c r="B153" s="2">
        <v>5</v>
      </c>
      <c r="C153" s="2">
        <v>6</v>
      </c>
      <c r="D153" s="3">
        <v>39969</v>
      </c>
      <c r="E153" s="2">
        <v>8</v>
      </c>
      <c r="F153" s="2">
        <v>0</v>
      </c>
      <c r="G153">
        <v>661.7</v>
      </c>
      <c r="H153">
        <f>IF(OR(E153&lt;"5"*1,E153&gt;="20"*1),0,G153)</f>
        <v>661.7</v>
      </c>
      <c r="I153">
        <v>295.89999999999998</v>
      </c>
      <c r="J153">
        <f t="shared" si="4"/>
        <v>597.71799999999996</v>
      </c>
      <c r="K153">
        <f t="shared" si="5"/>
        <v>0.90330663442647718</v>
      </c>
      <c r="L153" s="4">
        <v>15.46</v>
      </c>
      <c r="M153" s="4">
        <v>62.56</v>
      </c>
      <c r="N153" s="4">
        <v>3.6629999999999998</v>
      </c>
    </row>
    <row r="154" spans="1:14" x14ac:dyDescent="0.25">
      <c r="A154" s="2">
        <v>2009</v>
      </c>
      <c r="B154" s="2">
        <v>5</v>
      </c>
      <c r="C154" s="2">
        <v>6</v>
      </c>
      <c r="D154" s="3">
        <v>39969</v>
      </c>
      <c r="E154" s="2">
        <v>9</v>
      </c>
      <c r="F154" s="2">
        <v>0</v>
      </c>
      <c r="G154">
        <v>1173.5</v>
      </c>
      <c r="H154">
        <f>IF(OR(E154&lt;"5"*1,E154&gt;="20"*1),0,G154)</f>
        <v>1173.5</v>
      </c>
      <c r="I154">
        <v>327.60000000000002</v>
      </c>
      <c r="J154">
        <f t="shared" si="4"/>
        <v>661.75200000000007</v>
      </c>
      <c r="K154">
        <f t="shared" si="5"/>
        <v>0.56391308052833411</v>
      </c>
      <c r="L154" s="4">
        <v>16.25</v>
      </c>
      <c r="M154" s="4">
        <v>59.825000000000003</v>
      </c>
      <c r="N154" s="4">
        <v>3.61</v>
      </c>
    </row>
    <row r="155" spans="1:14" x14ac:dyDescent="0.25">
      <c r="A155" s="2">
        <v>2009</v>
      </c>
      <c r="B155" s="2">
        <v>5</v>
      </c>
      <c r="C155" s="2">
        <v>6</v>
      </c>
      <c r="D155" s="3">
        <v>39969</v>
      </c>
      <c r="E155" s="2">
        <v>10</v>
      </c>
      <c r="F155" s="2">
        <v>0</v>
      </c>
      <c r="G155">
        <v>997.5</v>
      </c>
      <c r="H155">
        <f>IF(OR(E155&lt;"5"*1,E155&gt;="20"*1),0,G155)</f>
        <v>997.5</v>
      </c>
      <c r="I155">
        <v>473.75</v>
      </c>
      <c r="J155">
        <f t="shared" si="4"/>
        <v>956.97500000000002</v>
      </c>
      <c r="K155">
        <f t="shared" si="5"/>
        <v>0.95937343358395988</v>
      </c>
      <c r="L155" s="4">
        <v>16.600000000000001</v>
      </c>
      <c r="M155" s="4">
        <v>61.28</v>
      </c>
      <c r="N155" s="4">
        <v>3.4420000000000002</v>
      </c>
    </row>
    <row r="156" spans="1:14" x14ac:dyDescent="0.25">
      <c r="A156" s="2">
        <v>2009</v>
      </c>
      <c r="B156" s="2">
        <v>5</v>
      </c>
      <c r="C156" s="2">
        <v>6</v>
      </c>
      <c r="D156" s="3">
        <v>39969</v>
      </c>
      <c r="E156" s="2">
        <v>11</v>
      </c>
      <c r="F156" s="2">
        <v>0</v>
      </c>
      <c r="G156">
        <v>871.75</v>
      </c>
      <c r="H156">
        <f>IF(OR(E156&lt;"5"*1,E156&gt;="20"*1),0,G156)</f>
        <v>871.75</v>
      </c>
      <c r="I156">
        <v>325.60000000000002</v>
      </c>
      <c r="J156">
        <f t="shared" si="4"/>
        <v>657.7120000000001</v>
      </c>
      <c r="K156">
        <f t="shared" si="5"/>
        <v>0.75447318611987391</v>
      </c>
      <c r="L156" s="4">
        <v>17.239999999999998</v>
      </c>
      <c r="M156" s="4">
        <v>60.82</v>
      </c>
      <c r="N156" s="4">
        <v>3.6720000000000002</v>
      </c>
    </row>
    <row r="157" spans="1:14" x14ac:dyDescent="0.25">
      <c r="A157" s="2">
        <v>2009</v>
      </c>
      <c r="B157" s="2">
        <v>5</v>
      </c>
      <c r="C157" s="2">
        <v>6</v>
      </c>
      <c r="D157" s="3">
        <v>39969</v>
      </c>
      <c r="E157" s="2">
        <v>12</v>
      </c>
      <c r="F157" s="2">
        <v>0</v>
      </c>
      <c r="G157">
        <v>1352</v>
      </c>
      <c r="H157">
        <f>IF(OR(E157&lt;"5"*1,E157&gt;="20"*1),0,G157)</f>
        <v>1352</v>
      </c>
      <c r="I157">
        <v>423.55</v>
      </c>
      <c r="J157">
        <f t="shared" si="4"/>
        <v>855.57100000000003</v>
      </c>
      <c r="K157">
        <f t="shared" si="5"/>
        <v>0.63281878698224858</v>
      </c>
      <c r="L157" s="4">
        <v>18.239999999999998</v>
      </c>
      <c r="M157" s="4">
        <v>58.95</v>
      </c>
      <c r="N157" s="4">
        <v>2.9119999999999999</v>
      </c>
    </row>
    <row r="158" spans="1:14" x14ac:dyDescent="0.25">
      <c r="A158" s="2">
        <v>2009</v>
      </c>
      <c r="B158" s="2">
        <v>5</v>
      </c>
      <c r="C158" s="2">
        <v>6</v>
      </c>
      <c r="D158" s="3">
        <v>39969</v>
      </c>
      <c r="E158" s="2">
        <v>13</v>
      </c>
      <c r="F158" s="2">
        <v>0</v>
      </c>
      <c r="G158">
        <v>1510.5</v>
      </c>
      <c r="H158">
        <f>IF(OR(E158&lt;"5"*1,E158&gt;="20"*1),0,G158)</f>
        <v>1510.5</v>
      </c>
      <c r="I158">
        <v>291.35000000000002</v>
      </c>
      <c r="J158">
        <f t="shared" si="4"/>
        <v>588.52700000000004</v>
      </c>
      <c r="K158">
        <f t="shared" si="5"/>
        <v>0.38962396557431317</v>
      </c>
      <c r="L158" s="4">
        <v>19.34</v>
      </c>
      <c r="M158" s="4">
        <v>57.655000000000001</v>
      </c>
      <c r="N158" s="4">
        <v>2.8540000000000001</v>
      </c>
    </row>
    <row r="159" spans="1:14" x14ac:dyDescent="0.25">
      <c r="A159" s="2">
        <v>2009</v>
      </c>
      <c r="B159" s="2">
        <v>5</v>
      </c>
      <c r="C159" s="2">
        <v>6</v>
      </c>
      <c r="D159" s="3">
        <v>39969</v>
      </c>
      <c r="E159" s="2">
        <v>14</v>
      </c>
      <c r="F159" s="2">
        <v>0</v>
      </c>
      <c r="G159">
        <v>1669.5</v>
      </c>
      <c r="H159">
        <f>IF(OR(E159&lt;"5"*1,E159&gt;="20"*1),0,G159)</f>
        <v>1669.5</v>
      </c>
      <c r="I159">
        <v>180.35</v>
      </c>
      <c r="J159">
        <f t="shared" si="4"/>
        <v>364.30700000000002</v>
      </c>
      <c r="K159">
        <f t="shared" si="5"/>
        <v>0.21821323749625637</v>
      </c>
      <c r="L159" s="4">
        <v>20.574999999999999</v>
      </c>
      <c r="M159" s="4">
        <v>54.8</v>
      </c>
      <c r="N159" s="4">
        <v>1.8759999999999999</v>
      </c>
    </row>
    <row r="160" spans="1:14" x14ac:dyDescent="0.25">
      <c r="A160" s="2">
        <v>2009</v>
      </c>
      <c r="B160" s="2">
        <v>5</v>
      </c>
      <c r="C160" s="2">
        <v>6</v>
      </c>
      <c r="D160" s="3">
        <v>39969</v>
      </c>
      <c r="E160" s="2">
        <v>15</v>
      </c>
      <c r="F160" s="2">
        <v>0</v>
      </c>
      <c r="G160">
        <v>937.5</v>
      </c>
      <c r="H160">
        <f>IF(OR(E160&lt;"5"*1,E160&gt;="20"*1),0,G160)</f>
        <v>937.5</v>
      </c>
      <c r="I160">
        <v>392.75</v>
      </c>
      <c r="J160">
        <f t="shared" si="4"/>
        <v>793.35500000000002</v>
      </c>
      <c r="K160">
        <f t="shared" si="5"/>
        <v>0.8462453333333334</v>
      </c>
      <c r="L160" s="4">
        <v>20.065000000000001</v>
      </c>
      <c r="M160" s="4">
        <v>55.185000000000002</v>
      </c>
      <c r="N160" s="4">
        <v>1.4750000000000001</v>
      </c>
    </row>
    <row r="161" spans="1:14" x14ac:dyDescent="0.25">
      <c r="A161" s="2">
        <v>2009</v>
      </c>
      <c r="B161" s="2">
        <v>5</v>
      </c>
      <c r="C161" s="2">
        <v>6</v>
      </c>
      <c r="D161" s="3">
        <v>39969</v>
      </c>
      <c r="E161" s="2">
        <v>16</v>
      </c>
      <c r="F161" s="2">
        <v>0</v>
      </c>
      <c r="G161">
        <v>159.15</v>
      </c>
      <c r="H161">
        <f>IF(OR(E161&lt;"5"*1,E161&gt;="20"*1),0,G161)</f>
        <v>159.15</v>
      </c>
      <c r="I161">
        <v>79.305000000000007</v>
      </c>
      <c r="J161">
        <f t="shared" si="4"/>
        <v>160.1961</v>
      </c>
      <c r="K161">
        <f t="shared" si="5"/>
        <v>1</v>
      </c>
      <c r="L161" s="4">
        <v>18.420000000000002</v>
      </c>
      <c r="M161" s="4">
        <v>73.290000000000006</v>
      </c>
      <c r="N161" s="4">
        <v>0</v>
      </c>
    </row>
    <row r="162" spans="1:14" x14ac:dyDescent="0.25">
      <c r="A162" s="2">
        <v>2009</v>
      </c>
      <c r="B162" s="2">
        <v>5</v>
      </c>
      <c r="C162" s="2">
        <v>6</v>
      </c>
      <c r="D162" s="3">
        <v>39969</v>
      </c>
      <c r="E162" s="2">
        <v>17</v>
      </c>
      <c r="F162" s="2">
        <v>0</v>
      </c>
      <c r="G162">
        <v>105.3</v>
      </c>
      <c r="H162">
        <f>IF(OR(E162&lt;"5"*1,E162&gt;="20"*1),0,G162)</f>
        <v>105.3</v>
      </c>
      <c r="I162">
        <v>52.99</v>
      </c>
      <c r="J162">
        <f t="shared" si="4"/>
        <v>107.0398</v>
      </c>
      <c r="K162">
        <f t="shared" si="5"/>
        <v>1</v>
      </c>
      <c r="L162" s="4">
        <v>16.45</v>
      </c>
      <c r="M162" s="4">
        <v>82.85</v>
      </c>
      <c r="N162" s="4">
        <v>0.74299999999999999</v>
      </c>
    </row>
    <row r="163" spans="1:14" x14ac:dyDescent="0.25">
      <c r="A163" s="2">
        <v>2009</v>
      </c>
      <c r="B163" s="2">
        <v>5</v>
      </c>
      <c r="C163" s="2">
        <v>6</v>
      </c>
      <c r="D163" s="3">
        <v>39969</v>
      </c>
      <c r="E163" s="2">
        <v>18</v>
      </c>
      <c r="F163" s="2">
        <v>0</v>
      </c>
      <c r="G163">
        <v>58.86</v>
      </c>
      <c r="H163">
        <f>IF(OR(E163&lt;"5"*1,E163&gt;="20"*1),0,G163)</f>
        <v>58.86</v>
      </c>
      <c r="I163">
        <v>28.77</v>
      </c>
      <c r="J163">
        <f t="shared" si="4"/>
        <v>58.115400000000001</v>
      </c>
      <c r="K163">
        <f t="shared" si="5"/>
        <v>0.98734964322120289</v>
      </c>
      <c r="L163" s="4">
        <v>15.725</v>
      </c>
      <c r="M163" s="4">
        <v>92.35</v>
      </c>
      <c r="N163" s="4">
        <v>0.19900000000000001</v>
      </c>
    </row>
    <row r="164" spans="1:14" x14ac:dyDescent="0.25">
      <c r="A164" s="2">
        <v>2009</v>
      </c>
      <c r="B164" s="2">
        <v>5</v>
      </c>
      <c r="C164" s="2">
        <v>6</v>
      </c>
      <c r="D164" s="3">
        <v>39969</v>
      </c>
      <c r="E164" s="2">
        <v>19</v>
      </c>
      <c r="F164" s="2">
        <v>0</v>
      </c>
      <c r="G164">
        <v>27.04</v>
      </c>
      <c r="H164">
        <f>IF(OR(E164&lt;"5"*1,E164&gt;="20"*1),0,G164)</f>
        <v>27.04</v>
      </c>
      <c r="I164">
        <v>12.395</v>
      </c>
      <c r="J164">
        <f t="shared" si="4"/>
        <v>25.0379</v>
      </c>
      <c r="K164">
        <f t="shared" si="5"/>
        <v>0.92595784023668648</v>
      </c>
      <c r="L164" s="4">
        <v>15.585000000000001</v>
      </c>
      <c r="M164" s="4">
        <v>92.9</v>
      </c>
      <c r="N164" s="4">
        <v>0</v>
      </c>
    </row>
    <row r="165" spans="1:14" x14ac:dyDescent="0.25">
      <c r="A165" s="2">
        <v>2009</v>
      </c>
      <c r="B165" s="2">
        <v>5</v>
      </c>
      <c r="C165" s="2">
        <v>6</v>
      </c>
      <c r="D165" s="3">
        <v>39969</v>
      </c>
      <c r="E165" s="2">
        <v>20</v>
      </c>
      <c r="F165" s="2">
        <v>0</v>
      </c>
      <c r="G165">
        <v>2.3759999999999999</v>
      </c>
      <c r="H165">
        <f>IF(OR(E165&lt;"5"*1,E165&gt;="20"*1),0,G165)</f>
        <v>0</v>
      </c>
      <c r="I165">
        <v>0.45400000000000001</v>
      </c>
      <c r="J165">
        <f t="shared" si="4"/>
        <v>0</v>
      </c>
      <c r="K165" t="str">
        <f t="shared" si="5"/>
        <v>NA</v>
      </c>
      <c r="L165" s="4">
        <v>15.154999999999999</v>
      </c>
      <c r="M165" s="4">
        <v>92.9</v>
      </c>
      <c r="N165" s="4">
        <v>1.133</v>
      </c>
    </row>
    <row r="166" spans="1:14" x14ac:dyDescent="0.25">
      <c r="A166" s="2">
        <v>2009</v>
      </c>
      <c r="B166" s="2">
        <v>5</v>
      </c>
      <c r="C166" s="2">
        <v>6</v>
      </c>
      <c r="D166" s="3">
        <v>39969</v>
      </c>
      <c r="E166" s="2">
        <v>21</v>
      </c>
      <c r="F166" s="2">
        <v>0</v>
      </c>
      <c r="G166">
        <v>0.109</v>
      </c>
      <c r="H166">
        <f>IF(OR(E166&lt;"5"*1,E166&gt;="20"*1),0,G166)</f>
        <v>0</v>
      </c>
      <c r="I166">
        <v>0.33700000000000002</v>
      </c>
      <c r="J166">
        <f t="shared" si="4"/>
        <v>0</v>
      </c>
      <c r="K166" t="str">
        <f t="shared" si="5"/>
        <v>NA</v>
      </c>
      <c r="L166" s="4">
        <v>14.63</v>
      </c>
      <c r="M166" s="4">
        <v>95.45</v>
      </c>
      <c r="N166" s="4">
        <v>0.88800000000000001</v>
      </c>
    </row>
    <row r="167" spans="1:14" x14ac:dyDescent="0.25">
      <c r="A167" s="2">
        <v>2009</v>
      </c>
      <c r="B167" s="2">
        <v>5</v>
      </c>
      <c r="C167" s="2">
        <v>6</v>
      </c>
      <c r="D167" s="3">
        <v>39969</v>
      </c>
      <c r="E167" s="2">
        <v>22</v>
      </c>
      <c r="F167" s="2">
        <v>0</v>
      </c>
      <c r="G167">
        <v>0.17499999999999999</v>
      </c>
      <c r="H167">
        <f>IF(OR(E167&lt;"5"*1,E167&gt;="20"*1),0,G167)</f>
        <v>0</v>
      </c>
      <c r="I167">
        <v>0.33700000000000002</v>
      </c>
      <c r="J167">
        <f t="shared" si="4"/>
        <v>0</v>
      </c>
      <c r="K167" t="str">
        <f t="shared" si="5"/>
        <v>NA</v>
      </c>
      <c r="L167" s="4">
        <v>13.635</v>
      </c>
      <c r="M167" s="4">
        <v>94.5</v>
      </c>
      <c r="N167" s="4">
        <v>1.708</v>
      </c>
    </row>
    <row r="168" spans="1:14" x14ac:dyDescent="0.25">
      <c r="A168" s="2">
        <v>2009</v>
      </c>
      <c r="B168" s="2">
        <v>5</v>
      </c>
      <c r="C168" s="2">
        <v>6</v>
      </c>
      <c r="D168" s="3">
        <v>39969</v>
      </c>
      <c r="E168" s="2">
        <v>23</v>
      </c>
      <c r="F168" s="2">
        <v>0</v>
      </c>
      <c r="G168">
        <v>0.22900000000000001</v>
      </c>
      <c r="H168">
        <f>IF(OR(E168&lt;"5"*1,E168&gt;="20"*1),0,G168)</f>
        <v>0</v>
      </c>
      <c r="I168">
        <v>0.33800000000000002</v>
      </c>
      <c r="J168">
        <f t="shared" si="4"/>
        <v>0</v>
      </c>
      <c r="K168" t="str">
        <f t="shared" si="5"/>
        <v>NA</v>
      </c>
      <c r="L168" s="4">
        <v>12.95</v>
      </c>
      <c r="M168" s="4">
        <v>94.9</v>
      </c>
      <c r="N168" s="4">
        <v>1.3180000000000001</v>
      </c>
    </row>
    <row r="169" spans="1:14" x14ac:dyDescent="0.25">
      <c r="A169" s="2">
        <v>2009</v>
      </c>
      <c r="B169" s="2">
        <v>5</v>
      </c>
      <c r="C169" s="2">
        <v>6</v>
      </c>
      <c r="D169" s="3">
        <v>39969</v>
      </c>
      <c r="E169" s="2">
        <v>0</v>
      </c>
      <c r="F169" s="2">
        <v>0</v>
      </c>
      <c r="G169">
        <v>0</v>
      </c>
      <c r="H169">
        <f>IF(OR(E169&lt;"5"*1,E169&gt;="20"*1),0,G169)</f>
        <v>0</v>
      </c>
      <c r="I169">
        <v>0.33800000000000002</v>
      </c>
      <c r="J169">
        <f t="shared" si="4"/>
        <v>0</v>
      </c>
      <c r="K169" t="str">
        <f t="shared" si="5"/>
        <v>NA</v>
      </c>
      <c r="L169" s="4">
        <v>12.84</v>
      </c>
      <c r="M169" s="4">
        <v>95</v>
      </c>
      <c r="N169" s="4">
        <v>0.53900000000000003</v>
      </c>
    </row>
    <row r="170" spans="1:14" x14ac:dyDescent="0.25">
      <c r="A170" s="2">
        <v>2009</v>
      </c>
      <c r="B170" s="2">
        <v>6</v>
      </c>
      <c r="C170" s="2">
        <v>6</v>
      </c>
      <c r="D170" s="3">
        <v>39970</v>
      </c>
      <c r="E170" s="2">
        <v>1</v>
      </c>
      <c r="F170" s="2">
        <v>0</v>
      </c>
      <c r="G170">
        <v>3.3000000000000002E-2</v>
      </c>
      <c r="H170">
        <f>IF(OR(E170&lt;"5"*1,E170&gt;="20"*1),0,G170)</f>
        <v>0</v>
      </c>
      <c r="I170">
        <v>0.33800000000000002</v>
      </c>
      <c r="J170">
        <f t="shared" si="4"/>
        <v>0</v>
      </c>
      <c r="K170" t="str">
        <f t="shared" si="5"/>
        <v>NA</v>
      </c>
      <c r="L170" s="4">
        <v>12.755000000000001</v>
      </c>
      <c r="M170" s="4">
        <v>96.4</v>
      </c>
      <c r="N170" s="4">
        <v>0.49399999999999999</v>
      </c>
    </row>
    <row r="171" spans="1:14" x14ac:dyDescent="0.25">
      <c r="A171" s="2">
        <v>2009</v>
      </c>
      <c r="B171" s="2">
        <v>6</v>
      </c>
      <c r="C171" s="2">
        <v>6</v>
      </c>
      <c r="D171" s="3">
        <v>39970</v>
      </c>
      <c r="E171" s="2">
        <v>2</v>
      </c>
      <c r="F171" s="2">
        <v>0</v>
      </c>
      <c r="G171">
        <v>0.621</v>
      </c>
      <c r="H171">
        <f>IF(OR(E171&lt;"5"*1,E171&gt;="20"*1),0,G171)</f>
        <v>0</v>
      </c>
      <c r="I171">
        <v>0.33800000000000002</v>
      </c>
      <c r="J171">
        <f t="shared" si="4"/>
        <v>0</v>
      </c>
      <c r="K171" t="str">
        <f t="shared" si="5"/>
        <v>NA</v>
      </c>
      <c r="L171" s="4">
        <v>12.77</v>
      </c>
      <c r="M171" s="4">
        <v>97</v>
      </c>
      <c r="N171" s="4">
        <v>1.5660000000000001</v>
      </c>
    </row>
    <row r="172" spans="1:14" x14ac:dyDescent="0.25">
      <c r="A172" s="2">
        <v>2009</v>
      </c>
      <c r="B172" s="2">
        <v>6</v>
      </c>
      <c r="C172" s="2">
        <v>6</v>
      </c>
      <c r="D172" s="3">
        <v>39970</v>
      </c>
      <c r="E172" s="2">
        <v>3</v>
      </c>
      <c r="F172" s="2">
        <v>0</v>
      </c>
      <c r="G172">
        <v>0.30499999999999999</v>
      </c>
      <c r="H172">
        <f>IF(OR(E172&lt;"5"*1,E172&gt;="20"*1),0,G172)</f>
        <v>0</v>
      </c>
      <c r="I172">
        <v>0.33800000000000002</v>
      </c>
      <c r="J172">
        <f t="shared" si="4"/>
        <v>0</v>
      </c>
      <c r="K172" t="str">
        <f t="shared" si="5"/>
        <v>NA</v>
      </c>
      <c r="L172" s="4">
        <v>12.72</v>
      </c>
      <c r="M172" s="4">
        <v>96.85</v>
      </c>
      <c r="N172" s="4">
        <v>1.0089999999999999</v>
      </c>
    </row>
    <row r="173" spans="1:14" x14ac:dyDescent="0.25">
      <c r="A173" s="2">
        <v>2009</v>
      </c>
      <c r="B173" s="2">
        <v>6</v>
      </c>
      <c r="C173" s="2">
        <v>6</v>
      </c>
      <c r="D173" s="3">
        <v>39970</v>
      </c>
      <c r="E173" s="2">
        <v>4</v>
      </c>
      <c r="F173" s="2">
        <v>0</v>
      </c>
      <c r="G173">
        <v>0.42499999999999999</v>
      </c>
      <c r="H173">
        <f>IF(OR(E173&lt;"5"*1,E173&gt;="20"*1),0,G173)</f>
        <v>0</v>
      </c>
      <c r="I173">
        <v>0.33800000000000002</v>
      </c>
      <c r="J173">
        <f t="shared" si="4"/>
        <v>0</v>
      </c>
      <c r="K173" t="str">
        <f t="shared" si="5"/>
        <v>NA</v>
      </c>
      <c r="L173" s="4">
        <v>12.2</v>
      </c>
      <c r="M173" s="4">
        <v>97.35</v>
      </c>
      <c r="N173" s="4">
        <v>0.88300000000000001</v>
      </c>
    </row>
    <row r="174" spans="1:14" x14ac:dyDescent="0.25">
      <c r="A174" s="2">
        <v>2009</v>
      </c>
      <c r="B174" s="2">
        <v>6</v>
      </c>
      <c r="C174" s="2">
        <v>6</v>
      </c>
      <c r="D174" s="3">
        <v>39970</v>
      </c>
      <c r="E174" s="2">
        <v>5</v>
      </c>
      <c r="F174" s="2">
        <v>0</v>
      </c>
      <c r="G174">
        <v>32.835000000000001</v>
      </c>
      <c r="H174">
        <f>IF(OR(E174&lt;"5"*1,E174&gt;="20"*1),0,G174)</f>
        <v>32.835000000000001</v>
      </c>
      <c r="I174">
        <v>15.255000000000001</v>
      </c>
      <c r="J174">
        <f t="shared" si="4"/>
        <v>30.815100000000001</v>
      </c>
      <c r="K174">
        <f t="shared" si="5"/>
        <v>0.93848332571950666</v>
      </c>
      <c r="L174" s="4">
        <v>12.17</v>
      </c>
      <c r="M174" s="4">
        <v>98.2</v>
      </c>
      <c r="N174" s="4">
        <v>1.369</v>
      </c>
    </row>
    <row r="175" spans="1:14" x14ac:dyDescent="0.25">
      <c r="A175" s="2">
        <v>2009</v>
      </c>
      <c r="B175" s="2">
        <v>6</v>
      </c>
      <c r="C175" s="2">
        <v>6</v>
      </c>
      <c r="D175" s="3">
        <v>39970</v>
      </c>
      <c r="E175" s="2">
        <v>6</v>
      </c>
      <c r="F175" s="2">
        <v>0</v>
      </c>
      <c r="G175">
        <v>86.3</v>
      </c>
      <c r="H175">
        <f>IF(OR(E175&lt;"5"*1,E175&gt;="20"*1),0,G175)</f>
        <v>86.3</v>
      </c>
      <c r="I175">
        <v>42.89</v>
      </c>
      <c r="J175">
        <f t="shared" si="4"/>
        <v>86.637799999999999</v>
      </c>
      <c r="K175">
        <f t="shared" si="5"/>
        <v>1</v>
      </c>
      <c r="L175" s="4">
        <v>12.404999999999999</v>
      </c>
      <c r="M175" s="4">
        <v>97.85</v>
      </c>
      <c r="N175" s="4">
        <v>1.78</v>
      </c>
    </row>
    <row r="176" spans="1:14" x14ac:dyDescent="0.25">
      <c r="A176" s="2">
        <v>2009</v>
      </c>
      <c r="B176" s="2">
        <v>6</v>
      </c>
      <c r="C176" s="2">
        <v>6</v>
      </c>
      <c r="D176" s="3">
        <v>39970</v>
      </c>
      <c r="E176" s="2">
        <v>7</v>
      </c>
      <c r="F176" s="2">
        <v>0</v>
      </c>
      <c r="G176">
        <v>211</v>
      </c>
      <c r="H176">
        <f>IF(OR(E176&lt;"5"*1,E176&gt;="20"*1),0,G176)</f>
        <v>211</v>
      </c>
      <c r="I176">
        <v>105.5</v>
      </c>
      <c r="J176">
        <f t="shared" si="4"/>
        <v>213.11</v>
      </c>
      <c r="K176">
        <f t="shared" si="5"/>
        <v>1</v>
      </c>
      <c r="L176" s="4">
        <v>13.26</v>
      </c>
      <c r="M176" s="4">
        <v>96.3</v>
      </c>
      <c r="N176" s="4">
        <v>0.33200000000000002</v>
      </c>
    </row>
    <row r="177" spans="1:14" x14ac:dyDescent="0.25">
      <c r="A177" s="2">
        <v>2009</v>
      </c>
      <c r="B177" s="2">
        <v>6</v>
      </c>
      <c r="C177" s="2">
        <v>6</v>
      </c>
      <c r="D177" s="3">
        <v>39970</v>
      </c>
      <c r="E177" s="2">
        <v>8</v>
      </c>
      <c r="F177" s="2">
        <v>0</v>
      </c>
      <c r="G177">
        <v>229</v>
      </c>
      <c r="H177">
        <f>IF(OR(E177&lt;"5"*1,E177&gt;="20"*1),0,G177)</f>
        <v>229</v>
      </c>
      <c r="I177">
        <v>117.75</v>
      </c>
      <c r="J177">
        <f t="shared" si="4"/>
        <v>237.85499999999999</v>
      </c>
      <c r="K177">
        <f t="shared" si="5"/>
        <v>1</v>
      </c>
      <c r="L177" s="4">
        <v>14.045</v>
      </c>
      <c r="M177" s="4">
        <v>94.2</v>
      </c>
      <c r="N177" s="4">
        <v>7.1999999999999995E-2</v>
      </c>
    </row>
    <row r="178" spans="1:14" x14ac:dyDescent="0.25">
      <c r="A178" s="2">
        <v>2009</v>
      </c>
      <c r="B178" s="2">
        <v>6</v>
      </c>
      <c r="C178" s="2">
        <v>6</v>
      </c>
      <c r="D178" s="3">
        <v>39970</v>
      </c>
      <c r="E178" s="2">
        <v>9</v>
      </c>
      <c r="F178" s="2">
        <v>0</v>
      </c>
      <c r="G178">
        <v>266.2</v>
      </c>
      <c r="H178">
        <f>IF(OR(E178&lt;"5"*1,E178&gt;="20"*1),0,G178)</f>
        <v>266.2</v>
      </c>
      <c r="I178">
        <v>133.65</v>
      </c>
      <c r="J178">
        <f t="shared" si="4"/>
        <v>269.97300000000001</v>
      </c>
      <c r="K178">
        <f t="shared" si="5"/>
        <v>1</v>
      </c>
      <c r="L178" s="4">
        <v>13.86</v>
      </c>
      <c r="M178" s="4">
        <v>92.9</v>
      </c>
      <c r="N178" s="4">
        <v>1.0649999999999999</v>
      </c>
    </row>
    <row r="179" spans="1:14" x14ac:dyDescent="0.25">
      <c r="A179" s="2">
        <v>2009</v>
      </c>
      <c r="B179" s="2">
        <v>6</v>
      </c>
      <c r="C179" s="2">
        <v>6</v>
      </c>
      <c r="D179" s="3">
        <v>39970</v>
      </c>
      <c r="E179" s="2">
        <v>10</v>
      </c>
      <c r="F179" s="2">
        <v>0</v>
      </c>
      <c r="G179">
        <v>466.2</v>
      </c>
      <c r="H179">
        <f>IF(OR(E179&lt;"5"*1,E179&gt;="20"*1),0,G179)</f>
        <v>466.2</v>
      </c>
      <c r="I179">
        <v>240.35</v>
      </c>
      <c r="J179">
        <f t="shared" si="4"/>
        <v>485.50700000000001</v>
      </c>
      <c r="K179">
        <f t="shared" si="5"/>
        <v>1</v>
      </c>
      <c r="L179" s="4">
        <v>14.895</v>
      </c>
      <c r="M179" s="4">
        <v>89.5</v>
      </c>
      <c r="N179" s="4">
        <v>1.2769999999999999</v>
      </c>
    </row>
    <row r="180" spans="1:14" x14ac:dyDescent="0.25">
      <c r="A180" s="2">
        <v>2009</v>
      </c>
      <c r="B180" s="2">
        <v>6</v>
      </c>
      <c r="C180" s="2">
        <v>6</v>
      </c>
      <c r="D180" s="3">
        <v>39970</v>
      </c>
      <c r="E180" s="2">
        <v>11</v>
      </c>
      <c r="F180" s="2">
        <v>0</v>
      </c>
      <c r="G180">
        <v>283.64999999999998</v>
      </c>
      <c r="H180">
        <f>IF(OR(E180&lt;"5"*1,E180&gt;="20"*1),0,G180)</f>
        <v>283.64999999999998</v>
      </c>
      <c r="I180">
        <v>141.19999999999999</v>
      </c>
      <c r="J180">
        <f t="shared" si="4"/>
        <v>285.22399999999999</v>
      </c>
      <c r="K180">
        <f t="shared" si="5"/>
        <v>1</v>
      </c>
      <c r="L180" s="4">
        <v>14.53</v>
      </c>
      <c r="M180" s="4">
        <v>87.35</v>
      </c>
      <c r="N180" s="4">
        <v>1.776</v>
      </c>
    </row>
    <row r="181" spans="1:14" x14ac:dyDescent="0.25">
      <c r="A181" s="2">
        <v>2009</v>
      </c>
      <c r="B181" s="2">
        <v>6</v>
      </c>
      <c r="C181" s="2">
        <v>6</v>
      </c>
      <c r="D181" s="3">
        <v>39970</v>
      </c>
      <c r="E181" s="2">
        <v>12</v>
      </c>
      <c r="F181" s="2">
        <v>0</v>
      </c>
      <c r="G181">
        <v>1687</v>
      </c>
      <c r="H181">
        <f>IF(OR(E181&lt;"5"*1,E181&gt;="20"*1),0,G181)</f>
        <v>1687</v>
      </c>
      <c r="I181">
        <v>417.65</v>
      </c>
      <c r="J181">
        <f t="shared" si="4"/>
        <v>843.65299999999991</v>
      </c>
      <c r="K181">
        <f t="shared" si="5"/>
        <v>0.50009069353882629</v>
      </c>
      <c r="L181" s="4">
        <v>15.935</v>
      </c>
      <c r="M181" s="4">
        <v>76.95</v>
      </c>
      <c r="N181" s="4">
        <v>1.014</v>
      </c>
    </row>
    <row r="182" spans="1:14" x14ac:dyDescent="0.25">
      <c r="A182" s="2">
        <v>2009</v>
      </c>
      <c r="B182" s="2">
        <v>6</v>
      </c>
      <c r="C182" s="2">
        <v>6</v>
      </c>
      <c r="D182" s="3">
        <v>39970</v>
      </c>
      <c r="E182" s="2">
        <v>13</v>
      </c>
      <c r="F182" s="2">
        <v>0</v>
      </c>
      <c r="G182">
        <v>1087.8</v>
      </c>
      <c r="H182">
        <f>IF(OR(E182&lt;"5"*1,E182&gt;="20"*1),0,G182)</f>
        <v>1087.8</v>
      </c>
      <c r="I182">
        <v>406.1</v>
      </c>
      <c r="J182">
        <f t="shared" si="4"/>
        <v>820.322</v>
      </c>
      <c r="K182">
        <f t="shared" si="5"/>
        <v>0.75411104982533561</v>
      </c>
      <c r="L182" s="4">
        <v>17.135000000000002</v>
      </c>
      <c r="M182" s="4">
        <v>73.900000000000006</v>
      </c>
      <c r="N182" s="4">
        <v>2.0139999999999998</v>
      </c>
    </row>
    <row r="183" spans="1:14" x14ac:dyDescent="0.25">
      <c r="A183" s="2">
        <v>2009</v>
      </c>
      <c r="B183" s="2">
        <v>6</v>
      </c>
      <c r="C183" s="2">
        <v>6</v>
      </c>
      <c r="D183" s="3">
        <v>39970</v>
      </c>
      <c r="E183" s="2">
        <v>14</v>
      </c>
      <c r="F183" s="2">
        <v>0</v>
      </c>
      <c r="G183">
        <v>1765.5</v>
      </c>
      <c r="H183">
        <f>IF(OR(E183&lt;"5"*1,E183&gt;="20"*1),0,G183)</f>
        <v>1765.5</v>
      </c>
      <c r="I183">
        <v>246.35</v>
      </c>
      <c r="J183">
        <f t="shared" si="4"/>
        <v>497.62700000000001</v>
      </c>
      <c r="K183">
        <f t="shared" si="5"/>
        <v>0.28186179552534696</v>
      </c>
      <c r="L183" s="4">
        <v>15.455</v>
      </c>
      <c r="M183" s="4">
        <v>79.900000000000006</v>
      </c>
      <c r="N183" s="4">
        <v>4.319</v>
      </c>
    </row>
    <row r="184" spans="1:14" x14ac:dyDescent="0.25">
      <c r="A184" s="2">
        <v>2009</v>
      </c>
      <c r="B184" s="2">
        <v>6</v>
      </c>
      <c r="C184" s="2">
        <v>6</v>
      </c>
      <c r="D184" s="3">
        <v>39970</v>
      </c>
      <c r="E184" s="2">
        <v>15</v>
      </c>
      <c r="F184" s="2">
        <v>0</v>
      </c>
      <c r="G184">
        <v>168.3</v>
      </c>
      <c r="H184">
        <f>IF(OR(E184&lt;"5"*1,E184&gt;="20"*1),0,G184)</f>
        <v>168.3</v>
      </c>
      <c r="I184">
        <v>85.24</v>
      </c>
      <c r="J184">
        <f t="shared" si="4"/>
        <v>172.1848</v>
      </c>
      <c r="K184">
        <f t="shared" si="5"/>
        <v>1</v>
      </c>
      <c r="L184" s="4">
        <v>13.505000000000001</v>
      </c>
      <c r="M184" s="4">
        <v>96.05</v>
      </c>
      <c r="N184" s="4">
        <v>2.0699999999999998</v>
      </c>
    </row>
    <row r="185" spans="1:14" x14ac:dyDescent="0.25">
      <c r="A185" s="2">
        <v>2009</v>
      </c>
      <c r="B185" s="2">
        <v>6</v>
      </c>
      <c r="C185" s="2">
        <v>6</v>
      </c>
      <c r="D185" s="3">
        <v>39970</v>
      </c>
      <c r="E185" s="2">
        <v>16</v>
      </c>
      <c r="F185" s="2">
        <v>0</v>
      </c>
      <c r="G185">
        <v>434.8</v>
      </c>
      <c r="H185">
        <f>IF(OR(E185&lt;"5"*1,E185&gt;="20"*1),0,G185)</f>
        <v>434.8</v>
      </c>
      <c r="I185">
        <v>198.2</v>
      </c>
      <c r="J185">
        <f t="shared" si="4"/>
        <v>400.36399999999998</v>
      </c>
      <c r="K185">
        <f t="shared" si="5"/>
        <v>0.92080036798528053</v>
      </c>
      <c r="L185" s="4">
        <v>14.77</v>
      </c>
      <c r="M185" s="4">
        <v>93.4</v>
      </c>
      <c r="N185" s="4">
        <v>3.0649999999999999</v>
      </c>
    </row>
    <row r="186" spans="1:14" x14ac:dyDescent="0.25">
      <c r="A186" s="2">
        <v>2009</v>
      </c>
      <c r="B186" s="2">
        <v>6</v>
      </c>
      <c r="C186" s="2">
        <v>6</v>
      </c>
      <c r="D186" s="3">
        <v>39970</v>
      </c>
      <c r="E186" s="2">
        <v>17</v>
      </c>
      <c r="F186" s="2">
        <v>0</v>
      </c>
      <c r="G186">
        <v>637.65</v>
      </c>
      <c r="H186">
        <f>IF(OR(E186&lt;"5"*1,E186&gt;="20"*1),0,G186)</f>
        <v>637.65</v>
      </c>
      <c r="I186">
        <v>167</v>
      </c>
      <c r="J186">
        <f t="shared" si="4"/>
        <v>337.34</v>
      </c>
      <c r="K186">
        <f t="shared" si="5"/>
        <v>0.52903630518309419</v>
      </c>
      <c r="L186" s="4">
        <v>15.48</v>
      </c>
      <c r="M186" s="4">
        <v>84.7</v>
      </c>
      <c r="N186" s="4">
        <v>2.2090000000000001</v>
      </c>
    </row>
    <row r="187" spans="1:14" x14ac:dyDescent="0.25">
      <c r="A187" s="2">
        <v>2009</v>
      </c>
      <c r="B187" s="2">
        <v>6</v>
      </c>
      <c r="C187" s="2">
        <v>6</v>
      </c>
      <c r="D187" s="3">
        <v>39970</v>
      </c>
      <c r="E187" s="2">
        <v>18</v>
      </c>
      <c r="F187" s="2">
        <v>0</v>
      </c>
      <c r="G187">
        <v>303.3</v>
      </c>
      <c r="H187">
        <f>IF(OR(E187&lt;"5"*1,E187&gt;="20"*1),0,G187)</f>
        <v>303.3</v>
      </c>
      <c r="I187">
        <v>117.75</v>
      </c>
      <c r="J187">
        <f t="shared" si="4"/>
        <v>237.85499999999999</v>
      </c>
      <c r="K187">
        <f t="shared" si="5"/>
        <v>0.78422354104846681</v>
      </c>
      <c r="L187" s="4">
        <v>15.195</v>
      </c>
      <c r="M187" s="4">
        <v>82.7</v>
      </c>
      <c r="N187" s="4">
        <v>2.2770000000000001</v>
      </c>
    </row>
    <row r="188" spans="1:14" x14ac:dyDescent="0.25">
      <c r="A188" s="2">
        <v>2009</v>
      </c>
      <c r="B188" s="2">
        <v>6</v>
      </c>
      <c r="C188" s="2">
        <v>6</v>
      </c>
      <c r="D188" s="3">
        <v>39970</v>
      </c>
      <c r="E188" s="2">
        <v>19</v>
      </c>
      <c r="F188" s="2">
        <v>0</v>
      </c>
      <c r="G188">
        <v>183.9</v>
      </c>
      <c r="H188">
        <f>IF(OR(E188&lt;"5"*1,E188&gt;="20"*1),0,G188)</f>
        <v>183.9</v>
      </c>
      <c r="I188">
        <v>80.8</v>
      </c>
      <c r="J188">
        <f t="shared" si="4"/>
        <v>163.21600000000001</v>
      </c>
      <c r="K188">
        <f t="shared" si="5"/>
        <v>0.88752582925502987</v>
      </c>
      <c r="L188" s="4">
        <v>14.41</v>
      </c>
      <c r="M188" s="4">
        <v>85.75</v>
      </c>
      <c r="N188" s="4">
        <v>2.931</v>
      </c>
    </row>
    <row r="189" spans="1:14" x14ac:dyDescent="0.25">
      <c r="A189" s="2">
        <v>2009</v>
      </c>
      <c r="B189" s="2">
        <v>6</v>
      </c>
      <c r="C189" s="2">
        <v>6</v>
      </c>
      <c r="D189" s="3">
        <v>39970</v>
      </c>
      <c r="E189" s="2">
        <v>20</v>
      </c>
      <c r="F189" s="2">
        <v>0</v>
      </c>
      <c r="G189">
        <v>13.775</v>
      </c>
      <c r="H189">
        <f>IF(OR(E189&lt;"5"*1,E189&gt;="20"*1),0,G189)</f>
        <v>0</v>
      </c>
      <c r="I189">
        <v>5.8940000000000001</v>
      </c>
      <c r="J189">
        <f t="shared" si="4"/>
        <v>0</v>
      </c>
      <c r="K189" t="str">
        <f t="shared" si="5"/>
        <v>NA</v>
      </c>
      <c r="L189" s="4">
        <v>12.74</v>
      </c>
      <c r="M189" s="4">
        <v>95.7</v>
      </c>
      <c r="N189" s="4">
        <v>1.0329999999999999</v>
      </c>
    </row>
    <row r="190" spans="1:14" x14ac:dyDescent="0.25">
      <c r="A190" s="2">
        <v>2009</v>
      </c>
      <c r="B190" s="2">
        <v>6</v>
      </c>
      <c r="C190" s="2">
        <v>6</v>
      </c>
      <c r="D190" s="3">
        <v>39970</v>
      </c>
      <c r="E190" s="2">
        <v>21</v>
      </c>
      <c r="F190" s="2">
        <v>0</v>
      </c>
      <c r="G190">
        <v>6.6000000000000003E-2</v>
      </c>
      <c r="H190">
        <f>IF(OR(E190&lt;"5"*1,E190&gt;="20"*1),0,G190)</f>
        <v>0</v>
      </c>
      <c r="I190">
        <v>0.33800000000000002</v>
      </c>
      <c r="J190">
        <f t="shared" si="4"/>
        <v>0</v>
      </c>
      <c r="K190" t="str">
        <f t="shared" si="5"/>
        <v>NA</v>
      </c>
      <c r="L190" s="4">
        <v>13.34</v>
      </c>
      <c r="M190" s="4">
        <v>94.9</v>
      </c>
      <c r="N190" s="4">
        <v>0.82499999999999996</v>
      </c>
    </row>
    <row r="191" spans="1:14" x14ac:dyDescent="0.25">
      <c r="A191" s="2">
        <v>2009</v>
      </c>
      <c r="B191" s="2">
        <v>6</v>
      </c>
      <c r="C191" s="2">
        <v>6</v>
      </c>
      <c r="D191" s="3">
        <v>39970</v>
      </c>
      <c r="E191" s="2">
        <v>22</v>
      </c>
      <c r="F191" s="2">
        <v>0</v>
      </c>
      <c r="G191">
        <v>7.6999999999999999E-2</v>
      </c>
      <c r="H191">
        <f>IF(OR(E191&lt;"5"*1,E191&gt;="20"*1),0,G191)</f>
        <v>0</v>
      </c>
      <c r="I191">
        <v>0.33800000000000002</v>
      </c>
      <c r="J191">
        <f t="shared" si="4"/>
        <v>0</v>
      </c>
      <c r="K191" t="str">
        <f t="shared" si="5"/>
        <v>NA</v>
      </c>
      <c r="L191" s="4">
        <v>13.414999999999999</v>
      </c>
      <c r="M191" s="4">
        <v>96.7</v>
      </c>
      <c r="N191" s="4">
        <v>1.905</v>
      </c>
    </row>
    <row r="192" spans="1:14" x14ac:dyDescent="0.25">
      <c r="A192" s="2">
        <v>2009</v>
      </c>
      <c r="B192" s="2">
        <v>6</v>
      </c>
      <c r="C192" s="2">
        <v>6</v>
      </c>
      <c r="D192" s="3">
        <v>39970</v>
      </c>
      <c r="E192" s="2">
        <v>23</v>
      </c>
      <c r="F192" s="2">
        <v>0</v>
      </c>
      <c r="G192">
        <v>5.5E-2</v>
      </c>
      <c r="H192">
        <f>IF(OR(E192&lt;"5"*1,E192&gt;="20"*1),0,G192)</f>
        <v>0</v>
      </c>
      <c r="I192">
        <v>0.33800000000000002</v>
      </c>
      <c r="J192">
        <f t="shared" si="4"/>
        <v>0</v>
      </c>
      <c r="K192" t="str">
        <f t="shared" si="5"/>
        <v>NA</v>
      </c>
      <c r="L192" s="4">
        <v>13.5</v>
      </c>
      <c r="M192" s="4">
        <v>96.1</v>
      </c>
      <c r="N192" s="4">
        <v>2.7480000000000002</v>
      </c>
    </row>
    <row r="193" spans="1:14" x14ac:dyDescent="0.25">
      <c r="A193" s="2">
        <v>2009</v>
      </c>
      <c r="B193" s="2">
        <v>6</v>
      </c>
      <c r="C193" s="2">
        <v>6</v>
      </c>
      <c r="D193" s="3">
        <v>39970</v>
      </c>
      <c r="E193" s="2">
        <v>0</v>
      </c>
      <c r="F193" s="2">
        <v>0</v>
      </c>
      <c r="G193">
        <v>0.185</v>
      </c>
      <c r="H193">
        <f>IF(OR(E193&lt;"5"*1,E193&gt;="20"*1),0,G193)</f>
        <v>0</v>
      </c>
      <c r="I193">
        <v>0.33800000000000002</v>
      </c>
      <c r="J193">
        <f t="shared" si="4"/>
        <v>0</v>
      </c>
      <c r="K193" t="str">
        <f t="shared" si="5"/>
        <v>NA</v>
      </c>
      <c r="L193" s="4">
        <v>13.355</v>
      </c>
      <c r="M193" s="4">
        <v>97.05</v>
      </c>
      <c r="N193" s="4">
        <v>1.4610000000000001</v>
      </c>
    </row>
    <row r="194" spans="1:14" x14ac:dyDescent="0.25">
      <c r="A194" s="2">
        <v>2009</v>
      </c>
      <c r="B194" s="2">
        <v>7</v>
      </c>
      <c r="C194" s="2">
        <v>6</v>
      </c>
      <c r="D194" s="3">
        <v>39971</v>
      </c>
      <c r="E194" s="2">
        <v>1</v>
      </c>
      <c r="F194" s="2">
        <v>0</v>
      </c>
      <c r="G194">
        <v>0.29499999999999998</v>
      </c>
      <c r="H194">
        <f>IF(OR(E194&lt;"5"*1,E194&gt;="20"*1),0,G194)</f>
        <v>0</v>
      </c>
      <c r="I194">
        <v>0.33800000000000002</v>
      </c>
      <c r="J194">
        <f t="shared" si="4"/>
        <v>0</v>
      </c>
      <c r="K194" t="str">
        <f t="shared" si="5"/>
        <v>NA</v>
      </c>
      <c r="L194" s="4">
        <v>12.955</v>
      </c>
      <c r="M194" s="4">
        <v>96.3</v>
      </c>
      <c r="N194" s="4">
        <v>2.456</v>
      </c>
    </row>
    <row r="195" spans="1:14" x14ac:dyDescent="0.25">
      <c r="A195" s="2">
        <v>2009</v>
      </c>
      <c r="B195" s="2">
        <v>7</v>
      </c>
      <c r="C195" s="2">
        <v>6</v>
      </c>
      <c r="D195" s="3">
        <v>39971</v>
      </c>
      <c r="E195" s="2">
        <v>2</v>
      </c>
      <c r="F195" s="2">
        <v>0</v>
      </c>
      <c r="G195">
        <v>0.12</v>
      </c>
      <c r="H195">
        <f>IF(OR(E195&lt;"5"*1,E195&gt;="20"*1),0,G195)</f>
        <v>0</v>
      </c>
      <c r="I195">
        <v>0.33800000000000002</v>
      </c>
      <c r="J195">
        <f t="shared" ref="J195:J258" si="6">IF(OR(E195&lt;"5"*1,E195&gt;="20"*1), 0, I195*2.02)</f>
        <v>0</v>
      </c>
      <c r="K195" t="str">
        <f t="shared" ref="K195:K258" si="7">IF(H195&lt;J195,1,IF(H195=0,"NA",J195/H195))</f>
        <v>NA</v>
      </c>
      <c r="L195" s="4">
        <v>12.025</v>
      </c>
      <c r="M195" s="4">
        <v>95.7</v>
      </c>
      <c r="N195" s="4">
        <v>1.9330000000000001</v>
      </c>
    </row>
    <row r="196" spans="1:14" x14ac:dyDescent="0.25">
      <c r="A196" s="2">
        <v>2009</v>
      </c>
      <c r="B196" s="2">
        <v>7</v>
      </c>
      <c r="C196" s="2">
        <v>6</v>
      </c>
      <c r="D196" s="3">
        <v>39971</v>
      </c>
      <c r="E196" s="2">
        <v>3</v>
      </c>
      <c r="F196" s="2">
        <v>0</v>
      </c>
      <c r="G196">
        <v>0.46899999999999997</v>
      </c>
      <c r="H196">
        <f>IF(OR(E196&lt;"5"*1,E196&gt;="20"*1),0,G196)</f>
        <v>0</v>
      </c>
      <c r="I196">
        <v>0.33800000000000002</v>
      </c>
      <c r="J196">
        <f t="shared" si="6"/>
        <v>0</v>
      </c>
      <c r="K196" t="str">
        <f t="shared" si="7"/>
        <v>NA</v>
      </c>
      <c r="L196" s="4">
        <v>10.59</v>
      </c>
      <c r="M196" s="4">
        <v>96.3</v>
      </c>
      <c r="N196" s="4">
        <v>1.153</v>
      </c>
    </row>
    <row r="197" spans="1:14" x14ac:dyDescent="0.25">
      <c r="A197" s="2">
        <v>2009</v>
      </c>
      <c r="B197" s="2">
        <v>7</v>
      </c>
      <c r="C197" s="2">
        <v>6</v>
      </c>
      <c r="D197" s="3">
        <v>39971</v>
      </c>
      <c r="E197" s="2">
        <v>4</v>
      </c>
      <c r="F197" s="2">
        <v>0</v>
      </c>
      <c r="G197">
        <v>0.48</v>
      </c>
      <c r="H197">
        <f>IF(OR(E197&lt;"5"*1,E197&gt;="20"*1),0,G197)</f>
        <v>0</v>
      </c>
      <c r="I197">
        <v>0.33800000000000002</v>
      </c>
      <c r="J197">
        <f t="shared" si="6"/>
        <v>0</v>
      </c>
      <c r="K197" t="str">
        <f t="shared" si="7"/>
        <v>NA</v>
      </c>
      <c r="L197" s="4">
        <v>10.08</v>
      </c>
      <c r="M197" s="4">
        <v>97.25</v>
      </c>
      <c r="N197" s="4">
        <v>1.248</v>
      </c>
    </row>
    <row r="198" spans="1:14" x14ac:dyDescent="0.25">
      <c r="A198" s="2">
        <v>2009</v>
      </c>
      <c r="B198" s="2">
        <v>7</v>
      </c>
      <c r="C198" s="2">
        <v>6</v>
      </c>
      <c r="D198" s="3">
        <v>39971</v>
      </c>
      <c r="E198" s="2">
        <v>5</v>
      </c>
      <c r="F198" s="2">
        <v>0</v>
      </c>
      <c r="G198">
        <v>49.475000000000001</v>
      </c>
      <c r="H198">
        <f>IF(OR(E198&lt;"5"*1,E198&gt;="20"*1),0,G198)</f>
        <v>49.475000000000001</v>
      </c>
      <c r="I198">
        <v>24.204999999999998</v>
      </c>
      <c r="J198">
        <f t="shared" si="6"/>
        <v>48.894099999999995</v>
      </c>
      <c r="K198">
        <f t="shared" si="7"/>
        <v>0.98825871652349662</v>
      </c>
      <c r="L198" s="4">
        <v>10.095000000000001</v>
      </c>
      <c r="M198" s="4">
        <v>96.6</v>
      </c>
      <c r="N198" s="4">
        <v>0.86299999999999999</v>
      </c>
    </row>
    <row r="199" spans="1:14" x14ac:dyDescent="0.25">
      <c r="A199" s="2">
        <v>2009</v>
      </c>
      <c r="B199" s="2">
        <v>7</v>
      </c>
      <c r="C199" s="2">
        <v>6</v>
      </c>
      <c r="D199" s="3">
        <v>39971</v>
      </c>
      <c r="E199" s="2">
        <v>6</v>
      </c>
      <c r="F199" s="2">
        <v>0</v>
      </c>
      <c r="G199">
        <v>204.95</v>
      </c>
      <c r="H199">
        <f>IF(OR(E199&lt;"5"*1,E199&gt;="20"*1),0,G199)</f>
        <v>204.95</v>
      </c>
      <c r="I199">
        <v>97.75</v>
      </c>
      <c r="J199">
        <f t="shared" si="6"/>
        <v>197.45500000000001</v>
      </c>
      <c r="K199">
        <f t="shared" si="7"/>
        <v>0.96343010490363512</v>
      </c>
      <c r="L199" s="4">
        <v>10.73</v>
      </c>
      <c r="M199" s="4">
        <v>94.3</v>
      </c>
      <c r="N199" s="4">
        <v>1.1080000000000001</v>
      </c>
    </row>
    <row r="200" spans="1:14" x14ac:dyDescent="0.25">
      <c r="A200" s="2">
        <v>2009</v>
      </c>
      <c r="B200" s="2">
        <v>7</v>
      </c>
      <c r="C200" s="2">
        <v>6</v>
      </c>
      <c r="D200" s="3">
        <v>39971</v>
      </c>
      <c r="E200" s="2">
        <v>7</v>
      </c>
      <c r="F200" s="2">
        <v>0</v>
      </c>
      <c r="G200">
        <v>589.15</v>
      </c>
      <c r="H200">
        <f>IF(OR(E200&lt;"5"*1,E200&gt;="20"*1),0,G200)</f>
        <v>589.15</v>
      </c>
      <c r="I200">
        <v>128.35</v>
      </c>
      <c r="J200">
        <f t="shared" si="6"/>
        <v>259.267</v>
      </c>
      <c r="K200">
        <f t="shared" si="7"/>
        <v>0.44006959178477467</v>
      </c>
      <c r="L200" s="4">
        <v>12.07</v>
      </c>
      <c r="M200" s="4">
        <v>87.55</v>
      </c>
      <c r="N200" s="4">
        <v>1.5680000000000001</v>
      </c>
    </row>
    <row r="201" spans="1:14" x14ac:dyDescent="0.25">
      <c r="A201" s="2">
        <v>2009</v>
      </c>
      <c r="B201" s="2">
        <v>7</v>
      </c>
      <c r="C201" s="2">
        <v>6</v>
      </c>
      <c r="D201" s="3">
        <v>39971</v>
      </c>
      <c r="E201" s="2">
        <v>8</v>
      </c>
      <c r="F201" s="2">
        <v>0</v>
      </c>
      <c r="G201">
        <v>920</v>
      </c>
      <c r="H201">
        <f>IF(OR(E201&lt;"5"*1,E201&gt;="20"*1),0,G201)</f>
        <v>920</v>
      </c>
      <c r="I201">
        <v>83.5</v>
      </c>
      <c r="J201">
        <f t="shared" si="6"/>
        <v>168.67</v>
      </c>
      <c r="K201">
        <f t="shared" si="7"/>
        <v>0.18333695652173912</v>
      </c>
      <c r="L201" s="4">
        <v>13.234999999999999</v>
      </c>
      <c r="M201" s="4">
        <v>72.5</v>
      </c>
      <c r="N201" s="4">
        <v>2.7789999999999999</v>
      </c>
    </row>
    <row r="202" spans="1:14" x14ac:dyDescent="0.25">
      <c r="A202" s="2">
        <v>2009</v>
      </c>
      <c r="B202" s="2">
        <v>7</v>
      </c>
      <c r="C202" s="2">
        <v>6</v>
      </c>
      <c r="D202" s="3">
        <v>39971</v>
      </c>
      <c r="E202" s="2">
        <v>9</v>
      </c>
      <c r="F202" s="2">
        <v>0</v>
      </c>
      <c r="G202">
        <v>1076.5</v>
      </c>
      <c r="H202">
        <f>IF(OR(E202&lt;"5"*1,E202&gt;="20"*1),0,G202)</f>
        <v>1076.5</v>
      </c>
      <c r="I202">
        <v>172.2</v>
      </c>
      <c r="J202">
        <f t="shared" si="6"/>
        <v>347.84399999999999</v>
      </c>
      <c r="K202">
        <f t="shared" si="7"/>
        <v>0.32312494194147701</v>
      </c>
      <c r="L202" s="4">
        <v>14.234999999999999</v>
      </c>
      <c r="M202" s="4">
        <v>64.745000000000005</v>
      </c>
      <c r="N202" s="4">
        <v>4.3</v>
      </c>
    </row>
    <row r="203" spans="1:14" x14ac:dyDescent="0.25">
      <c r="A203" s="2">
        <v>2009</v>
      </c>
      <c r="B203" s="2">
        <v>7</v>
      </c>
      <c r="C203" s="2">
        <v>6</v>
      </c>
      <c r="D203" s="3">
        <v>39971</v>
      </c>
      <c r="E203" s="2">
        <v>10</v>
      </c>
      <c r="F203" s="2">
        <v>0</v>
      </c>
      <c r="G203">
        <v>1427.5</v>
      </c>
      <c r="H203">
        <f>IF(OR(E203&lt;"5"*1,E203&gt;="20"*1),0,G203)</f>
        <v>1427.5</v>
      </c>
      <c r="I203">
        <v>132.30000000000001</v>
      </c>
      <c r="J203">
        <f t="shared" si="6"/>
        <v>267.24600000000004</v>
      </c>
      <c r="K203">
        <f t="shared" si="7"/>
        <v>0.18721260945709284</v>
      </c>
      <c r="L203" s="4">
        <v>15.505000000000001</v>
      </c>
      <c r="M203" s="4">
        <v>58.125</v>
      </c>
      <c r="N203" s="4">
        <v>4.6719999999999997</v>
      </c>
    </row>
    <row r="204" spans="1:14" x14ac:dyDescent="0.25">
      <c r="A204" s="2">
        <v>2009</v>
      </c>
      <c r="B204" s="2">
        <v>7</v>
      </c>
      <c r="C204" s="2">
        <v>6</v>
      </c>
      <c r="D204" s="3">
        <v>39971</v>
      </c>
      <c r="E204" s="2">
        <v>11</v>
      </c>
      <c r="F204" s="2">
        <v>0</v>
      </c>
      <c r="G204">
        <v>671.2</v>
      </c>
      <c r="H204">
        <f>IF(OR(E204&lt;"5"*1,E204&gt;="20"*1),0,G204)</f>
        <v>671.2</v>
      </c>
      <c r="I204">
        <v>269.25</v>
      </c>
      <c r="J204">
        <f t="shared" si="6"/>
        <v>543.88499999999999</v>
      </c>
      <c r="K204">
        <f t="shared" si="7"/>
        <v>0.81031734207389738</v>
      </c>
      <c r="L204" s="4">
        <v>13.15</v>
      </c>
      <c r="M204" s="4">
        <v>78.599999999999994</v>
      </c>
      <c r="N204" s="4">
        <v>4.5519999999999996</v>
      </c>
    </row>
    <row r="205" spans="1:14" x14ac:dyDescent="0.25">
      <c r="A205" s="2">
        <v>2009</v>
      </c>
      <c r="B205" s="2">
        <v>7</v>
      </c>
      <c r="C205" s="2">
        <v>6</v>
      </c>
      <c r="D205" s="3">
        <v>39971</v>
      </c>
      <c r="E205" s="2">
        <v>12</v>
      </c>
      <c r="F205" s="2">
        <v>0</v>
      </c>
      <c r="G205">
        <v>1066.5</v>
      </c>
      <c r="H205">
        <f>IF(OR(E205&lt;"5"*1,E205&gt;="20"*1),0,G205)</f>
        <v>1066.5</v>
      </c>
      <c r="I205">
        <v>434.25</v>
      </c>
      <c r="J205">
        <f t="shared" si="6"/>
        <v>877.18500000000006</v>
      </c>
      <c r="K205">
        <f t="shared" si="7"/>
        <v>0.82248945147679331</v>
      </c>
      <c r="L205" s="4">
        <v>14.595000000000001</v>
      </c>
      <c r="M205" s="4">
        <v>69.17</v>
      </c>
      <c r="N205" s="4">
        <v>5.6070000000000002</v>
      </c>
    </row>
    <row r="206" spans="1:14" x14ac:dyDescent="0.25">
      <c r="A206" s="2">
        <v>2009</v>
      </c>
      <c r="B206" s="2">
        <v>7</v>
      </c>
      <c r="C206" s="2">
        <v>6</v>
      </c>
      <c r="D206" s="3">
        <v>39971</v>
      </c>
      <c r="E206" s="2">
        <v>13</v>
      </c>
      <c r="F206" s="2">
        <v>0</v>
      </c>
      <c r="G206">
        <v>1541</v>
      </c>
      <c r="H206">
        <f>IF(OR(E206&lt;"5"*1,E206&gt;="20"*1),0,G206)</f>
        <v>1541</v>
      </c>
      <c r="I206">
        <v>302.45</v>
      </c>
      <c r="J206">
        <f t="shared" si="6"/>
        <v>610.94899999999996</v>
      </c>
      <c r="K206">
        <f t="shared" si="7"/>
        <v>0.39646268656716416</v>
      </c>
      <c r="L206" s="4">
        <v>13.48</v>
      </c>
      <c r="M206" s="4">
        <v>83.65</v>
      </c>
      <c r="N206" s="4">
        <v>4.0759999999999996</v>
      </c>
    </row>
    <row r="207" spans="1:14" x14ac:dyDescent="0.25">
      <c r="A207" s="2">
        <v>2009</v>
      </c>
      <c r="B207" s="2">
        <v>7</v>
      </c>
      <c r="C207" s="2">
        <v>6</v>
      </c>
      <c r="D207" s="3">
        <v>39971</v>
      </c>
      <c r="E207" s="2">
        <v>14</v>
      </c>
      <c r="F207" s="2">
        <v>0</v>
      </c>
      <c r="G207">
        <v>1130</v>
      </c>
      <c r="H207">
        <f>IF(OR(E207&lt;"5"*1,E207&gt;="20"*1),0,G207)</f>
        <v>1130</v>
      </c>
      <c r="I207">
        <v>395.05</v>
      </c>
      <c r="J207">
        <f t="shared" si="6"/>
        <v>798.00099999999998</v>
      </c>
      <c r="K207">
        <f t="shared" si="7"/>
        <v>0.70619557522123888</v>
      </c>
      <c r="L207" s="4">
        <v>15.66</v>
      </c>
      <c r="M207" s="4">
        <v>73.75</v>
      </c>
      <c r="N207" s="4">
        <v>4.8959999999999999</v>
      </c>
    </row>
    <row r="208" spans="1:14" x14ac:dyDescent="0.25">
      <c r="A208" s="2">
        <v>2009</v>
      </c>
      <c r="B208" s="2">
        <v>7</v>
      </c>
      <c r="C208" s="2">
        <v>6</v>
      </c>
      <c r="D208" s="3">
        <v>39971</v>
      </c>
      <c r="E208" s="2">
        <v>15</v>
      </c>
      <c r="F208" s="2">
        <v>0</v>
      </c>
      <c r="G208">
        <v>868.8</v>
      </c>
      <c r="H208">
        <f>IF(OR(E208&lt;"5"*1,E208&gt;="20"*1),0,G208)</f>
        <v>868.8</v>
      </c>
      <c r="I208">
        <v>325.5</v>
      </c>
      <c r="J208">
        <f t="shared" si="6"/>
        <v>657.51</v>
      </c>
      <c r="K208">
        <f t="shared" si="7"/>
        <v>0.75680248618784529</v>
      </c>
      <c r="L208" s="4">
        <v>14.75</v>
      </c>
      <c r="M208" s="4">
        <v>72.849999999999994</v>
      </c>
      <c r="N208" s="4">
        <v>5.64</v>
      </c>
    </row>
    <row r="209" spans="1:14" x14ac:dyDescent="0.25">
      <c r="A209" s="2">
        <v>2009</v>
      </c>
      <c r="B209" s="2">
        <v>7</v>
      </c>
      <c r="C209" s="2">
        <v>6</v>
      </c>
      <c r="D209" s="3">
        <v>39971</v>
      </c>
      <c r="E209" s="2">
        <v>16</v>
      </c>
      <c r="F209" s="2">
        <v>0</v>
      </c>
      <c r="G209">
        <v>607.04999999999995</v>
      </c>
      <c r="H209">
        <f>IF(OR(E209&lt;"5"*1,E209&gt;="20"*1),0,G209)</f>
        <v>607.04999999999995</v>
      </c>
      <c r="I209">
        <v>240.15</v>
      </c>
      <c r="J209">
        <f t="shared" si="6"/>
        <v>485.10300000000001</v>
      </c>
      <c r="K209">
        <f t="shared" si="7"/>
        <v>0.7991153941191006</v>
      </c>
      <c r="L209" s="4">
        <v>15.805</v>
      </c>
      <c r="M209" s="4">
        <v>61.185000000000002</v>
      </c>
      <c r="N209" s="4">
        <v>5.2549999999999999</v>
      </c>
    </row>
    <row r="210" spans="1:14" x14ac:dyDescent="0.25">
      <c r="A210" s="2">
        <v>2009</v>
      </c>
      <c r="B210" s="2">
        <v>7</v>
      </c>
      <c r="C210" s="2">
        <v>6</v>
      </c>
      <c r="D210" s="3">
        <v>39971</v>
      </c>
      <c r="E210" s="2">
        <v>17</v>
      </c>
      <c r="F210" s="2">
        <v>0</v>
      </c>
      <c r="G210">
        <v>445.55</v>
      </c>
      <c r="H210">
        <f>IF(OR(E210&lt;"5"*1,E210&gt;="20"*1),0,G210)</f>
        <v>445.55</v>
      </c>
      <c r="I210">
        <v>206.1</v>
      </c>
      <c r="J210">
        <f t="shared" si="6"/>
        <v>416.322</v>
      </c>
      <c r="K210">
        <f t="shared" si="7"/>
        <v>0.93440017955336097</v>
      </c>
      <c r="L210" s="4">
        <v>15.115</v>
      </c>
      <c r="M210" s="4">
        <v>59.11</v>
      </c>
      <c r="N210" s="4">
        <v>3.645</v>
      </c>
    </row>
    <row r="211" spans="1:14" x14ac:dyDescent="0.25">
      <c r="A211" s="2">
        <v>2009</v>
      </c>
      <c r="B211" s="2">
        <v>7</v>
      </c>
      <c r="C211" s="2">
        <v>6</v>
      </c>
      <c r="D211" s="3">
        <v>39971</v>
      </c>
      <c r="E211" s="2">
        <v>18</v>
      </c>
      <c r="F211" s="2">
        <v>0</v>
      </c>
      <c r="G211">
        <v>155.80000000000001</v>
      </c>
      <c r="H211">
        <f>IF(OR(E211&lt;"5"*1,E211&gt;="20"*1),0,G211)</f>
        <v>155.80000000000001</v>
      </c>
      <c r="I211">
        <v>79.95</v>
      </c>
      <c r="J211">
        <f t="shared" si="6"/>
        <v>161.499</v>
      </c>
      <c r="K211">
        <f t="shared" si="7"/>
        <v>1</v>
      </c>
      <c r="L211" s="4">
        <v>14.48</v>
      </c>
      <c r="M211" s="4">
        <v>61.115000000000002</v>
      </c>
      <c r="N211" s="4">
        <v>2.7450000000000001</v>
      </c>
    </row>
    <row r="212" spans="1:14" x14ac:dyDescent="0.25">
      <c r="A212" s="2">
        <v>2009</v>
      </c>
      <c r="B212" s="2">
        <v>7</v>
      </c>
      <c r="C212" s="2">
        <v>6</v>
      </c>
      <c r="D212" s="3">
        <v>39971</v>
      </c>
      <c r="E212" s="2">
        <v>19</v>
      </c>
      <c r="F212" s="2">
        <v>0</v>
      </c>
      <c r="G212">
        <v>160.85</v>
      </c>
      <c r="H212">
        <f>IF(OR(E212&lt;"5"*1,E212&gt;="20"*1),0,G212)</f>
        <v>160.85</v>
      </c>
      <c r="I212">
        <v>75.22</v>
      </c>
      <c r="J212">
        <f t="shared" si="6"/>
        <v>151.9444</v>
      </c>
      <c r="K212">
        <f t="shared" si="7"/>
        <v>0.94463413117811634</v>
      </c>
      <c r="L212" s="4">
        <v>13.49</v>
      </c>
      <c r="M212" s="4">
        <v>73.900000000000006</v>
      </c>
      <c r="N212" s="4">
        <v>1.9319999999999999</v>
      </c>
    </row>
    <row r="213" spans="1:14" x14ac:dyDescent="0.25">
      <c r="A213" s="2">
        <v>2009</v>
      </c>
      <c r="B213" s="2">
        <v>7</v>
      </c>
      <c r="C213" s="2">
        <v>6</v>
      </c>
      <c r="D213" s="3">
        <v>39971</v>
      </c>
      <c r="E213" s="2">
        <v>20</v>
      </c>
      <c r="F213" s="2">
        <v>0</v>
      </c>
      <c r="G213">
        <v>18.155000000000001</v>
      </c>
      <c r="H213">
        <f>IF(OR(E213&lt;"5"*1,E213&gt;="20"*1),0,G213)</f>
        <v>0</v>
      </c>
      <c r="I213">
        <v>8.3800000000000008</v>
      </c>
      <c r="J213">
        <f t="shared" si="6"/>
        <v>0</v>
      </c>
      <c r="K213" t="str">
        <f t="shared" si="7"/>
        <v>NA</v>
      </c>
      <c r="L213" s="4">
        <v>11.74</v>
      </c>
      <c r="M213" s="4">
        <v>86.8</v>
      </c>
      <c r="N213" s="4">
        <v>1.4119999999999999</v>
      </c>
    </row>
    <row r="214" spans="1:14" x14ac:dyDescent="0.25">
      <c r="A214" s="2">
        <v>2009</v>
      </c>
      <c r="B214" s="2">
        <v>7</v>
      </c>
      <c r="C214" s="2">
        <v>6</v>
      </c>
      <c r="D214" s="3">
        <v>39971</v>
      </c>
      <c r="E214" s="2">
        <v>21</v>
      </c>
      <c r="F214" s="2">
        <v>0</v>
      </c>
      <c r="G214">
        <v>0</v>
      </c>
      <c r="H214">
        <f>IF(OR(E214&lt;"5"*1,E214&gt;="20"*1),0,G214)</f>
        <v>0</v>
      </c>
      <c r="I214">
        <v>0.33800000000000002</v>
      </c>
      <c r="J214">
        <f t="shared" si="6"/>
        <v>0</v>
      </c>
      <c r="K214" t="str">
        <f t="shared" si="7"/>
        <v>NA</v>
      </c>
      <c r="L214" s="4">
        <v>10.69</v>
      </c>
      <c r="M214" s="4">
        <v>91.8</v>
      </c>
      <c r="N214" s="4">
        <v>0.48899999999999999</v>
      </c>
    </row>
    <row r="215" spans="1:14" x14ac:dyDescent="0.25">
      <c r="A215" s="2">
        <v>2009</v>
      </c>
      <c r="B215" s="2">
        <v>7</v>
      </c>
      <c r="C215" s="2">
        <v>6</v>
      </c>
      <c r="D215" s="3">
        <v>39971</v>
      </c>
      <c r="E215" s="2">
        <v>22</v>
      </c>
      <c r="F215" s="2">
        <v>0</v>
      </c>
      <c r="G215">
        <v>9.8000000000000004E-2</v>
      </c>
      <c r="H215">
        <f>IF(OR(E215&lt;"5"*1,E215&gt;="20"*1),0,G215)</f>
        <v>0</v>
      </c>
      <c r="I215">
        <v>0.33800000000000002</v>
      </c>
      <c r="J215">
        <f t="shared" si="6"/>
        <v>0</v>
      </c>
      <c r="K215" t="str">
        <f t="shared" si="7"/>
        <v>NA</v>
      </c>
      <c r="L215" s="4">
        <v>9.56</v>
      </c>
      <c r="M215" s="4">
        <v>95.65</v>
      </c>
      <c r="N215" s="4">
        <v>0.35399999999999998</v>
      </c>
    </row>
    <row r="216" spans="1:14" x14ac:dyDescent="0.25">
      <c r="A216" s="2">
        <v>2009</v>
      </c>
      <c r="B216" s="2">
        <v>7</v>
      </c>
      <c r="C216" s="2">
        <v>6</v>
      </c>
      <c r="D216" s="3">
        <v>39971</v>
      </c>
      <c r="E216" s="2">
        <v>23</v>
      </c>
      <c r="F216" s="2">
        <v>0</v>
      </c>
      <c r="G216">
        <v>0.17499999999999999</v>
      </c>
      <c r="H216">
        <f>IF(OR(E216&lt;"5"*1,E216&gt;="20"*1),0,G216)</f>
        <v>0</v>
      </c>
      <c r="I216">
        <v>0.33800000000000002</v>
      </c>
      <c r="J216">
        <f t="shared" si="6"/>
        <v>0</v>
      </c>
      <c r="K216" t="str">
        <f t="shared" si="7"/>
        <v>NA</v>
      </c>
      <c r="L216" s="4">
        <v>10.18</v>
      </c>
      <c r="M216" s="4">
        <v>96.2</v>
      </c>
      <c r="N216" s="4">
        <v>0.57399999999999995</v>
      </c>
    </row>
    <row r="217" spans="1:14" x14ac:dyDescent="0.25">
      <c r="A217" s="2">
        <v>2009</v>
      </c>
      <c r="B217" s="2">
        <v>7</v>
      </c>
      <c r="C217" s="2">
        <v>6</v>
      </c>
      <c r="D217" s="3">
        <v>39971</v>
      </c>
      <c r="E217" s="2">
        <v>0</v>
      </c>
      <c r="F217" s="2">
        <v>0</v>
      </c>
      <c r="G217">
        <v>0.27300000000000002</v>
      </c>
      <c r="H217">
        <f>IF(OR(E217&lt;"5"*1,E217&gt;="20"*1),0,G217)</f>
        <v>0</v>
      </c>
      <c r="I217">
        <v>0.33800000000000002</v>
      </c>
      <c r="J217">
        <f t="shared" si="6"/>
        <v>0</v>
      </c>
      <c r="K217" t="str">
        <f t="shared" si="7"/>
        <v>NA</v>
      </c>
      <c r="L217" s="4">
        <v>10.85</v>
      </c>
      <c r="M217" s="4">
        <v>94.95</v>
      </c>
      <c r="N217" s="4">
        <v>0.45900000000000002</v>
      </c>
    </row>
    <row r="218" spans="1:14" x14ac:dyDescent="0.25">
      <c r="A218" s="2">
        <v>2009</v>
      </c>
      <c r="B218" s="2">
        <v>8</v>
      </c>
      <c r="C218" s="2">
        <v>6</v>
      </c>
      <c r="D218" s="3">
        <v>39972</v>
      </c>
      <c r="E218" s="2">
        <v>1</v>
      </c>
      <c r="F218" s="2">
        <v>0</v>
      </c>
      <c r="G218">
        <v>0.34899999999999998</v>
      </c>
      <c r="H218">
        <f>IF(OR(E218&lt;"5"*1,E218&gt;="20"*1),0,G218)</f>
        <v>0</v>
      </c>
      <c r="I218">
        <v>0.33800000000000002</v>
      </c>
      <c r="J218">
        <f t="shared" si="6"/>
        <v>0</v>
      </c>
      <c r="K218" t="str">
        <f t="shared" si="7"/>
        <v>NA</v>
      </c>
      <c r="L218" s="4">
        <v>11.195</v>
      </c>
      <c r="M218" s="4">
        <v>96.15</v>
      </c>
      <c r="N218" s="4">
        <v>4.0000000000000001E-3</v>
      </c>
    </row>
    <row r="219" spans="1:14" x14ac:dyDescent="0.25">
      <c r="A219" s="2">
        <v>2009</v>
      </c>
      <c r="B219" s="2">
        <v>8</v>
      </c>
      <c r="C219" s="2">
        <v>6</v>
      </c>
      <c r="D219" s="3">
        <v>39972</v>
      </c>
      <c r="E219" s="2">
        <v>2</v>
      </c>
      <c r="F219" s="2">
        <v>0</v>
      </c>
      <c r="G219">
        <v>4.3999999999999997E-2</v>
      </c>
      <c r="H219">
        <f>IF(OR(E219&lt;"5"*1,E219&gt;="20"*1),0,G219)</f>
        <v>0</v>
      </c>
      <c r="I219">
        <v>0.33800000000000002</v>
      </c>
      <c r="J219">
        <f t="shared" si="6"/>
        <v>0</v>
      </c>
      <c r="K219" t="str">
        <f t="shared" si="7"/>
        <v>NA</v>
      </c>
      <c r="L219" s="4">
        <v>11.295</v>
      </c>
      <c r="M219" s="4">
        <v>96.85</v>
      </c>
      <c r="N219" s="4">
        <v>0</v>
      </c>
    </row>
    <row r="220" spans="1:14" x14ac:dyDescent="0.25">
      <c r="A220" s="2">
        <v>2009</v>
      </c>
      <c r="B220" s="2">
        <v>8</v>
      </c>
      <c r="C220" s="2">
        <v>6</v>
      </c>
      <c r="D220" s="3">
        <v>39972</v>
      </c>
      <c r="E220" s="2">
        <v>3</v>
      </c>
      <c r="F220" s="2">
        <v>0</v>
      </c>
      <c r="G220">
        <v>0</v>
      </c>
      <c r="H220">
        <f>IF(OR(E220&lt;"5"*1,E220&gt;="20"*1),0,G220)</f>
        <v>0</v>
      </c>
      <c r="I220">
        <v>0.33800000000000002</v>
      </c>
      <c r="J220">
        <f t="shared" si="6"/>
        <v>0</v>
      </c>
      <c r="K220" t="str">
        <f t="shared" si="7"/>
        <v>NA</v>
      </c>
      <c r="L220" s="4">
        <v>11.455</v>
      </c>
      <c r="M220" s="4">
        <v>97.6</v>
      </c>
      <c r="N220" s="4">
        <v>0</v>
      </c>
    </row>
    <row r="221" spans="1:14" x14ac:dyDescent="0.25">
      <c r="A221" s="2">
        <v>2009</v>
      </c>
      <c r="B221" s="2">
        <v>8</v>
      </c>
      <c r="C221" s="2">
        <v>6</v>
      </c>
      <c r="D221" s="3">
        <v>39972</v>
      </c>
      <c r="E221" s="2">
        <v>4</v>
      </c>
      <c r="F221" s="2">
        <v>0</v>
      </c>
      <c r="G221">
        <v>0.69799999999999995</v>
      </c>
      <c r="H221">
        <f>IF(OR(E221&lt;"5"*1,E221&gt;="20"*1),0,G221)</f>
        <v>0</v>
      </c>
      <c r="I221">
        <v>0.33800000000000002</v>
      </c>
      <c r="J221">
        <f t="shared" si="6"/>
        <v>0</v>
      </c>
      <c r="K221" t="str">
        <f t="shared" si="7"/>
        <v>NA</v>
      </c>
      <c r="L221" s="4">
        <v>11.62</v>
      </c>
      <c r="M221" s="4">
        <v>98.05</v>
      </c>
      <c r="N221" s="4">
        <v>0</v>
      </c>
    </row>
    <row r="222" spans="1:14" x14ac:dyDescent="0.25">
      <c r="A222" s="2">
        <v>2009</v>
      </c>
      <c r="B222" s="2">
        <v>8</v>
      </c>
      <c r="C222" s="2">
        <v>6</v>
      </c>
      <c r="D222" s="3">
        <v>39972</v>
      </c>
      <c r="E222" s="2">
        <v>5</v>
      </c>
      <c r="F222" s="2">
        <v>0</v>
      </c>
      <c r="G222">
        <v>12.488</v>
      </c>
      <c r="H222">
        <f>IF(OR(E222&lt;"5"*1,E222&gt;="20"*1),0,G222)</f>
        <v>12.488</v>
      </c>
      <c r="I222">
        <v>4.91</v>
      </c>
      <c r="J222">
        <f t="shared" si="6"/>
        <v>9.9182000000000006</v>
      </c>
      <c r="K222">
        <f t="shared" si="7"/>
        <v>0.79421844971172328</v>
      </c>
      <c r="L222" s="4">
        <v>11.885</v>
      </c>
      <c r="M222" s="4">
        <v>98.35</v>
      </c>
      <c r="N222" s="4">
        <v>2.1999999999999999E-2</v>
      </c>
    </row>
    <row r="223" spans="1:14" x14ac:dyDescent="0.25">
      <c r="A223" s="2">
        <v>2009</v>
      </c>
      <c r="B223" s="2">
        <v>8</v>
      </c>
      <c r="C223" s="2">
        <v>6</v>
      </c>
      <c r="D223" s="3">
        <v>39972</v>
      </c>
      <c r="E223" s="2">
        <v>6</v>
      </c>
      <c r="F223" s="2">
        <v>0</v>
      </c>
      <c r="G223">
        <v>16.13</v>
      </c>
      <c r="H223">
        <f>IF(OR(E223&lt;"5"*1,E223&gt;="20"*1),0,G223)</f>
        <v>16.13</v>
      </c>
      <c r="I223">
        <v>6.9909999999999997</v>
      </c>
      <c r="J223">
        <f t="shared" si="6"/>
        <v>14.12182</v>
      </c>
      <c r="K223">
        <f t="shared" si="7"/>
        <v>0.87550030998140116</v>
      </c>
      <c r="L223" s="4">
        <v>11.99</v>
      </c>
      <c r="M223" s="4">
        <v>98.4</v>
      </c>
      <c r="N223" s="4">
        <v>0.112</v>
      </c>
    </row>
    <row r="224" spans="1:14" x14ac:dyDescent="0.25">
      <c r="A224" s="2">
        <v>2009</v>
      </c>
      <c r="B224" s="2">
        <v>8</v>
      </c>
      <c r="C224" s="2">
        <v>6</v>
      </c>
      <c r="D224" s="3">
        <v>39972</v>
      </c>
      <c r="E224" s="2">
        <v>7</v>
      </c>
      <c r="F224" s="2">
        <v>0</v>
      </c>
      <c r="G224">
        <v>48.055</v>
      </c>
      <c r="H224">
        <f>IF(OR(E224&lt;"5"*1,E224&gt;="20"*1),0,G224)</f>
        <v>48.055</v>
      </c>
      <c r="I224">
        <v>24.145</v>
      </c>
      <c r="J224">
        <f t="shared" si="6"/>
        <v>48.7729</v>
      </c>
      <c r="K224">
        <f t="shared" si="7"/>
        <v>1</v>
      </c>
      <c r="L224" s="4">
        <v>12.154999999999999</v>
      </c>
      <c r="M224" s="4">
        <v>98.2</v>
      </c>
      <c r="N224" s="4">
        <v>0.38100000000000001</v>
      </c>
    </row>
    <row r="225" spans="1:14" x14ac:dyDescent="0.25">
      <c r="A225" s="2">
        <v>2009</v>
      </c>
      <c r="B225" s="2">
        <v>8</v>
      </c>
      <c r="C225" s="2">
        <v>6</v>
      </c>
      <c r="D225" s="3">
        <v>39972</v>
      </c>
      <c r="E225" s="2">
        <v>8</v>
      </c>
      <c r="F225" s="2">
        <v>0</v>
      </c>
      <c r="G225">
        <v>62.52</v>
      </c>
      <c r="H225">
        <f>IF(OR(E225&lt;"5"*1,E225&gt;="20"*1),0,G225)</f>
        <v>62.52</v>
      </c>
      <c r="I225">
        <v>31.855</v>
      </c>
      <c r="J225">
        <f t="shared" si="6"/>
        <v>64.347099999999998</v>
      </c>
      <c r="K225">
        <f t="shared" si="7"/>
        <v>1</v>
      </c>
      <c r="L225" s="4">
        <v>12.865</v>
      </c>
      <c r="M225" s="4">
        <v>97.85</v>
      </c>
      <c r="N225" s="4">
        <v>2.2280000000000002</v>
      </c>
    </row>
    <row r="226" spans="1:14" x14ac:dyDescent="0.25">
      <c r="A226" s="2">
        <v>2009</v>
      </c>
      <c r="B226" s="2">
        <v>8</v>
      </c>
      <c r="C226" s="2">
        <v>6</v>
      </c>
      <c r="D226" s="3">
        <v>39972</v>
      </c>
      <c r="E226" s="2">
        <v>9</v>
      </c>
      <c r="F226" s="2">
        <v>0</v>
      </c>
      <c r="G226">
        <v>253.75</v>
      </c>
      <c r="H226">
        <f>IF(OR(E226&lt;"5"*1,E226&gt;="20"*1),0,G226)</f>
        <v>253.75</v>
      </c>
      <c r="I226">
        <v>130.69999999999999</v>
      </c>
      <c r="J226">
        <f t="shared" si="6"/>
        <v>264.01399999999995</v>
      </c>
      <c r="K226">
        <f t="shared" si="7"/>
        <v>1</v>
      </c>
      <c r="L226" s="4">
        <v>14.105</v>
      </c>
      <c r="M226" s="4">
        <v>95.4</v>
      </c>
      <c r="N226" s="4">
        <v>2.5870000000000002</v>
      </c>
    </row>
    <row r="227" spans="1:14" x14ac:dyDescent="0.25">
      <c r="A227" s="2">
        <v>2009</v>
      </c>
      <c r="B227" s="2">
        <v>8</v>
      </c>
      <c r="C227" s="2">
        <v>6</v>
      </c>
      <c r="D227" s="3">
        <v>39972</v>
      </c>
      <c r="E227" s="2">
        <v>10</v>
      </c>
      <c r="F227" s="2">
        <v>0</v>
      </c>
      <c r="G227">
        <v>553.20000000000005</v>
      </c>
      <c r="H227">
        <f>IF(OR(E227&lt;"5"*1,E227&gt;="20"*1),0,G227)</f>
        <v>553.20000000000005</v>
      </c>
      <c r="I227">
        <v>277.35000000000002</v>
      </c>
      <c r="J227">
        <f t="shared" si="6"/>
        <v>560.24700000000007</v>
      </c>
      <c r="K227">
        <f t="shared" si="7"/>
        <v>1</v>
      </c>
      <c r="L227" s="4">
        <v>16.059999999999999</v>
      </c>
      <c r="M227" s="4">
        <v>88.5</v>
      </c>
      <c r="N227" s="4">
        <v>4.3140000000000001</v>
      </c>
    </row>
    <row r="228" spans="1:14" x14ac:dyDescent="0.25">
      <c r="A228" s="2">
        <v>2009</v>
      </c>
      <c r="B228" s="2">
        <v>8</v>
      </c>
      <c r="C228" s="2">
        <v>6</v>
      </c>
      <c r="D228" s="3">
        <v>39972</v>
      </c>
      <c r="E228" s="2">
        <v>11</v>
      </c>
      <c r="F228" s="2">
        <v>0</v>
      </c>
      <c r="G228">
        <v>643.6</v>
      </c>
      <c r="H228">
        <f>IF(OR(E228&lt;"5"*1,E228&gt;="20"*1),0,G228)</f>
        <v>643.6</v>
      </c>
      <c r="I228">
        <v>328.2</v>
      </c>
      <c r="J228">
        <f t="shared" si="6"/>
        <v>662.96399999999994</v>
      </c>
      <c r="K228">
        <f t="shared" si="7"/>
        <v>1</v>
      </c>
      <c r="L228" s="4">
        <v>15.734999999999999</v>
      </c>
      <c r="M228" s="4">
        <v>88.7</v>
      </c>
      <c r="N228" s="4">
        <v>4.0149999999999997</v>
      </c>
    </row>
    <row r="229" spans="1:14" x14ac:dyDescent="0.25">
      <c r="A229" s="2">
        <v>2009</v>
      </c>
      <c r="B229" s="2">
        <v>8</v>
      </c>
      <c r="C229" s="2">
        <v>6</v>
      </c>
      <c r="D229" s="3">
        <v>39972</v>
      </c>
      <c r="E229" s="2">
        <v>12</v>
      </c>
      <c r="F229" s="2">
        <v>0</v>
      </c>
      <c r="G229">
        <v>443.55</v>
      </c>
      <c r="H229">
        <f>IF(OR(E229&lt;"5"*1,E229&gt;="20"*1),0,G229)</f>
        <v>443.55</v>
      </c>
      <c r="I229">
        <v>228.95</v>
      </c>
      <c r="J229">
        <f t="shared" si="6"/>
        <v>462.47899999999998</v>
      </c>
      <c r="K229">
        <f t="shared" si="7"/>
        <v>1</v>
      </c>
      <c r="L229" s="4">
        <v>15.73</v>
      </c>
      <c r="M229" s="4">
        <v>91.85</v>
      </c>
      <c r="N229" s="4">
        <v>4.1150000000000002</v>
      </c>
    </row>
    <row r="230" spans="1:14" x14ac:dyDescent="0.25">
      <c r="A230" s="2">
        <v>2009</v>
      </c>
      <c r="B230" s="2">
        <v>8</v>
      </c>
      <c r="C230" s="2">
        <v>6</v>
      </c>
      <c r="D230" s="3">
        <v>39972</v>
      </c>
      <c r="E230" s="2">
        <v>13</v>
      </c>
      <c r="F230" s="2">
        <v>0</v>
      </c>
      <c r="G230">
        <v>776.3</v>
      </c>
      <c r="H230">
        <f>IF(OR(E230&lt;"5"*1,E230&gt;="20"*1),0,G230)</f>
        <v>776.3</v>
      </c>
      <c r="I230">
        <v>372.5</v>
      </c>
      <c r="J230">
        <f t="shared" si="6"/>
        <v>752.45</v>
      </c>
      <c r="K230">
        <f t="shared" si="7"/>
        <v>0.96927734123405906</v>
      </c>
      <c r="L230" s="4">
        <v>16.065000000000001</v>
      </c>
      <c r="M230" s="4">
        <v>87.9</v>
      </c>
      <c r="N230" s="4">
        <v>2.5139999999999998</v>
      </c>
    </row>
    <row r="231" spans="1:14" x14ac:dyDescent="0.25">
      <c r="A231" s="2">
        <v>2009</v>
      </c>
      <c r="B231" s="2">
        <v>8</v>
      </c>
      <c r="C231" s="2">
        <v>6</v>
      </c>
      <c r="D231" s="3">
        <v>39972</v>
      </c>
      <c r="E231" s="2">
        <v>14</v>
      </c>
      <c r="F231" s="2">
        <v>0</v>
      </c>
      <c r="G231">
        <v>584.9</v>
      </c>
      <c r="H231">
        <f>IF(OR(E231&lt;"5"*1,E231&gt;="20"*1),0,G231)</f>
        <v>584.9</v>
      </c>
      <c r="I231">
        <v>300.35000000000002</v>
      </c>
      <c r="J231">
        <f t="shared" si="6"/>
        <v>606.70700000000011</v>
      </c>
      <c r="K231">
        <f t="shared" si="7"/>
        <v>1</v>
      </c>
      <c r="L231" s="4">
        <v>17.79</v>
      </c>
      <c r="M231" s="4">
        <v>84.8</v>
      </c>
      <c r="N231" s="4">
        <v>3.5659999999999998</v>
      </c>
    </row>
    <row r="232" spans="1:14" x14ac:dyDescent="0.25">
      <c r="A232" s="2">
        <v>2009</v>
      </c>
      <c r="B232" s="2">
        <v>8</v>
      </c>
      <c r="C232" s="2">
        <v>6</v>
      </c>
      <c r="D232" s="3">
        <v>39972</v>
      </c>
      <c r="E232" s="2">
        <v>15</v>
      </c>
      <c r="F232" s="2">
        <v>0</v>
      </c>
      <c r="G232">
        <v>1447</v>
      </c>
      <c r="H232">
        <f>IF(OR(E232&lt;"5"*1,E232&gt;="20"*1),0,G232)</f>
        <v>1447</v>
      </c>
      <c r="I232">
        <v>199.1</v>
      </c>
      <c r="J232">
        <f t="shared" si="6"/>
        <v>402.18200000000002</v>
      </c>
      <c r="K232">
        <f t="shared" si="7"/>
        <v>0.27794194885970974</v>
      </c>
      <c r="L232" s="4">
        <v>18.524999999999999</v>
      </c>
      <c r="M232" s="4">
        <v>64.45</v>
      </c>
      <c r="N232" s="4">
        <v>4.2130000000000001</v>
      </c>
    </row>
    <row r="233" spans="1:14" x14ac:dyDescent="0.25">
      <c r="A233" s="2">
        <v>2009</v>
      </c>
      <c r="B233" s="2">
        <v>8</v>
      </c>
      <c r="C233" s="2">
        <v>6</v>
      </c>
      <c r="D233" s="3">
        <v>39972</v>
      </c>
      <c r="E233" s="2">
        <v>16</v>
      </c>
      <c r="F233" s="2">
        <v>0</v>
      </c>
      <c r="G233">
        <v>1171.5</v>
      </c>
      <c r="H233">
        <f>IF(OR(E233&lt;"5"*1,E233&gt;="20"*1),0,G233)</f>
        <v>1171.5</v>
      </c>
      <c r="I233">
        <v>123.15</v>
      </c>
      <c r="J233">
        <f t="shared" si="6"/>
        <v>248.76300000000001</v>
      </c>
      <c r="K233">
        <f t="shared" si="7"/>
        <v>0.21234571062740076</v>
      </c>
      <c r="L233" s="4">
        <v>19.094999999999999</v>
      </c>
      <c r="M233" s="4">
        <v>64.295000000000002</v>
      </c>
      <c r="N233" s="4">
        <v>4.1849999999999996</v>
      </c>
    </row>
    <row r="234" spans="1:14" x14ac:dyDescent="0.25">
      <c r="A234" s="2">
        <v>2009</v>
      </c>
      <c r="B234" s="2">
        <v>8</v>
      </c>
      <c r="C234" s="2">
        <v>6</v>
      </c>
      <c r="D234" s="3">
        <v>39972</v>
      </c>
      <c r="E234" s="2">
        <v>17</v>
      </c>
      <c r="F234" s="2">
        <v>0</v>
      </c>
      <c r="G234">
        <v>967</v>
      </c>
      <c r="H234">
        <f>IF(OR(E234&lt;"5"*1,E234&gt;="20"*1),0,G234)</f>
        <v>967</v>
      </c>
      <c r="I234">
        <v>130.9</v>
      </c>
      <c r="J234">
        <f t="shared" si="6"/>
        <v>264.41800000000001</v>
      </c>
      <c r="K234">
        <f t="shared" si="7"/>
        <v>0.27344157187176837</v>
      </c>
      <c r="L234" s="4">
        <v>18.97</v>
      </c>
      <c r="M234" s="4">
        <v>60.47</v>
      </c>
      <c r="N234" s="4">
        <v>3.4020000000000001</v>
      </c>
    </row>
    <row r="235" spans="1:14" x14ac:dyDescent="0.25">
      <c r="A235" s="2">
        <v>2009</v>
      </c>
      <c r="B235" s="2">
        <v>8</v>
      </c>
      <c r="C235" s="2">
        <v>6</v>
      </c>
      <c r="D235" s="3">
        <v>39972</v>
      </c>
      <c r="E235" s="2">
        <v>18</v>
      </c>
      <c r="F235" s="2">
        <v>0</v>
      </c>
      <c r="G235">
        <v>605.54999999999995</v>
      </c>
      <c r="H235">
        <f>IF(OR(E235&lt;"5"*1,E235&gt;="20"*1),0,G235)</f>
        <v>605.54999999999995</v>
      </c>
      <c r="I235">
        <v>118.7</v>
      </c>
      <c r="J235">
        <f t="shared" si="6"/>
        <v>239.774</v>
      </c>
      <c r="K235">
        <f t="shared" si="7"/>
        <v>0.39596069688712743</v>
      </c>
      <c r="L235" s="4">
        <v>18.315000000000001</v>
      </c>
      <c r="M235" s="4">
        <v>62.664999999999999</v>
      </c>
      <c r="N235" s="4">
        <v>2.0720000000000001</v>
      </c>
    </row>
    <row r="236" spans="1:14" x14ac:dyDescent="0.25">
      <c r="A236" s="2">
        <v>2009</v>
      </c>
      <c r="B236" s="2">
        <v>8</v>
      </c>
      <c r="C236" s="2">
        <v>6</v>
      </c>
      <c r="D236" s="3">
        <v>39972</v>
      </c>
      <c r="E236" s="2">
        <v>19</v>
      </c>
      <c r="F236" s="2">
        <v>0</v>
      </c>
      <c r="G236">
        <v>106.05</v>
      </c>
      <c r="H236">
        <f>IF(OR(E236&lt;"5"*1,E236&gt;="20"*1),0,G236)</f>
        <v>106.05</v>
      </c>
      <c r="I236">
        <v>45.484999999999999</v>
      </c>
      <c r="J236">
        <f t="shared" si="6"/>
        <v>91.8797</v>
      </c>
      <c r="K236">
        <f t="shared" si="7"/>
        <v>0.86638095238095236</v>
      </c>
      <c r="L236" s="4">
        <v>16.254999999999999</v>
      </c>
      <c r="M236" s="4">
        <v>72.319999999999993</v>
      </c>
      <c r="N236" s="4">
        <v>0.95299999999999996</v>
      </c>
    </row>
    <row r="237" spans="1:14" x14ac:dyDescent="0.25">
      <c r="A237" s="2">
        <v>2009</v>
      </c>
      <c r="B237" s="2">
        <v>8</v>
      </c>
      <c r="C237" s="2">
        <v>6</v>
      </c>
      <c r="D237" s="3">
        <v>39972</v>
      </c>
      <c r="E237" s="2">
        <v>20</v>
      </c>
      <c r="F237" s="2">
        <v>0</v>
      </c>
      <c r="G237">
        <v>17.065000000000001</v>
      </c>
      <c r="H237">
        <f>IF(OR(E237&lt;"5"*1,E237&gt;="20"*1),0,G237)</f>
        <v>0</v>
      </c>
      <c r="I237">
        <v>7.8280000000000003</v>
      </c>
      <c r="J237">
        <f t="shared" si="6"/>
        <v>0</v>
      </c>
      <c r="K237" t="str">
        <f t="shared" si="7"/>
        <v>NA</v>
      </c>
      <c r="L237" s="4">
        <v>13.234999999999999</v>
      </c>
      <c r="M237" s="4">
        <v>89.85</v>
      </c>
      <c r="N237" s="4">
        <v>0.154</v>
      </c>
    </row>
    <row r="238" spans="1:14" x14ac:dyDescent="0.25">
      <c r="A238" s="2">
        <v>2009</v>
      </c>
      <c r="B238" s="2">
        <v>8</v>
      </c>
      <c r="C238" s="2">
        <v>6</v>
      </c>
      <c r="D238" s="3">
        <v>39972</v>
      </c>
      <c r="E238" s="2">
        <v>21</v>
      </c>
      <c r="F238" s="2">
        <v>0</v>
      </c>
      <c r="G238">
        <v>5.5E-2</v>
      </c>
      <c r="H238">
        <f>IF(OR(E238&lt;"5"*1,E238&gt;="20"*1),0,G238)</f>
        <v>0</v>
      </c>
      <c r="I238">
        <v>0.33700000000000002</v>
      </c>
      <c r="J238">
        <f t="shared" si="6"/>
        <v>0</v>
      </c>
      <c r="K238" t="str">
        <f t="shared" si="7"/>
        <v>NA</v>
      </c>
      <c r="L238" s="4">
        <v>11.39</v>
      </c>
      <c r="M238" s="4">
        <v>92.5</v>
      </c>
      <c r="N238" s="4">
        <v>0.46899999999999997</v>
      </c>
    </row>
    <row r="239" spans="1:14" x14ac:dyDescent="0.25">
      <c r="A239" s="2">
        <v>2009</v>
      </c>
      <c r="B239" s="2">
        <v>8</v>
      </c>
      <c r="C239" s="2">
        <v>6</v>
      </c>
      <c r="D239" s="3">
        <v>39972</v>
      </c>
      <c r="E239" s="2">
        <v>22</v>
      </c>
      <c r="F239" s="2">
        <v>0</v>
      </c>
      <c r="G239">
        <v>4.3999999999999997E-2</v>
      </c>
      <c r="H239">
        <f>IF(OR(E239&lt;"5"*1,E239&gt;="20"*1),0,G239)</f>
        <v>0</v>
      </c>
      <c r="I239">
        <v>0.33800000000000002</v>
      </c>
      <c r="J239">
        <f t="shared" si="6"/>
        <v>0</v>
      </c>
      <c r="K239" t="str">
        <f t="shared" si="7"/>
        <v>NA</v>
      </c>
      <c r="L239" s="4">
        <v>12.725</v>
      </c>
      <c r="M239" s="4">
        <v>80.2</v>
      </c>
      <c r="N239" s="4">
        <v>1.4810000000000001</v>
      </c>
    </row>
    <row r="240" spans="1:14" x14ac:dyDescent="0.25">
      <c r="A240" s="2">
        <v>2009</v>
      </c>
      <c r="B240" s="2">
        <v>8</v>
      </c>
      <c r="C240" s="2">
        <v>6</v>
      </c>
      <c r="D240" s="3">
        <v>39972</v>
      </c>
      <c r="E240" s="2">
        <v>23</v>
      </c>
      <c r="F240" s="2">
        <v>0</v>
      </c>
      <c r="G240">
        <v>0.17499999999999999</v>
      </c>
      <c r="H240">
        <f>IF(OR(E240&lt;"5"*1,E240&gt;="20"*1),0,G240)</f>
        <v>0</v>
      </c>
      <c r="I240">
        <v>0.33800000000000002</v>
      </c>
      <c r="J240">
        <f t="shared" si="6"/>
        <v>0</v>
      </c>
      <c r="K240" t="str">
        <f t="shared" si="7"/>
        <v>NA</v>
      </c>
      <c r="L240" s="4">
        <v>12.88</v>
      </c>
      <c r="M240" s="4">
        <v>80.7</v>
      </c>
      <c r="N240" s="4">
        <v>2.2890000000000001</v>
      </c>
    </row>
    <row r="241" spans="1:14" x14ac:dyDescent="0.25">
      <c r="A241" s="2">
        <v>2009</v>
      </c>
      <c r="B241" s="2">
        <v>8</v>
      </c>
      <c r="C241" s="2">
        <v>6</v>
      </c>
      <c r="D241" s="3">
        <v>39972</v>
      </c>
      <c r="E241" s="2">
        <v>0</v>
      </c>
      <c r="F241" s="2">
        <v>0</v>
      </c>
      <c r="G241">
        <v>0</v>
      </c>
      <c r="H241">
        <f>IF(OR(E241&lt;"5"*1,E241&gt;="20"*1),0,G241)</f>
        <v>0</v>
      </c>
      <c r="I241">
        <v>0.33800000000000002</v>
      </c>
      <c r="J241">
        <f t="shared" si="6"/>
        <v>0</v>
      </c>
      <c r="K241" t="str">
        <f t="shared" si="7"/>
        <v>NA</v>
      </c>
      <c r="L241" s="4">
        <v>12.8</v>
      </c>
      <c r="M241" s="4">
        <v>83.9</v>
      </c>
      <c r="N241" s="4">
        <v>2.2429999999999999</v>
      </c>
    </row>
    <row r="242" spans="1:14" x14ac:dyDescent="0.25">
      <c r="A242" s="2">
        <v>2009</v>
      </c>
      <c r="B242" s="2">
        <v>9</v>
      </c>
      <c r="C242" s="2">
        <v>6</v>
      </c>
      <c r="D242" s="3">
        <v>39973</v>
      </c>
      <c r="E242" s="2">
        <v>1</v>
      </c>
      <c r="F242" s="2">
        <v>0</v>
      </c>
      <c r="G242">
        <v>0</v>
      </c>
      <c r="H242">
        <f>IF(OR(E242&lt;"5"*1,E242&gt;="20"*1),0,G242)</f>
        <v>0</v>
      </c>
      <c r="I242">
        <v>0.33800000000000002</v>
      </c>
      <c r="J242">
        <f t="shared" si="6"/>
        <v>0</v>
      </c>
      <c r="K242" t="str">
        <f t="shared" si="7"/>
        <v>NA</v>
      </c>
      <c r="L242" s="4">
        <v>12.775</v>
      </c>
      <c r="M242" s="4">
        <v>86.3</v>
      </c>
      <c r="N242" s="4">
        <v>2.871</v>
      </c>
    </row>
    <row r="243" spans="1:14" x14ac:dyDescent="0.25">
      <c r="A243" s="2">
        <v>2009</v>
      </c>
      <c r="B243" s="2">
        <v>9</v>
      </c>
      <c r="C243" s="2">
        <v>6</v>
      </c>
      <c r="D243" s="3">
        <v>39973</v>
      </c>
      <c r="E243" s="2">
        <v>2</v>
      </c>
      <c r="F243" s="2">
        <v>0</v>
      </c>
      <c r="G243">
        <v>0.30499999999999999</v>
      </c>
      <c r="H243">
        <f>IF(OR(E243&lt;"5"*1,E243&gt;="20"*1),0,G243)</f>
        <v>0</v>
      </c>
      <c r="I243">
        <v>0.33800000000000002</v>
      </c>
      <c r="J243">
        <f t="shared" si="6"/>
        <v>0</v>
      </c>
      <c r="K243" t="str">
        <f t="shared" si="7"/>
        <v>NA</v>
      </c>
      <c r="L243" s="4">
        <v>12.445</v>
      </c>
      <c r="M243" s="4">
        <v>90.85</v>
      </c>
      <c r="N243" s="4">
        <v>2.8650000000000002</v>
      </c>
    </row>
    <row r="244" spans="1:14" x14ac:dyDescent="0.25">
      <c r="A244" s="2">
        <v>2009</v>
      </c>
      <c r="B244" s="2">
        <v>9</v>
      </c>
      <c r="C244" s="2">
        <v>6</v>
      </c>
      <c r="D244" s="3">
        <v>39973</v>
      </c>
      <c r="E244" s="2">
        <v>3</v>
      </c>
      <c r="F244" s="2">
        <v>0</v>
      </c>
      <c r="G244">
        <v>0</v>
      </c>
      <c r="H244">
        <f>IF(OR(E244&lt;"5"*1,E244&gt;="20"*1),0,G244)</f>
        <v>0</v>
      </c>
      <c r="I244">
        <v>0.33800000000000002</v>
      </c>
      <c r="J244">
        <f t="shared" si="6"/>
        <v>0</v>
      </c>
      <c r="K244" t="str">
        <f t="shared" si="7"/>
        <v>NA</v>
      </c>
      <c r="L244" s="4">
        <v>12.785</v>
      </c>
      <c r="M244" s="4">
        <v>91.75</v>
      </c>
      <c r="N244" s="4">
        <v>4.5209999999999999</v>
      </c>
    </row>
    <row r="245" spans="1:14" x14ac:dyDescent="0.25">
      <c r="A245" s="2">
        <v>2009</v>
      </c>
      <c r="B245" s="2">
        <v>9</v>
      </c>
      <c r="C245" s="2">
        <v>6</v>
      </c>
      <c r="D245" s="3">
        <v>39973</v>
      </c>
      <c r="E245" s="2">
        <v>4</v>
      </c>
      <c r="F245" s="2">
        <v>0</v>
      </c>
      <c r="G245">
        <v>7.6999999999999999E-2</v>
      </c>
      <c r="H245">
        <f>IF(OR(E245&lt;"5"*1,E245&gt;="20"*1),0,G245)</f>
        <v>0</v>
      </c>
      <c r="I245">
        <v>0.33800000000000002</v>
      </c>
      <c r="J245">
        <f t="shared" si="6"/>
        <v>0</v>
      </c>
      <c r="K245" t="str">
        <f t="shared" si="7"/>
        <v>NA</v>
      </c>
      <c r="L245" s="4">
        <v>12.775</v>
      </c>
      <c r="M245" s="4">
        <v>93</v>
      </c>
      <c r="N245" s="4">
        <v>5.0599999999999996</v>
      </c>
    </row>
    <row r="246" spans="1:14" x14ac:dyDescent="0.25">
      <c r="A246" s="2">
        <v>2009</v>
      </c>
      <c r="B246" s="2">
        <v>9</v>
      </c>
      <c r="C246" s="2">
        <v>6</v>
      </c>
      <c r="D246" s="3">
        <v>39973</v>
      </c>
      <c r="E246" s="2">
        <v>5</v>
      </c>
      <c r="F246" s="2">
        <v>0</v>
      </c>
      <c r="G246">
        <v>34.590000000000003</v>
      </c>
      <c r="H246">
        <f>IF(OR(E246&lt;"5"*1,E246&gt;="20"*1),0,G246)</f>
        <v>34.590000000000003</v>
      </c>
      <c r="I246">
        <v>16.73</v>
      </c>
      <c r="J246">
        <f t="shared" si="6"/>
        <v>33.794600000000003</v>
      </c>
      <c r="K246">
        <f t="shared" si="7"/>
        <v>0.97700491471523565</v>
      </c>
      <c r="L246" s="4">
        <v>12.72</v>
      </c>
      <c r="M246" s="4">
        <v>90.75</v>
      </c>
      <c r="N246" s="4">
        <v>5.1509999999999998</v>
      </c>
    </row>
    <row r="247" spans="1:14" x14ac:dyDescent="0.25">
      <c r="A247" s="2">
        <v>2009</v>
      </c>
      <c r="B247" s="2">
        <v>9</v>
      </c>
      <c r="C247" s="2">
        <v>6</v>
      </c>
      <c r="D247" s="3">
        <v>39973</v>
      </c>
      <c r="E247" s="2">
        <v>6</v>
      </c>
      <c r="F247" s="2">
        <v>0</v>
      </c>
      <c r="G247">
        <v>242.15</v>
      </c>
      <c r="H247">
        <f>IF(OR(E247&lt;"5"*1,E247&gt;="20"*1),0,G247)</f>
        <v>242.15</v>
      </c>
      <c r="I247">
        <v>89.284999999999997</v>
      </c>
      <c r="J247">
        <f t="shared" si="6"/>
        <v>180.35569999999998</v>
      </c>
      <c r="K247">
        <f t="shared" si="7"/>
        <v>0.74480982861862477</v>
      </c>
      <c r="L247" s="4">
        <v>13.47</v>
      </c>
      <c r="M247" s="4">
        <v>90</v>
      </c>
      <c r="N247" s="4">
        <v>4.8760000000000003</v>
      </c>
    </row>
    <row r="248" spans="1:14" x14ac:dyDescent="0.25">
      <c r="A248" s="2">
        <v>2009</v>
      </c>
      <c r="B248" s="2">
        <v>9</v>
      </c>
      <c r="C248" s="2">
        <v>6</v>
      </c>
      <c r="D248" s="3">
        <v>39973</v>
      </c>
      <c r="E248" s="2">
        <v>7</v>
      </c>
      <c r="F248" s="2">
        <v>0</v>
      </c>
      <c r="G248">
        <v>251.25</v>
      </c>
      <c r="H248">
        <f>IF(OR(E248&lt;"5"*1,E248&gt;="20"*1),0,G248)</f>
        <v>251.25</v>
      </c>
      <c r="I248">
        <v>126.05</v>
      </c>
      <c r="J248">
        <f t="shared" si="6"/>
        <v>254.62100000000001</v>
      </c>
      <c r="K248">
        <f t="shared" si="7"/>
        <v>1</v>
      </c>
      <c r="L248" s="4">
        <v>14</v>
      </c>
      <c r="M248" s="4">
        <v>88.75</v>
      </c>
      <c r="N248" s="4">
        <v>5.1159999999999997</v>
      </c>
    </row>
    <row r="249" spans="1:14" x14ac:dyDescent="0.25">
      <c r="A249" s="2">
        <v>2009</v>
      </c>
      <c r="B249" s="2">
        <v>9</v>
      </c>
      <c r="C249" s="2">
        <v>6</v>
      </c>
      <c r="D249" s="3">
        <v>39973</v>
      </c>
      <c r="E249" s="2">
        <v>8</v>
      </c>
      <c r="F249" s="2">
        <v>0</v>
      </c>
      <c r="G249">
        <v>700.2</v>
      </c>
      <c r="H249">
        <f>IF(OR(E249&lt;"5"*1,E249&gt;="20"*1),0,G249)</f>
        <v>700.2</v>
      </c>
      <c r="I249">
        <v>221.95</v>
      </c>
      <c r="J249">
        <f t="shared" si="6"/>
        <v>448.339</v>
      </c>
      <c r="K249">
        <f t="shared" si="7"/>
        <v>0.64030134247357895</v>
      </c>
      <c r="L249" s="4">
        <v>15.43</v>
      </c>
      <c r="M249" s="4">
        <v>80.45</v>
      </c>
      <c r="N249" s="4">
        <v>5.4950000000000001</v>
      </c>
    </row>
    <row r="250" spans="1:14" x14ac:dyDescent="0.25">
      <c r="A250" s="2">
        <v>2009</v>
      </c>
      <c r="B250" s="2">
        <v>9</v>
      </c>
      <c r="C250" s="2">
        <v>6</v>
      </c>
      <c r="D250" s="3">
        <v>39973</v>
      </c>
      <c r="E250" s="2">
        <v>9</v>
      </c>
      <c r="F250" s="2">
        <v>0</v>
      </c>
      <c r="G250">
        <v>830.2</v>
      </c>
      <c r="H250">
        <f>IF(OR(E250&lt;"5"*1,E250&gt;="20"*1),0,G250)</f>
        <v>830.2</v>
      </c>
      <c r="I250">
        <v>271.5</v>
      </c>
      <c r="J250">
        <f t="shared" si="6"/>
        <v>548.42999999999995</v>
      </c>
      <c r="K250">
        <f t="shared" si="7"/>
        <v>0.66059985545651645</v>
      </c>
      <c r="L250" s="4">
        <v>16.350000000000001</v>
      </c>
      <c r="M250" s="4">
        <v>70.135000000000005</v>
      </c>
      <c r="N250" s="4">
        <v>6.0960000000000001</v>
      </c>
    </row>
    <row r="251" spans="1:14" x14ac:dyDescent="0.25">
      <c r="A251" s="2">
        <v>2009</v>
      </c>
      <c r="B251" s="2">
        <v>9</v>
      </c>
      <c r="C251" s="2">
        <v>6</v>
      </c>
      <c r="D251" s="3">
        <v>39973</v>
      </c>
      <c r="E251" s="2">
        <v>10</v>
      </c>
      <c r="F251" s="2">
        <v>0</v>
      </c>
      <c r="G251">
        <v>1139</v>
      </c>
      <c r="H251">
        <f>IF(OR(E251&lt;"5"*1,E251&gt;="20"*1),0,G251)</f>
        <v>1139</v>
      </c>
      <c r="I251">
        <v>324.35000000000002</v>
      </c>
      <c r="J251">
        <f t="shared" si="6"/>
        <v>655.18700000000001</v>
      </c>
      <c r="K251">
        <f t="shared" si="7"/>
        <v>0.57523002633889375</v>
      </c>
      <c r="L251" s="4">
        <v>16.954999999999998</v>
      </c>
      <c r="M251" s="4">
        <v>67.995000000000005</v>
      </c>
      <c r="N251" s="4">
        <v>5.3029999999999999</v>
      </c>
    </row>
    <row r="252" spans="1:14" x14ac:dyDescent="0.25">
      <c r="A252" s="2">
        <v>2009</v>
      </c>
      <c r="B252" s="2">
        <v>9</v>
      </c>
      <c r="C252" s="2">
        <v>6</v>
      </c>
      <c r="D252" s="3">
        <v>39973</v>
      </c>
      <c r="E252" s="2">
        <v>11</v>
      </c>
      <c r="F252" s="2">
        <v>0</v>
      </c>
      <c r="G252">
        <v>1364</v>
      </c>
      <c r="H252">
        <f>IF(OR(E252&lt;"5"*1,E252&gt;="20"*1),0,G252)</f>
        <v>1364</v>
      </c>
      <c r="I252">
        <v>281.39999999999998</v>
      </c>
      <c r="J252">
        <f t="shared" si="6"/>
        <v>568.428</v>
      </c>
      <c r="K252">
        <f t="shared" si="7"/>
        <v>0.41673607038123167</v>
      </c>
      <c r="L252" s="4">
        <v>17.46</v>
      </c>
      <c r="M252" s="4">
        <v>66.41</v>
      </c>
      <c r="N252" s="4">
        <v>5.9790000000000001</v>
      </c>
    </row>
    <row r="253" spans="1:14" x14ac:dyDescent="0.25">
      <c r="A253" s="2">
        <v>2009</v>
      </c>
      <c r="B253" s="2">
        <v>9</v>
      </c>
      <c r="C253" s="2">
        <v>6</v>
      </c>
      <c r="D253" s="3">
        <v>39973</v>
      </c>
      <c r="E253" s="2">
        <v>12</v>
      </c>
      <c r="F253" s="2">
        <v>0</v>
      </c>
      <c r="G253">
        <v>1440</v>
      </c>
      <c r="H253">
        <f>IF(OR(E253&lt;"5"*1,E253&gt;="20"*1),0,G253)</f>
        <v>1440</v>
      </c>
      <c r="I253">
        <v>368.4</v>
      </c>
      <c r="J253">
        <f t="shared" si="6"/>
        <v>744.16800000000001</v>
      </c>
      <c r="K253">
        <f t="shared" si="7"/>
        <v>0.51678333333333337</v>
      </c>
      <c r="L253" s="4">
        <v>16.78</v>
      </c>
      <c r="M253" s="4">
        <v>67.924999999999997</v>
      </c>
      <c r="N253" s="4">
        <v>6.2279999999999998</v>
      </c>
    </row>
    <row r="254" spans="1:14" x14ac:dyDescent="0.25">
      <c r="A254" s="2">
        <v>2009</v>
      </c>
      <c r="B254" s="2">
        <v>9</v>
      </c>
      <c r="C254" s="2">
        <v>6</v>
      </c>
      <c r="D254" s="3">
        <v>39973</v>
      </c>
      <c r="E254" s="2">
        <v>13</v>
      </c>
      <c r="F254" s="2">
        <v>0</v>
      </c>
      <c r="G254">
        <v>1689</v>
      </c>
      <c r="H254">
        <f>IF(OR(E254&lt;"5"*1,E254&gt;="20"*1),0,G254)</f>
        <v>1689</v>
      </c>
      <c r="I254">
        <v>255.55</v>
      </c>
      <c r="J254">
        <f t="shared" si="6"/>
        <v>516.21100000000001</v>
      </c>
      <c r="K254">
        <f t="shared" si="7"/>
        <v>0.30563114268798108</v>
      </c>
      <c r="L254" s="4">
        <v>17.954999999999998</v>
      </c>
      <c r="M254" s="4">
        <v>61.68</v>
      </c>
      <c r="N254" s="4">
        <v>7.1159999999999997</v>
      </c>
    </row>
    <row r="255" spans="1:14" x14ac:dyDescent="0.25">
      <c r="A255" s="2">
        <v>2009</v>
      </c>
      <c r="B255" s="2">
        <v>9</v>
      </c>
      <c r="C255" s="2">
        <v>6</v>
      </c>
      <c r="D255" s="3">
        <v>39973</v>
      </c>
      <c r="E255" s="2">
        <v>14</v>
      </c>
      <c r="F255" s="2">
        <v>0</v>
      </c>
      <c r="G255">
        <v>1422</v>
      </c>
      <c r="H255">
        <f>IF(OR(E255&lt;"5"*1,E255&gt;="20"*1),0,G255)</f>
        <v>1422</v>
      </c>
      <c r="I255">
        <v>194</v>
      </c>
      <c r="J255">
        <f t="shared" si="6"/>
        <v>391.88</v>
      </c>
      <c r="K255">
        <f t="shared" si="7"/>
        <v>0.27558368495077357</v>
      </c>
      <c r="L255" s="4">
        <v>17.84</v>
      </c>
      <c r="M255" s="4">
        <v>61.314999999999998</v>
      </c>
      <c r="N255" s="4">
        <v>6.7910000000000004</v>
      </c>
    </row>
    <row r="256" spans="1:14" x14ac:dyDescent="0.25">
      <c r="A256" s="2">
        <v>2009</v>
      </c>
      <c r="B256" s="2">
        <v>9</v>
      </c>
      <c r="C256" s="2">
        <v>6</v>
      </c>
      <c r="D256" s="3">
        <v>39973</v>
      </c>
      <c r="E256" s="2">
        <v>15</v>
      </c>
      <c r="F256" s="2">
        <v>0</v>
      </c>
      <c r="G256">
        <v>1453.5</v>
      </c>
      <c r="H256">
        <f>IF(OR(E256&lt;"5"*1,E256&gt;="20"*1),0,G256)</f>
        <v>1453.5</v>
      </c>
      <c r="I256">
        <v>151.55000000000001</v>
      </c>
      <c r="J256">
        <f t="shared" si="6"/>
        <v>306.13100000000003</v>
      </c>
      <c r="K256">
        <f t="shared" si="7"/>
        <v>0.21061644306845548</v>
      </c>
      <c r="L256" s="4">
        <v>17.420000000000002</v>
      </c>
      <c r="M256" s="4">
        <v>61.88</v>
      </c>
      <c r="N256" s="4">
        <v>6.6420000000000003</v>
      </c>
    </row>
    <row r="257" spans="1:14" x14ac:dyDescent="0.25">
      <c r="A257" s="2">
        <v>2009</v>
      </c>
      <c r="B257" s="2">
        <v>9</v>
      </c>
      <c r="C257" s="2">
        <v>6</v>
      </c>
      <c r="D257" s="3">
        <v>39973</v>
      </c>
      <c r="E257" s="2">
        <v>16</v>
      </c>
      <c r="F257" s="2">
        <v>0</v>
      </c>
      <c r="G257">
        <v>994.5</v>
      </c>
      <c r="H257">
        <f>IF(OR(E257&lt;"5"*1,E257&gt;="20"*1),0,G257)</f>
        <v>994.5</v>
      </c>
      <c r="I257">
        <v>138.69999999999999</v>
      </c>
      <c r="J257">
        <f t="shared" si="6"/>
        <v>280.17399999999998</v>
      </c>
      <c r="K257">
        <f t="shared" si="7"/>
        <v>0.28172347913524382</v>
      </c>
      <c r="L257" s="4">
        <v>17.2</v>
      </c>
      <c r="M257" s="4">
        <v>58.56</v>
      </c>
      <c r="N257" s="4">
        <v>6.1589999999999998</v>
      </c>
    </row>
    <row r="258" spans="1:14" x14ac:dyDescent="0.25">
      <c r="A258" s="2">
        <v>2009</v>
      </c>
      <c r="B258" s="2">
        <v>9</v>
      </c>
      <c r="C258" s="2">
        <v>6</v>
      </c>
      <c r="D258" s="3">
        <v>39973</v>
      </c>
      <c r="E258" s="2">
        <v>17</v>
      </c>
      <c r="F258" s="2">
        <v>0</v>
      </c>
      <c r="G258">
        <v>884</v>
      </c>
      <c r="H258">
        <f>IF(OR(E258&lt;"5"*1,E258&gt;="20"*1),0,G258)</f>
        <v>884</v>
      </c>
      <c r="I258">
        <v>103.05</v>
      </c>
      <c r="J258">
        <f t="shared" si="6"/>
        <v>208.161</v>
      </c>
      <c r="K258">
        <f t="shared" si="7"/>
        <v>0.23547624434389142</v>
      </c>
      <c r="L258" s="4">
        <v>16.605</v>
      </c>
      <c r="M258" s="4">
        <v>63.72</v>
      </c>
      <c r="N258" s="4">
        <v>5.1660000000000004</v>
      </c>
    </row>
    <row r="259" spans="1:14" x14ac:dyDescent="0.25">
      <c r="A259" s="2">
        <v>2009</v>
      </c>
      <c r="B259" s="2">
        <v>9</v>
      </c>
      <c r="C259" s="2">
        <v>6</v>
      </c>
      <c r="D259" s="3">
        <v>39973</v>
      </c>
      <c r="E259" s="2">
        <v>18</v>
      </c>
      <c r="F259" s="2">
        <v>0</v>
      </c>
      <c r="G259">
        <v>523.75</v>
      </c>
      <c r="H259">
        <f>IF(OR(E259&lt;"5"*1,E259&gt;="20"*1),0,G259)</f>
        <v>523.75</v>
      </c>
      <c r="I259">
        <v>104.8</v>
      </c>
      <c r="J259">
        <f t="shared" ref="J259:J322" si="8">IF(OR(E259&lt;"5"*1,E259&gt;="20"*1), 0, I259*2.02)</f>
        <v>211.696</v>
      </c>
      <c r="K259">
        <f t="shared" ref="K259:K322" si="9">IF(H259&lt;J259,1,IF(H259=0,"NA",J259/H259))</f>
        <v>0.40419284009546541</v>
      </c>
      <c r="L259" s="4">
        <v>16.149999999999999</v>
      </c>
      <c r="M259" s="4">
        <v>65.144999999999996</v>
      </c>
      <c r="N259" s="4">
        <v>4.1870000000000003</v>
      </c>
    </row>
    <row r="260" spans="1:14" x14ac:dyDescent="0.25">
      <c r="A260" s="2">
        <v>2009</v>
      </c>
      <c r="B260" s="2">
        <v>9</v>
      </c>
      <c r="C260" s="2">
        <v>6</v>
      </c>
      <c r="D260" s="3">
        <v>39973</v>
      </c>
      <c r="E260" s="2">
        <v>19</v>
      </c>
      <c r="F260" s="2">
        <v>0</v>
      </c>
      <c r="G260">
        <v>149.5</v>
      </c>
      <c r="H260">
        <f>IF(OR(E260&lt;"5"*1,E260&gt;="20"*1),0,G260)</f>
        <v>149.5</v>
      </c>
      <c r="I260">
        <v>57.78</v>
      </c>
      <c r="J260">
        <f t="shared" si="8"/>
        <v>116.71560000000001</v>
      </c>
      <c r="K260">
        <f t="shared" si="9"/>
        <v>0.78070635451505022</v>
      </c>
      <c r="L260" s="4">
        <v>14.285</v>
      </c>
      <c r="M260" s="4">
        <v>74.900000000000006</v>
      </c>
      <c r="N260" s="4">
        <v>2.419</v>
      </c>
    </row>
    <row r="261" spans="1:14" x14ac:dyDescent="0.25">
      <c r="A261" s="2">
        <v>2009</v>
      </c>
      <c r="B261" s="2">
        <v>9</v>
      </c>
      <c r="C261" s="2">
        <v>6</v>
      </c>
      <c r="D261" s="3">
        <v>39973</v>
      </c>
      <c r="E261" s="2">
        <v>20</v>
      </c>
      <c r="F261" s="2">
        <v>0</v>
      </c>
      <c r="G261">
        <v>18.684999999999999</v>
      </c>
      <c r="H261">
        <f>IF(OR(E261&lt;"5"*1,E261&gt;="20"*1),0,G261)</f>
        <v>0</v>
      </c>
      <c r="I261">
        <v>8.6859999999999999</v>
      </c>
      <c r="J261">
        <f t="shared" si="8"/>
        <v>0</v>
      </c>
      <c r="K261" t="str">
        <f t="shared" si="9"/>
        <v>NA</v>
      </c>
      <c r="L261" s="4">
        <v>12.77</v>
      </c>
      <c r="M261" s="4">
        <v>80.349999999999994</v>
      </c>
      <c r="N261" s="4">
        <v>2.0470000000000002</v>
      </c>
    </row>
    <row r="262" spans="1:14" x14ac:dyDescent="0.25">
      <c r="A262" s="2">
        <v>2009</v>
      </c>
      <c r="B262" s="2">
        <v>9</v>
      </c>
      <c r="C262" s="2">
        <v>6</v>
      </c>
      <c r="D262" s="3">
        <v>39973</v>
      </c>
      <c r="E262" s="2">
        <v>21</v>
      </c>
      <c r="F262" s="2">
        <v>0</v>
      </c>
      <c r="G262">
        <v>0.27300000000000002</v>
      </c>
      <c r="H262">
        <f>IF(OR(E262&lt;"5"*1,E262&gt;="20"*1),0,G262)</f>
        <v>0</v>
      </c>
      <c r="I262">
        <v>0.33800000000000002</v>
      </c>
      <c r="J262">
        <f t="shared" si="8"/>
        <v>0</v>
      </c>
      <c r="K262" t="str">
        <f t="shared" si="9"/>
        <v>NA</v>
      </c>
      <c r="L262" s="4">
        <v>11.525</v>
      </c>
      <c r="M262" s="4">
        <v>87.5</v>
      </c>
      <c r="N262" s="4">
        <v>1.546</v>
      </c>
    </row>
    <row r="263" spans="1:14" x14ac:dyDescent="0.25">
      <c r="A263" s="2">
        <v>2009</v>
      </c>
      <c r="B263" s="2">
        <v>9</v>
      </c>
      <c r="C263" s="2">
        <v>6</v>
      </c>
      <c r="D263" s="3">
        <v>39973</v>
      </c>
      <c r="E263" s="2">
        <v>22</v>
      </c>
      <c r="F263" s="2">
        <v>0</v>
      </c>
      <c r="G263">
        <v>0.13100000000000001</v>
      </c>
      <c r="H263">
        <f>IF(OR(E263&lt;"5"*1,E263&gt;="20"*1),0,G263)</f>
        <v>0</v>
      </c>
      <c r="I263">
        <v>0.33800000000000002</v>
      </c>
      <c r="J263">
        <f t="shared" si="8"/>
        <v>0</v>
      </c>
      <c r="K263" t="str">
        <f t="shared" si="9"/>
        <v>NA</v>
      </c>
      <c r="L263" s="4">
        <v>10.46</v>
      </c>
      <c r="M263" s="4">
        <v>92.1</v>
      </c>
      <c r="N263" s="4">
        <v>1.181</v>
      </c>
    </row>
    <row r="264" spans="1:14" x14ac:dyDescent="0.25">
      <c r="A264" s="2">
        <v>2009</v>
      </c>
      <c r="B264" s="2">
        <v>9</v>
      </c>
      <c r="C264" s="2">
        <v>6</v>
      </c>
      <c r="D264" s="3">
        <v>39973</v>
      </c>
      <c r="E264" s="2">
        <v>23</v>
      </c>
      <c r="F264" s="2">
        <v>0</v>
      </c>
      <c r="G264">
        <v>0.30499999999999999</v>
      </c>
      <c r="H264">
        <f>IF(OR(E264&lt;"5"*1,E264&gt;="20"*1),0,G264)</f>
        <v>0</v>
      </c>
      <c r="I264">
        <v>0.33800000000000002</v>
      </c>
      <c r="J264">
        <f t="shared" si="8"/>
        <v>0</v>
      </c>
      <c r="K264" t="str">
        <f t="shared" si="9"/>
        <v>NA</v>
      </c>
      <c r="L264" s="4">
        <v>10.45</v>
      </c>
      <c r="M264" s="4">
        <v>93.45</v>
      </c>
      <c r="N264" s="4">
        <v>1.21</v>
      </c>
    </row>
    <row r="265" spans="1:14" x14ac:dyDescent="0.25">
      <c r="A265" s="2">
        <v>2009</v>
      </c>
      <c r="B265" s="2">
        <v>9</v>
      </c>
      <c r="C265" s="2">
        <v>6</v>
      </c>
      <c r="D265" s="3">
        <v>39973</v>
      </c>
      <c r="E265" s="2">
        <v>0</v>
      </c>
      <c r="F265" s="2">
        <v>0</v>
      </c>
      <c r="G265">
        <v>0.13100000000000001</v>
      </c>
      <c r="H265">
        <f>IF(OR(E265&lt;"5"*1,E265&gt;="20"*1),0,G265)</f>
        <v>0</v>
      </c>
      <c r="I265">
        <v>0.33800000000000002</v>
      </c>
      <c r="J265">
        <f t="shared" si="8"/>
        <v>0</v>
      </c>
      <c r="K265" t="str">
        <f t="shared" si="9"/>
        <v>NA</v>
      </c>
      <c r="L265" s="4">
        <v>10.51</v>
      </c>
      <c r="M265" s="4">
        <v>94.9</v>
      </c>
      <c r="N265" s="4">
        <v>1.3220000000000001</v>
      </c>
    </row>
    <row r="266" spans="1:14" x14ac:dyDescent="0.25">
      <c r="A266" s="2">
        <v>2009</v>
      </c>
      <c r="B266" s="2">
        <v>10</v>
      </c>
      <c r="C266" s="2">
        <v>6</v>
      </c>
      <c r="D266" s="3">
        <v>39974</v>
      </c>
      <c r="E266" s="2">
        <v>1</v>
      </c>
      <c r="F266" s="2">
        <v>0</v>
      </c>
      <c r="G266">
        <v>0.76300000000000001</v>
      </c>
      <c r="H266">
        <f>IF(OR(E266&lt;"5"*1,E266&gt;="20"*1),0,G266)</f>
        <v>0</v>
      </c>
      <c r="I266">
        <v>0.33800000000000002</v>
      </c>
      <c r="J266">
        <f t="shared" si="8"/>
        <v>0</v>
      </c>
      <c r="K266" t="str">
        <f t="shared" si="9"/>
        <v>NA</v>
      </c>
      <c r="L266" s="4">
        <v>10.43</v>
      </c>
      <c r="M266" s="4">
        <v>95.4</v>
      </c>
      <c r="N266" s="4">
        <v>1.417</v>
      </c>
    </row>
    <row r="267" spans="1:14" x14ac:dyDescent="0.25">
      <c r="A267" s="2">
        <v>2009</v>
      </c>
      <c r="B267" s="2">
        <v>10</v>
      </c>
      <c r="C267" s="2">
        <v>6</v>
      </c>
      <c r="D267" s="3">
        <v>39974</v>
      </c>
      <c r="E267" s="2">
        <v>2</v>
      </c>
      <c r="F267" s="2">
        <v>0</v>
      </c>
      <c r="G267">
        <v>0.218</v>
      </c>
      <c r="H267">
        <f>IF(OR(E267&lt;"5"*1,E267&gt;="20"*1),0,G267)</f>
        <v>0</v>
      </c>
      <c r="I267">
        <v>0.33800000000000002</v>
      </c>
      <c r="J267">
        <f t="shared" si="8"/>
        <v>0</v>
      </c>
      <c r="K267" t="str">
        <f t="shared" si="9"/>
        <v>NA</v>
      </c>
      <c r="L267" s="4">
        <v>11.23</v>
      </c>
      <c r="M267" s="4">
        <v>94.55</v>
      </c>
      <c r="N267" s="4">
        <v>1.8420000000000001</v>
      </c>
    </row>
    <row r="268" spans="1:14" x14ac:dyDescent="0.25">
      <c r="A268" s="2">
        <v>2009</v>
      </c>
      <c r="B268" s="2">
        <v>10</v>
      </c>
      <c r="C268" s="2">
        <v>6</v>
      </c>
      <c r="D268" s="3">
        <v>39974</v>
      </c>
      <c r="E268" s="2">
        <v>3</v>
      </c>
      <c r="F268" s="2">
        <v>0</v>
      </c>
      <c r="G268">
        <v>0.39300000000000002</v>
      </c>
      <c r="H268">
        <f>IF(OR(E268&lt;"5"*1,E268&gt;="20"*1),0,G268)</f>
        <v>0</v>
      </c>
      <c r="I268">
        <v>0.33800000000000002</v>
      </c>
      <c r="J268">
        <f t="shared" si="8"/>
        <v>0</v>
      </c>
      <c r="K268" t="str">
        <f t="shared" si="9"/>
        <v>NA</v>
      </c>
      <c r="L268" s="4">
        <v>11.695</v>
      </c>
      <c r="M268" s="4">
        <v>93</v>
      </c>
      <c r="N268" s="4">
        <v>1.863</v>
      </c>
    </row>
    <row r="269" spans="1:14" x14ac:dyDescent="0.25">
      <c r="A269" s="2">
        <v>2009</v>
      </c>
      <c r="B269" s="2">
        <v>10</v>
      </c>
      <c r="C269" s="2">
        <v>6</v>
      </c>
      <c r="D269" s="3">
        <v>39974</v>
      </c>
      <c r="E269" s="2">
        <v>4</v>
      </c>
      <c r="F269" s="2">
        <v>0</v>
      </c>
      <c r="G269">
        <v>0.53400000000000003</v>
      </c>
      <c r="H269">
        <f>IF(OR(E269&lt;"5"*1,E269&gt;="20"*1),0,G269)</f>
        <v>0</v>
      </c>
      <c r="I269">
        <v>0.33800000000000002</v>
      </c>
      <c r="J269">
        <f t="shared" si="8"/>
        <v>0</v>
      </c>
      <c r="K269" t="str">
        <f t="shared" si="9"/>
        <v>NA</v>
      </c>
      <c r="L269" s="4">
        <v>12.055</v>
      </c>
      <c r="M269" s="4">
        <v>89.1</v>
      </c>
      <c r="N269" s="4">
        <v>2.3450000000000002</v>
      </c>
    </row>
    <row r="270" spans="1:14" x14ac:dyDescent="0.25">
      <c r="A270" s="2">
        <v>2009</v>
      </c>
      <c r="B270" s="2">
        <v>10</v>
      </c>
      <c r="C270" s="2">
        <v>6</v>
      </c>
      <c r="D270" s="3">
        <v>39974</v>
      </c>
      <c r="E270" s="2">
        <v>5</v>
      </c>
      <c r="F270" s="2">
        <v>0</v>
      </c>
      <c r="G270">
        <v>14.645</v>
      </c>
      <c r="H270">
        <f>IF(OR(E270&lt;"5"*1,E270&gt;="20"*1),0,G270)</f>
        <v>14.645</v>
      </c>
      <c r="I270">
        <v>6.1189999999999998</v>
      </c>
      <c r="J270">
        <f t="shared" si="8"/>
        <v>12.360379999999999</v>
      </c>
      <c r="K270">
        <f t="shared" si="9"/>
        <v>0.84399999999999997</v>
      </c>
      <c r="L270" s="4">
        <v>11.955</v>
      </c>
      <c r="M270" s="4">
        <v>91.25</v>
      </c>
      <c r="N270" s="4">
        <v>1.524</v>
      </c>
    </row>
    <row r="271" spans="1:14" x14ac:dyDescent="0.25">
      <c r="A271" s="2">
        <v>2009</v>
      </c>
      <c r="B271" s="2">
        <v>10</v>
      </c>
      <c r="C271" s="2">
        <v>6</v>
      </c>
      <c r="D271" s="3">
        <v>39974</v>
      </c>
      <c r="E271" s="2">
        <v>6</v>
      </c>
      <c r="F271" s="2">
        <v>0</v>
      </c>
      <c r="G271">
        <v>168</v>
      </c>
      <c r="H271">
        <f>IF(OR(E271&lt;"5"*1,E271&gt;="20"*1),0,G271)</f>
        <v>168</v>
      </c>
      <c r="I271">
        <v>81.95</v>
      </c>
      <c r="J271">
        <f t="shared" si="8"/>
        <v>165.53900000000002</v>
      </c>
      <c r="K271">
        <f t="shared" si="9"/>
        <v>0.98535119047619057</v>
      </c>
      <c r="L271" s="4">
        <v>12.78</v>
      </c>
      <c r="M271" s="4">
        <v>89.2</v>
      </c>
      <c r="N271" s="4">
        <v>2.3439999999999999</v>
      </c>
    </row>
    <row r="272" spans="1:14" x14ac:dyDescent="0.25">
      <c r="A272" s="2">
        <v>2009</v>
      </c>
      <c r="B272" s="2">
        <v>10</v>
      </c>
      <c r="C272" s="2">
        <v>6</v>
      </c>
      <c r="D272" s="3">
        <v>39974</v>
      </c>
      <c r="E272" s="2">
        <v>7</v>
      </c>
      <c r="F272" s="2">
        <v>0</v>
      </c>
      <c r="G272">
        <v>347.05</v>
      </c>
      <c r="H272">
        <f>IF(OR(E272&lt;"5"*1,E272&gt;="20"*1),0,G272)</f>
        <v>347.05</v>
      </c>
      <c r="I272">
        <v>175.55</v>
      </c>
      <c r="J272">
        <f t="shared" si="8"/>
        <v>354.61100000000005</v>
      </c>
      <c r="K272">
        <f t="shared" si="9"/>
        <v>1</v>
      </c>
      <c r="L272" s="4">
        <v>14.865</v>
      </c>
      <c r="M272" s="4">
        <v>81</v>
      </c>
      <c r="N272" s="4">
        <v>3.0329999999999999</v>
      </c>
    </row>
    <row r="273" spans="1:14" x14ac:dyDescent="0.25">
      <c r="A273" s="2">
        <v>2009</v>
      </c>
      <c r="B273" s="2">
        <v>10</v>
      </c>
      <c r="C273" s="2">
        <v>6</v>
      </c>
      <c r="D273" s="3">
        <v>39974</v>
      </c>
      <c r="E273" s="2">
        <v>8</v>
      </c>
      <c r="F273" s="2">
        <v>0</v>
      </c>
      <c r="G273">
        <v>747.5</v>
      </c>
      <c r="H273">
        <f>IF(OR(E273&lt;"5"*1,E273&gt;="20"*1),0,G273)</f>
        <v>747.5</v>
      </c>
      <c r="I273">
        <v>321.8</v>
      </c>
      <c r="J273">
        <f t="shared" si="8"/>
        <v>650.03600000000006</v>
      </c>
      <c r="K273">
        <f t="shared" si="9"/>
        <v>0.86961337792642146</v>
      </c>
      <c r="L273" s="4">
        <v>16.914999999999999</v>
      </c>
      <c r="M273" s="4">
        <v>73.25</v>
      </c>
      <c r="N273" s="4">
        <v>4.7069999999999999</v>
      </c>
    </row>
    <row r="274" spans="1:14" x14ac:dyDescent="0.25">
      <c r="A274" s="2">
        <v>2009</v>
      </c>
      <c r="B274" s="2">
        <v>10</v>
      </c>
      <c r="C274" s="2">
        <v>6</v>
      </c>
      <c r="D274" s="3">
        <v>39974</v>
      </c>
      <c r="E274" s="2">
        <v>9</v>
      </c>
      <c r="F274" s="2">
        <v>0</v>
      </c>
      <c r="G274">
        <v>636.29999999999995</v>
      </c>
      <c r="H274">
        <f>IF(OR(E274&lt;"5"*1,E274&gt;="20"*1),0,G274)</f>
        <v>636.29999999999995</v>
      </c>
      <c r="I274">
        <v>301.95</v>
      </c>
      <c r="J274">
        <f t="shared" si="8"/>
        <v>609.93899999999996</v>
      </c>
      <c r="K274">
        <f t="shared" si="9"/>
        <v>0.95857142857142863</v>
      </c>
      <c r="L274" s="4">
        <v>17.684999999999999</v>
      </c>
      <c r="M274" s="4">
        <v>74</v>
      </c>
      <c r="N274" s="4">
        <v>4.1989999999999998</v>
      </c>
    </row>
    <row r="275" spans="1:14" x14ac:dyDescent="0.25">
      <c r="A275" s="2">
        <v>2009</v>
      </c>
      <c r="B275" s="2">
        <v>10</v>
      </c>
      <c r="C275" s="2">
        <v>6</v>
      </c>
      <c r="D275" s="3">
        <v>39974</v>
      </c>
      <c r="E275" s="2">
        <v>10</v>
      </c>
      <c r="F275" s="2">
        <v>0</v>
      </c>
      <c r="G275">
        <v>672.8</v>
      </c>
      <c r="H275">
        <f>IF(OR(E275&lt;"5"*1,E275&gt;="20"*1),0,G275)</f>
        <v>672.8</v>
      </c>
      <c r="I275">
        <v>329.45</v>
      </c>
      <c r="J275">
        <f t="shared" si="8"/>
        <v>665.48900000000003</v>
      </c>
      <c r="K275">
        <f t="shared" si="9"/>
        <v>0.98913347205707502</v>
      </c>
      <c r="L275" s="4">
        <v>18.425000000000001</v>
      </c>
      <c r="M275" s="4">
        <v>73.25</v>
      </c>
      <c r="N275" s="4">
        <v>4.915</v>
      </c>
    </row>
    <row r="276" spans="1:14" x14ac:dyDescent="0.25">
      <c r="A276" s="2">
        <v>2009</v>
      </c>
      <c r="B276" s="2">
        <v>10</v>
      </c>
      <c r="C276" s="2">
        <v>6</v>
      </c>
      <c r="D276" s="3">
        <v>39974</v>
      </c>
      <c r="E276" s="2">
        <v>11</v>
      </c>
      <c r="F276" s="2">
        <v>0</v>
      </c>
      <c r="G276">
        <v>1111</v>
      </c>
      <c r="H276">
        <f>IF(OR(E276&lt;"5"*1,E276&gt;="20"*1),0,G276)</f>
        <v>1111</v>
      </c>
      <c r="I276">
        <v>422.25</v>
      </c>
      <c r="J276">
        <f t="shared" si="8"/>
        <v>852.94500000000005</v>
      </c>
      <c r="K276">
        <f t="shared" si="9"/>
        <v>0.76772727272727281</v>
      </c>
      <c r="L276" s="4">
        <v>18.079999999999998</v>
      </c>
      <c r="M276" s="4">
        <v>78.650000000000006</v>
      </c>
      <c r="N276" s="4">
        <v>5.4569999999999999</v>
      </c>
    </row>
    <row r="277" spans="1:14" x14ac:dyDescent="0.25">
      <c r="A277" s="2">
        <v>2009</v>
      </c>
      <c r="B277" s="2">
        <v>10</v>
      </c>
      <c r="C277" s="2">
        <v>6</v>
      </c>
      <c r="D277" s="3">
        <v>39974</v>
      </c>
      <c r="E277" s="2">
        <v>12</v>
      </c>
      <c r="F277" s="2">
        <v>0</v>
      </c>
      <c r="G277">
        <v>222.95</v>
      </c>
      <c r="H277">
        <f>IF(OR(E277&lt;"5"*1,E277&gt;="20"*1),0,G277)</f>
        <v>222.95</v>
      </c>
      <c r="I277">
        <v>115.85</v>
      </c>
      <c r="J277">
        <f t="shared" si="8"/>
        <v>234.017</v>
      </c>
      <c r="K277">
        <f t="shared" si="9"/>
        <v>1</v>
      </c>
      <c r="L277" s="4">
        <v>16.305</v>
      </c>
      <c r="M277" s="4">
        <v>95.35</v>
      </c>
      <c r="N277" s="4">
        <v>4.47</v>
      </c>
    </row>
    <row r="278" spans="1:14" x14ac:dyDescent="0.25">
      <c r="A278" s="2">
        <v>2009</v>
      </c>
      <c r="B278" s="2">
        <v>10</v>
      </c>
      <c r="C278" s="2">
        <v>6</v>
      </c>
      <c r="D278" s="3">
        <v>39974</v>
      </c>
      <c r="E278" s="2">
        <v>13</v>
      </c>
      <c r="F278" s="2">
        <v>0</v>
      </c>
      <c r="G278">
        <v>646.45000000000005</v>
      </c>
      <c r="H278">
        <f>IF(OR(E278&lt;"5"*1,E278&gt;="20"*1),0,G278)</f>
        <v>646.45000000000005</v>
      </c>
      <c r="I278">
        <v>328.55</v>
      </c>
      <c r="J278">
        <f t="shared" si="8"/>
        <v>663.67100000000005</v>
      </c>
      <c r="K278">
        <f t="shared" si="9"/>
        <v>1</v>
      </c>
      <c r="L278" s="4">
        <v>18.135000000000002</v>
      </c>
      <c r="M278" s="4">
        <v>89.65</v>
      </c>
      <c r="N278" s="4">
        <v>4.907</v>
      </c>
    </row>
    <row r="279" spans="1:14" x14ac:dyDescent="0.25">
      <c r="A279" s="2">
        <v>2009</v>
      </c>
      <c r="B279" s="2">
        <v>10</v>
      </c>
      <c r="C279" s="2">
        <v>6</v>
      </c>
      <c r="D279" s="3">
        <v>39974</v>
      </c>
      <c r="E279" s="2">
        <v>14</v>
      </c>
      <c r="F279" s="2">
        <v>0</v>
      </c>
      <c r="G279">
        <v>318.14999999999998</v>
      </c>
      <c r="H279">
        <f>IF(OR(E279&lt;"5"*1,E279&gt;="20"*1),0,G279)</f>
        <v>318.14999999999998</v>
      </c>
      <c r="I279">
        <v>166.5</v>
      </c>
      <c r="J279">
        <f t="shared" si="8"/>
        <v>336.33</v>
      </c>
      <c r="K279">
        <f t="shared" si="9"/>
        <v>1</v>
      </c>
      <c r="L279" s="4">
        <v>17.045000000000002</v>
      </c>
      <c r="M279" s="4">
        <v>93.45</v>
      </c>
      <c r="N279" s="4">
        <v>5.468</v>
      </c>
    </row>
    <row r="280" spans="1:14" x14ac:dyDescent="0.25">
      <c r="A280" s="2">
        <v>2009</v>
      </c>
      <c r="B280" s="2">
        <v>10</v>
      </c>
      <c r="C280" s="2">
        <v>6</v>
      </c>
      <c r="D280" s="3">
        <v>39974</v>
      </c>
      <c r="E280" s="2">
        <v>15</v>
      </c>
      <c r="F280" s="2">
        <v>0</v>
      </c>
      <c r="G280">
        <v>541.95000000000005</v>
      </c>
      <c r="H280">
        <f>IF(OR(E280&lt;"5"*1,E280&gt;="20"*1),0,G280)</f>
        <v>541.95000000000005</v>
      </c>
      <c r="I280">
        <v>282.2</v>
      </c>
      <c r="J280">
        <f t="shared" si="8"/>
        <v>570.04399999999998</v>
      </c>
      <c r="K280">
        <f t="shared" si="9"/>
        <v>1</v>
      </c>
      <c r="L280" s="4">
        <v>18.145</v>
      </c>
      <c r="M280" s="4">
        <v>88.3</v>
      </c>
      <c r="N280" s="4">
        <v>5.8550000000000004</v>
      </c>
    </row>
    <row r="281" spans="1:14" x14ac:dyDescent="0.25">
      <c r="A281" s="2">
        <v>2009</v>
      </c>
      <c r="B281" s="2">
        <v>10</v>
      </c>
      <c r="C281" s="2">
        <v>6</v>
      </c>
      <c r="D281" s="3">
        <v>39974</v>
      </c>
      <c r="E281" s="2">
        <v>16</v>
      </c>
      <c r="F281" s="2">
        <v>0</v>
      </c>
      <c r="G281">
        <v>563.85</v>
      </c>
      <c r="H281">
        <f>IF(OR(E281&lt;"5"*1,E281&gt;="20"*1),0,G281)</f>
        <v>563.85</v>
      </c>
      <c r="I281">
        <v>234.45</v>
      </c>
      <c r="J281">
        <f t="shared" si="8"/>
        <v>473.589</v>
      </c>
      <c r="K281">
        <f t="shared" si="9"/>
        <v>0.83992019154030328</v>
      </c>
      <c r="L281" s="4">
        <v>18.504999999999999</v>
      </c>
      <c r="M281" s="4">
        <v>81.349999999999994</v>
      </c>
      <c r="N281" s="4">
        <v>5.5880000000000001</v>
      </c>
    </row>
    <row r="282" spans="1:14" x14ac:dyDescent="0.25">
      <c r="A282" s="2">
        <v>2009</v>
      </c>
      <c r="B282" s="2">
        <v>10</v>
      </c>
      <c r="C282" s="2">
        <v>6</v>
      </c>
      <c r="D282" s="3">
        <v>39974</v>
      </c>
      <c r="E282" s="2">
        <v>17</v>
      </c>
      <c r="F282" s="2">
        <v>0</v>
      </c>
      <c r="G282">
        <v>524.70000000000005</v>
      </c>
      <c r="H282">
        <f>IF(OR(E282&lt;"5"*1,E282&gt;="20"*1),0,G282)</f>
        <v>524.70000000000005</v>
      </c>
      <c r="I282">
        <v>174.25</v>
      </c>
      <c r="J282">
        <f t="shared" si="8"/>
        <v>351.98500000000001</v>
      </c>
      <c r="K282">
        <f t="shared" si="9"/>
        <v>0.6708309510196302</v>
      </c>
      <c r="L282" s="4">
        <v>18.48</v>
      </c>
      <c r="M282" s="4">
        <v>75.349999999999994</v>
      </c>
      <c r="N282" s="4">
        <v>7.0910000000000002</v>
      </c>
    </row>
    <row r="283" spans="1:14" x14ac:dyDescent="0.25">
      <c r="A283" s="2">
        <v>2009</v>
      </c>
      <c r="B283" s="2">
        <v>10</v>
      </c>
      <c r="C283" s="2">
        <v>6</v>
      </c>
      <c r="D283" s="3">
        <v>39974</v>
      </c>
      <c r="E283" s="2">
        <v>18</v>
      </c>
      <c r="F283" s="2">
        <v>0</v>
      </c>
      <c r="G283">
        <v>340.75</v>
      </c>
      <c r="H283">
        <f>IF(OR(E283&lt;"5"*1,E283&gt;="20"*1),0,G283)</f>
        <v>340.75</v>
      </c>
      <c r="I283">
        <v>112.4</v>
      </c>
      <c r="J283">
        <f t="shared" si="8"/>
        <v>227.048</v>
      </c>
      <c r="K283">
        <f t="shared" si="9"/>
        <v>0.66631841526045488</v>
      </c>
      <c r="L283" s="4">
        <v>17.5</v>
      </c>
      <c r="M283" s="4">
        <v>77.150000000000006</v>
      </c>
      <c r="N283" s="4">
        <v>6.6429999999999998</v>
      </c>
    </row>
    <row r="284" spans="1:14" x14ac:dyDescent="0.25">
      <c r="A284" s="2">
        <v>2009</v>
      </c>
      <c r="B284" s="2">
        <v>10</v>
      </c>
      <c r="C284" s="2">
        <v>6</v>
      </c>
      <c r="D284" s="3">
        <v>39974</v>
      </c>
      <c r="E284" s="2">
        <v>19</v>
      </c>
      <c r="F284" s="2">
        <v>0</v>
      </c>
      <c r="G284">
        <v>92.05</v>
      </c>
      <c r="H284">
        <f>IF(OR(E284&lt;"5"*1,E284&gt;="20"*1),0,G284)</f>
        <v>92.05</v>
      </c>
      <c r="I284">
        <v>42.594999999999999</v>
      </c>
      <c r="J284">
        <f t="shared" si="8"/>
        <v>86.041899999999998</v>
      </c>
      <c r="K284">
        <f t="shared" si="9"/>
        <v>0.93473003802281374</v>
      </c>
      <c r="L284" s="4">
        <v>16.335000000000001</v>
      </c>
      <c r="M284" s="4">
        <v>81.8</v>
      </c>
      <c r="N284" s="4">
        <v>5.9749999999999996</v>
      </c>
    </row>
    <row r="285" spans="1:14" x14ac:dyDescent="0.25">
      <c r="A285" s="2">
        <v>2009</v>
      </c>
      <c r="B285" s="2">
        <v>10</v>
      </c>
      <c r="C285" s="2">
        <v>6</v>
      </c>
      <c r="D285" s="3">
        <v>39974</v>
      </c>
      <c r="E285" s="2">
        <v>20</v>
      </c>
      <c r="F285" s="2">
        <v>0</v>
      </c>
      <c r="G285">
        <v>6.2560000000000002</v>
      </c>
      <c r="H285">
        <f>IF(OR(E285&lt;"5"*1,E285&gt;="20"*1),0,G285)</f>
        <v>0</v>
      </c>
      <c r="I285">
        <v>1.8839999999999999</v>
      </c>
      <c r="J285">
        <f t="shared" si="8"/>
        <v>0</v>
      </c>
      <c r="K285" t="str">
        <f t="shared" si="9"/>
        <v>NA</v>
      </c>
      <c r="L285" s="4">
        <v>15.62</v>
      </c>
      <c r="M285" s="4">
        <v>81.8</v>
      </c>
      <c r="N285" s="4">
        <v>6.4189999999999996</v>
      </c>
    </row>
    <row r="286" spans="1:14" x14ac:dyDescent="0.25">
      <c r="A286" s="2">
        <v>2009</v>
      </c>
      <c r="B286" s="2">
        <v>10</v>
      </c>
      <c r="C286" s="2">
        <v>6</v>
      </c>
      <c r="D286" s="3">
        <v>39974</v>
      </c>
      <c r="E286" s="2">
        <v>21</v>
      </c>
      <c r="F286" s="2">
        <v>0</v>
      </c>
      <c r="G286">
        <v>0</v>
      </c>
      <c r="H286">
        <f>IF(OR(E286&lt;"5"*1,E286&gt;="20"*1),0,G286)</f>
        <v>0</v>
      </c>
      <c r="I286">
        <v>0.33700000000000002</v>
      </c>
      <c r="J286">
        <f t="shared" si="8"/>
        <v>0</v>
      </c>
      <c r="K286" t="str">
        <f t="shared" si="9"/>
        <v>NA</v>
      </c>
      <c r="L286" s="4">
        <v>15.154999999999999</v>
      </c>
      <c r="M286" s="4">
        <v>84.35</v>
      </c>
      <c r="N286" s="4">
        <v>4.6580000000000004</v>
      </c>
    </row>
    <row r="287" spans="1:14" x14ac:dyDescent="0.25">
      <c r="A287" s="2">
        <v>2009</v>
      </c>
      <c r="B287" s="2">
        <v>10</v>
      </c>
      <c r="C287" s="2">
        <v>6</v>
      </c>
      <c r="D287" s="3">
        <v>39974</v>
      </c>
      <c r="E287" s="2">
        <v>22</v>
      </c>
      <c r="F287" s="2">
        <v>0</v>
      </c>
      <c r="G287">
        <v>0.28399999999999997</v>
      </c>
      <c r="H287">
        <f>IF(OR(E287&lt;"5"*1,E287&gt;="20"*1),0,G287)</f>
        <v>0</v>
      </c>
      <c r="I287">
        <v>0.33700000000000002</v>
      </c>
      <c r="J287">
        <f t="shared" si="8"/>
        <v>0</v>
      </c>
      <c r="K287" t="str">
        <f t="shared" si="9"/>
        <v>NA</v>
      </c>
      <c r="L287" s="4">
        <v>14.805</v>
      </c>
      <c r="M287" s="4">
        <v>85.7</v>
      </c>
      <c r="N287" s="4">
        <v>5.4589999999999996</v>
      </c>
    </row>
    <row r="288" spans="1:14" x14ac:dyDescent="0.25">
      <c r="A288" s="2">
        <v>2009</v>
      </c>
      <c r="B288" s="2">
        <v>10</v>
      </c>
      <c r="C288" s="2">
        <v>6</v>
      </c>
      <c r="D288" s="3">
        <v>39974</v>
      </c>
      <c r="E288" s="2">
        <v>23</v>
      </c>
      <c r="F288" s="2">
        <v>0</v>
      </c>
      <c r="G288">
        <v>0.20699999999999999</v>
      </c>
      <c r="H288">
        <f>IF(OR(E288&lt;"5"*1,E288&gt;="20"*1),0,G288)</f>
        <v>0</v>
      </c>
      <c r="I288">
        <v>0.33700000000000002</v>
      </c>
      <c r="J288">
        <f t="shared" si="8"/>
        <v>0</v>
      </c>
      <c r="K288" t="str">
        <f t="shared" si="9"/>
        <v>NA</v>
      </c>
      <c r="L288" s="4">
        <v>14.34</v>
      </c>
      <c r="M288" s="4">
        <v>83.95</v>
      </c>
      <c r="N288" s="4">
        <v>4.9189999999999996</v>
      </c>
    </row>
    <row r="289" spans="1:14" x14ac:dyDescent="0.25">
      <c r="A289" s="2">
        <v>2009</v>
      </c>
      <c r="B289" s="2">
        <v>10</v>
      </c>
      <c r="C289" s="2">
        <v>6</v>
      </c>
      <c r="D289" s="3">
        <v>39974</v>
      </c>
      <c r="E289" s="2">
        <v>0</v>
      </c>
      <c r="F289" s="2">
        <v>0</v>
      </c>
      <c r="G289">
        <v>2.1999999999999999E-2</v>
      </c>
      <c r="H289">
        <f>IF(OR(E289&lt;"5"*1,E289&gt;="20"*1),0,G289)</f>
        <v>0</v>
      </c>
      <c r="I289">
        <v>0.33700000000000002</v>
      </c>
      <c r="J289">
        <f t="shared" si="8"/>
        <v>0</v>
      </c>
      <c r="K289" t="str">
        <f t="shared" si="9"/>
        <v>NA</v>
      </c>
      <c r="L289" s="4">
        <v>13.994999999999999</v>
      </c>
      <c r="M289" s="4">
        <v>86.05</v>
      </c>
      <c r="N289" s="4">
        <v>3.5630000000000002</v>
      </c>
    </row>
    <row r="290" spans="1:14" x14ac:dyDescent="0.25">
      <c r="A290" s="2">
        <v>2009</v>
      </c>
      <c r="B290" s="2">
        <v>11</v>
      </c>
      <c r="C290" s="2">
        <v>6</v>
      </c>
      <c r="D290" s="3">
        <v>39975</v>
      </c>
      <c r="E290" s="2">
        <v>1</v>
      </c>
      <c r="F290" s="2">
        <v>0</v>
      </c>
      <c r="G290">
        <v>0.19600000000000001</v>
      </c>
      <c r="H290">
        <f>IF(OR(E290&lt;"5"*1,E290&gt;="20"*1),0,G290)</f>
        <v>0</v>
      </c>
      <c r="I290">
        <v>0.33800000000000002</v>
      </c>
      <c r="J290">
        <f t="shared" si="8"/>
        <v>0</v>
      </c>
      <c r="K290" t="str">
        <f t="shared" si="9"/>
        <v>NA</v>
      </c>
      <c r="L290" s="4">
        <v>13.744999999999999</v>
      </c>
      <c r="M290" s="4">
        <v>87.5</v>
      </c>
      <c r="N290" s="4">
        <v>3.31</v>
      </c>
    </row>
    <row r="291" spans="1:14" x14ac:dyDescent="0.25">
      <c r="A291" s="2">
        <v>2009</v>
      </c>
      <c r="B291" s="2">
        <v>11</v>
      </c>
      <c r="C291" s="2">
        <v>6</v>
      </c>
      <c r="D291" s="3">
        <v>39975</v>
      </c>
      <c r="E291" s="2">
        <v>2</v>
      </c>
      <c r="F291" s="2">
        <v>0</v>
      </c>
      <c r="G291">
        <v>3.3000000000000002E-2</v>
      </c>
      <c r="H291">
        <f>IF(OR(E291&lt;"5"*1,E291&gt;="20"*1),0,G291)</f>
        <v>0</v>
      </c>
      <c r="I291">
        <v>0.33800000000000002</v>
      </c>
      <c r="J291">
        <f t="shared" si="8"/>
        <v>0</v>
      </c>
      <c r="K291" t="str">
        <f t="shared" si="9"/>
        <v>NA</v>
      </c>
      <c r="L291" s="4">
        <v>12.86</v>
      </c>
      <c r="M291" s="4">
        <v>92.05</v>
      </c>
      <c r="N291" s="4">
        <v>2.9329999999999998</v>
      </c>
    </row>
    <row r="292" spans="1:14" x14ac:dyDescent="0.25">
      <c r="A292" s="2">
        <v>2009</v>
      </c>
      <c r="B292" s="2">
        <v>11</v>
      </c>
      <c r="C292" s="2">
        <v>6</v>
      </c>
      <c r="D292" s="3">
        <v>39975</v>
      </c>
      <c r="E292" s="2">
        <v>3</v>
      </c>
      <c r="F292" s="2">
        <v>0</v>
      </c>
      <c r="G292">
        <v>8.6999999999999994E-2</v>
      </c>
      <c r="H292">
        <f>IF(OR(E292&lt;"5"*1,E292&gt;="20"*1),0,G292)</f>
        <v>0</v>
      </c>
      <c r="I292">
        <v>0.33800000000000002</v>
      </c>
      <c r="J292">
        <f t="shared" si="8"/>
        <v>0</v>
      </c>
      <c r="K292" t="str">
        <f t="shared" si="9"/>
        <v>NA</v>
      </c>
      <c r="L292" s="4">
        <v>11.8</v>
      </c>
      <c r="M292" s="4">
        <v>95</v>
      </c>
      <c r="N292" s="4">
        <v>2.1890000000000001</v>
      </c>
    </row>
    <row r="293" spans="1:14" x14ac:dyDescent="0.25">
      <c r="A293" s="2">
        <v>2009</v>
      </c>
      <c r="B293" s="2">
        <v>11</v>
      </c>
      <c r="C293" s="2">
        <v>6</v>
      </c>
      <c r="D293" s="3">
        <v>39975</v>
      </c>
      <c r="E293" s="2">
        <v>4</v>
      </c>
      <c r="F293" s="2">
        <v>0</v>
      </c>
      <c r="G293">
        <v>0.89400000000000002</v>
      </c>
      <c r="H293">
        <f>IF(OR(E293&lt;"5"*1,E293&gt;="20"*1),0,G293)</f>
        <v>0</v>
      </c>
      <c r="I293">
        <v>0.33800000000000002</v>
      </c>
      <c r="J293">
        <f t="shared" si="8"/>
        <v>0</v>
      </c>
      <c r="K293" t="str">
        <f t="shared" si="9"/>
        <v>NA</v>
      </c>
      <c r="L293" s="4">
        <v>11.645</v>
      </c>
      <c r="M293" s="4">
        <v>96.75</v>
      </c>
      <c r="N293" s="4">
        <v>2.2170000000000001</v>
      </c>
    </row>
    <row r="294" spans="1:14" x14ac:dyDescent="0.25">
      <c r="A294" s="2">
        <v>2009</v>
      </c>
      <c r="B294" s="2">
        <v>11</v>
      </c>
      <c r="C294" s="2">
        <v>6</v>
      </c>
      <c r="D294" s="3">
        <v>39975</v>
      </c>
      <c r="E294" s="2">
        <v>5</v>
      </c>
      <c r="F294" s="2">
        <v>0</v>
      </c>
      <c r="G294">
        <v>39.31</v>
      </c>
      <c r="H294">
        <f>IF(OR(E294&lt;"5"*1,E294&gt;="20"*1),0,G294)</f>
        <v>39.31</v>
      </c>
      <c r="I294">
        <v>18.64</v>
      </c>
      <c r="J294">
        <f t="shared" si="8"/>
        <v>37.652799999999999</v>
      </c>
      <c r="K294">
        <f t="shared" si="9"/>
        <v>0.9578427880946323</v>
      </c>
      <c r="L294" s="4">
        <v>11.705</v>
      </c>
      <c r="M294" s="4">
        <v>95.65</v>
      </c>
      <c r="N294" s="4">
        <v>2.4009999999999998</v>
      </c>
    </row>
    <row r="295" spans="1:14" x14ac:dyDescent="0.25">
      <c r="A295" s="2">
        <v>2009</v>
      </c>
      <c r="B295" s="2">
        <v>11</v>
      </c>
      <c r="C295" s="2">
        <v>6</v>
      </c>
      <c r="D295" s="3">
        <v>39975</v>
      </c>
      <c r="E295" s="2">
        <v>6</v>
      </c>
      <c r="F295" s="2">
        <v>0</v>
      </c>
      <c r="G295">
        <v>302.85000000000002</v>
      </c>
      <c r="H295">
        <f>IF(OR(E295&lt;"5"*1,E295&gt;="20"*1),0,G295)</f>
        <v>302.85000000000002</v>
      </c>
      <c r="I295">
        <v>99.85</v>
      </c>
      <c r="J295">
        <f t="shared" si="8"/>
        <v>201.697</v>
      </c>
      <c r="K295">
        <f t="shared" si="9"/>
        <v>0.66599636783886407</v>
      </c>
      <c r="L295" s="4">
        <v>12.115</v>
      </c>
      <c r="M295" s="4">
        <v>93.5</v>
      </c>
      <c r="N295" s="4">
        <v>2.121</v>
      </c>
    </row>
    <row r="296" spans="1:14" x14ac:dyDescent="0.25">
      <c r="A296" s="2">
        <v>2009</v>
      </c>
      <c r="B296" s="2">
        <v>11</v>
      </c>
      <c r="C296" s="2">
        <v>6</v>
      </c>
      <c r="D296" s="3">
        <v>39975</v>
      </c>
      <c r="E296" s="2">
        <v>7</v>
      </c>
      <c r="F296" s="2">
        <v>0</v>
      </c>
      <c r="G296">
        <v>600.15</v>
      </c>
      <c r="H296">
        <f>IF(OR(E296&lt;"5"*1,E296&gt;="20"*1),0,G296)</f>
        <v>600.15</v>
      </c>
      <c r="I296">
        <v>82.25</v>
      </c>
      <c r="J296">
        <f t="shared" si="8"/>
        <v>166.14500000000001</v>
      </c>
      <c r="K296">
        <f t="shared" si="9"/>
        <v>0.27683912355244528</v>
      </c>
      <c r="L296" s="4">
        <v>14.08</v>
      </c>
      <c r="M296" s="4">
        <v>80.150000000000006</v>
      </c>
      <c r="N296" s="4">
        <v>2.222</v>
      </c>
    </row>
    <row r="297" spans="1:14" x14ac:dyDescent="0.25">
      <c r="A297" s="2">
        <v>2009</v>
      </c>
      <c r="B297" s="2">
        <v>11</v>
      </c>
      <c r="C297" s="2">
        <v>6</v>
      </c>
      <c r="D297" s="3">
        <v>39975</v>
      </c>
      <c r="E297" s="2">
        <v>8</v>
      </c>
      <c r="F297" s="2">
        <v>0</v>
      </c>
      <c r="G297">
        <v>965</v>
      </c>
      <c r="H297">
        <f>IF(OR(E297&lt;"5"*1,E297&gt;="20"*1),0,G297)</f>
        <v>965</v>
      </c>
      <c r="I297">
        <v>77.5</v>
      </c>
      <c r="J297">
        <f t="shared" si="8"/>
        <v>156.55000000000001</v>
      </c>
      <c r="K297">
        <f t="shared" si="9"/>
        <v>0.16222797927461141</v>
      </c>
      <c r="L297" s="4">
        <v>15.1</v>
      </c>
      <c r="M297" s="4">
        <v>73.400000000000006</v>
      </c>
      <c r="N297" s="4">
        <v>2.4900000000000002</v>
      </c>
    </row>
    <row r="298" spans="1:14" x14ac:dyDescent="0.25">
      <c r="A298" s="2">
        <v>2009</v>
      </c>
      <c r="B298" s="2">
        <v>11</v>
      </c>
      <c r="C298" s="2">
        <v>6</v>
      </c>
      <c r="D298" s="3">
        <v>39975</v>
      </c>
      <c r="E298" s="2">
        <v>9</v>
      </c>
      <c r="F298" s="2">
        <v>0</v>
      </c>
      <c r="G298">
        <v>1174</v>
      </c>
      <c r="H298">
        <f>IF(OR(E298&lt;"5"*1,E298&gt;="20"*1),0,G298)</f>
        <v>1174</v>
      </c>
      <c r="I298">
        <v>123.35</v>
      </c>
      <c r="J298">
        <f t="shared" si="8"/>
        <v>249.167</v>
      </c>
      <c r="K298">
        <f t="shared" si="9"/>
        <v>0.21223764906303236</v>
      </c>
      <c r="L298" s="4">
        <v>16.07</v>
      </c>
      <c r="M298" s="4">
        <v>67.625</v>
      </c>
      <c r="N298" s="4">
        <v>2.5449999999999999</v>
      </c>
    </row>
    <row r="299" spans="1:14" x14ac:dyDescent="0.25">
      <c r="A299" s="2">
        <v>2009</v>
      </c>
      <c r="B299" s="2">
        <v>11</v>
      </c>
      <c r="C299" s="2">
        <v>6</v>
      </c>
      <c r="D299" s="3">
        <v>39975</v>
      </c>
      <c r="E299" s="2">
        <v>10</v>
      </c>
      <c r="F299" s="2">
        <v>0</v>
      </c>
      <c r="G299">
        <v>1486.5</v>
      </c>
      <c r="H299">
        <f>IF(OR(E299&lt;"5"*1,E299&gt;="20"*1),0,G299)</f>
        <v>1486.5</v>
      </c>
      <c r="I299">
        <v>149.80000000000001</v>
      </c>
      <c r="J299">
        <f t="shared" si="8"/>
        <v>302.596</v>
      </c>
      <c r="K299">
        <f t="shared" si="9"/>
        <v>0.20356273124789775</v>
      </c>
      <c r="L299" s="4">
        <v>16.914999999999999</v>
      </c>
      <c r="M299" s="4">
        <v>63.965000000000003</v>
      </c>
      <c r="N299" s="4">
        <v>2.5840000000000001</v>
      </c>
    </row>
    <row r="300" spans="1:14" x14ac:dyDescent="0.25">
      <c r="A300" s="2">
        <v>2009</v>
      </c>
      <c r="B300" s="2">
        <v>11</v>
      </c>
      <c r="C300" s="2">
        <v>6</v>
      </c>
      <c r="D300" s="3">
        <v>39975</v>
      </c>
      <c r="E300" s="2">
        <v>11</v>
      </c>
      <c r="F300" s="2">
        <v>0</v>
      </c>
      <c r="G300">
        <v>1461</v>
      </c>
      <c r="H300">
        <f>IF(OR(E300&lt;"5"*1,E300&gt;="20"*1),0,G300)</f>
        <v>1461</v>
      </c>
      <c r="I300">
        <v>266.14999999999998</v>
      </c>
      <c r="J300">
        <f t="shared" si="8"/>
        <v>537.62299999999993</v>
      </c>
      <c r="K300">
        <f t="shared" si="9"/>
        <v>0.36798288843258037</v>
      </c>
      <c r="L300" s="4">
        <v>17.765000000000001</v>
      </c>
      <c r="M300" s="4">
        <v>61.594999999999999</v>
      </c>
      <c r="N300" s="4">
        <v>2.0670000000000002</v>
      </c>
    </row>
    <row r="301" spans="1:14" x14ac:dyDescent="0.25">
      <c r="A301" s="2">
        <v>2009</v>
      </c>
      <c r="B301" s="2">
        <v>11</v>
      </c>
      <c r="C301" s="2">
        <v>6</v>
      </c>
      <c r="D301" s="3">
        <v>39975</v>
      </c>
      <c r="E301" s="2">
        <v>12</v>
      </c>
      <c r="F301" s="2">
        <v>0</v>
      </c>
      <c r="G301">
        <v>1604</v>
      </c>
      <c r="H301">
        <f>IF(OR(E301&lt;"5"*1,E301&gt;="20"*1),0,G301)</f>
        <v>1604</v>
      </c>
      <c r="I301">
        <v>271.55</v>
      </c>
      <c r="J301">
        <f t="shared" si="8"/>
        <v>548.53100000000006</v>
      </c>
      <c r="K301">
        <f t="shared" si="9"/>
        <v>0.34197693266832924</v>
      </c>
      <c r="L301" s="4">
        <v>18.54</v>
      </c>
      <c r="M301" s="4">
        <v>58.77</v>
      </c>
      <c r="N301" s="4">
        <v>2.3290000000000002</v>
      </c>
    </row>
    <row r="302" spans="1:14" x14ac:dyDescent="0.25">
      <c r="A302" s="2">
        <v>2009</v>
      </c>
      <c r="B302" s="2">
        <v>11</v>
      </c>
      <c r="C302" s="2">
        <v>6</v>
      </c>
      <c r="D302" s="3">
        <v>39975</v>
      </c>
      <c r="E302" s="2">
        <v>13</v>
      </c>
      <c r="F302" s="2">
        <v>0</v>
      </c>
      <c r="G302">
        <v>1925</v>
      </c>
      <c r="H302">
        <f>IF(OR(E302&lt;"5"*1,E302&gt;="20"*1),0,G302)</f>
        <v>1925</v>
      </c>
      <c r="I302">
        <v>262.35000000000002</v>
      </c>
      <c r="J302">
        <f t="shared" si="8"/>
        <v>529.947</v>
      </c>
      <c r="K302">
        <f t="shared" si="9"/>
        <v>0.27529714285714285</v>
      </c>
      <c r="L302" s="4">
        <v>19.23</v>
      </c>
      <c r="M302" s="4">
        <v>56.295000000000002</v>
      </c>
      <c r="N302" s="4">
        <v>2.3980000000000001</v>
      </c>
    </row>
    <row r="303" spans="1:14" x14ac:dyDescent="0.25">
      <c r="A303" s="2">
        <v>2009</v>
      </c>
      <c r="B303" s="2">
        <v>11</v>
      </c>
      <c r="C303" s="2">
        <v>6</v>
      </c>
      <c r="D303" s="3">
        <v>39975</v>
      </c>
      <c r="E303" s="2">
        <v>14</v>
      </c>
      <c r="F303" s="2">
        <v>0</v>
      </c>
      <c r="G303">
        <v>1208</v>
      </c>
      <c r="H303">
        <f>IF(OR(E303&lt;"5"*1,E303&gt;="20"*1),0,G303)</f>
        <v>1208</v>
      </c>
      <c r="I303">
        <v>239.05</v>
      </c>
      <c r="J303">
        <f t="shared" si="8"/>
        <v>482.88100000000003</v>
      </c>
      <c r="K303">
        <f t="shared" si="9"/>
        <v>0.39973592715231793</v>
      </c>
      <c r="L303" s="4">
        <v>19.72</v>
      </c>
      <c r="M303" s="4">
        <v>53.725000000000001</v>
      </c>
      <c r="N303" s="4">
        <v>1.5640000000000001</v>
      </c>
    </row>
    <row r="304" spans="1:14" x14ac:dyDescent="0.25">
      <c r="A304" s="2">
        <v>2009</v>
      </c>
      <c r="B304" s="2">
        <v>11</v>
      </c>
      <c r="C304" s="2">
        <v>6</v>
      </c>
      <c r="D304" s="3">
        <v>39975</v>
      </c>
      <c r="E304" s="2">
        <v>15</v>
      </c>
      <c r="F304" s="2">
        <v>0</v>
      </c>
      <c r="G304">
        <v>1233</v>
      </c>
      <c r="H304">
        <f>IF(OR(E304&lt;"5"*1,E304&gt;="20"*1),0,G304)</f>
        <v>1233</v>
      </c>
      <c r="I304">
        <v>233.35</v>
      </c>
      <c r="J304">
        <f t="shared" si="8"/>
        <v>471.36700000000002</v>
      </c>
      <c r="K304">
        <f t="shared" si="9"/>
        <v>0.38229278183292781</v>
      </c>
      <c r="L304" s="4">
        <v>19.875</v>
      </c>
      <c r="M304" s="4">
        <v>52.93</v>
      </c>
      <c r="N304" s="4">
        <v>1.573</v>
      </c>
    </row>
    <row r="305" spans="1:14" x14ac:dyDescent="0.25">
      <c r="A305" s="2">
        <v>2009</v>
      </c>
      <c r="B305" s="2">
        <v>11</v>
      </c>
      <c r="C305" s="2">
        <v>6</v>
      </c>
      <c r="D305" s="3">
        <v>39975</v>
      </c>
      <c r="E305" s="2">
        <v>16</v>
      </c>
      <c r="F305" s="2">
        <v>0</v>
      </c>
      <c r="G305">
        <v>813.4</v>
      </c>
      <c r="H305">
        <f>IF(OR(E305&lt;"5"*1,E305&gt;="20"*1),0,G305)</f>
        <v>813.4</v>
      </c>
      <c r="I305">
        <v>181</v>
      </c>
      <c r="J305">
        <f t="shared" si="8"/>
        <v>365.62</v>
      </c>
      <c r="K305">
        <f t="shared" si="9"/>
        <v>0.44949594295549544</v>
      </c>
      <c r="L305" s="4">
        <v>19.905000000000001</v>
      </c>
      <c r="M305" s="4">
        <v>53.28</v>
      </c>
      <c r="N305" s="4">
        <v>1.8169999999999999</v>
      </c>
    </row>
    <row r="306" spans="1:14" x14ac:dyDescent="0.25">
      <c r="A306" s="2">
        <v>2009</v>
      </c>
      <c r="B306" s="2">
        <v>11</v>
      </c>
      <c r="C306" s="2">
        <v>6</v>
      </c>
      <c r="D306" s="3">
        <v>39975</v>
      </c>
      <c r="E306" s="2">
        <v>17</v>
      </c>
      <c r="F306" s="2">
        <v>0</v>
      </c>
      <c r="G306">
        <v>876</v>
      </c>
      <c r="H306">
        <f>IF(OR(E306&lt;"5"*1,E306&gt;="20"*1),0,G306)</f>
        <v>876</v>
      </c>
      <c r="I306">
        <v>76.2</v>
      </c>
      <c r="J306">
        <f t="shared" si="8"/>
        <v>153.92400000000001</v>
      </c>
      <c r="K306">
        <f t="shared" si="9"/>
        <v>0.17571232876712328</v>
      </c>
      <c r="L306" s="4">
        <v>19.995000000000001</v>
      </c>
      <c r="M306" s="4">
        <v>56.08</v>
      </c>
      <c r="N306" s="4">
        <v>1.9790000000000001</v>
      </c>
    </row>
    <row r="307" spans="1:14" x14ac:dyDescent="0.25">
      <c r="A307" s="2">
        <v>2009</v>
      </c>
      <c r="B307" s="2">
        <v>11</v>
      </c>
      <c r="C307" s="2">
        <v>6</v>
      </c>
      <c r="D307" s="3">
        <v>39975</v>
      </c>
      <c r="E307" s="2">
        <v>18</v>
      </c>
      <c r="F307" s="2">
        <v>0</v>
      </c>
      <c r="G307">
        <v>530.5</v>
      </c>
      <c r="H307">
        <f>IF(OR(E307&lt;"5"*1,E307&gt;="20"*1),0,G307)</f>
        <v>530.5</v>
      </c>
      <c r="I307">
        <v>71.3</v>
      </c>
      <c r="J307">
        <f t="shared" si="8"/>
        <v>144.02599999999998</v>
      </c>
      <c r="K307">
        <f t="shared" si="9"/>
        <v>0.27149104618284636</v>
      </c>
      <c r="L307" s="4">
        <v>19.2</v>
      </c>
      <c r="M307" s="4">
        <v>55.075000000000003</v>
      </c>
      <c r="N307" s="4">
        <v>2.1139999999999999</v>
      </c>
    </row>
    <row r="308" spans="1:14" x14ac:dyDescent="0.25">
      <c r="A308" s="2">
        <v>2009</v>
      </c>
      <c r="B308" s="2">
        <v>11</v>
      </c>
      <c r="C308" s="2">
        <v>6</v>
      </c>
      <c r="D308" s="3">
        <v>39975</v>
      </c>
      <c r="E308" s="2">
        <v>19</v>
      </c>
      <c r="F308" s="2">
        <v>0</v>
      </c>
      <c r="G308">
        <v>223.55</v>
      </c>
      <c r="H308">
        <f>IF(OR(E308&lt;"5"*1,E308&gt;="20"*1),0,G308)</f>
        <v>223.55</v>
      </c>
      <c r="I308">
        <v>51.875</v>
      </c>
      <c r="J308">
        <f t="shared" si="8"/>
        <v>104.78749999999999</v>
      </c>
      <c r="K308">
        <f t="shared" si="9"/>
        <v>0.46874301051218964</v>
      </c>
      <c r="L308" s="4">
        <v>17.254999999999999</v>
      </c>
      <c r="M308" s="4">
        <v>64.900000000000006</v>
      </c>
      <c r="N308" s="4">
        <v>1.147</v>
      </c>
    </row>
    <row r="309" spans="1:14" x14ac:dyDescent="0.25">
      <c r="A309" s="2">
        <v>2009</v>
      </c>
      <c r="B309" s="2">
        <v>11</v>
      </c>
      <c r="C309" s="2">
        <v>6</v>
      </c>
      <c r="D309" s="3">
        <v>39975</v>
      </c>
      <c r="E309" s="2">
        <v>20</v>
      </c>
      <c r="F309" s="2">
        <v>0</v>
      </c>
      <c r="G309">
        <v>24.204999999999998</v>
      </c>
      <c r="H309">
        <f>IF(OR(E309&lt;"5"*1,E309&gt;="20"*1),0,G309)</f>
        <v>0</v>
      </c>
      <c r="I309">
        <v>11.677</v>
      </c>
      <c r="J309">
        <f t="shared" si="8"/>
        <v>0</v>
      </c>
      <c r="K309" t="str">
        <f t="shared" si="9"/>
        <v>NA</v>
      </c>
      <c r="L309" s="4">
        <v>14.545</v>
      </c>
      <c r="M309" s="4">
        <v>75.150000000000006</v>
      </c>
      <c r="N309" s="4">
        <v>1.413</v>
      </c>
    </row>
    <row r="310" spans="1:14" x14ac:dyDescent="0.25">
      <c r="A310" s="2">
        <v>2009</v>
      </c>
      <c r="B310" s="2">
        <v>11</v>
      </c>
      <c r="C310" s="2">
        <v>6</v>
      </c>
      <c r="D310" s="3">
        <v>39975</v>
      </c>
      <c r="E310" s="2">
        <v>21</v>
      </c>
      <c r="F310" s="2">
        <v>0</v>
      </c>
      <c r="G310">
        <v>5.5E-2</v>
      </c>
      <c r="H310">
        <f>IF(OR(E310&lt;"5"*1,E310&gt;="20"*1),0,G310)</f>
        <v>0</v>
      </c>
      <c r="I310">
        <v>0.33700000000000002</v>
      </c>
      <c r="J310">
        <f t="shared" si="8"/>
        <v>0</v>
      </c>
      <c r="K310" t="str">
        <f t="shared" si="9"/>
        <v>NA</v>
      </c>
      <c r="L310" s="4">
        <v>13.44</v>
      </c>
      <c r="M310" s="4">
        <v>79.400000000000006</v>
      </c>
      <c r="N310" s="4">
        <v>1.3420000000000001</v>
      </c>
    </row>
    <row r="311" spans="1:14" x14ac:dyDescent="0.25">
      <c r="A311" s="2">
        <v>2009</v>
      </c>
      <c r="B311" s="2">
        <v>11</v>
      </c>
      <c r="C311" s="2">
        <v>6</v>
      </c>
      <c r="D311" s="3">
        <v>39975</v>
      </c>
      <c r="E311" s="2">
        <v>22</v>
      </c>
      <c r="F311" s="2">
        <v>0</v>
      </c>
      <c r="G311">
        <v>0.109</v>
      </c>
      <c r="H311">
        <f>IF(OR(E311&lt;"5"*1,E311&gt;="20"*1),0,G311)</f>
        <v>0</v>
      </c>
      <c r="I311">
        <v>0.33800000000000002</v>
      </c>
      <c r="J311">
        <f t="shared" si="8"/>
        <v>0</v>
      </c>
      <c r="K311" t="str">
        <f t="shared" si="9"/>
        <v>NA</v>
      </c>
      <c r="L311" s="4">
        <v>12.62</v>
      </c>
      <c r="M311" s="4">
        <v>82.75</v>
      </c>
      <c r="N311" s="4">
        <v>1.0569999999999999</v>
      </c>
    </row>
    <row r="312" spans="1:14" x14ac:dyDescent="0.25">
      <c r="A312" s="2">
        <v>2009</v>
      </c>
      <c r="B312" s="2">
        <v>11</v>
      </c>
      <c r="C312" s="2">
        <v>6</v>
      </c>
      <c r="D312" s="3">
        <v>39975</v>
      </c>
      <c r="E312" s="2">
        <v>23</v>
      </c>
      <c r="F312" s="2">
        <v>0</v>
      </c>
      <c r="G312">
        <v>0.46899999999999997</v>
      </c>
      <c r="H312">
        <f>IF(OR(E312&lt;"5"*1,E312&gt;="20"*1),0,G312)</f>
        <v>0</v>
      </c>
      <c r="I312">
        <v>0.33800000000000002</v>
      </c>
      <c r="J312">
        <f t="shared" si="8"/>
        <v>0</v>
      </c>
      <c r="K312" t="str">
        <f t="shared" si="9"/>
        <v>NA</v>
      </c>
      <c r="L312" s="4">
        <v>11.734999999999999</v>
      </c>
      <c r="M312" s="4">
        <v>88.05</v>
      </c>
      <c r="N312" s="4">
        <v>0.65</v>
      </c>
    </row>
    <row r="313" spans="1:14" x14ac:dyDescent="0.25">
      <c r="A313" s="2">
        <v>2009</v>
      </c>
      <c r="B313" s="2">
        <v>11</v>
      </c>
      <c r="C313" s="2">
        <v>6</v>
      </c>
      <c r="D313" s="3">
        <v>39975</v>
      </c>
      <c r="E313" s="2">
        <v>0</v>
      </c>
      <c r="F313" s="2">
        <v>0</v>
      </c>
      <c r="G313">
        <v>0.45800000000000002</v>
      </c>
      <c r="H313">
        <f>IF(OR(E313&lt;"5"*1,E313&gt;="20"*1),0,G313)</f>
        <v>0</v>
      </c>
      <c r="I313">
        <v>0.33800000000000002</v>
      </c>
      <c r="J313">
        <f t="shared" si="8"/>
        <v>0</v>
      </c>
      <c r="K313" t="str">
        <f t="shared" si="9"/>
        <v>NA</v>
      </c>
      <c r="L313" s="4">
        <v>10.95</v>
      </c>
      <c r="M313" s="4">
        <v>92.05</v>
      </c>
      <c r="N313" s="4">
        <v>7.5999999999999998E-2</v>
      </c>
    </row>
    <row r="314" spans="1:14" x14ac:dyDescent="0.25">
      <c r="A314" s="2">
        <v>2009</v>
      </c>
      <c r="B314" s="2">
        <v>12</v>
      </c>
      <c r="C314" s="2">
        <v>6</v>
      </c>
      <c r="D314" s="3">
        <v>39976</v>
      </c>
      <c r="E314" s="2">
        <v>1</v>
      </c>
      <c r="F314" s="2">
        <v>0</v>
      </c>
      <c r="G314">
        <v>0.26200000000000001</v>
      </c>
      <c r="H314">
        <f>IF(OR(E314&lt;"5"*1,E314&gt;="20"*1),0,G314)</f>
        <v>0</v>
      </c>
      <c r="I314">
        <v>0.33800000000000002</v>
      </c>
      <c r="J314">
        <f t="shared" si="8"/>
        <v>0</v>
      </c>
      <c r="K314" t="str">
        <f t="shared" si="9"/>
        <v>NA</v>
      </c>
      <c r="L314" s="4">
        <v>10.73</v>
      </c>
      <c r="M314" s="4">
        <v>94.7</v>
      </c>
      <c r="N314" s="4">
        <v>0</v>
      </c>
    </row>
    <row r="315" spans="1:14" x14ac:dyDescent="0.25">
      <c r="A315" s="2">
        <v>2009</v>
      </c>
      <c r="B315" s="2">
        <v>12</v>
      </c>
      <c r="C315" s="2">
        <v>6</v>
      </c>
      <c r="D315" s="3">
        <v>39976</v>
      </c>
      <c r="E315" s="2">
        <v>2</v>
      </c>
      <c r="F315" s="2">
        <v>0</v>
      </c>
      <c r="G315">
        <v>0.65400000000000003</v>
      </c>
      <c r="H315">
        <f>IF(OR(E315&lt;"5"*1,E315&gt;="20"*1),0,G315)</f>
        <v>0</v>
      </c>
      <c r="I315">
        <v>0.33800000000000002</v>
      </c>
      <c r="J315">
        <f t="shared" si="8"/>
        <v>0</v>
      </c>
      <c r="K315" t="str">
        <f t="shared" si="9"/>
        <v>NA</v>
      </c>
      <c r="L315" s="4">
        <v>9.74</v>
      </c>
      <c r="M315" s="4">
        <v>97</v>
      </c>
      <c r="N315" s="4">
        <v>0</v>
      </c>
    </row>
    <row r="316" spans="1:14" x14ac:dyDescent="0.25">
      <c r="A316" s="2">
        <v>2009</v>
      </c>
      <c r="B316" s="2">
        <v>12</v>
      </c>
      <c r="C316" s="2">
        <v>6</v>
      </c>
      <c r="D316" s="3">
        <v>39976</v>
      </c>
      <c r="E316" s="2">
        <v>3</v>
      </c>
      <c r="F316" s="2">
        <v>0</v>
      </c>
      <c r="G316">
        <v>0.38200000000000001</v>
      </c>
      <c r="H316">
        <f>IF(OR(E316&lt;"5"*1,E316&gt;="20"*1),0,G316)</f>
        <v>0</v>
      </c>
      <c r="I316">
        <v>0.33800000000000002</v>
      </c>
      <c r="J316">
        <f t="shared" si="8"/>
        <v>0</v>
      </c>
      <c r="K316" t="str">
        <f t="shared" si="9"/>
        <v>NA</v>
      </c>
      <c r="L316" s="4">
        <v>8.8350000000000009</v>
      </c>
      <c r="M316" s="4">
        <v>97.5</v>
      </c>
      <c r="N316" s="4">
        <v>0</v>
      </c>
    </row>
    <row r="317" spans="1:14" x14ac:dyDescent="0.25">
      <c r="A317" s="2">
        <v>2009</v>
      </c>
      <c r="B317" s="2">
        <v>12</v>
      </c>
      <c r="C317" s="2">
        <v>6</v>
      </c>
      <c r="D317" s="3">
        <v>39976</v>
      </c>
      <c r="E317" s="2">
        <v>4</v>
      </c>
      <c r="F317" s="2">
        <v>0</v>
      </c>
      <c r="G317">
        <v>1.046</v>
      </c>
      <c r="H317">
        <f>IF(OR(E317&lt;"5"*1,E317&gt;="20"*1),0,G317)</f>
        <v>0</v>
      </c>
      <c r="I317">
        <v>0.33800000000000002</v>
      </c>
      <c r="J317">
        <f t="shared" si="8"/>
        <v>0</v>
      </c>
      <c r="K317" t="str">
        <f t="shared" si="9"/>
        <v>NA</v>
      </c>
      <c r="L317" s="4">
        <v>8.5299999999999994</v>
      </c>
      <c r="M317" s="4">
        <v>97.95</v>
      </c>
      <c r="N317" s="4">
        <v>0</v>
      </c>
    </row>
    <row r="318" spans="1:14" x14ac:dyDescent="0.25">
      <c r="A318" s="2">
        <v>2009</v>
      </c>
      <c r="B318" s="2">
        <v>12</v>
      </c>
      <c r="C318" s="2">
        <v>6</v>
      </c>
      <c r="D318" s="3">
        <v>39976</v>
      </c>
      <c r="E318" s="2">
        <v>5</v>
      </c>
      <c r="F318" s="2">
        <v>0</v>
      </c>
      <c r="G318">
        <v>80.284999999999997</v>
      </c>
      <c r="H318">
        <f>IF(OR(E318&lt;"5"*1,E318&gt;="20"*1),0,G318)</f>
        <v>80.284999999999997</v>
      </c>
      <c r="I318">
        <v>28.925000000000001</v>
      </c>
      <c r="J318">
        <f t="shared" si="8"/>
        <v>58.4285</v>
      </c>
      <c r="K318">
        <f t="shared" si="9"/>
        <v>0.72776359220277764</v>
      </c>
      <c r="L318" s="4">
        <v>10.07</v>
      </c>
      <c r="M318" s="4">
        <v>97.9</v>
      </c>
      <c r="N318" s="4">
        <v>0</v>
      </c>
    </row>
    <row r="319" spans="1:14" x14ac:dyDescent="0.25">
      <c r="A319" s="2">
        <v>2009</v>
      </c>
      <c r="B319" s="2">
        <v>12</v>
      </c>
      <c r="C319" s="2">
        <v>6</v>
      </c>
      <c r="D319" s="3">
        <v>39976</v>
      </c>
      <c r="E319" s="2">
        <v>6</v>
      </c>
      <c r="F319" s="2">
        <v>0</v>
      </c>
      <c r="G319">
        <v>327.14999999999998</v>
      </c>
      <c r="H319">
        <f>IF(OR(E319&lt;"5"*1,E319&gt;="20"*1),0,G319)</f>
        <v>327.14999999999998</v>
      </c>
      <c r="I319">
        <v>64.984999999999999</v>
      </c>
      <c r="J319">
        <f t="shared" si="8"/>
        <v>131.2697</v>
      </c>
      <c r="K319">
        <f t="shared" si="9"/>
        <v>0.40125233073513683</v>
      </c>
      <c r="L319" s="4">
        <v>14.515000000000001</v>
      </c>
      <c r="M319" s="4">
        <v>86.6</v>
      </c>
      <c r="N319" s="4">
        <v>0</v>
      </c>
    </row>
    <row r="320" spans="1:14" x14ac:dyDescent="0.25">
      <c r="A320" s="2">
        <v>2009</v>
      </c>
      <c r="B320" s="2">
        <v>12</v>
      </c>
      <c r="C320" s="2">
        <v>6</v>
      </c>
      <c r="D320" s="3">
        <v>39976</v>
      </c>
      <c r="E320" s="2">
        <v>7</v>
      </c>
      <c r="F320" s="2">
        <v>0</v>
      </c>
      <c r="G320">
        <v>649.4</v>
      </c>
      <c r="H320">
        <f>IF(OR(E320&lt;"5"*1,E320&gt;="20"*1),0,G320)</f>
        <v>649.4</v>
      </c>
      <c r="I320">
        <v>45.744999999999997</v>
      </c>
      <c r="J320">
        <f t="shared" si="8"/>
        <v>92.404899999999998</v>
      </c>
      <c r="K320">
        <f t="shared" si="9"/>
        <v>0.14229273175238683</v>
      </c>
      <c r="L320" s="4">
        <v>17.004999999999999</v>
      </c>
      <c r="M320" s="4">
        <v>71.08</v>
      </c>
      <c r="N320" s="4">
        <v>0</v>
      </c>
    </row>
    <row r="321" spans="1:14" x14ac:dyDescent="0.25">
      <c r="A321" s="2">
        <v>2009</v>
      </c>
      <c r="B321" s="2">
        <v>12</v>
      </c>
      <c r="C321" s="2">
        <v>6</v>
      </c>
      <c r="D321" s="3">
        <v>39976</v>
      </c>
      <c r="E321" s="2">
        <v>8</v>
      </c>
      <c r="F321" s="2">
        <v>0</v>
      </c>
      <c r="G321">
        <v>974</v>
      </c>
      <c r="H321">
        <f>IF(OR(E321&lt;"5"*1,E321&gt;="20"*1),0,G321)</f>
        <v>974</v>
      </c>
      <c r="I321">
        <v>48.48</v>
      </c>
      <c r="J321">
        <f t="shared" si="8"/>
        <v>97.929599999999994</v>
      </c>
      <c r="K321">
        <f t="shared" si="9"/>
        <v>0.10054373716632443</v>
      </c>
      <c r="L321" s="4">
        <v>17.170000000000002</v>
      </c>
      <c r="M321" s="4">
        <v>66.594999999999999</v>
      </c>
      <c r="N321" s="4">
        <v>1.0609999999999999</v>
      </c>
    </row>
    <row r="322" spans="1:14" x14ac:dyDescent="0.25">
      <c r="A322" s="2">
        <v>2009</v>
      </c>
      <c r="B322" s="2">
        <v>12</v>
      </c>
      <c r="C322" s="2">
        <v>6</v>
      </c>
      <c r="D322" s="3">
        <v>39976</v>
      </c>
      <c r="E322" s="2">
        <v>9</v>
      </c>
      <c r="F322" s="2">
        <v>0</v>
      </c>
      <c r="G322">
        <v>1194</v>
      </c>
      <c r="H322">
        <f>IF(OR(E322&lt;"5"*1,E322&gt;="20"*1),0,G322)</f>
        <v>1194</v>
      </c>
      <c r="I322">
        <v>159.9</v>
      </c>
      <c r="J322">
        <f t="shared" si="8"/>
        <v>322.99799999999999</v>
      </c>
      <c r="K322">
        <f t="shared" si="9"/>
        <v>0.27051758793969849</v>
      </c>
      <c r="L322" s="4">
        <v>17.995000000000001</v>
      </c>
      <c r="M322" s="4">
        <v>67.94</v>
      </c>
      <c r="N322" s="4">
        <v>1.62</v>
      </c>
    </row>
    <row r="323" spans="1:14" x14ac:dyDescent="0.25">
      <c r="A323" s="2">
        <v>2009</v>
      </c>
      <c r="B323" s="2">
        <v>12</v>
      </c>
      <c r="C323" s="2">
        <v>6</v>
      </c>
      <c r="D323" s="3">
        <v>39976</v>
      </c>
      <c r="E323" s="2">
        <v>10</v>
      </c>
      <c r="F323" s="2">
        <v>0</v>
      </c>
      <c r="G323">
        <v>1204.5</v>
      </c>
      <c r="H323">
        <f>IF(OR(E323&lt;"5"*1,E323&gt;="20"*1),0,G323)</f>
        <v>1204.5</v>
      </c>
      <c r="I323">
        <v>288.95</v>
      </c>
      <c r="J323">
        <f t="shared" ref="J323:J386" si="10">IF(OR(E323&lt;"5"*1,E323&gt;="20"*1), 0, I323*2.02)</f>
        <v>583.67899999999997</v>
      </c>
      <c r="K323">
        <f t="shared" ref="K323:K386" si="11">IF(H323&lt;J323,1,IF(H323=0,"NA",J323/H323))</f>
        <v>0.48458198422581983</v>
      </c>
      <c r="L323" s="4">
        <v>18.03</v>
      </c>
      <c r="M323" s="4">
        <v>72.099999999999994</v>
      </c>
      <c r="N323" s="4">
        <v>2.173</v>
      </c>
    </row>
    <row r="324" spans="1:14" x14ac:dyDescent="0.25">
      <c r="A324" s="2">
        <v>2009</v>
      </c>
      <c r="B324" s="2">
        <v>12</v>
      </c>
      <c r="C324" s="2">
        <v>6</v>
      </c>
      <c r="D324" s="3">
        <v>39976</v>
      </c>
      <c r="E324" s="2">
        <v>11</v>
      </c>
      <c r="F324" s="2">
        <v>0</v>
      </c>
      <c r="G324">
        <v>1293</v>
      </c>
      <c r="H324">
        <f>IF(OR(E324&lt;"5"*1,E324&gt;="20"*1),0,G324)</f>
        <v>1293</v>
      </c>
      <c r="I324">
        <v>320.60000000000002</v>
      </c>
      <c r="J324">
        <f t="shared" si="10"/>
        <v>647.61200000000008</v>
      </c>
      <c r="K324">
        <f t="shared" si="11"/>
        <v>0.50086001546790415</v>
      </c>
      <c r="L324" s="4">
        <v>18.405000000000001</v>
      </c>
      <c r="M324" s="4">
        <v>71.25</v>
      </c>
      <c r="N324" s="4">
        <v>1.9950000000000001</v>
      </c>
    </row>
    <row r="325" spans="1:14" x14ac:dyDescent="0.25">
      <c r="A325" s="2">
        <v>2009</v>
      </c>
      <c r="B325" s="2">
        <v>12</v>
      </c>
      <c r="C325" s="2">
        <v>6</v>
      </c>
      <c r="D325" s="3">
        <v>39976</v>
      </c>
      <c r="E325" s="2">
        <v>12</v>
      </c>
      <c r="F325" s="2">
        <v>0</v>
      </c>
      <c r="G325">
        <v>1268.5</v>
      </c>
      <c r="H325">
        <f>IF(OR(E325&lt;"5"*1,E325&gt;="20"*1),0,G325)</f>
        <v>1268.5</v>
      </c>
      <c r="I325">
        <v>447.35</v>
      </c>
      <c r="J325">
        <f t="shared" si="10"/>
        <v>903.64700000000005</v>
      </c>
      <c r="K325">
        <f t="shared" si="11"/>
        <v>0.71237445802128507</v>
      </c>
      <c r="L325" s="4">
        <v>19.18</v>
      </c>
      <c r="M325" s="4">
        <v>69.849999999999994</v>
      </c>
      <c r="N325" s="4">
        <v>2.0129999999999999</v>
      </c>
    </row>
    <row r="326" spans="1:14" x14ac:dyDescent="0.25">
      <c r="A326" s="2">
        <v>2009</v>
      </c>
      <c r="B326" s="2">
        <v>12</v>
      </c>
      <c r="C326" s="2">
        <v>6</v>
      </c>
      <c r="D326" s="3">
        <v>39976</v>
      </c>
      <c r="E326" s="2">
        <v>13</v>
      </c>
      <c r="F326" s="2">
        <v>0</v>
      </c>
      <c r="G326">
        <v>862</v>
      </c>
      <c r="H326">
        <f>IF(OR(E326&lt;"5"*1,E326&gt;="20"*1),0,G326)</f>
        <v>862</v>
      </c>
      <c r="I326">
        <v>390.6</v>
      </c>
      <c r="J326">
        <f t="shared" si="10"/>
        <v>789.01200000000006</v>
      </c>
      <c r="K326">
        <f t="shared" si="11"/>
        <v>0.91532714617169375</v>
      </c>
      <c r="L326" s="4">
        <v>19.52</v>
      </c>
      <c r="M326" s="4">
        <v>65.87</v>
      </c>
      <c r="N326" s="4">
        <v>1.423</v>
      </c>
    </row>
    <row r="327" spans="1:14" x14ac:dyDescent="0.25">
      <c r="A327" s="2">
        <v>2009</v>
      </c>
      <c r="B327" s="2">
        <v>12</v>
      </c>
      <c r="C327" s="2">
        <v>6</v>
      </c>
      <c r="D327" s="3">
        <v>39976</v>
      </c>
      <c r="E327" s="2">
        <v>14</v>
      </c>
      <c r="F327" s="2">
        <v>0</v>
      </c>
      <c r="G327">
        <v>1407</v>
      </c>
      <c r="H327">
        <f>IF(OR(E327&lt;"5"*1,E327&gt;="20"*1),0,G327)</f>
        <v>1407</v>
      </c>
      <c r="I327">
        <v>251.25</v>
      </c>
      <c r="J327">
        <f t="shared" si="10"/>
        <v>507.52499999999998</v>
      </c>
      <c r="K327">
        <f t="shared" si="11"/>
        <v>0.36071428571428571</v>
      </c>
      <c r="L327" s="4">
        <v>20.954999999999998</v>
      </c>
      <c r="M327" s="4">
        <v>65.254999999999995</v>
      </c>
      <c r="N327" s="4">
        <v>1.1499999999999999</v>
      </c>
    </row>
    <row r="328" spans="1:14" x14ac:dyDescent="0.25">
      <c r="A328" s="2">
        <v>2009</v>
      </c>
      <c r="B328" s="2">
        <v>12</v>
      </c>
      <c r="C328" s="2">
        <v>6</v>
      </c>
      <c r="D328" s="3">
        <v>39976</v>
      </c>
      <c r="E328" s="2">
        <v>15</v>
      </c>
      <c r="F328" s="2">
        <v>0</v>
      </c>
      <c r="G328">
        <v>1479</v>
      </c>
      <c r="H328">
        <f>IF(OR(E328&lt;"5"*1,E328&gt;="20"*1),0,G328)</f>
        <v>1479</v>
      </c>
      <c r="I328">
        <v>150.05000000000001</v>
      </c>
      <c r="J328">
        <f t="shared" si="10"/>
        <v>303.101</v>
      </c>
      <c r="K328">
        <f t="shared" si="11"/>
        <v>0.20493644354293442</v>
      </c>
      <c r="L328" s="4">
        <v>21.395</v>
      </c>
      <c r="M328" s="4">
        <v>61.575000000000003</v>
      </c>
      <c r="N328" s="4">
        <v>0.97099999999999997</v>
      </c>
    </row>
    <row r="329" spans="1:14" x14ac:dyDescent="0.25">
      <c r="A329" s="2">
        <v>2009</v>
      </c>
      <c r="B329" s="2">
        <v>12</v>
      </c>
      <c r="C329" s="2">
        <v>6</v>
      </c>
      <c r="D329" s="3">
        <v>39976</v>
      </c>
      <c r="E329" s="2">
        <v>16</v>
      </c>
      <c r="F329" s="2">
        <v>0</v>
      </c>
      <c r="G329">
        <v>1193.5</v>
      </c>
      <c r="H329">
        <f>IF(OR(E329&lt;"5"*1,E329&gt;="20"*1),0,G329)</f>
        <v>1193.5</v>
      </c>
      <c r="I329">
        <v>49.22</v>
      </c>
      <c r="J329">
        <f t="shared" si="10"/>
        <v>99.424400000000006</v>
      </c>
      <c r="K329">
        <f t="shared" si="11"/>
        <v>8.3304901550062843E-2</v>
      </c>
      <c r="L329" s="4">
        <v>21.63</v>
      </c>
      <c r="M329" s="4">
        <v>59.975000000000001</v>
      </c>
      <c r="N329" s="4">
        <v>0.749</v>
      </c>
    </row>
    <row r="330" spans="1:14" x14ac:dyDescent="0.25">
      <c r="A330" s="2">
        <v>2009</v>
      </c>
      <c r="B330" s="2">
        <v>12</v>
      </c>
      <c r="C330" s="2">
        <v>6</v>
      </c>
      <c r="D330" s="3">
        <v>39976</v>
      </c>
      <c r="E330" s="2">
        <v>17</v>
      </c>
      <c r="F330" s="2">
        <v>0</v>
      </c>
      <c r="G330">
        <v>880.5</v>
      </c>
      <c r="H330">
        <f>IF(OR(E330&lt;"5"*1,E330&gt;="20"*1),0,G330)</f>
        <v>880.5</v>
      </c>
      <c r="I330">
        <v>41.424999999999997</v>
      </c>
      <c r="J330">
        <f t="shared" si="10"/>
        <v>83.6785</v>
      </c>
      <c r="K330">
        <f t="shared" si="11"/>
        <v>9.5035207268597391E-2</v>
      </c>
      <c r="L330" s="4">
        <v>21.795000000000002</v>
      </c>
      <c r="M330" s="4">
        <v>60.924999999999997</v>
      </c>
      <c r="N330" s="4">
        <v>1.105</v>
      </c>
    </row>
    <row r="331" spans="1:14" x14ac:dyDescent="0.25">
      <c r="A331" s="2">
        <v>2009</v>
      </c>
      <c r="B331" s="2">
        <v>12</v>
      </c>
      <c r="C331" s="2">
        <v>6</v>
      </c>
      <c r="D331" s="3">
        <v>39976</v>
      </c>
      <c r="E331" s="2">
        <v>18</v>
      </c>
      <c r="F331" s="2">
        <v>0</v>
      </c>
      <c r="G331">
        <v>553.70000000000005</v>
      </c>
      <c r="H331">
        <f>IF(OR(E331&lt;"5"*1,E331&gt;="20"*1),0,G331)</f>
        <v>553.70000000000005</v>
      </c>
      <c r="I331">
        <v>47.96</v>
      </c>
      <c r="J331">
        <f t="shared" si="10"/>
        <v>96.879199999999997</v>
      </c>
      <c r="K331">
        <f t="shared" si="11"/>
        <v>0.17496694961170306</v>
      </c>
      <c r="L331" s="4">
        <v>22.25</v>
      </c>
      <c r="M331" s="4">
        <v>58.204999999999998</v>
      </c>
      <c r="N331" s="4">
        <v>0.17599999999999999</v>
      </c>
    </row>
    <row r="332" spans="1:14" x14ac:dyDescent="0.25">
      <c r="A332" s="2">
        <v>2009</v>
      </c>
      <c r="B332" s="2">
        <v>12</v>
      </c>
      <c r="C332" s="2">
        <v>6</v>
      </c>
      <c r="D332" s="3">
        <v>39976</v>
      </c>
      <c r="E332" s="2">
        <v>19</v>
      </c>
      <c r="F332" s="2">
        <v>0</v>
      </c>
      <c r="G332">
        <v>237.6</v>
      </c>
      <c r="H332">
        <f>IF(OR(E332&lt;"5"*1,E332&gt;="20"*1),0,G332)</f>
        <v>237.6</v>
      </c>
      <c r="I332">
        <v>47.134999999999998</v>
      </c>
      <c r="J332">
        <f t="shared" si="10"/>
        <v>95.212699999999998</v>
      </c>
      <c r="K332">
        <f t="shared" si="11"/>
        <v>0.40072685185185186</v>
      </c>
      <c r="L332" s="4">
        <v>20.190000000000001</v>
      </c>
      <c r="M332" s="4">
        <v>69.41</v>
      </c>
      <c r="N332" s="4">
        <v>0.13200000000000001</v>
      </c>
    </row>
    <row r="333" spans="1:14" x14ac:dyDescent="0.25">
      <c r="A333" s="2">
        <v>2009</v>
      </c>
      <c r="B333" s="2">
        <v>12</v>
      </c>
      <c r="C333" s="2">
        <v>6</v>
      </c>
      <c r="D333" s="3">
        <v>39976</v>
      </c>
      <c r="E333" s="2">
        <v>20</v>
      </c>
      <c r="F333" s="2">
        <v>0</v>
      </c>
      <c r="G333">
        <v>24.765000000000001</v>
      </c>
      <c r="H333">
        <f>IF(OR(E333&lt;"5"*1,E333&gt;="20"*1),0,G333)</f>
        <v>0</v>
      </c>
      <c r="I333">
        <v>12.036</v>
      </c>
      <c r="J333">
        <f t="shared" si="10"/>
        <v>0</v>
      </c>
      <c r="K333" t="str">
        <f t="shared" si="11"/>
        <v>NA</v>
      </c>
      <c r="L333" s="4">
        <v>16.204999999999998</v>
      </c>
      <c r="M333" s="4">
        <v>89.4</v>
      </c>
      <c r="N333" s="4">
        <v>0</v>
      </c>
    </row>
    <row r="334" spans="1:14" x14ac:dyDescent="0.25">
      <c r="A334" s="2">
        <v>2009</v>
      </c>
      <c r="B334" s="2">
        <v>12</v>
      </c>
      <c r="C334" s="2">
        <v>6</v>
      </c>
      <c r="D334" s="3">
        <v>39976</v>
      </c>
      <c r="E334" s="2">
        <v>21</v>
      </c>
      <c r="F334" s="2">
        <v>0</v>
      </c>
      <c r="G334">
        <v>0.48</v>
      </c>
      <c r="H334">
        <f>IF(OR(E334&lt;"5"*1,E334&gt;="20"*1),0,G334)</f>
        <v>0</v>
      </c>
      <c r="I334">
        <v>0.33700000000000002</v>
      </c>
      <c r="J334">
        <f t="shared" si="10"/>
        <v>0</v>
      </c>
      <c r="K334" t="str">
        <f t="shared" si="11"/>
        <v>NA</v>
      </c>
      <c r="L334" s="4">
        <v>14.33</v>
      </c>
      <c r="M334" s="4">
        <v>94.65</v>
      </c>
      <c r="N334" s="4">
        <v>0</v>
      </c>
    </row>
    <row r="335" spans="1:14" x14ac:dyDescent="0.25">
      <c r="A335" s="2">
        <v>2009</v>
      </c>
      <c r="B335" s="2">
        <v>12</v>
      </c>
      <c r="C335" s="2">
        <v>6</v>
      </c>
      <c r="D335" s="3">
        <v>39976</v>
      </c>
      <c r="E335" s="2">
        <v>22</v>
      </c>
      <c r="F335" s="2">
        <v>0</v>
      </c>
      <c r="G335">
        <v>8.7999999999999995E-2</v>
      </c>
      <c r="H335">
        <f>IF(OR(E335&lt;"5"*1,E335&gt;="20"*1),0,G335)</f>
        <v>0</v>
      </c>
      <c r="I335">
        <v>0.33700000000000002</v>
      </c>
      <c r="J335">
        <f t="shared" si="10"/>
        <v>0</v>
      </c>
      <c r="K335" t="str">
        <f t="shared" si="11"/>
        <v>NA</v>
      </c>
      <c r="L335" s="4">
        <v>14.525</v>
      </c>
      <c r="M335" s="4">
        <v>90.1</v>
      </c>
      <c r="N335" s="4">
        <v>1E-3</v>
      </c>
    </row>
    <row r="336" spans="1:14" x14ac:dyDescent="0.25">
      <c r="A336" s="2">
        <v>2009</v>
      </c>
      <c r="B336" s="2">
        <v>12</v>
      </c>
      <c r="C336" s="2">
        <v>6</v>
      </c>
      <c r="D336" s="3">
        <v>39976</v>
      </c>
      <c r="E336" s="2">
        <v>23</v>
      </c>
      <c r="F336" s="2">
        <v>0</v>
      </c>
      <c r="G336">
        <v>0.42499999999999999</v>
      </c>
      <c r="H336">
        <f>IF(OR(E336&lt;"5"*1,E336&gt;="20"*1),0,G336)</f>
        <v>0</v>
      </c>
      <c r="I336">
        <v>0.33800000000000002</v>
      </c>
      <c r="J336">
        <f t="shared" si="10"/>
        <v>0</v>
      </c>
      <c r="K336" t="str">
        <f t="shared" si="11"/>
        <v>NA</v>
      </c>
      <c r="L336" s="4">
        <v>13.414999999999999</v>
      </c>
      <c r="M336" s="4">
        <v>94.7</v>
      </c>
      <c r="N336" s="4">
        <v>0</v>
      </c>
    </row>
    <row r="337" spans="1:14" x14ac:dyDescent="0.25">
      <c r="A337" s="2">
        <v>2009</v>
      </c>
      <c r="B337" s="2">
        <v>12</v>
      </c>
      <c r="C337" s="2">
        <v>6</v>
      </c>
      <c r="D337" s="3">
        <v>39976</v>
      </c>
      <c r="E337" s="2">
        <v>0</v>
      </c>
      <c r="F337" s="2">
        <v>0</v>
      </c>
      <c r="G337">
        <v>0.26200000000000001</v>
      </c>
      <c r="H337">
        <f>IF(OR(E337&lt;"5"*1,E337&gt;="20"*1),0,G337)</f>
        <v>0</v>
      </c>
      <c r="I337">
        <v>0.33800000000000002</v>
      </c>
      <c r="J337">
        <f t="shared" si="10"/>
        <v>0</v>
      </c>
      <c r="K337" t="str">
        <f t="shared" si="11"/>
        <v>NA</v>
      </c>
      <c r="L337" s="4">
        <v>13.664999999999999</v>
      </c>
      <c r="M337" s="4">
        <v>91.25</v>
      </c>
      <c r="N337" s="4">
        <v>0</v>
      </c>
    </row>
    <row r="338" spans="1:14" x14ac:dyDescent="0.25">
      <c r="A338" s="2">
        <v>2009</v>
      </c>
      <c r="B338" s="2">
        <v>13</v>
      </c>
      <c r="C338" s="2">
        <v>6</v>
      </c>
      <c r="D338" s="3">
        <v>39977</v>
      </c>
      <c r="E338" s="2">
        <v>1</v>
      </c>
      <c r="F338" s="2">
        <v>0</v>
      </c>
      <c r="G338">
        <v>0.34899999999999998</v>
      </c>
      <c r="H338">
        <f>IF(OR(E338&lt;"5"*1,E338&gt;="20"*1),0,G338)</f>
        <v>0</v>
      </c>
      <c r="I338">
        <v>0.33800000000000002</v>
      </c>
      <c r="J338">
        <f t="shared" si="10"/>
        <v>0</v>
      </c>
      <c r="K338" t="str">
        <f t="shared" si="11"/>
        <v>NA</v>
      </c>
      <c r="L338" s="4">
        <v>13.785</v>
      </c>
      <c r="M338" s="4">
        <v>90.25</v>
      </c>
      <c r="N338" s="4">
        <v>0</v>
      </c>
    </row>
    <row r="339" spans="1:14" x14ac:dyDescent="0.25">
      <c r="A339" s="2">
        <v>2009</v>
      </c>
      <c r="B339" s="2">
        <v>13</v>
      </c>
      <c r="C339" s="2">
        <v>6</v>
      </c>
      <c r="D339" s="3">
        <v>39977</v>
      </c>
      <c r="E339" s="2">
        <v>2</v>
      </c>
      <c r="F339" s="2">
        <v>0</v>
      </c>
      <c r="G339">
        <v>0.27300000000000002</v>
      </c>
      <c r="H339">
        <f>IF(OR(E339&lt;"5"*1,E339&gt;="20"*1),0,G339)</f>
        <v>0</v>
      </c>
      <c r="I339">
        <v>0.33800000000000002</v>
      </c>
      <c r="J339">
        <f t="shared" si="10"/>
        <v>0</v>
      </c>
      <c r="K339" t="str">
        <f t="shared" si="11"/>
        <v>NA</v>
      </c>
      <c r="L339" s="4">
        <v>13.645</v>
      </c>
      <c r="M339" s="4">
        <v>89.4</v>
      </c>
      <c r="N339" s="4">
        <v>0.182</v>
      </c>
    </row>
    <row r="340" spans="1:14" x14ac:dyDescent="0.25">
      <c r="A340" s="2">
        <v>2009</v>
      </c>
      <c r="B340" s="2">
        <v>13</v>
      </c>
      <c r="C340" s="2">
        <v>6</v>
      </c>
      <c r="D340" s="3">
        <v>39977</v>
      </c>
      <c r="E340" s="2">
        <v>3</v>
      </c>
      <c r="F340" s="2">
        <v>0</v>
      </c>
      <c r="G340">
        <v>0.218</v>
      </c>
      <c r="H340">
        <f>IF(OR(E340&lt;"5"*1,E340&gt;="20"*1),0,G340)</f>
        <v>0</v>
      </c>
      <c r="I340">
        <v>0.33800000000000002</v>
      </c>
      <c r="J340">
        <f t="shared" si="10"/>
        <v>0</v>
      </c>
      <c r="K340" t="str">
        <f t="shared" si="11"/>
        <v>NA</v>
      </c>
      <c r="L340" s="4">
        <v>12.975</v>
      </c>
      <c r="M340" s="4">
        <v>91.55</v>
      </c>
      <c r="N340" s="4">
        <v>4.0000000000000001E-3</v>
      </c>
    </row>
    <row r="341" spans="1:14" x14ac:dyDescent="0.25">
      <c r="A341" s="2">
        <v>2009</v>
      </c>
      <c r="B341" s="2">
        <v>13</v>
      </c>
      <c r="C341" s="2">
        <v>6</v>
      </c>
      <c r="D341" s="3">
        <v>39977</v>
      </c>
      <c r="E341" s="2">
        <v>4</v>
      </c>
      <c r="F341" s="2">
        <v>0</v>
      </c>
      <c r="G341">
        <v>1.1120000000000001</v>
      </c>
      <c r="H341">
        <f>IF(OR(E341&lt;"5"*1,E341&gt;="20"*1),0,G341)</f>
        <v>0</v>
      </c>
      <c r="I341">
        <v>0.35099999999999998</v>
      </c>
      <c r="J341">
        <f t="shared" si="10"/>
        <v>0</v>
      </c>
      <c r="K341" t="str">
        <f t="shared" si="11"/>
        <v>NA</v>
      </c>
      <c r="L341" s="4">
        <v>12.73</v>
      </c>
      <c r="M341" s="4">
        <v>93.4</v>
      </c>
      <c r="N341" s="4">
        <v>0.24099999999999999</v>
      </c>
    </row>
    <row r="342" spans="1:14" x14ac:dyDescent="0.25">
      <c r="A342" s="2">
        <v>2009</v>
      </c>
      <c r="B342" s="2">
        <v>13</v>
      </c>
      <c r="C342" s="2">
        <v>6</v>
      </c>
      <c r="D342" s="3">
        <v>39977</v>
      </c>
      <c r="E342" s="2">
        <v>5</v>
      </c>
      <c r="F342" s="2">
        <v>0</v>
      </c>
      <c r="G342">
        <v>86.915000000000006</v>
      </c>
      <c r="H342">
        <f>IF(OR(E342&lt;"5"*1,E342&gt;="20"*1),0,G342)</f>
        <v>86.915000000000006</v>
      </c>
      <c r="I342">
        <v>28.035</v>
      </c>
      <c r="J342">
        <f t="shared" si="10"/>
        <v>56.630699999999997</v>
      </c>
      <c r="K342">
        <f t="shared" si="11"/>
        <v>0.65156417189207838</v>
      </c>
      <c r="L342" s="4">
        <v>14.5</v>
      </c>
      <c r="M342" s="4">
        <v>87.6</v>
      </c>
      <c r="N342" s="4">
        <v>0.215</v>
      </c>
    </row>
    <row r="343" spans="1:14" x14ac:dyDescent="0.25">
      <c r="A343" s="2">
        <v>2009</v>
      </c>
      <c r="B343" s="2">
        <v>13</v>
      </c>
      <c r="C343" s="2">
        <v>6</v>
      </c>
      <c r="D343" s="3">
        <v>39977</v>
      </c>
      <c r="E343" s="2">
        <v>6</v>
      </c>
      <c r="F343" s="2">
        <v>0</v>
      </c>
      <c r="G343">
        <v>335</v>
      </c>
      <c r="H343">
        <f>IF(OR(E343&lt;"5"*1,E343&gt;="20"*1),0,G343)</f>
        <v>335</v>
      </c>
      <c r="I343">
        <v>46.6</v>
      </c>
      <c r="J343">
        <f t="shared" si="10"/>
        <v>94.132000000000005</v>
      </c>
      <c r="K343">
        <f t="shared" si="11"/>
        <v>0.28099104477611941</v>
      </c>
      <c r="L343" s="4">
        <v>16.405000000000001</v>
      </c>
      <c r="M343" s="4">
        <v>82.9</v>
      </c>
      <c r="N343" s="4">
        <v>1.31</v>
      </c>
    </row>
    <row r="344" spans="1:14" x14ac:dyDescent="0.25">
      <c r="A344" s="2">
        <v>2009</v>
      </c>
      <c r="B344" s="2">
        <v>13</v>
      </c>
      <c r="C344" s="2">
        <v>6</v>
      </c>
      <c r="D344" s="3">
        <v>39977</v>
      </c>
      <c r="E344" s="2">
        <v>7</v>
      </c>
      <c r="F344" s="2">
        <v>0</v>
      </c>
      <c r="G344">
        <v>652.70000000000005</v>
      </c>
      <c r="H344">
        <f>IF(OR(E344&lt;"5"*1,E344&gt;="20"*1),0,G344)</f>
        <v>652.70000000000005</v>
      </c>
      <c r="I344">
        <v>39.984999999999999</v>
      </c>
      <c r="J344">
        <f t="shared" si="10"/>
        <v>80.7697</v>
      </c>
      <c r="K344">
        <f t="shared" si="11"/>
        <v>0.1237470507124253</v>
      </c>
      <c r="L344" s="4">
        <v>18.484999999999999</v>
      </c>
      <c r="M344" s="4">
        <v>76.849999999999994</v>
      </c>
      <c r="N344" s="4">
        <v>1.6419999999999999</v>
      </c>
    </row>
    <row r="345" spans="1:14" x14ac:dyDescent="0.25">
      <c r="A345" s="2">
        <v>2009</v>
      </c>
      <c r="B345" s="2">
        <v>13</v>
      </c>
      <c r="C345" s="2">
        <v>6</v>
      </c>
      <c r="D345" s="3">
        <v>39977</v>
      </c>
      <c r="E345" s="2">
        <v>8</v>
      </c>
      <c r="F345" s="2">
        <v>0</v>
      </c>
      <c r="G345">
        <v>971</v>
      </c>
      <c r="H345">
        <f>IF(OR(E345&lt;"5"*1,E345&gt;="20"*1),0,G345)</f>
        <v>971</v>
      </c>
      <c r="I345">
        <v>41.575000000000003</v>
      </c>
      <c r="J345">
        <f t="shared" si="10"/>
        <v>83.981500000000011</v>
      </c>
      <c r="K345">
        <f t="shared" si="11"/>
        <v>8.6489701338825969E-2</v>
      </c>
      <c r="L345" s="4">
        <v>20.164999999999999</v>
      </c>
      <c r="M345" s="4">
        <v>71.2</v>
      </c>
      <c r="N345" s="4">
        <v>2.5289999999999999</v>
      </c>
    </row>
    <row r="346" spans="1:14" x14ac:dyDescent="0.25">
      <c r="A346" s="2">
        <v>2009</v>
      </c>
      <c r="B346" s="2">
        <v>13</v>
      </c>
      <c r="C346" s="2">
        <v>6</v>
      </c>
      <c r="D346" s="3">
        <v>39977</v>
      </c>
      <c r="E346" s="2">
        <v>9</v>
      </c>
      <c r="F346" s="2">
        <v>0</v>
      </c>
      <c r="G346">
        <v>1258</v>
      </c>
      <c r="H346">
        <f>IF(OR(E346&lt;"5"*1,E346&gt;="20"*1),0,G346)</f>
        <v>1258</v>
      </c>
      <c r="I346">
        <v>58.64</v>
      </c>
      <c r="J346">
        <f t="shared" si="10"/>
        <v>118.4528</v>
      </c>
      <c r="K346">
        <f t="shared" si="11"/>
        <v>9.4159618441971377E-2</v>
      </c>
      <c r="L346" s="4">
        <v>21.79</v>
      </c>
      <c r="M346" s="4">
        <v>67.174999999999997</v>
      </c>
      <c r="N346" s="4">
        <v>2.9609999999999999</v>
      </c>
    </row>
    <row r="347" spans="1:14" x14ac:dyDescent="0.25">
      <c r="A347" s="2">
        <v>2009</v>
      </c>
      <c r="B347" s="2">
        <v>13</v>
      </c>
      <c r="C347" s="2">
        <v>6</v>
      </c>
      <c r="D347" s="3">
        <v>39977</v>
      </c>
      <c r="E347" s="2">
        <v>10</v>
      </c>
      <c r="F347" s="2">
        <v>0</v>
      </c>
      <c r="G347">
        <v>1390</v>
      </c>
      <c r="H347">
        <f>IF(OR(E347&lt;"5"*1,E347&gt;="20"*1),0,G347)</f>
        <v>1390</v>
      </c>
      <c r="I347">
        <v>133.94999999999999</v>
      </c>
      <c r="J347">
        <f t="shared" si="10"/>
        <v>270.57900000000001</v>
      </c>
      <c r="K347">
        <f t="shared" si="11"/>
        <v>0.1946611510791367</v>
      </c>
      <c r="L347" s="4">
        <v>22.954999999999998</v>
      </c>
      <c r="M347" s="4">
        <v>63.99</v>
      </c>
      <c r="N347" s="4">
        <v>2.843</v>
      </c>
    </row>
    <row r="348" spans="1:14" x14ac:dyDescent="0.25">
      <c r="A348" s="2">
        <v>2009</v>
      </c>
      <c r="B348" s="2">
        <v>13</v>
      </c>
      <c r="C348" s="2">
        <v>6</v>
      </c>
      <c r="D348" s="3">
        <v>39977</v>
      </c>
      <c r="E348" s="2">
        <v>11</v>
      </c>
      <c r="F348" s="2">
        <v>0</v>
      </c>
      <c r="G348">
        <v>1648</v>
      </c>
      <c r="H348">
        <f>IF(OR(E348&lt;"5"*1,E348&gt;="20"*1),0,G348)</f>
        <v>1648</v>
      </c>
      <c r="I348">
        <v>78.8</v>
      </c>
      <c r="J348">
        <f t="shared" si="10"/>
        <v>159.17599999999999</v>
      </c>
      <c r="K348">
        <f t="shared" si="11"/>
        <v>9.6587378640776697E-2</v>
      </c>
      <c r="L348" s="4">
        <v>24.175000000000001</v>
      </c>
      <c r="M348" s="4">
        <v>55.31</v>
      </c>
      <c r="N348" s="4">
        <v>2.3849999999999998</v>
      </c>
    </row>
    <row r="349" spans="1:14" x14ac:dyDescent="0.25">
      <c r="A349" s="2">
        <v>2009</v>
      </c>
      <c r="B349" s="2">
        <v>13</v>
      </c>
      <c r="C349" s="2">
        <v>6</v>
      </c>
      <c r="D349" s="3">
        <v>39977</v>
      </c>
      <c r="E349" s="2">
        <v>12</v>
      </c>
      <c r="F349" s="2">
        <v>0</v>
      </c>
      <c r="G349">
        <v>1502</v>
      </c>
      <c r="H349">
        <f>IF(OR(E349&lt;"5"*1,E349&gt;="20"*1),0,G349)</f>
        <v>1502</v>
      </c>
      <c r="I349">
        <v>279.64999999999998</v>
      </c>
      <c r="J349">
        <f t="shared" si="10"/>
        <v>564.89299999999992</v>
      </c>
      <c r="K349">
        <f t="shared" si="11"/>
        <v>0.37609387483355522</v>
      </c>
      <c r="L349" s="4">
        <v>24.524999999999999</v>
      </c>
      <c r="M349" s="4">
        <v>55.58</v>
      </c>
      <c r="N349" s="4">
        <v>2.4470000000000001</v>
      </c>
    </row>
    <row r="350" spans="1:14" x14ac:dyDescent="0.25">
      <c r="A350" s="2">
        <v>2009</v>
      </c>
      <c r="B350" s="2">
        <v>13</v>
      </c>
      <c r="C350" s="2">
        <v>6</v>
      </c>
      <c r="D350" s="3">
        <v>39977</v>
      </c>
      <c r="E350" s="2">
        <v>13</v>
      </c>
      <c r="F350" s="2">
        <v>0</v>
      </c>
      <c r="G350">
        <v>1483</v>
      </c>
      <c r="H350">
        <f>IF(OR(E350&lt;"5"*1,E350&gt;="20"*1),0,G350)</f>
        <v>1483</v>
      </c>
      <c r="I350">
        <v>390.4</v>
      </c>
      <c r="J350">
        <f t="shared" si="10"/>
        <v>788.60799999999995</v>
      </c>
      <c r="K350">
        <f t="shared" si="11"/>
        <v>0.53176534052596081</v>
      </c>
      <c r="L350" s="4">
        <v>25.565000000000001</v>
      </c>
      <c r="M350" s="4">
        <v>52.704999999999998</v>
      </c>
      <c r="N350" s="4">
        <v>1.9790000000000001</v>
      </c>
    </row>
    <row r="351" spans="1:14" x14ac:dyDescent="0.25">
      <c r="A351" s="2">
        <v>2009</v>
      </c>
      <c r="B351" s="2">
        <v>13</v>
      </c>
      <c r="C351" s="2">
        <v>6</v>
      </c>
      <c r="D351" s="3">
        <v>39977</v>
      </c>
      <c r="E351" s="2">
        <v>14</v>
      </c>
      <c r="F351" s="2">
        <v>0</v>
      </c>
      <c r="G351">
        <v>1613.5</v>
      </c>
      <c r="H351">
        <f>IF(OR(E351&lt;"5"*1,E351&gt;="20"*1),0,G351)</f>
        <v>1613.5</v>
      </c>
      <c r="I351">
        <v>101.85</v>
      </c>
      <c r="J351">
        <f t="shared" si="10"/>
        <v>205.73699999999999</v>
      </c>
      <c r="K351">
        <f t="shared" si="11"/>
        <v>0.12750976138828632</v>
      </c>
      <c r="L351" s="4">
        <v>26.114999999999998</v>
      </c>
      <c r="M351" s="4">
        <v>52.085000000000001</v>
      </c>
      <c r="N351" s="4">
        <v>1.903</v>
      </c>
    </row>
    <row r="352" spans="1:14" x14ac:dyDescent="0.25">
      <c r="A352" s="2">
        <v>2009</v>
      </c>
      <c r="B352" s="2">
        <v>13</v>
      </c>
      <c r="C352" s="2">
        <v>6</v>
      </c>
      <c r="D352" s="3">
        <v>39977</v>
      </c>
      <c r="E352" s="2">
        <v>15</v>
      </c>
      <c r="F352" s="2">
        <v>0</v>
      </c>
      <c r="G352">
        <v>1425.5</v>
      </c>
      <c r="H352">
        <f>IF(OR(E352&lt;"5"*1,E352&gt;="20"*1),0,G352)</f>
        <v>1425.5</v>
      </c>
      <c r="I352">
        <v>87.95</v>
      </c>
      <c r="J352">
        <f t="shared" si="10"/>
        <v>177.65900000000002</v>
      </c>
      <c r="K352">
        <f t="shared" si="11"/>
        <v>0.12462925289372151</v>
      </c>
      <c r="L352" s="4">
        <v>26.495000000000001</v>
      </c>
      <c r="M352" s="4">
        <v>51.85</v>
      </c>
      <c r="N352" s="4">
        <v>1.9239999999999999</v>
      </c>
    </row>
    <row r="353" spans="1:14" x14ac:dyDescent="0.25">
      <c r="A353" s="2">
        <v>2009</v>
      </c>
      <c r="B353" s="2">
        <v>13</v>
      </c>
      <c r="C353" s="2">
        <v>6</v>
      </c>
      <c r="D353" s="3">
        <v>39977</v>
      </c>
      <c r="E353" s="2">
        <v>16</v>
      </c>
      <c r="F353" s="2">
        <v>0</v>
      </c>
      <c r="G353">
        <v>1160.5</v>
      </c>
      <c r="H353">
        <f>IF(OR(E353&lt;"5"*1,E353&gt;="20"*1),0,G353)</f>
        <v>1160.5</v>
      </c>
      <c r="I353">
        <v>77.55</v>
      </c>
      <c r="J353">
        <f t="shared" si="10"/>
        <v>156.65099999999998</v>
      </c>
      <c r="K353">
        <f t="shared" si="11"/>
        <v>0.1349857819905213</v>
      </c>
      <c r="L353" s="4">
        <v>26.805</v>
      </c>
      <c r="M353" s="4">
        <v>51.115000000000002</v>
      </c>
      <c r="N353" s="4">
        <v>1.5720000000000001</v>
      </c>
    </row>
    <row r="354" spans="1:14" x14ac:dyDescent="0.25">
      <c r="A354" s="2">
        <v>2009</v>
      </c>
      <c r="B354" s="2">
        <v>13</v>
      </c>
      <c r="C354" s="2">
        <v>6</v>
      </c>
      <c r="D354" s="3">
        <v>39977</v>
      </c>
      <c r="E354" s="2">
        <v>17</v>
      </c>
      <c r="F354" s="2">
        <v>0</v>
      </c>
      <c r="G354">
        <v>851</v>
      </c>
      <c r="H354">
        <f>IF(OR(E354&lt;"5"*1,E354&gt;="20"*1),0,G354)</f>
        <v>851</v>
      </c>
      <c r="I354">
        <v>71.849999999999994</v>
      </c>
      <c r="J354">
        <f t="shared" si="10"/>
        <v>145.137</v>
      </c>
      <c r="K354">
        <f t="shared" si="11"/>
        <v>0.17054876615746181</v>
      </c>
      <c r="L354" s="4">
        <v>26.49</v>
      </c>
      <c r="M354" s="4">
        <v>54.064999999999998</v>
      </c>
      <c r="N354" s="4">
        <v>1.387</v>
      </c>
    </row>
    <row r="355" spans="1:14" x14ac:dyDescent="0.25">
      <c r="A355" s="2">
        <v>2009</v>
      </c>
      <c r="B355" s="2">
        <v>13</v>
      </c>
      <c r="C355" s="2">
        <v>6</v>
      </c>
      <c r="D355" s="3">
        <v>39977</v>
      </c>
      <c r="E355" s="2">
        <v>18</v>
      </c>
      <c r="F355" s="2">
        <v>0</v>
      </c>
      <c r="G355">
        <v>527.20000000000005</v>
      </c>
      <c r="H355">
        <f>IF(OR(E355&lt;"5"*1,E355&gt;="20"*1),0,G355)</f>
        <v>527.20000000000005</v>
      </c>
      <c r="I355">
        <v>87.85</v>
      </c>
      <c r="J355">
        <f t="shared" si="10"/>
        <v>177.45699999999999</v>
      </c>
      <c r="K355">
        <f t="shared" si="11"/>
        <v>0.33660280728376324</v>
      </c>
      <c r="L355" s="4">
        <v>25.95</v>
      </c>
      <c r="M355" s="4">
        <v>58.984999999999999</v>
      </c>
      <c r="N355" s="4">
        <v>0.51900000000000002</v>
      </c>
    </row>
    <row r="356" spans="1:14" x14ac:dyDescent="0.25">
      <c r="A356" s="2">
        <v>2009</v>
      </c>
      <c r="B356" s="2">
        <v>13</v>
      </c>
      <c r="C356" s="2">
        <v>6</v>
      </c>
      <c r="D356" s="3">
        <v>39977</v>
      </c>
      <c r="E356" s="2">
        <v>19</v>
      </c>
      <c r="F356" s="2">
        <v>0</v>
      </c>
      <c r="G356">
        <v>280.3</v>
      </c>
      <c r="H356">
        <f>IF(OR(E356&lt;"5"*1,E356&gt;="20"*1),0,G356)</f>
        <v>280.3</v>
      </c>
      <c r="I356">
        <v>84.15</v>
      </c>
      <c r="J356">
        <f t="shared" si="10"/>
        <v>169.983</v>
      </c>
      <c r="K356">
        <f t="shared" si="11"/>
        <v>0.60643239386371739</v>
      </c>
      <c r="L356" s="4">
        <v>24.995000000000001</v>
      </c>
      <c r="M356" s="4">
        <v>63.67</v>
      </c>
      <c r="N356" s="4">
        <v>0</v>
      </c>
    </row>
    <row r="357" spans="1:14" x14ac:dyDescent="0.25">
      <c r="A357" s="2">
        <v>2009</v>
      </c>
      <c r="B357" s="2">
        <v>13</v>
      </c>
      <c r="C357" s="2">
        <v>6</v>
      </c>
      <c r="D357" s="3">
        <v>39977</v>
      </c>
      <c r="E357" s="2">
        <v>20</v>
      </c>
      <c r="F357" s="2">
        <v>0</v>
      </c>
      <c r="G357">
        <v>24.645</v>
      </c>
      <c r="H357">
        <f>IF(OR(E357&lt;"5"*1,E357&gt;="20"*1),0,G357)</f>
        <v>0</v>
      </c>
      <c r="I357">
        <v>11.962</v>
      </c>
      <c r="J357">
        <f t="shared" si="10"/>
        <v>0</v>
      </c>
      <c r="K357" t="str">
        <f t="shared" si="11"/>
        <v>NA</v>
      </c>
      <c r="L357" s="4">
        <v>23.015000000000001</v>
      </c>
      <c r="M357" s="4">
        <v>67.454999999999998</v>
      </c>
      <c r="N357" s="4">
        <v>0.374</v>
      </c>
    </row>
    <row r="358" spans="1:14" x14ac:dyDescent="0.25">
      <c r="A358" s="2">
        <v>2009</v>
      </c>
      <c r="B358" s="2">
        <v>13</v>
      </c>
      <c r="C358" s="2">
        <v>6</v>
      </c>
      <c r="D358" s="3">
        <v>39977</v>
      </c>
      <c r="E358" s="2">
        <v>21</v>
      </c>
      <c r="F358" s="2">
        <v>0</v>
      </c>
      <c r="G358">
        <v>0.57799999999999996</v>
      </c>
      <c r="H358">
        <f>IF(OR(E358&lt;"5"*1,E358&gt;="20"*1),0,G358)</f>
        <v>0</v>
      </c>
      <c r="I358">
        <v>0.33700000000000002</v>
      </c>
      <c r="J358">
        <f t="shared" si="10"/>
        <v>0</v>
      </c>
      <c r="K358" t="str">
        <f t="shared" si="11"/>
        <v>NA</v>
      </c>
      <c r="L358" s="4">
        <v>19.215</v>
      </c>
      <c r="M358" s="4">
        <v>88</v>
      </c>
      <c r="N358" s="4">
        <v>0</v>
      </c>
    </row>
    <row r="359" spans="1:14" x14ac:dyDescent="0.25">
      <c r="A359" s="2">
        <v>2009</v>
      </c>
      <c r="B359" s="2">
        <v>13</v>
      </c>
      <c r="C359" s="2">
        <v>6</v>
      </c>
      <c r="D359" s="3">
        <v>39977</v>
      </c>
      <c r="E359" s="2">
        <v>22</v>
      </c>
      <c r="F359" s="2">
        <v>0</v>
      </c>
      <c r="G359">
        <v>0.621</v>
      </c>
      <c r="H359">
        <f>IF(OR(E359&lt;"5"*1,E359&gt;="20"*1),0,G359)</f>
        <v>0</v>
      </c>
      <c r="I359">
        <v>0.33700000000000002</v>
      </c>
      <c r="J359">
        <f t="shared" si="10"/>
        <v>0</v>
      </c>
      <c r="K359" t="str">
        <f t="shared" si="11"/>
        <v>NA</v>
      </c>
      <c r="L359" s="4">
        <v>17.78</v>
      </c>
      <c r="M359" s="4">
        <v>93.15</v>
      </c>
      <c r="N359" s="4">
        <v>0</v>
      </c>
    </row>
    <row r="360" spans="1:14" x14ac:dyDescent="0.25">
      <c r="A360" s="2">
        <v>2009</v>
      </c>
      <c r="B360" s="2">
        <v>13</v>
      </c>
      <c r="C360" s="2">
        <v>6</v>
      </c>
      <c r="D360" s="3">
        <v>39977</v>
      </c>
      <c r="E360" s="2">
        <v>23</v>
      </c>
      <c r="F360" s="2">
        <v>0</v>
      </c>
      <c r="G360">
        <v>0</v>
      </c>
      <c r="H360">
        <f>IF(OR(E360&lt;"5"*1,E360&gt;="20"*1),0,G360)</f>
        <v>0</v>
      </c>
      <c r="I360">
        <v>0.33700000000000002</v>
      </c>
      <c r="J360">
        <f t="shared" si="10"/>
        <v>0</v>
      </c>
      <c r="K360" t="str">
        <f t="shared" si="11"/>
        <v>NA</v>
      </c>
      <c r="L360" s="4">
        <v>17.065000000000001</v>
      </c>
      <c r="M360" s="4">
        <v>94.1</v>
      </c>
      <c r="N360" s="4">
        <v>0</v>
      </c>
    </row>
    <row r="361" spans="1:14" x14ac:dyDescent="0.25">
      <c r="A361" s="2">
        <v>2009</v>
      </c>
      <c r="B361" s="2">
        <v>13</v>
      </c>
      <c r="C361" s="2">
        <v>6</v>
      </c>
      <c r="D361" s="3">
        <v>39977</v>
      </c>
      <c r="E361" s="2">
        <v>0</v>
      </c>
      <c r="F361" s="2">
        <v>0</v>
      </c>
      <c r="G361">
        <v>0.251</v>
      </c>
      <c r="H361">
        <f>IF(OR(E361&lt;"5"*1,E361&gt;="20"*1),0,G361)</f>
        <v>0</v>
      </c>
      <c r="I361">
        <v>0.33700000000000002</v>
      </c>
      <c r="J361">
        <f t="shared" si="10"/>
        <v>0</v>
      </c>
      <c r="K361" t="str">
        <f t="shared" si="11"/>
        <v>NA</v>
      </c>
      <c r="L361" s="4">
        <v>17.004999999999999</v>
      </c>
      <c r="M361" s="4">
        <v>94.25</v>
      </c>
      <c r="N361" s="4">
        <v>0</v>
      </c>
    </row>
    <row r="362" spans="1:14" x14ac:dyDescent="0.25">
      <c r="A362" s="2">
        <v>2009</v>
      </c>
      <c r="B362" s="2">
        <v>14</v>
      </c>
      <c r="C362" s="2">
        <v>6</v>
      </c>
      <c r="D362" s="3">
        <v>39978</v>
      </c>
      <c r="E362" s="2">
        <v>1</v>
      </c>
      <c r="F362" s="2">
        <v>0</v>
      </c>
      <c r="G362">
        <v>0.36</v>
      </c>
      <c r="H362">
        <f>IF(OR(E362&lt;"5"*1,E362&gt;="20"*1),0,G362)</f>
        <v>0</v>
      </c>
      <c r="I362">
        <v>0.33700000000000002</v>
      </c>
      <c r="J362">
        <f t="shared" si="10"/>
        <v>0</v>
      </c>
      <c r="K362" t="str">
        <f t="shared" si="11"/>
        <v>NA</v>
      </c>
      <c r="L362" s="4">
        <v>15.775</v>
      </c>
      <c r="M362" s="4">
        <v>95.75</v>
      </c>
      <c r="N362" s="4">
        <v>0</v>
      </c>
    </row>
    <row r="363" spans="1:14" x14ac:dyDescent="0.25">
      <c r="A363" s="2">
        <v>2009</v>
      </c>
      <c r="B363" s="2">
        <v>14</v>
      </c>
      <c r="C363" s="2">
        <v>6</v>
      </c>
      <c r="D363" s="3">
        <v>39978</v>
      </c>
      <c r="E363" s="2">
        <v>2</v>
      </c>
      <c r="F363" s="2">
        <v>0</v>
      </c>
      <c r="G363">
        <v>0.32700000000000001</v>
      </c>
      <c r="H363">
        <f>IF(OR(E363&lt;"5"*1,E363&gt;="20"*1),0,G363)</f>
        <v>0</v>
      </c>
      <c r="I363">
        <v>0.33700000000000002</v>
      </c>
      <c r="J363">
        <f t="shared" si="10"/>
        <v>0</v>
      </c>
      <c r="K363" t="str">
        <f t="shared" si="11"/>
        <v>NA</v>
      </c>
      <c r="L363" s="4">
        <v>15.54</v>
      </c>
      <c r="M363" s="4">
        <v>96.95</v>
      </c>
      <c r="N363" s="4">
        <v>0</v>
      </c>
    </row>
    <row r="364" spans="1:14" x14ac:dyDescent="0.25">
      <c r="A364" s="2">
        <v>2009</v>
      </c>
      <c r="B364" s="2">
        <v>14</v>
      </c>
      <c r="C364" s="2">
        <v>6</v>
      </c>
      <c r="D364" s="3">
        <v>39978</v>
      </c>
      <c r="E364" s="2">
        <v>3</v>
      </c>
      <c r="F364" s="2">
        <v>0</v>
      </c>
      <c r="G364">
        <v>0.13100000000000001</v>
      </c>
      <c r="H364">
        <f>IF(OR(E364&lt;"5"*1,E364&gt;="20"*1),0,G364)</f>
        <v>0</v>
      </c>
      <c r="I364">
        <v>0.33700000000000002</v>
      </c>
      <c r="J364">
        <f t="shared" si="10"/>
        <v>0</v>
      </c>
      <c r="K364" t="str">
        <f t="shared" si="11"/>
        <v>NA</v>
      </c>
      <c r="L364" s="4">
        <v>15.14</v>
      </c>
      <c r="M364" s="4">
        <v>97.05</v>
      </c>
      <c r="N364" s="4">
        <v>0</v>
      </c>
    </row>
    <row r="365" spans="1:14" x14ac:dyDescent="0.25">
      <c r="A365" s="2">
        <v>2009</v>
      </c>
      <c r="B365" s="2">
        <v>14</v>
      </c>
      <c r="C365" s="2">
        <v>6</v>
      </c>
      <c r="D365" s="3">
        <v>39978</v>
      </c>
      <c r="E365" s="2">
        <v>4</v>
      </c>
      <c r="F365" s="2">
        <v>0</v>
      </c>
      <c r="G365">
        <v>1.036</v>
      </c>
      <c r="H365">
        <f>IF(OR(E365&lt;"5"*1,E365&gt;="20"*1),0,G365)</f>
        <v>0</v>
      </c>
      <c r="I365">
        <v>0.33800000000000002</v>
      </c>
      <c r="J365">
        <f t="shared" si="10"/>
        <v>0</v>
      </c>
      <c r="K365" t="str">
        <f t="shared" si="11"/>
        <v>NA</v>
      </c>
      <c r="L365" s="4">
        <v>14.25</v>
      </c>
      <c r="M365" s="4">
        <v>97.5</v>
      </c>
      <c r="N365" s="4">
        <v>0</v>
      </c>
    </row>
    <row r="366" spans="1:14" x14ac:dyDescent="0.25">
      <c r="A366" s="2">
        <v>2009</v>
      </c>
      <c r="B366" s="2">
        <v>14</v>
      </c>
      <c r="C366" s="2">
        <v>6</v>
      </c>
      <c r="D366" s="3">
        <v>39978</v>
      </c>
      <c r="E366" s="2">
        <v>5</v>
      </c>
      <c r="F366" s="2">
        <v>0</v>
      </c>
      <c r="G366">
        <v>59.015000000000001</v>
      </c>
      <c r="H366">
        <f>IF(OR(E366&lt;"5"*1,E366&gt;="20"*1),0,G366)</f>
        <v>59.015000000000001</v>
      </c>
      <c r="I366">
        <v>29.28</v>
      </c>
      <c r="J366">
        <f t="shared" si="10"/>
        <v>59.145600000000002</v>
      </c>
      <c r="K366">
        <f t="shared" si="11"/>
        <v>1</v>
      </c>
      <c r="L366" s="4">
        <v>16.475000000000001</v>
      </c>
      <c r="M366" s="4">
        <v>95.45</v>
      </c>
      <c r="N366" s="4">
        <v>1.2150000000000001</v>
      </c>
    </row>
    <row r="367" spans="1:14" x14ac:dyDescent="0.25">
      <c r="A367" s="2">
        <v>2009</v>
      </c>
      <c r="B367" s="2">
        <v>14</v>
      </c>
      <c r="C367" s="2">
        <v>6</v>
      </c>
      <c r="D367" s="3">
        <v>39978</v>
      </c>
      <c r="E367" s="2">
        <v>6</v>
      </c>
      <c r="F367" s="2">
        <v>0</v>
      </c>
      <c r="G367">
        <v>14.994999999999999</v>
      </c>
      <c r="H367">
        <f>IF(OR(E367&lt;"5"*1,E367&gt;="20"*1),0,G367)</f>
        <v>14.994999999999999</v>
      </c>
      <c r="I367">
        <v>6.2960000000000003</v>
      </c>
      <c r="J367">
        <f t="shared" si="10"/>
        <v>12.717920000000001</v>
      </c>
      <c r="K367">
        <f t="shared" si="11"/>
        <v>0.84814404801600551</v>
      </c>
      <c r="L367" s="4">
        <v>17</v>
      </c>
      <c r="M367" s="4">
        <v>95.9</v>
      </c>
      <c r="N367" s="4">
        <v>2.3050000000000002</v>
      </c>
    </row>
    <row r="368" spans="1:14" x14ac:dyDescent="0.25">
      <c r="A368" s="2">
        <v>2009</v>
      </c>
      <c r="B368" s="2">
        <v>14</v>
      </c>
      <c r="C368" s="2">
        <v>6</v>
      </c>
      <c r="D368" s="3">
        <v>39978</v>
      </c>
      <c r="E368" s="2">
        <v>7</v>
      </c>
      <c r="F368" s="2">
        <v>0</v>
      </c>
      <c r="G368">
        <v>86.85</v>
      </c>
      <c r="H368">
        <f>IF(OR(E368&lt;"5"*1,E368&gt;="20"*1),0,G368)</f>
        <v>86.85</v>
      </c>
      <c r="I368">
        <v>43.484999999999999</v>
      </c>
      <c r="J368">
        <f t="shared" si="10"/>
        <v>87.839699999999993</v>
      </c>
      <c r="K368">
        <f t="shared" si="11"/>
        <v>1</v>
      </c>
      <c r="L368" s="4">
        <v>17.405000000000001</v>
      </c>
      <c r="M368" s="4">
        <v>95.35</v>
      </c>
      <c r="N368" s="4">
        <v>0.69599999999999995</v>
      </c>
    </row>
    <row r="369" spans="1:14" x14ac:dyDescent="0.25">
      <c r="A369" s="2">
        <v>2009</v>
      </c>
      <c r="B369" s="2">
        <v>14</v>
      </c>
      <c r="C369" s="2">
        <v>6</v>
      </c>
      <c r="D369" s="3">
        <v>39978</v>
      </c>
      <c r="E369" s="2">
        <v>8</v>
      </c>
      <c r="F369" s="2">
        <v>0</v>
      </c>
      <c r="G369">
        <v>227.65</v>
      </c>
      <c r="H369">
        <f>IF(OR(E369&lt;"5"*1,E369&gt;="20"*1),0,G369)</f>
        <v>227.65</v>
      </c>
      <c r="I369">
        <v>114.35</v>
      </c>
      <c r="J369">
        <f t="shared" si="10"/>
        <v>230.98699999999999</v>
      </c>
      <c r="K369">
        <f t="shared" si="11"/>
        <v>1</v>
      </c>
      <c r="L369" s="4">
        <v>18.63</v>
      </c>
      <c r="M369" s="4">
        <v>94.7</v>
      </c>
      <c r="N369" s="4">
        <v>0.151</v>
      </c>
    </row>
    <row r="370" spans="1:14" x14ac:dyDescent="0.25">
      <c r="A370" s="2">
        <v>2009</v>
      </c>
      <c r="B370" s="2">
        <v>14</v>
      </c>
      <c r="C370" s="2">
        <v>6</v>
      </c>
      <c r="D370" s="3">
        <v>39978</v>
      </c>
      <c r="E370" s="2">
        <v>9</v>
      </c>
      <c r="F370" s="2">
        <v>0</v>
      </c>
      <c r="G370">
        <v>447.6</v>
      </c>
      <c r="H370">
        <f>IF(OR(E370&lt;"5"*1,E370&gt;="20"*1),0,G370)</f>
        <v>447.6</v>
      </c>
      <c r="I370">
        <v>226.6</v>
      </c>
      <c r="J370">
        <f t="shared" si="10"/>
        <v>457.73199999999997</v>
      </c>
      <c r="K370">
        <f t="shared" si="11"/>
        <v>1</v>
      </c>
      <c r="L370" s="4">
        <v>20.239999999999998</v>
      </c>
      <c r="M370" s="4">
        <v>91.5</v>
      </c>
      <c r="N370" s="4">
        <v>0.45600000000000002</v>
      </c>
    </row>
    <row r="371" spans="1:14" x14ac:dyDescent="0.25">
      <c r="A371" s="2">
        <v>2009</v>
      </c>
      <c r="B371" s="2">
        <v>14</v>
      </c>
      <c r="C371" s="2">
        <v>6</v>
      </c>
      <c r="D371" s="3">
        <v>39978</v>
      </c>
      <c r="E371" s="2">
        <v>10</v>
      </c>
      <c r="F371" s="2">
        <v>0</v>
      </c>
      <c r="G371">
        <v>752.05</v>
      </c>
      <c r="H371">
        <f>IF(OR(E371&lt;"5"*1,E371&gt;="20"*1),0,G371)</f>
        <v>752.05</v>
      </c>
      <c r="I371">
        <v>369.65</v>
      </c>
      <c r="J371">
        <f t="shared" si="10"/>
        <v>746.69299999999998</v>
      </c>
      <c r="K371">
        <f t="shared" si="11"/>
        <v>0.99287680340402906</v>
      </c>
      <c r="L371" s="4">
        <v>21.46</v>
      </c>
      <c r="M371" s="4">
        <v>86.15</v>
      </c>
      <c r="N371" s="4">
        <v>1.109</v>
      </c>
    </row>
    <row r="372" spans="1:14" x14ac:dyDescent="0.25">
      <c r="A372" s="2">
        <v>2009</v>
      </c>
      <c r="B372" s="2">
        <v>14</v>
      </c>
      <c r="C372" s="2">
        <v>6</v>
      </c>
      <c r="D372" s="3">
        <v>39978</v>
      </c>
      <c r="E372" s="2">
        <v>11</v>
      </c>
      <c r="F372" s="2">
        <v>0</v>
      </c>
      <c r="G372">
        <v>509.4</v>
      </c>
      <c r="H372">
        <f>IF(OR(E372&lt;"5"*1,E372&gt;="20"*1),0,G372)</f>
        <v>509.4</v>
      </c>
      <c r="I372">
        <v>251.15</v>
      </c>
      <c r="J372">
        <f t="shared" si="10"/>
        <v>507.32300000000004</v>
      </c>
      <c r="K372">
        <f t="shared" si="11"/>
        <v>0.99592265410286618</v>
      </c>
      <c r="L372" s="4">
        <v>22.125</v>
      </c>
      <c r="M372" s="4">
        <v>81.650000000000006</v>
      </c>
      <c r="N372" s="4">
        <v>1.6919999999999999</v>
      </c>
    </row>
    <row r="373" spans="1:14" x14ac:dyDescent="0.25">
      <c r="A373" s="2">
        <v>2009</v>
      </c>
      <c r="B373" s="2">
        <v>14</v>
      </c>
      <c r="C373" s="2">
        <v>6</v>
      </c>
      <c r="D373" s="3">
        <v>39978</v>
      </c>
      <c r="E373" s="2">
        <v>12</v>
      </c>
      <c r="F373" s="2">
        <v>0</v>
      </c>
      <c r="G373">
        <v>580.4</v>
      </c>
      <c r="H373">
        <f>IF(OR(E373&lt;"5"*1,E373&gt;="20"*1),0,G373)</f>
        <v>580.4</v>
      </c>
      <c r="I373">
        <v>293.8</v>
      </c>
      <c r="J373">
        <f t="shared" si="10"/>
        <v>593.476</v>
      </c>
      <c r="K373">
        <f t="shared" si="11"/>
        <v>1</v>
      </c>
      <c r="L373" s="4">
        <v>22.495000000000001</v>
      </c>
      <c r="M373" s="4">
        <v>81.25</v>
      </c>
      <c r="N373" s="4">
        <v>1.079</v>
      </c>
    </row>
    <row r="374" spans="1:14" x14ac:dyDescent="0.25">
      <c r="A374" s="2">
        <v>2009</v>
      </c>
      <c r="B374" s="2">
        <v>14</v>
      </c>
      <c r="C374" s="2">
        <v>6</v>
      </c>
      <c r="D374" s="3">
        <v>39978</v>
      </c>
      <c r="E374" s="2">
        <v>13</v>
      </c>
      <c r="F374" s="2">
        <v>0</v>
      </c>
      <c r="G374">
        <v>236.15</v>
      </c>
      <c r="H374">
        <f>IF(OR(E374&lt;"5"*1,E374&gt;="20"*1),0,G374)</f>
        <v>236.15</v>
      </c>
      <c r="I374">
        <v>120.95</v>
      </c>
      <c r="J374">
        <f t="shared" si="10"/>
        <v>244.31900000000002</v>
      </c>
      <c r="K374">
        <f t="shared" si="11"/>
        <v>1</v>
      </c>
      <c r="L374" s="4">
        <v>22.36</v>
      </c>
      <c r="M374" s="4">
        <v>84.05</v>
      </c>
      <c r="N374" s="4">
        <v>0.85299999999999998</v>
      </c>
    </row>
    <row r="375" spans="1:14" x14ac:dyDescent="0.25">
      <c r="A375" s="2">
        <v>2009</v>
      </c>
      <c r="B375" s="2">
        <v>14</v>
      </c>
      <c r="C375" s="2">
        <v>6</v>
      </c>
      <c r="D375" s="3">
        <v>39978</v>
      </c>
      <c r="E375" s="2">
        <v>14</v>
      </c>
      <c r="F375" s="2">
        <v>0</v>
      </c>
      <c r="G375">
        <v>1022</v>
      </c>
      <c r="H375">
        <f>IF(OR(E375&lt;"5"*1,E375&gt;="20"*1),0,G375)</f>
        <v>1022</v>
      </c>
      <c r="I375">
        <v>454.7</v>
      </c>
      <c r="J375">
        <f t="shared" si="10"/>
        <v>918.49400000000003</v>
      </c>
      <c r="K375">
        <f t="shared" si="11"/>
        <v>0.8987221135029354</v>
      </c>
      <c r="L375" s="4">
        <v>23.475000000000001</v>
      </c>
      <c r="M375" s="4">
        <v>76.150000000000006</v>
      </c>
      <c r="N375" s="4">
        <v>1.524</v>
      </c>
    </row>
    <row r="376" spans="1:14" x14ac:dyDescent="0.25">
      <c r="A376" s="2">
        <v>2009</v>
      </c>
      <c r="B376" s="2">
        <v>14</v>
      </c>
      <c r="C376" s="2">
        <v>6</v>
      </c>
      <c r="D376" s="3">
        <v>39978</v>
      </c>
      <c r="E376" s="2">
        <v>15</v>
      </c>
      <c r="F376" s="2">
        <v>0</v>
      </c>
      <c r="G376">
        <v>827</v>
      </c>
      <c r="H376">
        <f>IF(OR(E376&lt;"5"*1,E376&gt;="20"*1),0,G376)</f>
        <v>827</v>
      </c>
      <c r="I376">
        <v>393.95</v>
      </c>
      <c r="J376">
        <f t="shared" si="10"/>
        <v>795.779</v>
      </c>
      <c r="K376">
        <f t="shared" si="11"/>
        <v>0.96224788391777505</v>
      </c>
      <c r="L376" s="4">
        <v>23.69</v>
      </c>
      <c r="M376" s="4">
        <v>71.2</v>
      </c>
      <c r="N376" s="4">
        <v>0.86799999999999999</v>
      </c>
    </row>
    <row r="377" spans="1:14" x14ac:dyDescent="0.25">
      <c r="A377" s="2">
        <v>2009</v>
      </c>
      <c r="B377" s="2">
        <v>14</v>
      </c>
      <c r="C377" s="2">
        <v>6</v>
      </c>
      <c r="D377" s="3">
        <v>39978</v>
      </c>
      <c r="E377" s="2">
        <v>16</v>
      </c>
      <c r="F377" s="2">
        <v>0</v>
      </c>
      <c r="G377">
        <v>652.15</v>
      </c>
      <c r="H377">
        <f>IF(OR(E377&lt;"5"*1,E377&gt;="20"*1),0,G377)</f>
        <v>652.15</v>
      </c>
      <c r="I377">
        <v>298.2</v>
      </c>
      <c r="J377">
        <f t="shared" si="10"/>
        <v>602.36400000000003</v>
      </c>
      <c r="K377">
        <f t="shared" si="11"/>
        <v>0.92365866748447456</v>
      </c>
      <c r="L377" s="4">
        <v>24.125</v>
      </c>
      <c r="M377" s="4">
        <v>63.76</v>
      </c>
      <c r="N377" s="4">
        <v>0</v>
      </c>
    </row>
    <row r="378" spans="1:14" x14ac:dyDescent="0.25">
      <c r="A378" s="2">
        <v>2009</v>
      </c>
      <c r="B378" s="2">
        <v>14</v>
      </c>
      <c r="C378" s="2">
        <v>6</v>
      </c>
      <c r="D378" s="3">
        <v>39978</v>
      </c>
      <c r="E378" s="2">
        <v>17</v>
      </c>
      <c r="F378" s="2">
        <v>0</v>
      </c>
      <c r="G378">
        <v>580.4</v>
      </c>
      <c r="H378">
        <f>IF(OR(E378&lt;"5"*1,E378&gt;="20"*1),0,G378)</f>
        <v>580.4</v>
      </c>
      <c r="I378">
        <v>249.3</v>
      </c>
      <c r="J378">
        <f t="shared" si="10"/>
        <v>503.58600000000001</v>
      </c>
      <c r="K378">
        <f t="shared" si="11"/>
        <v>0.86765334252239845</v>
      </c>
      <c r="L378" s="4">
        <v>24.164999999999999</v>
      </c>
      <c r="M378" s="4">
        <v>63.835000000000001</v>
      </c>
      <c r="N378" s="4">
        <v>0</v>
      </c>
    </row>
    <row r="379" spans="1:14" x14ac:dyDescent="0.25">
      <c r="A379" s="2">
        <v>2009</v>
      </c>
      <c r="B379" s="2">
        <v>14</v>
      </c>
      <c r="C379" s="2">
        <v>6</v>
      </c>
      <c r="D379" s="3">
        <v>39978</v>
      </c>
      <c r="E379" s="2">
        <v>18</v>
      </c>
      <c r="F379" s="2">
        <v>0</v>
      </c>
      <c r="G379">
        <v>380.5</v>
      </c>
      <c r="H379">
        <f>IF(OR(E379&lt;"5"*1,E379&gt;="20"*1),0,G379)</f>
        <v>380.5</v>
      </c>
      <c r="I379">
        <v>187.6</v>
      </c>
      <c r="J379">
        <f t="shared" si="10"/>
        <v>378.952</v>
      </c>
      <c r="K379">
        <f t="shared" si="11"/>
        <v>0.99593166885676743</v>
      </c>
      <c r="L379" s="4">
        <v>22.945</v>
      </c>
      <c r="M379" s="4">
        <v>77</v>
      </c>
      <c r="N379" s="4">
        <v>0</v>
      </c>
    </row>
    <row r="380" spans="1:14" x14ac:dyDescent="0.25">
      <c r="A380" s="2">
        <v>2009</v>
      </c>
      <c r="B380" s="2">
        <v>14</v>
      </c>
      <c r="C380" s="2">
        <v>6</v>
      </c>
      <c r="D380" s="3">
        <v>39978</v>
      </c>
      <c r="E380" s="2">
        <v>19</v>
      </c>
      <c r="F380" s="2">
        <v>0</v>
      </c>
      <c r="G380">
        <v>95.6</v>
      </c>
      <c r="H380">
        <f>IF(OR(E380&lt;"5"*1,E380&gt;="20"*1),0,G380)</f>
        <v>95.6</v>
      </c>
      <c r="I380">
        <v>48.625</v>
      </c>
      <c r="J380">
        <f t="shared" si="10"/>
        <v>98.222499999999997</v>
      </c>
      <c r="K380">
        <f t="shared" si="11"/>
        <v>1</v>
      </c>
      <c r="L380" s="4">
        <v>21.754999999999999</v>
      </c>
      <c r="M380" s="4">
        <v>84</v>
      </c>
      <c r="N380" s="4">
        <v>0</v>
      </c>
    </row>
    <row r="381" spans="1:14" x14ac:dyDescent="0.25">
      <c r="A381" s="2">
        <v>2009</v>
      </c>
      <c r="B381" s="2">
        <v>14</v>
      </c>
      <c r="C381" s="2">
        <v>6</v>
      </c>
      <c r="D381" s="3">
        <v>39978</v>
      </c>
      <c r="E381" s="2">
        <v>20</v>
      </c>
      <c r="F381" s="2">
        <v>0</v>
      </c>
      <c r="G381">
        <v>12.034000000000001</v>
      </c>
      <c r="H381">
        <f>IF(OR(E381&lt;"5"*1,E381&gt;="20"*1),0,G381)</f>
        <v>0</v>
      </c>
      <c r="I381">
        <v>4.8650000000000002</v>
      </c>
      <c r="J381">
        <f t="shared" si="10"/>
        <v>0</v>
      </c>
      <c r="K381" t="str">
        <f t="shared" si="11"/>
        <v>NA</v>
      </c>
      <c r="L381" s="4">
        <v>19.89</v>
      </c>
      <c r="M381" s="4">
        <v>95.15</v>
      </c>
      <c r="N381" s="4">
        <v>0</v>
      </c>
    </row>
    <row r="382" spans="1:14" x14ac:dyDescent="0.25">
      <c r="A382" s="2">
        <v>2009</v>
      </c>
      <c r="B382" s="2">
        <v>14</v>
      </c>
      <c r="C382" s="2">
        <v>6</v>
      </c>
      <c r="D382" s="3">
        <v>39978</v>
      </c>
      <c r="E382" s="2">
        <v>21</v>
      </c>
      <c r="F382" s="2">
        <v>0</v>
      </c>
      <c r="G382">
        <v>0.29499999999999998</v>
      </c>
      <c r="H382">
        <f>IF(OR(E382&lt;"5"*1,E382&gt;="20"*1),0,G382)</f>
        <v>0</v>
      </c>
      <c r="I382">
        <v>0.33700000000000002</v>
      </c>
      <c r="J382">
        <f t="shared" si="10"/>
        <v>0</v>
      </c>
      <c r="K382" t="str">
        <f t="shared" si="11"/>
        <v>NA</v>
      </c>
      <c r="L382" s="4">
        <v>19.670000000000002</v>
      </c>
      <c r="M382" s="4">
        <v>95.85</v>
      </c>
      <c r="N382" s="4">
        <v>0</v>
      </c>
    </row>
    <row r="383" spans="1:14" x14ac:dyDescent="0.25">
      <c r="A383" s="2">
        <v>2009</v>
      </c>
      <c r="B383" s="2">
        <v>14</v>
      </c>
      <c r="C383" s="2">
        <v>6</v>
      </c>
      <c r="D383" s="3">
        <v>39978</v>
      </c>
      <c r="E383" s="2">
        <v>22</v>
      </c>
      <c r="F383" s="2">
        <v>0</v>
      </c>
      <c r="G383">
        <v>0.40300000000000002</v>
      </c>
      <c r="H383">
        <f>IF(OR(E383&lt;"5"*1,E383&gt;="20"*1),0,G383)</f>
        <v>0</v>
      </c>
      <c r="I383">
        <v>0.33700000000000002</v>
      </c>
      <c r="J383">
        <f t="shared" si="10"/>
        <v>0</v>
      </c>
      <c r="K383" t="str">
        <f t="shared" si="11"/>
        <v>NA</v>
      </c>
      <c r="L383" s="4">
        <v>19.61</v>
      </c>
      <c r="M383" s="4">
        <v>95.15</v>
      </c>
      <c r="N383" s="4">
        <v>0</v>
      </c>
    </row>
    <row r="384" spans="1:14" x14ac:dyDescent="0.25">
      <c r="A384" s="2">
        <v>2009</v>
      </c>
      <c r="B384" s="2">
        <v>14</v>
      </c>
      <c r="C384" s="2">
        <v>6</v>
      </c>
      <c r="D384" s="3">
        <v>39978</v>
      </c>
      <c r="E384" s="2">
        <v>23</v>
      </c>
      <c r="F384" s="2">
        <v>0</v>
      </c>
      <c r="G384">
        <v>7.6999999999999999E-2</v>
      </c>
      <c r="H384">
        <f>IF(OR(E384&lt;"5"*1,E384&gt;="20"*1),0,G384)</f>
        <v>0</v>
      </c>
      <c r="I384">
        <v>0.33700000000000002</v>
      </c>
      <c r="J384">
        <f t="shared" si="10"/>
        <v>0</v>
      </c>
      <c r="K384" t="str">
        <f t="shared" si="11"/>
        <v>NA</v>
      </c>
      <c r="L384" s="4">
        <v>20.015000000000001</v>
      </c>
      <c r="M384" s="4">
        <v>94.6</v>
      </c>
      <c r="N384" s="4">
        <v>2.1989999999999998</v>
      </c>
    </row>
    <row r="385" spans="1:14" x14ac:dyDescent="0.25">
      <c r="A385" s="2">
        <v>2009</v>
      </c>
      <c r="B385" s="2">
        <v>14</v>
      </c>
      <c r="C385" s="2">
        <v>6</v>
      </c>
      <c r="D385" s="3">
        <v>39978</v>
      </c>
      <c r="E385" s="2">
        <v>0</v>
      </c>
      <c r="F385" s="2">
        <v>0</v>
      </c>
      <c r="G385">
        <v>6.6000000000000003E-2</v>
      </c>
      <c r="H385">
        <f>IF(OR(E385&lt;"5"*1,E385&gt;="20"*1),0,G385)</f>
        <v>0</v>
      </c>
      <c r="I385">
        <v>0.33700000000000002</v>
      </c>
      <c r="J385">
        <f t="shared" si="10"/>
        <v>0</v>
      </c>
      <c r="K385" t="str">
        <f t="shared" si="11"/>
        <v>NA</v>
      </c>
      <c r="L385" s="4">
        <v>19.475000000000001</v>
      </c>
      <c r="M385" s="4">
        <v>94.8</v>
      </c>
      <c r="N385" s="4">
        <v>2.1320000000000001</v>
      </c>
    </row>
    <row r="386" spans="1:14" x14ac:dyDescent="0.25">
      <c r="A386" s="2">
        <v>2009</v>
      </c>
      <c r="B386" s="2">
        <v>15</v>
      </c>
      <c r="C386" s="2">
        <v>6</v>
      </c>
      <c r="D386" s="3">
        <v>39979</v>
      </c>
      <c r="E386" s="2">
        <v>1</v>
      </c>
      <c r="F386" s="2">
        <v>0</v>
      </c>
      <c r="G386">
        <v>0</v>
      </c>
      <c r="H386">
        <f>IF(OR(E386&lt;"5"*1,E386&gt;="20"*1),0,G386)</f>
        <v>0</v>
      </c>
      <c r="I386">
        <v>0.33700000000000002</v>
      </c>
      <c r="J386">
        <f t="shared" si="10"/>
        <v>0</v>
      </c>
      <c r="K386" t="str">
        <f t="shared" si="11"/>
        <v>NA</v>
      </c>
      <c r="L386" s="4">
        <v>18.97</v>
      </c>
      <c r="M386" s="4">
        <v>96.05</v>
      </c>
      <c r="N386" s="4">
        <v>1.64</v>
      </c>
    </row>
    <row r="387" spans="1:14" x14ac:dyDescent="0.25">
      <c r="A387" s="2">
        <v>2009</v>
      </c>
      <c r="B387" s="2">
        <v>15</v>
      </c>
      <c r="C387" s="2">
        <v>6</v>
      </c>
      <c r="D387" s="3">
        <v>39979</v>
      </c>
      <c r="E387" s="2">
        <v>2</v>
      </c>
      <c r="F387" s="2">
        <v>0</v>
      </c>
      <c r="G387">
        <v>1.0999999999999999E-2</v>
      </c>
      <c r="H387">
        <f>IF(OR(E387&lt;"5"*1,E387&gt;="20"*1),0,G387)</f>
        <v>0</v>
      </c>
      <c r="I387">
        <v>0.33700000000000002</v>
      </c>
      <c r="J387">
        <f t="shared" ref="J387:J450" si="12">IF(OR(E387&lt;"5"*1,E387&gt;="20"*1), 0, I387*2.02)</f>
        <v>0</v>
      </c>
      <c r="K387" t="str">
        <f t="shared" ref="K387:K450" si="13">IF(H387&lt;J387,1,IF(H387=0,"NA",J387/H387))</f>
        <v>NA</v>
      </c>
      <c r="L387" s="4">
        <v>18.45</v>
      </c>
      <c r="M387" s="4">
        <v>93.75</v>
      </c>
      <c r="N387" s="4">
        <v>2.5049999999999999</v>
      </c>
    </row>
    <row r="388" spans="1:14" x14ac:dyDescent="0.25">
      <c r="A388" s="2">
        <v>2009</v>
      </c>
      <c r="B388" s="2">
        <v>15</v>
      </c>
      <c r="C388" s="2">
        <v>6</v>
      </c>
      <c r="D388" s="3">
        <v>39979</v>
      </c>
      <c r="E388" s="2">
        <v>3</v>
      </c>
      <c r="F388" s="2">
        <v>0</v>
      </c>
      <c r="G388">
        <v>2.3E-2</v>
      </c>
      <c r="H388">
        <f>IF(OR(E388&lt;"5"*1,E388&gt;="20"*1),0,G388)</f>
        <v>0</v>
      </c>
      <c r="I388">
        <v>0.35599999999999998</v>
      </c>
      <c r="J388">
        <f t="shared" si="12"/>
        <v>0</v>
      </c>
      <c r="K388" t="str">
        <f t="shared" si="13"/>
        <v>NA</v>
      </c>
      <c r="L388" s="4">
        <v>17.36</v>
      </c>
      <c r="M388" s="4">
        <v>88.8</v>
      </c>
      <c r="N388" s="4">
        <v>1.633</v>
      </c>
    </row>
    <row r="389" spans="1:14" x14ac:dyDescent="0.25">
      <c r="A389" s="2">
        <v>2009</v>
      </c>
      <c r="B389" s="2">
        <v>15</v>
      </c>
      <c r="C389" s="2">
        <v>6</v>
      </c>
      <c r="D389" s="3">
        <v>39979</v>
      </c>
      <c r="E389" s="2">
        <v>4</v>
      </c>
      <c r="F389" s="2">
        <v>0</v>
      </c>
      <c r="G389">
        <v>0.17499999999999999</v>
      </c>
      <c r="H389">
        <f>IF(OR(E389&lt;"5"*1,E389&gt;="20"*1),0,G389)</f>
        <v>0</v>
      </c>
      <c r="I389">
        <v>0.33700000000000002</v>
      </c>
      <c r="J389">
        <f t="shared" si="12"/>
        <v>0</v>
      </c>
      <c r="K389" t="str">
        <f t="shared" si="13"/>
        <v>NA</v>
      </c>
      <c r="L389" s="4">
        <v>16.7</v>
      </c>
      <c r="M389" s="4">
        <v>86.45</v>
      </c>
      <c r="N389" s="4">
        <v>2.5579999999999998</v>
      </c>
    </row>
    <row r="390" spans="1:14" x14ac:dyDescent="0.25">
      <c r="A390" s="2">
        <v>2009</v>
      </c>
      <c r="B390" s="2">
        <v>15</v>
      </c>
      <c r="C390" s="2">
        <v>6</v>
      </c>
      <c r="D390" s="3">
        <v>39979</v>
      </c>
      <c r="E390" s="2">
        <v>5</v>
      </c>
      <c r="F390" s="2">
        <v>0</v>
      </c>
      <c r="G390">
        <v>15.54</v>
      </c>
      <c r="H390">
        <f>IF(OR(E390&lt;"5"*1,E390&gt;="20"*1),0,G390)</f>
        <v>15.54</v>
      </c>
      <c r="I390">
        <v>6.8150000000000004</v>
      </c>
      <c r="J390">
        <f t="shared" si="12"/>
        <v>13.766300000000001</v>
      </c>
      <c r="K390">
        <f t="shared" si="13"/>
        <v>0.88586229086229096</v>
      </c>
      <c r="L390" s="4">
        <v>16.605</v>
      </c>
      <c r="M390" s="4">
        <v>91.05</v>
      </c>
      <c r="N390" s="4">
        <v>0.68</v>
      </c>
    </row>
    <row r="391" spans="1:14" x14ac:dyDescent="0.25">
      <c r="A391" s="2">
        <v>2009</v>
      </c>
      <c r="B391" s="2">
        <v>15</v>
      </c>
      <c r="C391" s="2">
        <v>6</v>
      </c>
      <c r="D391" s="3">
        <v>39979</v>
      </c>
      <c r="E391" s="2">
        <v>6</v>
      </c>
      <c r="F391" s="2">
        <v>0</v>
      </c>
      <c r="G391">
        <v>129.94999999999999</v>
      </c>
      <c r="H391">
        <f>IF(OR(E391&lt;"5"*1,E391&gt;="20"*1),0,G391)</f>
        <v>129.94999999999999</v>
      </c>
      <c r="I391">
        <v>67.58</v>
      </c>
      <c r="J391">
        <f t="shared" si="12"/>
        <v>136.51159999999999</v>
      </c>
      <c r="K391">
        <f t="shared" si="13"/>
        <v>1</v>
      </c>
      <c r="L391" s="4">
        <v>16.774999999999999</v>
      </c>
      <c r="M391" s="4">
        <v>91.6</v>
      </c>
      <c r="N391" s="4">
        <v>1.698</v>
      </c>
    </row>
    <row r="392" spans="1:14" x14ac:dyDescent="0.25">
      <c r="A392" s="2">
        <v>2009</v>
      </c>
      <c r="B392" s="2">
        <v>15</v>
      </c>
      <c r="C392" s="2">
        <v>6</v>
      </c>
      <c r="D392" s="3">
        <v>39979</v>
      </c>
      <c r="E392" s="2">
        <v>7</v>
      </c>
      <c r="F392" s="2">
        <v>0</v>
      </c>
      <c r="G392">
        <v>329.1</v>
      </c>
      <c r="H392">
        <f>IF(OR(E392&lt;"5"*1,E392&gt;="20"*1),0,G392)</f>
        <v>329.1</v>
      </c>
      <c r="I392">
        <v>163.4</v>
      </c>
      <c r="J392">
        <f t="shared" si="12"/>
        <v>330.06800000000004</v>
      </c>
      <c r="K392">
        <f t="shared" si="13"/>
        <v>1</v>
      </c>
      <c r="L392" s="4">
        <v>17.649999999999999</v>
      </c>
      <c r="M392" s="4">
        <v>85.65</v>
      </c>
      <c r="N392" s="4">
        <v>2.9359999999999999</v>
      </c>
    </row>
    <row r="393" spans="1:14" x14ac:dyDescent="0.25">
      <c r="A393" s="2">
        <v>2009</v>
      </c>
      <c r="B393" s="2">
        <v>15</v>
      </c>
      <c r="C393" s="2">
        <v>6</v>
      </c>
      <c r="D393" s="3">
        <v>39979</v>
      </c>
      <c r="E393" s="2">
        <v>8</v>
      </c>
      <c r="F393" s="2">
        <v>0</v>
      </c>
      <c r="G393">
        <v>368.45</v>
      </c>
      <c r="H393">
        <f>IF(OR(E393&lt;"5"*1,E393&gt;="20"*1),0,G393)</f>
        <v>368.45</v>
      </c>
      <c r="I393">
        <v>187.9</v>
      </c>
      <c r="J393">
        <f t="shared" si="12"/>
        <v>379.55799999999999</v>
      </c>
      <c r="K393">
        <f t="shared" si="13"/>
        <v>1</v>
      </c>
      <c r="L393" s="4">
        <v>17.914999999999999</v>
      </c>
      <c r="M393" s="4">
        <v>85.95</v>
      </c>
      <c r="N393" s="4">
        <v>2.8879999999999999</v>
      </c>
    </row>
    <row r="394" spans="1:14" x14ac:dyDescent="0.25">
      <c r="A394" s="2">
        <v>2009</v>
      </c>
      <c r="B394" s="2">
        <v>15</v>
      </c>
      <c r="C394" s="2">
        <v>6</v>
      </c>
      <c r="D394" s="3">
        <v>39979</v>
      </c>
      <c r="E394" s="2">
        <v>9</v>
      </c>
      <c r="F394" s="2">
        <v>0</v>
      </c>
      <c r="G394">
        <v>510.9</v>
      </c>
      <c r="H394">
        <f>IF(OR(E394&lt;"5"*1,E394&gt;="20"*1),0,G394)</f>
        <v>510.9</v>
      </c>
      <c r="I394">
        <v>254.1</v>
      </c>
      <c r="J394">
        <f t="shared" si="12"/>
        <v>513.28200000000004</v>
      </c>
      <c r="K394">
        <f t="shared" si="13"/>
        <v>1</v>
      </c>
      <c r="L394" s="4">
        <v>18.420000000000002</v>
      </c>
      <c r="M394" s="4">
        <v>82.55</v>
      </c>
      <c r="N394" s="4">
        <v>3.198</v>
      </c>
    </row>
    <row r="395" spans="1:14" x14ac:dyDescent="0.25">
      <c r="A395" s="2">
        <v>2009</v>
      </c>
      <c r="B395" s="2">
        <v>15</v>
      </c>
      <c r="C395" s="2">
        <v>6</v>
      </c>
      <c r="D395" s="3">
        <v>39979</v>
      </c>
      <c r="E395" s="2">
        <v>10</v>
      </c>
      <c r="F395" s="2">
        <v>0</v>
      </c>
      <c r="G395">
        <v>280.85000000000002</v>
      </c>
      <c r="H395">
        <f>IF(OR(E395&lt;"5"*1,E395&gt;="20"*1),0,G395)</f>
        <v>280.85000000000002</v>
      </c>
      <c r="I395">
        <v>143.9</v>
      </c>
      <c r="J395">
        <f t="shared" si="12"/>
        <v>290.678</v>
      </c>
      <c r="K395">
        <f t="shared" si="13"/>
        <v>1</v>
      </c>
      <c r="L395" s="4">
        <v>18.504999999999999</v>
      </c>
      <c r="M395" s="4">
        <v>82.85</v>
      </c>
      <c r="N395" s="4">
        <v>1.4490000000000001</v>
      </c>
    </row>
    <row r="396" spans="1:14" x14ac:dyDescent="0.25">
      <c r="A396" s="2">
        <v>2009</v>
      </c>
      <c r="B396" s="2">
        <v>15</v>
      </c>
      <c r="C396" s="2">
        <v>6</v>
      </c>
      <c r="D396" s="3">
        <v>39979</v>
      </c>
      <c r="E396" s="2">
        <v>11</v>
      </c>
      <c r="F396" s="2">
        <v>0</v>
      </c>
      <c r="G396">
        <v>295.7</v>
      </c>
      <c r="H396">
        <f>IF(OR(E396&lt;"5"*1,E396&gt;="20"*1),0,G396)</f>
        <v>295.7</v>
      </c>
      <c r="I396">
        <v>152.75</v>
      </c>
      <c r="J396">
        <f t="shared" si="12"/>
        <v>308.55500000000001</v>
      </c>
      <c r="K396">
        <f t="shared" si="13"/>
        <v>1</v>
      </c>
      <c r="L396" s="4">
        <v>18.395</v>
      </c>
      <c r="M396" s="4">
        <v>85.75</v>
      </c>
      <c r="N396" s="4">
        <v>0.97699999999999998</v>
      </c>
    </row>
    <row r="397" spans="1:14" x14ac:dyDescent="0.25">
      <c r="A397" s="2">
        <v>2009</v>
      </c>
      <c r="B397" s="2">
        <v>15</v>
      </c>
      <c r="C397" s="2">
        <v>6</v>
      </c>
      <c r="D397" s="3">
        <v>39979</v>
      </c>
      <c r="E397" s="2">
        <v>12</v>
      </c>
      <c r="F397" s="2">
        <v>0</v>
      </c>
      <c r="G397">
        <v>299.2</v>
      </c>
      <c r="H397">
        <f>IF(OR(E397&lt;"5"*1,E397&gt;="20"*1),0,G397)</f>
        <v>299.2</v>
      </c>
      <c r="I397">
        <v>154.4</v>
      </c>
      <c r="J397">
        <f t="shared" si="12"/>
        <v>311.88800000000003</v>
      </c>
      <c r="K397">
        <f t="shared" si="13"/>
        <v>1</v>
      </c>
      <c r="L397" s="4">
        <v>17.895</v>
      </c>
      <c r="M397" s="4">
        <v>88.35</v>
      </c>
      <c r="N397" s="4">
        <v>1.637</v>
      </c>
    </row>
    <row r="398" spans="1:14" x14ac:dyDescent="0.25">
      <c r="A398" s="2">
        <v>2009</v>
      </c>
      <c r="B398" s="2">
        <v>15</v>
      </c>
      <c r="C398" s="2">
        <v>6</v>
      </c>
      <c r="D398" s="3">
        <v>39979</v>
      </c>
      <c r="E398" s="2">
        <v>13</v>
      </c>
      <c r="F398" s="2">
        <v>0</v>
      </c>
      <c r="G398">
        <v>102.2</v>
      </c>
      <c r="H398">
        <f>IF(OR(E398&lt;"5"*1,E398&gt;="20"*1),0,G398)</f>
        <v>102.2</v>
      </c>
      <c r="I398">
        <v>52.774999999999999</v>
      </c>
      <c r="J398">
        <f t="shared" si="12"/>
        <v>106.60549999999999</v>
      </c>
      <c r="K398">
        <f t="shared" si="13"/>
        <v>1</v>
      </c>
      <c r="L398" s="4">
        <v>17.024999999999999</v>
      </c>
      <c r="M398" s="4">
        <v>94.35</v>
      </c>
      <c r="N398" s="4">
        <v>1.4690000000000001</v>
      </c>
    </row>
    <row r="399" spans="1:14" x14ac:dyDescent="0.25">
      <c r="A399" s="2">
        <v>2009</v>
      </c>
      <c r="B399" s="2">
        <v>15</v>
      </c>
      <c r="C399" s="2">
        <v>6</v>
      </c>
      <c r="D399" s="3">
        <v>39979</v>
      </c>
      <c r="E399" s="2">
        <v>14</v>
      </c>
      <c r="F399" s="2">
        <v>0</v>
      </c>
      <c r="G399">
        <v>301.60000000000002</v>
      </c>
      <c r="H399">
        <f>IF(OR(E399&lt;"5"*1,E399&gt;="20"*1),0,G399)</f>
        <v>301.60000000000002</v>
      </c>
      <c r="I399">
        <v>157.25</v>
      </c>
      <c r="J399">
        <f t="shared" si="12"/>
        <v>317.64499999999998</v>
      </c>
      <c r="K399">
        <f t="shared" si="13"/>
        <v>1</v>
      </c>
      <c r="L399" s="4">
        <v>17.62</v>
      </c>
      <c r="M399" s="4">
        <v>91.7</v>
      </c>
      <c r="N399" s="4">
        <v>1.9990000000000001</v>
      </c>
    </row>
    <row r="400" spans="1:14" x14ac:dyDescent="0.25">
      <c r="A400" s="2">
        <v>2009</v>
      </c>
      <c r="B400" s="2">
        <v>15</v>
      </c>
      <c r="C400" s="2">
        <v>6</v>
      </c>
      <c r="D400" s="3">
        <v>39979</v>
      </c>
      <c r="E400" s="2">
        <v>15</v>
      </c>
      <c r="F400" s="2">
        <v>0</v>
      </c>
      <c r="G400">
        <v>1057.5</v>
      </c>
      <c r="H400">
        <f>IF(OR(E400&lt;"5"*1,E400&gt;="20"*1),0,G400)</f>
        <v>1057.5</v>
      </c>
      <c r="I400">
        <v>407.75</v>
      </c>
      <c r="J400">
        <f t="shared" si="12"/>
        <v>823.65499999999997</v>
      </c>
      <c r="K400">
        <f t="shared" si="13"/>
        <v>0.77886997635933808</v>
      </c>
      <c r="L400" s="4">
        <v>20.12</v>
      </c>
      <c r="M400" s="4">
        <v>74.3</v>
      </c>
      <c r="N400" s="4">
        <v>2.8940000000000001</v>
      </c>
    </row>
    <row r="401" spans="1:14" x14ac:dyDescent="0.25">
      <c r="A401" s="2">
        <v>2009</v>
      </c>
      <c r="B401" s="2">
        <v>15</v>
      </c>
      <c r="C401" s="2">
        <v>6</v>
      </c>
      <c r="D401" s="3">
        <v>39979</v>
      </c>
      <c r="E401" s="2">
        <v>16</v>
      </c>
      <c r="F401" s="2">
        <v>0</v>
      </c>
      <c r="G401">
        <v>637.4</v>
      </c>
      <c r="H401">
        <f>IF(OR(E401&lt;"5"*1,E401&gt;="20"*1),0,G401)</f>
        <v>637.4</v>
      </c>
      <c r="I401">
        <v>221.7</v>
      </c>
      <c r="J401">
        <f t="shared" si="12"/>
        <v>447.834</v>
      </c>
      <c r="K401">
        <f t="shared" si="13"/>
        <v>0.70259491684970199</v>
      </c>
      <c r="L401" s="4">
        <v>20.605</v>
      </c>
      <c r="M401" s="4">
        <v>69.265000000000001</v>
      </c>
      <c r="N401" s="4">
        <v>3.0790000000000002</v>
      </c>
    </row>
    <row r="402" spans="1:14" x14ac:dyDescent="0.25">
      <c r="A402" s="2">
        <v>2009</v>
      </c>
      <c r="B402" s="2">
        <v>15</v>
      </c>
      <c r="C402" s="2">
        <v>6</v>
      </c>
      <c r="D402" s="3">
        <v>39979</v>
      </c>
      <c r="E402" s="2">
        <v>17</v>
      </c>
      <c r="F402" s="2">
        <v>0</v>
      </c>
      <c r="G402">
        <v>525.75</v>
      </c>
      <c r="H402">
        <f>IF(OR(E402&lt;"5"*1,E402&gt;="20"*1),0,G402)</f>
        <v>525.75</v>
      </c>
      <c r="I402">
        <v>183.95</v>
      </c>
      <c r="J402">
        <f t="shared" si="12"/>
        <v>371.57900000000001</v>
      </c>
      <c r="K402">
        <f t="shared" si="13"/>
        <v>0.7067598668568712</v>
      </c>
      <c r="L402" s="4">
        <v>20.074999999999999</v>
      </c>
      <c r="M402" s="4">
        <v>67.584999999999994</v>
      </c>
      <c r="N402" s="4">
        <v>3.19</v>
      </c>
    </row>
    <row r="403" spans="1:14" x14ac:dyDescent="0.25">
      <c r="A403" s="2">
        <v>2009</v>
      </c>
      <c r="B403" s="2">
        <v>15</v>
      </c>
      <c r="C403" s="2">
        <v>6</v>
      </c>
      <c r="D403" s="3">
        <v>39979</v>
      </c>
      <c r="E403" s="2">
        <v>18</v>
      </c>
      <c r="F403" s="2">
        <v>0</v>
      </c>
      <c r="G403">
        <v>262.35000000000002</v>
      </c>
      <c r="H403">
        <f>IF(OR(E403&lt;"5"*1,E403&gt;="20"*1),0,G403)</f>
        <v>262.35000000000002</v>
      </c>
      <c r="I403">
        <v>125.05</v>
      </c>
      <c r="J403">
        <f t="shared" si="12"/>
        <v>252.601</v>
      </c>
      <c r="K403">
        <f t="shared" si="13"/>
        <v>0.96283971793405743</v>
      </c>
      <c r="L403" s="4">
        <v>19.074999999999999</v>
      </c>
      <c r="M403" s="4">
        <v>77.5</v>
      </c>
      <c r="N403" s="4">
        <v>2.911</v>
      </c>
    </row>
    <row r="404" spans="1:14" x14ac:dyDescent="0.25">
      <c r="A404" s="2">
        <v>2009</v>
      </c>
      <c r="B404" s="2">
        <v>15</v>
      </c>
      <c r="C404" s="2">
        <v>6</v>
      </c>
      <c r="D404" s="3">
        <v>39979</v>
      </c>
      <c r="E404" s="2">
        <v>19</v>
      </c>
      <c r="F404" s="2">
        <v>0</v>
      </c>
      <c r="G404">
        <v>207.6</v>
      </c>
      <c r="H404">
        <f>IF(OR(E404&lt;"5"*1,E404&gt;="20"*1),0,G404)</f>
        <v>207.6</v>
      </c>
      <c r="I404">
        <v>99.2</v>
      </c>
      <c r="J404">
        <f t="shared" si="12"/>
        <v>200.38400000000001</v>
      </c>
      <c r="K404">
        <f t="shared" si="13"/>
        <v>0.9652408477842005</v>
      </c>
      <c r="L404" s="4">
        <v>17.37</v>
      </c>
      <c r="M404" s="4">
        <v>78.599999999999994</v>
      </c>
      <c r="N404" s="4">
        <v>2.6949999999999998</v>
      </c>
    </row>
    <row r="405" spans="1:14" x14ac:dyDescent="0.25">
      <c r="A405" s="2">
        <v>2009</v>
      </c>
      <c r="B405" s="2">
        <v>15</v>
      </c>
      <c r="C405" s="2">
        <v>6</v>
      </c>
      <c r="D405" s="3">
        <v>39979</v>
      </c>
      <c r="E405" s="2">
        <v>20</v>
      </c>
      <c r="F405" s="2">
        <v>0</v>
      </c>
      <c r="G405">
        <v>24.465</v>
      </c>
      <c r="H405">
        <f>IF(OR(E405&lt;"5"*1,E405&gt;="20"*1),0,G405)</f>
        <v>0</v>
      </c>
      <c r="I405">
        <v>11.961</v>
      </c>
      <c r="J405">
        <f t="shared" si="12"/>
        <v>0</v>
      </c>
      <c r="K405" t="str">
        <f t="shared" si="13"/>
        <v>NA</v>
      </c>
      <c r="L405" s="4">
        <v>15.555</v>
      </c>
      <c r="M405" s="4">
        <v>86.8</v>
      </c>
      <c r="N405" s="4">
        <v>0</v>
      </c>
    </row>
    <row r="406" spans="1:14" x14ac:dyDescent="0.25">
      <c r="A406" s="2">
        <v>2009</v>
      </c>
      <c r="B406" s="2">
        <v>15</v>
      </c>
      <c r="C406" s="2">
        <v>6</v>
      </c>
      <c r="D406" s="3">
        <v>39979</v>
      </c>
      <c r="E406" s="2">
        <v>21</v>
      </c>
      <c r="F406" s="2">
        <v>0</v>
      </c>
      <c r="G406">
        <v>0.109</v>
      </c>
      <c r="H406">
        <f>IF(OR(E406&lt;"5"*1,E406&gt;="20"*1),0,G406)</f>
        <v>0</v>
      </c>
      <c r="I406">
        <v>0.33700000000000002</v>
      </c>
      <c r="J406">
        <f t="shared" si="12"/>
        <v>0</v>
      </c>
      <c r="K406" t="str">
        <f t="shared" si="13"/>
        <v>NA</v>
      </c>
      <c r="L406" s="4">
        <v>13.095000000000001</v>
      </c>
      <c r="M406" s="4">
        <v>94.6</v>
      </c>
      <c r="N406" s="4">
        <v>0.40600000000000003</v>
      </c>
    </row>
    <row r="407" spans="1:14" x14ac:dyDescent="0.25">
      <c r="A407" s="2">
        <v>2009</v>
      </c>
      <c r="B407" s="2">
        <v>15</v>
      </c>
      <c r="C407" s="2">
        <v>6</v>
      </c>
      <c r="D407" s="3">
        <v>39979</v>
      </c>
      <c r="E407" s="2">
        <v>22</v>
      </c>
      <c r="F407" s="2">
        <v>0</v>
      </c>
      <c r="G407">
        <v>3.3000000000000002E-2</v>
      </c>
      <c r="H407">
        <f>IF(OR(E407&lt;"5"*1,E407&gt;="20"*1),0,G407)</f>
        <v>0</v>
      </c>
      <c r="I407">
        <v>0.33800000000000002</v>
      </c>
      <c r="J407">
        <f t="shared" si="12"/>
        <v>0</v>
      </c>
      <c r="K407" t="str">
        <f t="shared" si="13"/>
        <v>NA</v>
      </c>
      <c r="L407" s="4">
        <v>13.975</v>
      </c>
      <c r="M407" s="4">
        <v>82.05</v>
      </c>
      <c r="N407" s="4">
        <v>1.651</v>
      </c>
    </row>
    <row r="408" spans="1:14" x14ac:dyDescent="0.25">
      <c r="A408" s="2">
        <v>2009</v>
      </c>
      <c r="B408" s="2">
        <v>15</v>
      </c>
      <c r="C408" s="2">
        <v>6</v>
      </c>
      <c r="D408" s="3">
        <v>39979</v>
      </c>
      <c r="E408" s="2">
        <v>23</v>
      </c>
      <c r="F408" s="2">
        <v>0</v>
      </c>
      <c r="G408">
        <v>4.3999999999999997E-2</v>
      </c>
      <c r="H408">
        <f>IF(OR(E408&lt;"5"*1,E408&gt;="20"*1),0,G408)</f>
        <v>0</v>
      </c>
      <c r="I408">
        <v>0.33800000000000002</v>
      </c>
      <c r="J408">
        <f t="shared" si="12"/>
        <v>0</v>
      </c>
      <c r="K408" t="str">
        <f t="shared" si="13"/>
        <v>NA</v>
      </c>
      <c r="L408" s="4">
        <v>11.815</v>
      </c>
      <c r="M408" s="4">
        <v>82.05</v>
      </c>
      <c r="N408" s="4">
        <v>0.97499999999999998</v>
      </c>
    </row>
    <row r="409" spans="1:14" x14ac:dyDescent="0.25">
      <c r="A409" s="2">
        <v>2009</v>
      </c>
      <c r="B409" s="2">
        <v>15</v>
      </c>
      <c r="C409" s="2">
        <v>6</v>
      </c>
      <c r="D409" s="3">
        <v>39979</v>
      </c>
      <c r="E409" s="2">
        <v>0</v>
      </c>
      <c r="F409" s="2">
        <v>0</v>
      </c>
      <c r="G409">
        <v>0</v>
      </c>
      <c r="H409">
        <f>IF(OR(E409&lt;"5"*1,E409&gt;="20"*1),0,G409)</f>
        <v>0</v>
      </c>
      <c r="I409">
        <v>0.33800000000000002</v>
      </c>
      <c r="J409">
        <f t="shared" si="12"/>
        <v>0</v>
      </c>
      <c r="K409" t="str">
        <f t="shared" si="13"/>
        <v>NA</v>
      </c>
      <c r="L409" s="4">
        <v>10.805</v>
      </c>
      <c r="M409" s="4">
        <v>87.2</v>
      </c>
      <c r="N409" s="4">
        <v>1.157</v>
      </c>
    </row>
    <row r="410" spans="1:14" x14ac:dyDescent="0.25">
      <c r="A410" s="2">
        <v>2009</v>
      </c>
      <c r="B410" s="2">
        <v>16</v>
      </c>
      <c r="C410" s="2">
        <v>6</v>
      </c>
      <c r="D410" s="3">
        <v>39980</v>
      </c>
      <c r="E410" s="2">
        <v>1</v>
      </c>
      <c r="F410" s="2">
        <v>0</v>
      </c>
      <c r="G410">
        <v>0</v>
      </c>
      <c r="H410">
        <f>IF(OR(E410&lt;"5"*1,E410&gt;="20"*1),0,G410)</f>
        <v>0</v>
      </c>
      <c r="I410">
        <v>0.33800000000000002</v>
      </c>
      <c r="J410">
        <f t="shared" si="12"/>
        <v>0</v>
      </c>
      <c r="K410" t="str">
        <f t="shared" si="13"/>
        <v>NA</v>
      </c>
      <c r="L410" s="4">
        <v>10.36</v>
      </c>
      <c r="M410" s="4">
        <v>92.2</v>
      </c>
      <c r="N410" s="4">
        <v>1.36</v>
      </c>
    </row>
    <row r="411" spans="1:14" x14ac:dyDescent="0.25">
      <c r="A411" s="2">
        <v>2009</v>
      </c>
      <c r="B411" s="2">
        <v>16</v>
      </c>
      <c r="C411" s="2">
        <v>6</v>
      </c>
      <c r="D411" s="3">
        <v>39980</v>
      </c>
      <c r="E411" s="2">
        <v>2</v>
      </c>
      <c r="F411" s="2">
        <v>0</v>
      </c>
      <c r="G411">
        <v>0.17499999999999999</v>
      </c>
      <c r="H411">
        <f>IF(OR(E411&lt;"5"*1,E411&gt;="20"*1),0,G411)</f>
        <v>0</v>
      </c>
      <c r="I411">
        <v>0.33800000000000002</v>
      </c>
      <c r="J411">
        <f t="shared" si="12"/>
        <v>0</v>
      </c>
      <c r="K411" t="str">
        <f t="shared" si="13"/>
        <v>NA</v>
      </c>
      <c r="L411" s="4">
        <v>10.28</v>
      </c>
      <c r="M411" s="4">
        <v>95.2</v>
      </c>
      <c r="N411" s="4">
        <v>1.1910000000000001</v>
      </c>
    </row>
    <row r="412" spans="1:14" x14ac:dyDescent="0.25">
      <c r="A412" s="2">
        <v>2009</v>
      </c>
      <c r="B412" s="2">
        <v>16</v>
      </c>
      <c r="C412" s="2">
        <v>6</v>
      </c>
      <c r="D412" s="3">
        <v>39980</v>
      </c>
      <c r="E412" s="2">
        <v>3</v>
      </c>
      <c r="F412" s="2">
        <v>0</v>
      </c>
      <c r="G412">
        <v>0.79600000000000004</v>
      </c>
      <c r="H412">
        <f>IF(OR(E412&lt;"5"*1,E412&gt;="20"*1),0,G412)</f>
        <v>0</v>
      </c>
      <c r="I412">
        <v>0.34</v>
      </c>
      <c r="J412">
        <f t="shared" si="12"/>
        <v>0</v>
      </c>
      <c r="K412" t="str">
        <f t="shared" si="13"/>
        <v>NA</v>
      </c>
      <c r="L412" s="4">
        <v>10.205</v>
      </c>
      <c r="M412" s="4">
        <v>95.2</v>
      </c>
      <c r="N412" s="4">
        <v>1.0409999999999999</v>
      </c>
    </row>
    <row r="413" spans="1:14" x14ac:dyDescent="0.25">
      <c r="A413" s="2">
        <v>2009</v>
      </c>
      <c r="B413" s="2">
        <v>16</v>
      </c>
      <c r="C413" s="2">
        <v>6</v>
      </c>
      <c r="D413" s="3">
        <v>39980</v>
      </c>
      <c r="E413" s="2">
        <v>4</v>
      </c>
      <c r="F413" s="2">
        <v>0</v>
      </c>
      <c r="G413">
        <v>0.46899999999999997</v>
      </c>
      <c r="H413">
        <f>IF(OR(E413&lt;"5"*1,E413&gt;="20"*1),0,G413)</f>
        <v>0</v>
      </c>
      <c r="I413">
        <v>0.33800000000000002</v>
      </c>
      <c r="J413">
        <f t="shared" si="12"/>
        <v>0</v>
      </c>
      <c r="K413" t="str">
        <f t="shared" si="13"/>
        <v>NA</v>
      </c>
      <c r="L413" s="4">
        <v>10.164999999999999</v>
      </c>
      <c r="M413" s="4">
        <v>96.15</v>
      </c>
      <c r="N413" s="4">
        <v>1.004</v>
      </c>
    </row>
    <row r="414" spans="1:14" x14ac:dyDescent="0.25">
      <c r="A414" s="2">
        <v>2009</v>
      </c>
      <c r="B414" s="2">
        <v>16</v>
      </c>
      <c r="C414" s="2">
        <v>6</v>
      </c>
      <c r="D414" s="3">
        <v>39980</v>
      </c>
      <c r="E414" s="2">
        <v>5</v>
      </c>
      <c r="F414" s="2">
        <v>0</v>
      </c>
      <c r="G414">
        <v>34.049999999999997</v>
      </c>
      <c r="H414">
        <f>IF(OR(E414&lt;"5"*1,E414&gt;="20"*1),0,G414)</f>
        <v>34.049999999999997</v>
      </c>
      <c r="I414">
        <v>16.484999999999999</v>
      </c>
      <c r="J414">
        <f t="shared" si="12"/>
        <v>33.299700000000001</v>
      </c>
      <c r="K414">
        <f t="shared" si="13"/>
        <v>0.97796475770925118</v>
      </c>
      <c r="L414" s="4">
        <v>9.98</v>
      </c>
      <c r="M414" s="4">
        <v>97.2</v>
      </c>
      <c r="N414" s="4">
        <v>0.84099999999999997</v>
      </c>
    </row>
    <row r="415" spans="1:14" x14ac:dyDescent="0.25">
      <c r="A415" s="2">
        <v>2009</v>
      </c>
      <c r="B415" s="2">
        <v>16</v>
      </c>
      <c r="C415" s="2">
        <v>6</v>
      </c>
      <c r="D415" s="3">
        <v>39980</v>
      </c>
      <c r="E415" s="2">
        <v>6</v>
      </c>
      <c r="F415" s="2">
        <v>0</v>
      </c>
      <c r="G415">
        <v>293.7</v>
      </c>
      <c r="H415">
        <f>IF(OR(E415&lt;"5"*1,E415&gt;="20"*1),0,G415)</f>
        <v>293.7</v>
      </c>
      <c r="I415">
        <v>76.484999999999999</v>
      </c>
      <c r="J415">
        <f t="shared" si="12"/>
        <v>154.49969999999999</v>
      </c>
      <c r="K415">
        <f t="shared" si="13"/>
        <v>0.52604596527068437</v>
      </c>
      <c r="L415" s="4">
        <v>11.92</v>
      </c>
      <c r="M415" s="4">
        <v>95.3</v>
      </c>
      <c r="N415" s="4">
        <v>7.0999999999999994E-2</v>
      </c>
    </row>
    <row r="416" spans="1:14" x14ac:dyDescent="0.25">
      <c r="A416" s="2">
        <v>2009</v>
      </c>
      <c r="B416" s="2">
        <v>16</v>
      </c>
      <c r="C416" s="2">
        <v>6</v>
      </c>
      <c r="D416" s="3">
        <v>39980</v>
      </c>
      <c r="E416" s="2">
        <v>7</v>
      </c>
      <c r="F416" s="2">
        <v>0</v>
      </c>
      <c r="G416">
        <v>633.1</v>
      </c>
      <c r="H416">
        <f>IF(OR(E416&lt;"5"*1,E416&gt;="20"*1),0,G416)</f>
        <v>633.1</v>
      </c>
      <c r="I416">
        <v>64.864999999999995</v>
      </c>
      <c r="J416">
        <f t="shared" si="12"/>
        <v>131.0273</v>
      </c>
      <c r="K416">
        <f t="shared" si="13"/>
        <v>0.20696145948507344</v>
      </c>
      <c r="L416" s="4">
        <v>14.21</v>
      </c>
      <c r="M416" s="4">
        <v>86.8</v>
      </c>
      <c r="N416" s="4">
        <v>0.76200000000000001</v>
      </c>
    </row>
    <row r="417" spans="1:14" x14ac:dyDescent="0.25">
      <c r="A417" s="2">
        <v>2009</v>
      </c>
      <c r="B417" s="2">
        <v>16</v>
      </c>
      <c r="C417" s="2">
        <v>6</v>
      </c>
      <c r="D417" s="3">
        <v>39980</v>
      </c>
      <c r="E417" s="2">
        <v>8</v>
      </c>
      <c r="F417" s="2">
        <v>0</v>
      </c>
      <c r="G417">
        <v>922.5</v>
      </c>
      <c r="H417">
        <f>IF(OR(E417&lt;"5"*1,E417&gt;="20"*1),0,G417)</f>
        <v>922.5</v>
      </c>
      <c r="I417">
        <v>83.7</v>
      </c>
      <c r="J417">
        <f t="shared" si="12"/>
        <v>169.07400000000001</v>
      </c>
      <c r="K417">
        <f t="shared" si="13"/>
        <v>0.18327804878048781</v>
      </c>
      <c r="L417" s="4">
        <v>15.994999999999999</v>
      </c>
      <c r="M417" s="4">
        <v>80</v>
      </c>
      <c r="N417" s="4">
        <v>0.51</v>
      </c>
    </row>
    <row r="418" spans="1:14" x14ac:dyDescent="0.25">
      <c r="A418" s="2">
        <v>2009</v>
      </c>
      <c r="B418" s="2">
        <v>16</v>
      </c>
      <c r="C418" s="2">
        <v>6</v>
      </c>
      <c r="D418" s="3">
        <v>39980</v>
      </c>
      <c r="E418" s="2">
        <v>9</v>
      </c>
      <c r="F418" s="2">
        <v>0</v>
      </c>
      <c r="G418">
        <v>1193</v>
      </c>
      <c r="H418">
        <f>IF(OR(E418&lt;"5"*1,E418&gt;="20"*1),0,G418)</f>
        <v>1193</v>
      </c>
      <c r="I418">
        <v>114</v>
      </c>
      <c r="J418">
        <f t="shared" si="12"/>
        <v>230.28</v>
      </c>
      <c r="K418">
        <f t="shared" si="13"/>
        <v>0.19302598491198658</v>
      </c>
      <c r="L418" s="4">
        <v>17.5</v>
      </c>
      <c r="M418" s="4">
        <v>74.2</v>
      </c>
      <c r="N418" s="4">
        <v>1.1850000000000001</v>
      </c>
    </row>
    <row r="419" spans="1:14" x14ac:dyDescent="0.25">
      <c r="A419" s="2">
        <v>2009</v>
      </c>
      <c r="B419" s="2">
        <v>16</v>
      </c>
      <c r="C419" s="2">
        <v>6</v>
      </c>
      <c r="D419" s="3">
        <v>39980</v>
      </c>
      <c r="E419" s="2">
        <v>10</v>
      </c>
      <c r="F419" s="2">
        <v>0</v>
      </c>
      <c r="G419">
        <v>1221.5</v>
      </c>
      <c r="H419">
        <f>IF(OR(E419&lt;"5"*1,E419&gt;="20"*1),0,G419)</f>
        <v>1221.5</v>
      </c>
      <c r="I419">
        <v>243.95</v>
      </c>
      <c r="J419">
        <f t="shared" si="12"/>
        <v>492.779</v>
      </c>
      <c r="K419">
        <f t="shared" si="13"/>
        <v>0.40342120343839544</v>
      </c>
      <c r="L419" s="4">
        <v>18.425000000000001</v>
      </c>
      <c r="M419" s="4">
        <v>66.239999999999995</v>
      </c>
      <c r="N419" s="4">
        <v>1.2609999999999999</v>
      </c>
    </row>
    <row r="420" spans="1:14" x14ac:dyDescent="0.25">
      <c r="A420" s="2">
        <v>2009</v>
      </c>
      <c r="B420" s="2">
        <v>16</v>
      </c>
      <c r="C420" s="2">
        <v>6</v>
      </c>
      <c r="D420" s="3">
        <v>39980</v>
      </c>
      <c r="E420" s="2">
        <v>11</v>
      </c>
      <c r="F420" s="2">
        <v>0</v>
      </c>
      <c r="G420">
        <v>848</v>
      </c>
      <c r="H420">
        <f>IF(OR(E420&lt;"5"*1,E420&gt;="20"*1),0,G420)</f>
        <v>848</v>
      </c>
      <c r="I420">
        <v>311.3</v>
      </c>
      <c r="J420">
        <f t="shared" si="12"/>
        <v>628.82600000000002</v>
      </c>
      <c r="K420">
        <f t="shared" si="13"/>
        <v>0.74154009433962265</v>
      </c>
      <c r="L420" s="4">
        <v>18.434999999999999</v>
      </c>
      <c r="M420" s="4">
        <v>65.665000000000006</v>
      </c>
      <c r="N420" s="4">
        <v>1.264</v>
      </c>
    </row>
    <row r="421" spans="1:14" x14ac:dyDescent="0.25">
      <c r="A421" s="2">
        <v>2009</v>
      </c>
      <c r="B421" s="2">
        <v>16</v>
      </c>
      <c r="C421" s="2">
        <v>6</v>
      </c>
      <c r="D421" s="3">
        <v>39980</v>
      </c>
      <c r="E421" s="2">
        <v>12</v>
      </c>
      <c r="F421" s="2">
        <v>0</v>
      </c>
      <c r="G421">
        <v>1054.5</v>
      </c>
      <c r="H421">
        <f>IF(OR(E421&lt;"5"*1,E421&gt;="20"*1),0,G421)</f>
        <v>1054.5</v>
      </c>
      <c r="I421">
        <v>356.45</v>
      </c>
      <c r="J421">
        <f t="shared" si="12"/>
        <v>720.029</v>
      </c>
      <c r="K421">
        <f t="shared" si="13"/>
        <v>0.68281555239449976</v>
      </c>
      <c r="L421" s="4">
        <v>19.82</v>
      </c>
      <c r="M421" s="4">
        <v>60.81</v>
      </c>
      <c r="N421" s="4">
        <v>1.3109999999999999</v>
      </c>
    </row>
    <row r="422" spans="1:14" x14ac:dyDescent="0.25">
      <c r="A422" s="2">
        <v>2009</v>
      </c>
      <c r="B422" s="2">
        <v>16</v>
      </c>
      <c r="C422" s="2">
        <v>6</v>
      </c>
      <c r="D422" s="3">
        <v>39980</v>
      </c>
      <c r="E422" s="2">
        <v>13</v>
      </c>
      <c r="F422" s="2">
        <v>0</v>
      </c>
      <c r="G422">
        <v>1329.5</v>
      </c>
      <c r="H422">
        <f>IF(OR(E422&lt;"5"*1,E422&gt;="20"*1),0,G422)</f>
        <v>1329.5</v>
      </c>
      <c r="I422">
        <v>380.3</v>
      </c>
      <c r="J422">
        <f t="shared" si="12"/>
        <v>768.20600000000002</v>
      </c>
      <c r="K422">
        <f t="shared" si="13"/>
        <v>0.57781572019556227</v>
      </c>
      <c r="L422" s="4">
        <v>20.145</v>
      </c>
      <c r="M422" s="4">
        <v>58.414999999999999</v>
      </c>
      <c r="N422" s="4">
        <v>1.1180000000000001</v>
      </c>
    </row>
    <row r="423" spans="1:14" x14ac:dyDescent="0.25">
      <c r="A423" s="2">
        <v>2009</v>
      </c>
      <c r="B423" s="2">
        <v>16</v>
      </c>
      <c r="C423" s="2">
        <v>6</v>
      </c>
      <c r="D423" s="3">
        <v>39980</v>
      </c>
      <c r="E423" s="2">
        <v>14</v>
      </c>
      <c r="F423" s="2">
        <v>0</v>
      </c>
      <c r="G423">
        <v>1333</v>
      </c>
      <c r="H423">
        <f>IF(OR(E423&lt;"5"*1,E423&gt;="20"*1),0,G423)</f>
        <v>1333</v>
      </c>
      <c r="I423">
        <v>325.35000000000002</v>
      </c>
      <c r="J423">
        <f t="shared" si="12"/>
        <v>657.20700000000011</v>
      </c>
      <c r="K423">
        <f t="shared" si="13"/>
        <v>0.49302850712678176</v>
      </c>
      <c r="L423" s="4">
        <v>20.655000000000001</v>
      </c>
      <c r="M423" s="4">
        <v>58.17</v>
      </c>
      <c r="N423" s="4">
        <v>1.5629999999999999</v>
      </c>
    </row>
    <row r="424" spans="1:14" x14ac:dyDescent="0.25">
      <c r="A424" s="2">
        <v>2009</v>
      </c>
      <c r="B424" s="2">
        <v>16</v>
      </c>
      <c r="C424" s="2">
        <v>6</v>
      </c>
      <c r="D424" s="3">
        <v>39980</v>
      </c>
      <c r="E424" s="2">
        <v>15</v>
      </c>
      <c r="F424" s="2">
        <v>0</v>
      </c>
      <c r="G424">
        <v>1438.5</v>
      </c>
      <c r="H424">
        <f>IF(OR(E424&lt;"5"*1,E424&gt;="20"*1),0,G424)</f>
        <v>1438.5</v>
      </c>
      <c r="I424">
        <v>106.9</v>
      </c>
      <c r="J424">
        <f t="shared" si="12"/>
        <v>215.93800000000002</v>
      </c>
      <c r="K424">
        <f t="shared" si="13"/>
        <v>0.150113312478276</v>
      </c>
      <c r="L424" s="4">
        <v>21.035</v>
      </c>
      <c r="M424" s="4">
        <v>54.76</v>
      </c>
      <c r="N424" s="4">
        <v>1.464</v>
      </c>
    </row>
    <row r="425" spans="1:14" x14ac:dyDescent="0.25">
      <c r="A425" s="2">
        <v>2009</v>
      </c>
      <c r="B425" s="2">
        <v>16</v>
      </c>
      <c r="C425" s="2">
        <v>6</v>
      </c>
      <c r="D425" s="3">
        <v>39980</v>
      </c>
      <c r="E425" s="2">
        <v>16</v>
      </c>
      <c r="F425" s="2">
        <v>0</v>
      </c>
      <c r="G425">
        <v>1149</v>
      </c>
      <c r="H425">
        <f>IF(OR(E425&lt;"5"*1,E425&gt;="20"*1),0,G425)</f>
        <v>1149</v>
      </c>
      <c r="I425">
        <v>86.25</v>
      </c>
      <c r="J425">
        <f t="shared" si="12"/>
        <v>174.22499999999999</v>
      </c>
      <c r="K425">
        <f t="shared" si="13"/>
        <v>0.15163185378590077</v>
      </c>
      <c r="L425" s="4">
        <v>21.07</v>
      </c>
      <c r="M425" s="4">
        <v>54.255000000000003</v>
      </c>
      <c r="N425" s="4">
        <v>1.25</v>
      </c>
    </row>
    <row r="426" spans="1:14" x14ac:dyDescent="0.25">
      <c r="A426" s="2">
        <v>2009</v>
      </c>
      <c r="B426" s="2">
        <v>16</v>
      </c>
      <c r="C426" s="2">
        <v>6</v>
      </c>
      <c r="D426" s="3">
        <v>39980</v>
      </c>
      <c r="E426" s="2">
        <v>17</v>
      </c>
      <c r="F426" s="2">
        <v>0</v>
      </c>
      <c r="G426">
        <v>876.5</v>
      </c>
      <c r="H426">
        <f>IF(OR(E426&lt;"5"*1,E426&gt;="20"*1),0,G426)</f>
        <v>876.5</v>
      </c>
      <c r="I426">
        <v>66.12</v>
      </c>
      <c r="J426">
        <f t="shared" si="12"/>
        <v>133.5624</v>
      </c>
      <c r="K426">
        <f t="shared" si="13"/>
        <v>0.152381517398745</v>
      </c>
      <c r="L426" s="4">
        <v>20.844999999999999</v>
      </c>
      <c r="M426" s="4">
        <v>55.405000000000001</v>
      </c>
      <c r="N426" s="4">
        <v>0.92400000000000004</v>
      </c>
    </row>
    <row r="427" spans="1:14" x14ac:dyDescent="0.25">
      <c r="A427" s="2">
        <v>2009</v>
      </c>
      <c r="B427" s="2">
        <v>16</v>
      </c>
      <c r="C427" s="2">
        <v>6</v>
      </c>
      <c r="D427" s="3">
        <v>39980</v>
      </c>
      <c r="E427" s="2">
        <v>18</v>
      </c>
      <c r="F427" s="2">
        <v>0</v>
      </c>
      <c r="G427">
        <v>554</v>
      </c>
      <c r="H427">
        <f>IF(OR(E427&lt;"5"*1,E427&gt;="20"*1),0,G427)</f>
        <v>554</v>
      </c>
      <c r="I427">
        <v>122.85</v>
      </c>
      <c r="J427">
        <f t="shared" si="12"/>
        <v>248.15699999999998</v>
      </c>
      <c r="K427">
        <f t="shared" si="13"/>
        <v>0.44793682310469313</v>
      </c>
      <c r="L427" s="4">
        <v>20.344999999999999</v>
      </c>
      <c r="M427" s="4">
        <v>58.48</v>
      </c>
      <c r="N427" s="4">
        <v>0.622</v>
      </c>
    </row>
    <row r="428" spans="1:14" x14ac:dyDescent="0.25">
      <c r="A428" s="2">
        <v>2009</v>
      </c>
      <c r="B428" s="2">
        <v>16</v>
      </c>
      <c r="C428" s="2">
        <v>6</v>
      </c>
      <c r="D428" s="3">
        <v>39980</v>
      </c>
      <c r="E428" s="2">
        <v>19</v>
      </c>
      <c r="F428" s="2">
        <v>0</v>
      </c>
      <c r="G428">
        <v>240.95</v>
      </c>
      <c r="H428">
        <f>IF(OR(E428&lt;"5"*1,E428&gt;="20"*1),0,G428)</f>
        <v>240.95</v>
      </c>
      <c r="I428">
        <v>90</v>
      </c>
      <c r="J428">
        <f t="shared" si="12"/>
        <v>181.8</v>
      </c>
      <c r="K428">
        <f t="shared" si="13"/>
        <v>0.75451338451960992</v>
      </c>
      <c r="L428" s="4">
        <v>19.16</v>
      </c>
      <c r="M428" s="4">
        <v>66.375</v>
      </c>
      <c r="N428" s="4">
        <v>0</v>
      </c>
    </row>
    <row r="429" spans="1:14" x14ac:dyDescent="0.25">
      <c r="A429" s="2">
        <v>2009</v>
      </c>
      <c r="B429" s="2">
        <v>16</v>
      </c>
      <c r="C429" s="2">
        <v>6</v>
      </c>
      <c r="D429" s="3">
        <v>39980</v>
      </c>
      <c r="E429" s="2">
        <v>20</v>
      </c>
      <c r="F429" s="2">
        <v>0</v>
      </c>
      <c r="G429">
        <v>34.435000000000002</v>
      </c>
      <c r="H429">
        <f>IF(OR(E429&lt;"5"*1,E429&gt;="20"*1),0,G429)</f>
        <v>0</v>
      </c>
      <c r="I429">
        <v>17.100000000000001</v>
      </c>
      <c r="J429">
        <f t="shared" si="12"/>
        <v>0</v>
      </c>
      <c r="K429" t="str">
        <f t="shared" si="13"/>
        <v>NA</v>
      </c>
      <c r="L429" s="4">
        <v>17.245000000000001</v>
      </c>
      <c r="M429" s="4">
        <v>73.650000000000006</v>
      </c>
      <c r="N429" s="4">
        <v>0</v>
      </c>
    </row>
    <row r="430" spans="1:14" x14ac:dyDescent="0.25">
      <c r="A430" s="2">
        <v>2009</v>
      </c>
      <c r="B430" s="2">
        <v>16</v>
      </c>
      <c r="C430" s="2">
        <v>6</v>
      </c>
      <c r="D430" s="3">
        <v>39980</v>
      </c>
      <c r="E430" s="2">
        <v>21</v>
      </c>
      <c r="F430" s="2">
        <v>0</v>
      </c>
      <c r="G430">
        <v>0</v>
      </c>
      <c r="H430">
        <f>IF(OR(E430&lt;"5"*1,E430&gt;="20"*1),0,G430)</f>
        <v>0</v>
      </c>
      <c r="I430">
        <v>0.33700000000000002</v>
      </c>
      <c r="J430">
        <f t="shared" si="12"/>
        <v>0</v>
      </c>
      <c r="K430" t="str">
        <f t="shared" si="13"/>
        <v>NA</v>
      </c>
      <c r="L430" s="4">
        <v>16.18</v>
      </c>
      <c r="M430" s="4">
        <v>77.650000000000006</v>
      </c>
      <c r="N430" s="4">
        <v>0</v>
      </c>
    </row>
    <row r="431" spans="1:14" x14ac:dyDescent="0.25">
      <c r="A431" s="2">
        <v>2009</v>
      </c>
      <c r="B431" s="2">
        <v>16</v>
      </c>
      <c r="C431" s="2">
        <v>6</v>
      </c>
      <c r="D431" s="3">
        <v>39980</v>
      </c>
      <c r="E431" s="2">
        <v>22</v>
      </c>
      <c r="F431" s="2">
        <v>0</v>
      </c>
      <c r="G431">
        <v>4.3999999999999997E-2</v>
      </c>
      <c r="H431">
        <f>IF(OR(E431&lt;"5"*1,E431&gt;="20"*1),0,G431)</f>
        <v>0</v>
      </c>
      <c r="I431">
        <v>0.33700000000000002</v>
      </c>
      <c r="J431">
        <f t="shared" si="12"/>
        <v>0</v>
      </c>
      <c r="K431" t="str">
        <f t="shared" si="13"/>
        <v>NA</v>
      </c>
      <c r="L431" s="4">
        <v>15.27</v>
      </c>
      <c r="M431" s="4">
        <v>81.5</v>
      </c>
      <c r="N431" s="4">
        <v>0</v>
      </c>
    </row>
    <row r="432" spans="1:14" x14ac:dyDescent="0.25">
      <c r="A432" s="2">
        <v>2009</v>
      </c>
      <c r="B432" s="2">
        <v>16</v>
      </c>
      <c r="C432" s="2">
        <v>6</v>
      </c>
      <c r="D432" s="3">
        <v>39980</v>
      </c>
      <c r="E432" s="2">
        <v>23</v>
      </c>
      <c r="F432" s="2">
        <v>0</v>
      </c>
      <c r="G432">
        <v>2.1999999999999999E-2</v>
      </c>
      <c r="H432">
        <f>IF(OR(E432&lt;"5"*1,E432&gt;="20"*1),0,G432)</f>
        <v>0</v>
      </c>
      <c r="I432">
        <v>0.33800000000000002</v>
      </c>
      <c r="J432">
        <f t="shared" si="12"/>
        <v>0</v>
      </c>
      <c r="K432" t="str">
        <f t="shared" si="13"/>
        <v>NA</v>
      </c>
      <c r="L432" s="4">
        <v>13.865</v>
      </c>
      <c r="M432" s="4">
        <v>86.8</v>
      </c>
      <c r="N432" s="4">
        <v>0</v>
      </c>
    </row>
    <row r="433" spans="1:14" x14ac:dyDescent="0.25">
      <c r="A433" s="2">
        <v>2009</v>
      </c>
      <c r="B433" s="2">
        <v>16</v>
      </c>
      <c r="C433" s="2">
        <v>6</v>
      </c>
      <c r="D433" s="3">
        <v>39980</v>
      </c>
      <c r="E433" s="2">
        <v>0</v>
      </c>
      <c r="F433" s="2">
        <v>0</v>
      </c>
      <c r="G433">
        <v>0.16400000000000001</v>
      </c>
      <c r="H433">
        <f>IF(OR(E433&lt;"5"*1,E433&gt;="20"*1),0,G433)</f>
        <v>0</v>
      </c>
      <c r="I433">
        <v>0.33800000000000002</v>
      </c>
      <c r="J433">
        <f t="shared" si="12"/>
        <v>0</v>
      </c>
      <c r="K433" t="str">
        <f t="shared" si="13"/>
        <v>NA</v>
      </c>
      <c r="L433" s="4">
        <v>12.965</v>
      </c>
      <c r="M433" s="4">
        <v>89</v>
      </c>
      <c r="N433" s="4">
        <v>0</v>
      </c>
    </row>
    <row r="434" spans="1:14" x14ac:dyDescent="0.25">
      <c r="A434" s="2">
        <v>2009</v>
      </c>
      <c r="B434" s="2">
        <v>17</v>
      </c>
      <c r="C434" s="2">
        <v>6</v>
      </c>
      <c r="D434" s="3">
        <v>39981</v>
      </c>
      <c r="E434" s="2">
        <v>1</v>
      </c>
      <c r="F434" s="2">
        <v>0</v>
      </c>
      <c r="G434">
        <v>0.54500000000000004</v>
      </c>
      <c r="H434">
        <f>IF(OR(E434&lt;"5"*1,E434&gt;="20"*1),0,G434)</f>
        <v>0</v>
      </c>
      <c r="I434">
        <v>0.33800000000000002</v>
      </c>
      <c r="J434">
        <f t="shared" si="12"/>
        <v>0</v>
      </c>
      <c r="K434" t="str">
        <f t="shared" si="13"/>
        <v>NA</v>
      </c>
      <c r="L434" s="4">
        <v>12.88</v>
      </c>
      <c r="M434" s="4">
        <v>87.55</v>
      </c>
      <c r="N434" s="4">
        <v>0</v>
      </c>
    </row>
    <row r="435" spans="1:14" x14ac:dyDescent="0.25">
      <c r="A435" s="2">
        <v>2009</v>
      </c>
      <c r="B435" s="2">
        <v>17</v>
      </c>
      <c r="C435" s="2">
        <v>6</v>
      </c>
      <c r="D435" s="3">
        <v>39981</v>
      </c>
      <c r="E435" s="2">
        <v>2</v>
      </c>
      <c r="F435" s="2">
        <v>0</v>
      </c>
      <c r="G435">
        <v>0.22900000000000001</v>
      </c>
      <c r="H435">
        <f>IF(OR(E435&lt;"5"*1,E435&gt;="20"*1),0,G435)</f>
        <v>0</v>
      </c>
      <c r="I435">
        <v>0.33800000000000002</v>
      </c>
      <c r="J435">
        <f t="shared" si="12"/>
        <v>0</v>
      </c>
      <c r="K435" t="str">
        <f t="shared" si="13"/>
        <v>NA</v>
      </c>
      <c r="L435" s="4">
        <v>12.57</v>
      </c>
      <c r="M435" s="4">
        <v>89.35</v>
      </c>
      <c r="N435" s="4">
        <v>0</v>
      </c>
    </row>
    <row r="436" spans="1:14" x14ac:dyDescent="0.25">
      <c r="A436" s="2">
        <v>2009</v>
      </c>
      <c r="B436" s="2">
        <v>17</v>
      </c>
      <c r="C436" s="2">
        <v>6</v>
      </c>
      <c r="D436" s="3">
        <v>39981</v>
      </c>
      <c r="E436" s="2">
        <v>3</v>
      </c>
      <c r="F436" s="2">
        <v>0</v>
      </c>
      <c r="G436">
        <v>8.6999999999999994E-2</v>
      </c>
      <c r="H436">
        <f>IF(OR(E436&lt;"5"*1,E436&gt;="20"*1),0,G436)</f>
        <v>0</v>
      </c>
      <c r="I436">
        <v>0.33800000000000002</v>
      </c>
      <c r="J436">
        <f t="shared" si="12"/>
        <v>0</v>
      </c>
      <c r="K436" t="str">
        <f t="shared" si="13"/>
        <v>NA</v>
      </c>
      <c r="L436" s="4">
        <v>11.98</v>
      </c>
      <c r="M436" s="4">
        <v>91.9</v>
      </c>
      <c r="N436" s="4">
        <v>0</v>
      </c>
    </row>
    <row r="437" spans="1:14" x14ac:dyDescent="0.25">
      <c r="A437" s="2">
        <v>2009</v>
      </c>
      <c r="B437" s="2">
        <v>17</v>
      </c>
      <c r="C437" s="2">
        <v>6</v>
      </c>
      <c r="D437" s="3">
        <v>39981</v>
      </c>
      <c r="E437" s="2">
        <v>4</v>
      </c>
      <c r="F437" s="2">
        <v>0</v>
      </c>
      <c r="G437">
        <v>1.167</v>
      </c>
      <c r="H437">
        <f>IF(OR(E437&lt;"5"*1,E437&gt;="20"*1),0,G437)</f>
        <v>0</v>
      </c>
      <c r="I437">
        <v>0.33800000000000002</v>
      </c>
      <c r="J437">
        <f t="shared" si="12"/>
        <v>0</v>
      </c>
      <c r="K437" t="str">
        <f t="shared" si="13"/>
        <v>NA</v>
      </c>
      <c r="L437" s="4">
        <v>11.785</v>
      </c>
      <c r="M437" s="4">
        <v>93.25</v>
      </c>
      <c r="N437" s="4">
        <v>0</v>
      </c>
    </row>
    <row r="438" spans="1:14" x14ac:dyDescent="0.25">
      <c r="A438" s="2">
        <v>2009</v>
      </c>
      <c r="B438" s="2">
        <v>17</v>
      </c>
      <c r="C438" s="2">
        <v>6</v>
      </c>
      <c r="D438" s="3">
        <v>39981</v>
      </c>
      <c r="E438" s="2">
        <v>5</v>
      </c>
      <c r="F438" s="2">
        <v>0</v>
      </c>
      <c r="G438">
        <v>72.87</v>
      </c>
      <c r="H438">
        <f>IF(OR(E438&lt;"5"*1,E438&gt;="20"*1),0,G438)</f>
        <v>72.87</v>
      </c>
      <c r="I438">
        <v>29.88</v>
      </c>
      <c r="J438">
        <f t="shared" si="12"/>
        <v>60.357599999999998</v>
      </c>
      <c r="K438">
        <f t="shared" si="13"/>
        <v>0.828291477974475</v>
      </c>
      <c r="L438" s="4">
        <v>12.675000000000001</v>
      </c>
      <c r="M438" s="4">
        <v>91.65</v>
      </c>
      <c r="N438" s="4">
        <v>5.8999999999999997E-2</v>
      </c>
    </row>
    <row r="439" spans="1:14" x14ac:dyDescent="0.25">
      <c r="A439" s="2">
        <v>2009</v>
      </c>
      <c r="B439" s="2">
        <v>17</v>
      </c>
      <c r="C439" s="2">
        <v>6</v>
      </c>
      <c r="D439" s="3">
        <v>39981</v>
      </c>
      <c r="E439" s="2">
        <v>6</v>
      </c>
      <c r="F439" s="2">
        <v>0</v>
      </c>
      <c r="G439">
        <v>311.14999999999998</v>
      </c>
      <c r="H439">
        <f>IF(OR(E439&lt;"5"*1,E439&gt;="20"*1),0,G439)</f>
        <v>311.14999999999998</v>
      </c>
      <c r="I439">
        <v>63.125</v>
      </c>
      <c r="J439">
        <f t="shared" si="12"/>
        <v>127.5125</v>
      </c>
      <c r="K439">
        <f t="shared" si="13"/>
        <v>0.40981038084525151</v>
      </c>
      <c r="L439" s="4">
        <v>14.455</v>
      </c>
      <c r="M439" s="4">
        <v>87.15</v>
      </c>
      <c r="N439" s="4">
        <v>0.255</v>
      </c>
    </row>
    <row r="440" spans="1:14" x14ac:dyDescent="0.25">
      <c r="A440" s="2">
        <v>2009</v>
      </c>
      <c r="B440" s="2">
        <v>17</v>
      </c>
      <c r="C440" s="2">
        <v>6</v>
      </c>
      <c r="D440" s="3">
        <v>39981</v>
      </c>
      <c r="E440" s="2">
        <v>7</v>
      </c>
      <c r="F440" s="2">
        <v>0</v>
      </c>
      <c r="G440">
        <v>624</v>
      </c>
      <c r="H440">
        <f>IF(OR(E440&lt;"5"*1,E440&gt;="20"*1),0,G440)</f>
        <v>624</v>
      </c>
      <c r="I440">
        <v>61.78</v>
      </c>
      <c r="J440">
        <f t="shared" si="12"/>
        <v>124.79560000000001</v>
      </c>
      <c r="K440">
        <f t="shared" si="13"/>
        <v>0.19999294871794873</v>
      </c>
      <c r="L440" s="4">
        <v>16.704999999999998</v>
      </c>
      <c r="M440" s="4">
        <v>80.7</v>
      </c>
      <c r="N440" s="4">
        <v>0.872</v>
      </c>
    </row>
    <row r="441" spans="1:14" x14ac:dyDescent="0.25">
      <c r="A441" s="2">
        <v>2009</v>
      </c>
      <c r="B441" s="2">
        <v>17</v>
      </c>
      <c r="C441" s="2">
        <v>6</v>
      </c>
      <c r="D441" s="3">
        <v>39981</v>
      </c>
      <c r="E441" s="2">
        <v>8</v>
      </c>
      <c r="F441" s="2">
        <v>0</v>
      </c>
      <c r="G441">
        <v>937</v>
      </c>
      <c r="H441">
        <f>IF(OR(E441&lt;"5"*1,E441&gt;="20"*1),0,G441)</f>
        <v>937</v>
      </c>
      <c r="I441">
        <v>79</v>
      </c>
      <c r="J441">
        <f t="shared" si="12"/>
        <v>159.58000000000001</v>
      </c>
      <c r="K441">
        <f t="shared" si="13"/>
        <v>0.17030949839914622</v>
      </c>
      <c r="L441" s="4">
        <v>18.925000000000001</v>
      </c>
      <c r="M441" s="4">
        <v>74.3</v>
      </c>
      <c r="N441" s="4">
        <v>0.96399999999999997</v>
      </c>
    </row>
    <row r="442" spans="1:14" x14ac:dyDescent="0.25">
      <c r="A442" s="2">
        <v>2009</v>
      </c>
      <c r="B442" s="2">
        <v>17</v>
      </c>
      <c r="C442" s="2">
        <v>6</v>
      </c>
      <c r="D442" s="3">
        <v>39981</v>
      </c>
      <c r="E442" s="2">
        <v>9</v>
      </c>
      <c r="F442" s="2">
        <v>0</v>
      </c>
      <c r="G442">
        <v>1214</v>
      </c>
      <c r="H442">
        <f>IF(OR(E442&lt;"5"*1,E442&gt;="20"*1),0,G442)</f>
        <v>1214</v>
      </c>
      <c r="I442">
        <v>93.85</v>
      </c>
      <c r="J442">
        <f t="shared" si="12"/>
        <v>189.577</v>
      </c>
      <c r="K442">
        <f t="shared" si="13"/>
        <v>0.15615897858319605</v>
      </c>
      <c r="L442" s="4">
        <v>21.594999999999999</v>
      </c>
      <c r="M442" s="4">
        <v>67.064999999999998</v>
      </c>
      <c r="N442" s="4">
        <v>0.25</v>
      </c>
    </row>
    <row r="443" spans="1:14" x14ac:dyDescent="0.25">
      <c r="A443" s="2">
        <v>2009</v>
      </c>
      <c r="B443" s="2">
        <v>17</v>
      </c>
      <c r="C443" s="2">
        <v>6</v>
      </c>
      <c r="D443" s="3">
        <v>39981</v>
      </c>
      <c r="E443" s="2">
        <v>10</v>
      </c>
      <c r="F443" s="2">
        <v>0</v>
      </c>
      <c r="G443">
        <v>1461.5</v>
      </c>
      <c r="H443">
        <f>IF(OR(E443&lt;"5"*1,E443&gt;="20"*1),0,G443)</f>
        <v>1461.5</v>
      </c>
      <c r="I443">
        <v>97.8</v>
      </c>
      <c r="J443">
        <f t="shared" si="12"/>
        <v>197.55599999999998</v>
      </c>
      <c r="K443">
        <f t="shared" si="13"/>
        <v>0.13517345193294558</v>
      </c>
      <c r="L443" s="4">
        <v>23.155000000000001</v>
      </c>
      <c r="M443" s="4">
        <v>60.31</v>
      </c>
      <c r="N443" s="4">
        <v>1.7989999999999999</v>
      </c>
    </row>
    <row r="444" spans="1:14" x14ac:dyDescent="0.25">
      <c r="A444" s="2">
        <v>2009</v>
      </c>
      <c r="B444" s="2">
        <v>17</v>
      </c>
      <c r="C444" s="2">
        <v>6</v>
      </c>
      <c r="D444" s="3">
        <v>39981</v>
      </c>
      <c r="E444" s="2">
        <v>11</v>
      </c>
      <c r="F444" s="2">
        <v>0</v>
      </c>
      <c r="G444">
        <v>1624</v>
      </c>
      <c r="H444">
        <f>IF(OR(E444&lt;"5"*1,E444&gt;="20"*1),0,G444)</f>
        <v>1624</v>
      </c>
      <c r="I444">
        <v>112.1</v>
      </c>
      <c r="J444">
        <f t="shared" si="12"/>
        <v>226.44199999999998</v>
      </c>
      <c r="K444">
        <f t="shared" si="13"/>
        <v>0.13943472906403939</v>
      </c>
      <c r="L444" s="4">
        <v>24.655000000000001</v>
      </c>
      <c r="M444" s="4">
        <v>49.52</v>
      </c>
      <c r="N444" s="4">
        <v>1.9610000000000001</v>
      </c>
    </row>
    <row r="445" spans="1:14" x14ac:dyDescent="0.25">
      <c r="A445" s="2">
        <v>2009</v>
      </c>
      <c r="B445" s="2">
        <v>17</v>
      </c>
      <c r="C445" s="2">
        <v>6</v>
      </c>
      <c r="D445" s="3">
        <v>39981</v>
      </c>
      <c r="E445" s="2">
        <v>12</v>
      </c>
      <c r="F445" s="2">
        <v>0</v>
      </c>
      <c r="G445">
        <v>1666.5</v>
      </c>
      <c r="H445">
        <f>IF(OR(E445&lt;"5"*1,E445&gt;="20"*1),0,G445)</f>
        <v>1666.5</v>
      </c>
      <c r="I445">
        <v>156</v>
      </c>
      <c r="J445">
        <f t="shared" si="12"/>
        <v>315.12</v>
      </c>
      <c r="K445">
        <f t="shared" si="13"/>
        <v>0.18909090909090909</v>
      </c>
      <c r="L445" s="4">
        <v>24.855</v>
      </c>
      <c r="M445" s="4">
        <v>50.27</v>
      </c>
      <c r="N445" s="4">
        <v>1.72</v>
      </c>
    </row>
    <row r="446" spans="1:14" x14ac:dyDescent="0.25">
      <c r="A446" s="2">
        <v>2009</v>
      </c>
      <c r="B446" s="2">
        <v>17</v>
      </c>
      <c r="C446" s="2">
        <v>6</v>
      </c>
      <c r="D446" s="3">
        <v>39981</v>
      </c>
      <c r="E446" s="2">
        <v>13</v>
      </c>
      <c r="F446" s="2">
        <v>0</v>
      </c>
      <c r="G446">
        <v>1202</v>
      </c>
      <c r="H446">
        <f>IF(OR(E446&lt;"5"*1,E446&gt;="20"*1),0,G446)</f>
        <v>1202</v>
      </c>
      <c r="I446">
        <v>306.60000000000002</v>
      </c>
      <c r="J446">
        <f t="shared" si="12"/>
        <v>619.33200000000011</v>
      </c>
      <c r="K446">
        <f t="shared" si="13"/>
        <v>0.51525124792013322</v>
      </c>
      <c r="L446" s="4">
        <v>26.074999999999999</v>
      </c>
      <c r="M446" s="4">
        <v>51.56</v>
      </c>
      <c r="N446" s="4">
        <v>2.4049999999999998</v>
      </c>
    </row>
    <row r="447" spans="1:14" x14ac:dyDescent="0.25">
      <c r="A447" s="2">
        <v>2009</v>
      </c>
      <c r="B447" s="2">
        <v>17</v>
      </c>
      <c r="C447" s="2">
        <v>6</v>
      </c>
      <c r="D447" s="3">
        <v>39981</v>
      </c>
      <c r="E447" s="2">
        <v>14</v>
      </c>
      <c r="F447" s="2">
        <v>0</v>
      </c>
      <c r="G447">
        <v>1612</v>
      </c>
      <c r="H447">
        <f>IF(OR(E447&lt;"5"*1,E447&gt;="20"*1),0,G447)</f>
        <v>1612</v>
      </c>
      <c r="I447">
        <v>113.3</v>
      </c>
      <c r="J447">
        <f t="shared" si="12"/>
        <v>228.86599999999999</v>
      </c>
      <c r="K447">
        <f t="shared" si="13"/>
        <v>0.14197642679900743</v>
      </c>
      <c r="L447" s="4">
        <v>26.824999999999999</v>
      </c>
      <c r="M447" s="4">
        <v>51.354999999999997</v>
      </c>
      <c r="N447" s="4">
        <v>2.6179999999999999</v>
      </c>
    </row>
    <row r="448" spans="1:14" x14ac:dyDescent="0.25">
      <c r="A448" s="2">
        <v>2009</v>
      </c>
      <c r="B448" s="2">
        <v>17</v>
      </c>
      <c r="C448" s="2">
        <v>6</v>
      </c>
      <c r="D448" s="3">
        <v>39981</v>
      </c>
      <c r="E448" s="2">
        <v>15</v>
      </c>
      <c r="F448" s="2">
        <v>0</v>
      </c>
      <c r="G448">
        <v>1410.5</v>
      </c>
      <c r="H448">
        <f>IF(OR(E448&lt;"5"*1,E448&gt;="20"*1),0,G448)</f>
        <v>1410.5</v>
      </c>
      <c r="I448">
        <v>109.4</v>
      </c>
      <c r="J448">
        <f t="shared" si="12"/>
        <v>220.988</v>
      </c>
      <c r="K448">
        <f t="shared" si="13"/>
        <v>0.15667352002835874</v>
      </c>
      <c r="L448" s="4">
        <v>27.175000000000001</v>
      </c>
      <c r="M448" s="4">
        <v>51.18</v>
      </c>
      <c r="N448" s="4">
        <v>2.2589999999999999</v>
      </c>
    </row>
    <row r="449" spans="1:14" x14ac:dyDescent="0.25">
      <c r="A449" s="2">
        <v>2009</v>
      </c>
      <c r="B449" s="2">
        <v>17</v>
      </c>
      <c r="C449" s="2">
        <v>6</v>
      </c>
      <c r="D449" s="3">
        <v>39981</v>
      </c>
      <c r="E449" s="2">
        <v>16</v>
      </c>
      <c r="F449" s="2">
        <v>0</v>
      </c>
      <c r="G449">
        <v>1155</v>
      </c>
      <c r="H449">
        <f>IF(OR(E449&lt;"5"*1,E449&gt;="20"*1),0,G449)</f>
        <v>1155</v>
      </c>
      <c r="I449">
        <v>80.3</v>
      </c>
      <c r="J449">
        <f t="shared" si="12"/>
        <v>162.20599999999999</v>
      </c>
      <c r="K449">
        <f t="shared" si="13"/>
        <v>0.14043809523809522</v>
      </c>
      <c r="L449" s="4">
        <v>27.114999999999998</v>
      </c>
      <c r="M449" s="4">
        <v>51.914999999999999</v>
      </c>
      <c r="N449" s="4">
        <v>2.2669999999999999</v>
      </c>
    </row>
    <row r="450" spans="1:14" x14ac:dyDescent="0.25">
      <c r="A450" s="2">
        <v>2009</v>
      </c>
      <c r="B450" s="2">
        <v>17</v>
      </c>
      <c r="C450" s="2">
        <v>6</v>
      </c>
      <c r="D450" s="3">
        <v>39981</v>
      </c>
      <c r="E450" s="2">
        <v>17</v>
      </c>
      <c r="F450" s="2">
        <v>0</v>
      </c>
      <c r="G450">
        <v>853.5</v>
      </c>
      <c r="H450">
        <f>IF(OR(E450&lt;"5"*1,E450&gt;="20"*1),0,G450)</f>
        <v>853.5</v>
      </c>
      <c r="I450">
        <v>89.1</v>
      </c>
      <c r="J450">
        <f t="shared" si="12"/>
        <v>179.982</v>
      </c>
      <c r="K450">
        <f t="shared" si="13"/>
        <v>0.21087521968365552</v>
      </c>
      <c r="L450" s="4">
        <v>26.92</v>
      </c>
      <c r="M450" s="4">
        <v>52.96</v>
      </c>
      <c r="N450" s="4">
        <v>1.6160000000000001</v>
      </c>
    </row>
    <row r="451" spans="1:14" x14ac:dyDescent="0.25">
      <c r="A451" s="2">
        <v>2009</v>
      </c>
      <c r="B451" s="2">
        <v>17</v>
      </c>
      <c r="C451" s="2">
        <v>6</v>
      </c>
      <c r="D451" s="3">
        <v>39981</v>
      </c>
      <c r="E451" s="2">
        <v>18</v>
      </c>
      <c r="F451" s="2">
        <v>0</v>
      </c>
      <c r="G451">
        <v>503</v>
      </c>
      <c r="H451">
        <f>IF(OR(E451&lt;"5"*1,E451&gt;="20"*1),0,G451)</f>
        <v>503</v>
      </c>
      <c r="I451">
        <v>100</v>
      </c>
      <c r="J451">
        <f t="shared" ref="J451:J514" si="14">IF(OR(E451&lt;"5"*1,E451&gt;="20"*1), 0, I451*2.02)</f>
        <v>202</v>
      </c>
      <c r="K451">
        <f t="shared" ref="K451:K514" si="15">IF(H451&lt;J451,1,IF(H451=0,"NA",J451/H451))</f>
        <v>0.40159045725646125</v>
      </c>
      <c r="L451" s="4">
        <v>24.635000000000002</v>
      </c>
      <c r="M451" s="4">
        <v>59.674999999999997</v>
      </c>
      <c r="N451" s="4">
        <v>2.2130000000000001</v>
      </c>
    </row>
    <row r="452" spans="1:14" x14ac:dyDescent="0.25">
      <c r="A452" s="2">
        <v>2009</v>
      </c>
      <c r="B452" s="2">
        <v>17</v>
      </c>
      <c r="C452" s="2">
        <v>6</v>
      </c>
      <c r="D452" s="3">
        <v>39981</v>
      </c>
      <c r="E452" s="2">
        <v>19</v>
      </c>
      <c r="F452" s="2">
        <v>0</v>
      </c>
      <c r="G452">
        <v>146.80000000000001</v>
      </c>
      <c r="H452">
        <f>IF(OR(E452&lt;"5"*1,E452&gt;="20"*1),0,G452)</f>
        <v>146.80000000000001</v>
      </c>
      <c r="I452">
        <v>61.795000000000002</v>
      </c>
      <c r="J452">
        <f t="shared" si="14"/>
        <v>124.8259</v>
      </c>
      <c r="K452">
        <f t="shared" si="15"/>
        <v>0.85031267029972746</v>
      </c>
      <c r="L452" s="4">
        <v>22.004999999999999</v>
      </c>
      <c r="M452" s="4">
        <v>70.144999999999996</v>
      </c>
      <c r="N452" s="4">
        <v>1E-3</v>
      </c>
    </row>
    <row r="453" spans="1:14" x14ac:dyDescent="0.25">
      <c r="A453" s="2">
        <v>2009</v>
      </c>
      <c r="B453" s="2">
        <v>17</v>
      </c>
      <c r="C453" s="2">
        <v>6</v>
      </c>
      <c r="D453" s="3">
        <v>39981</v>
      </c>
      <c r="E453" s="2">
        <v>20</v>
      </c>
      <c r="F453" s="2">
        <v>0</v>
      </c>
      <c r="G453">
        <v>23.82</v>
      </c>
      <c r="H453">
        <f>IF(OR(E453&lt;"5"*1,E453&gt;="20"*1),0,G453)</f>
        <v>0</v>
      </c>
      <c r="I453">
        <v>11.42</v>
      </c>
      <c r="J453">
        <f t="shared" si="14"/>
        <v>0</v>
      </c>
      <c r="K453" t="str">
        <f t="shared" si="15"/>
        <v>NA</v>
      </c>
      <c r="L453" s="4">
        <v>20.155000000000001</v>
      </c>
      <c r="M453" s="4">
        <v>73.3</v>
      </c>
      <c r="N453" s="4">
        <v>0.112</v>
      </c>
    </row>
    <row r="454" spans="1:14" x14ac:dyDescent="0.25">
      <c r="A454" s="2">
        <v>2009</v>
      </c>
      <c r="B454" s="2">
        <v>17</v>
      </c>
      <c r="C454" s="2">
        <v>6</v>
      </c>
      <c r="D454" s="3">
        <v>39981</v>
      </c>
      <c r="E454" s="2">
        <v>21</v>
      </c>
      <c r="F454" s="2">
        <v>0</v>
      </c>
      <c r="G454">
        <v>0.28399999999999997</v>
      </c>
      <c r="H454">
        <f>IF(OR(E454&lt;"5"*1,E454&gt;="20"*1),0,G454)</f>
        <v>0</v>
      </c>
      <c r="I454">
        <v>0.33700000000000002</v>
      </c>
      <c r="J454">
        <f t="shared" si="14"/>
        <v>0</v>
      </c>
      <c r="K454" t="str">
        <f t="shared" si="15"/>
        <v>NA</v>
      </c>
      <c r="L454" s="4">
        <v>18.745000000000001</v>
      </c>
      <c r="M454" s="4">
        <v>77.099999999999994</v>
      </c>
      <c r="N454" s="4">
        <v>0.56699999999999995</v>
      </c>
    </row>
    <row r="455" spans="1:14" x14ac:dyDescent="0.25">
      <c r="A455" s="2">
        <v>2009</v>
      </c>
      <c r="B455" s="2">
        <v>17</v>
      </c>
      <c r="C455" s="2">
        <v>6</v>
      </c>
      <c r="D455" s="3">
        <v>39981</v>
      </c>
      <c r="E455" s="2">
        <v>22</v>
      </c>
      <c r="F455" s="2">
        <v>0</v>
      </c>
      <c r="G455">
        <v>0.14199999999999999</v>
      </c>
      <c r="H455">
        <f>IF(OR(E455&lt;"5"*1,E455&gt;="20"*1),0,G455)</f>
        <v>0</v>
      </c>
      <c r="I455">
        <v>0.33700000000000002</v>
      </c>
      <c r="J455">
        <f t="shared" si="14"/>
        <v>0</v>
      </c>
      <c r="K455" t="str">
        <f t="shared" si="15"/>
        <v>NA</v>
      </c>
      <c r="L455" s="4">
        <v>17.934999999999999</v>
      </c>
      <c r="M455" s="4">
        <v>76.3</v>
      </c>
      <c r="N455" s="4">
        <v>1.37</v>
      </c>
    </row>
    <row r="456" spans="1:14" x14ac:dyDescent="0.25">
      <c r="A456" s="2">
        <v>2009</v>
      </c>
      <c r="B456" s="2">
        <v>17</v>
      </c>
      <c r="C456" s="2">
        <v>6</v>
      </c>
      <c r="D456" s="3">
        <v>39981</v>
      </c>
      <c r="E456" s="2">
        <v>23</v>
      </c>
      <c r="F456" s="2">
        <v>0</v>
      </c>
      <c r="G456">
        <v>0.16300000000000001</v>
      </c>
      <c r="H456">
        <f>IF(OR(E456&lt;"5"*1,E456&gt;="20"*1),0,G456)</f>
        <v>0</v>
      </c>
      <c r="I456">
        <v>0.33700000000000002</v>
      </c>
      <c r="J456">
        <f t="shared" si="14"/>
        <v>0</v>
      </c>
      <c r="K456" t="str">
        <f t="shared" si="15"/>
        <v>NA</v>
      </c>
      <c r="L456" s="4">
        <v>16.574999999999999</v>
      </c>
      <c r="M456" s="4">
        <v>82.6</v>
      </c>
      <c r="N456" s="4">
        <v>0.77400000000000002</v>
      </c>
    </row>
    <row r="457" spans="1:14" x14ac:dyDescent="0.25">
      <c r="A457" s="2">
        <v>2009</v>
      </c>
      <c r="B457" s="2">
        <v>17</v>
      </c>
      <c r="C457" s="2">
        <v>6</v>
      </c>
      <c r="D457" s="3">
        <v>39981</v>
      </c>
      <c r="E457" s="2">
        <v>0</v>
      </c>
      <c r="F457" s="2">
        <v>0</v>
      </c>
      <c r="G457">
        <v>0.218</v>
      </c>
      <c r="H457">
        <f>IF(OR(E457&lt;"5"*1,E457&gt;="20"*1),0,G457)</f>
        <v>0</v>
      </c>
      <c r="I457">
        <v>0.33700000000000002</v>
      </c>
      <c r="J457">
        <f t="shared" si="14"/>
        <v>0</v>
      </c>
      <c r="K457" t="str">
        <f t="shared" si="15"/>
        <v>NA</v>
      </c>
      <c r="L457" s="4">
        <v>15.62</v>
      </c>
      <c r="M457" s="4">
        <v>83.9</v>
      </c>
      <c r="N457" s="4">
        <v>0</v>
      </c>
    </row>
    <row r="458" spans="1:14" x14ac:dyDescent="0.25">
      <c r="A458" s="2">
        <v>2009</v>
      </c>
      <c r="B458" s="2">
        <v>18</v>
      </c>
      <c r="C458" s="2">
        <v>6</v>
      </c>
      <c r="D458" s="3">
        <v>39982</v>
      </c>
      <c r="E458" s="2">
        <v>1</v>
      </c>
      <c r="F458" s="2">
        <v>0</v>
      </c>
      <c r="G458">
        <v>0.17499999999999999</v>
      </c>
      <c r="H458">
        <f>IF(OR(E458&lt;"5"*1,E458&gt;="20"*1),0,G458)</f>
        <v>0</v>
      </c>
      <c r="I458">
        <v>0.33700000000000002</v>
      </c>
      <c r="J458">
        <f t="shared" si="14"/>
        <v>0</v>
      </c>
      <c r="K458" t="str">
        <f t="shared" si="15"/>
        <v>NA</v>
      </c>
      <c r="L458" s="4">
        <v>14.645</v>
      </c>
      <c r="M458" s="4">
        <v>86.75</v>
      </c>
      <c r="N458" s="4">
        <v>6.5000000000000002E-2</v>
      </c>
    </row>
    <row r="459" spans="1:14" x14ac:dyDescent="0.25">
      <c r="A459" s="2">
        <v>2009</v>
      </c>
      <c r="B459" s="2">
        <v>18</v>
      </c>
      <c r="C459" s="2">
        <v>6</v>
      </c>
      <c r="D459" s="3">
        <v>39982</v>
      </c>
      <c r="E459" s="2">
        <v>2</v>
      </c>
      <c r="F459" s="2">
        <v>0</v>
      </c>
      <c r="G459">
        <v>0.27300000000000002</v>
      </c>
      <c r="H459">
        <f>IF(OR(E459&lt;"5"*1,E459&gt;="20"*1),0,G459)</f>
        <v>0</v>
      </c>
      <c r="I459">
        <v>0.33800000000000002</v>
      </c>
      <c r="J459">
        <f t="shared" si="14"/>
        <v>0</v>
      </c>
      <c r="K459" t="str">
        <f t="shared" si="15"/>
        <v>NA</v>
      </c>
      <c r="L459" s="4">
        <v>13.6</v>
      </c>
      <c r="M459" s="4">
        <v>91.65</v>
      </c>
      <c r="N459" s="4">
        <v>0</v>
      </c>
    </row>
    <row r="460" spans="1:14" x14ac:dyDescent="0.25">
      <c r="A460" s="2">
        <v>2009</v>
      </c>
      <c r="B460" s="2">
        <v>18</v>
      </c>
      <c r="C460" s="2">
        <v>6</v>
      </c>
      <c r="D460" s="3">
        <v>39982</v>
      </c>
      <c r="E460" s="2">
        <v>3</v>
      </c>
      <c r="F460" s="2">
        <v>0</v>
      </c>
      <c r="G460">
        <v>0.34899999999999998</v>
      </c>
      <c r="H460">
        <f>IF(OR(E460&lt;"5"*1,E460&gt;="20"*1),0,G460)</f>
        <v>0</v>
      </c>
      <c r="I460">
        <v>0.33800000000000002</v>
      </c>
      <c r="J460">
        <f t="shared" si="14"/>
        <v>0</v>
      </c>
      <c r="K460" t="str">
        <f t="shared" si="15"/>
        <v>NA</v>
      </c>
      <c r="L460" s="4">
        <v>13.06</v>
      </c>
      <c r="M460" s="4">
        <v>93.95</v>
      </c>
      <c r="N460" s="4">
        <v>1E-3</v>
      </c>
    </row>
    <row r="461" spans="1:14" x14ac:dyDescent="0.25">
      <c r="A461" s="2">
        <v>2009</v>
      </c>
      <c r="B461" s="2">
        <v>18</v>
      </c>
      <c r="C461" s="2">
        <v>6</v>
      </c>
      <c r="D461" s="3">
        <v>39982</v>
      </c>
      <c r="E461" s="2">
        <v>4</v>
      </c>
      <c r="F461" s="2">
        <v>0</v>
      </c>
      <c r="G461">
        <v>1.4390000000000001</v>
      </c>
      <c r="H461">
        <f>IF(OR(E461&lt;"5"*1,E461&gt;="20"*1),0,G461)</f>
        <v>0</v>
      </c>
      <c r="I461">
        <v>0.34499999999999997</v>
      </c>
      <c r="J461">
        <f t="shared" si="14"/>
        <v>0</v>
      </c>
      <c r="K461" t="str">
        <f t="shared" si="15"/>
        <v>NA</v>
      </c>
      <c r="L461" s="4">
        <v>12.67</v>
      </c>
      <c r="M461" s="4">
        <v>95</v>
      </c>
      <c r="N461" s="4">
        <v>4.7E-2</v>
      </c>
    </row>
    <row r="462" spans="1:14" x14ac:dyDescent="0.25">
      <c r="A462" s="2">
        <v>2009</v>
      </c>
      <c r="B462" s="2">
        <v>18</v>
      </c>
      <c r="C462" s="2">
        <v>6</v>
      </c>
      <c r="D462" s="3">
        <v>39982</v>
      </c>
      <c r="E462" s="2">
        <v>5</v>
      </c>
      <c r="F462" s="2">
        <v>0</v>
      </c>
      <c r="G462">
        <v>68.564999999999998</v>
      </c>
      <c r="H462">
        <f>IF(OR(E462&lt;"5"*1,E462&gt;="20"*1),0,G462)</f>
        <v>68.564999999999998</v>
      </c>
      <c r="I462">
        <v>28.055</v>
      </c>
      <c r="J462">
        <f t="shared" si="14"/>
        <v>56.671100000000003</v>
      </c>
      <c r="K462">
        <f t="shared" si="15"/>
        <v>0.82653102895063091</v>
      </c>
      <c r="L462" s="4">
        <v>13.045</v>
      </c>
      <c r="M462" s="4">
        <v>94.5</v>
      </c>
      <c r="N462" s="4">
        <v>0</v>
      </c>
    </row>
    <row r="463" spans="1:14" x14ac:dyDescent="0.25">
      <c r="A463" s="2">
        <v>2009</v>
      </c>
      <c r="B463" s="2">
        <v>18</v>
      </c>
      <c r="C463" s="2">
        <v>6</v>
      </c>
      <c r="D463" s="3">
        <v>39982</v>
      </c>
      <c r="E463" s="2">
        <v>6</v>
      </c>
      <c r="F463" s="2">
        <v>0</v>
      </c>
      <c r="G463">
        <v>317.89999999999998</v>
      </c>
      <c r="H463">
        <f>IF(OR(E463&lt;"5"*1,E463&gt;="20"*1),0,G463)</f>
        <v>317.89999999999998</v>
      </c>
      <c r="I463">
        <v>57.11</v>
      </c>
      <c r="J463">
        <f t="shared" si="14"/>
        <v>115.3622</v>
      </c>
      <c r="K463">
        <f t="shared" si="15"/>
        <v>0.36288832966341622</v>
      </c>
      <c r="L463" s="4">
        <v>14.53</v>
      </c>
      <c r="M463" s="4">
        <v>89.9</v>
      </c>
      <c r="N463" s="4">
        <v>7.5999999999999998E-2</v>
      </c>
    </row>
    <row r="464" spans="1:14" x14ac:dyDescent="0.25">
      <c r="A464" s="2">
        <v>2009</v>
      </c>
      <c r="B464" s="2">
        <v>18</v>
      </c>
      <c r="C464" s="2">
        <v>6</v>
      </c>
      <c r="D464" s="3">
        <v>39982</v>
      </c>
      <c r="E464" s="2">
        <v>7</v>
      </c>
      <c r="F464" s="2">
        <v>0</v>
      </c>
      <c r="G464">
        <v>655.95</v>
      </c>
      <c r="H464">
        <f>IF(OR(E464&lt;"5"*1,E464&gt;="20"*1),0,G464)</f>
        <v>655.95</v>
      </c>
      <c r="I464">
        <v>54.35</v>
      </c>
      <c r="J464">
        <f t="shared" si="14"/>
        <v>109.78700000000001</v>
      </c>
      <c r="K464">
        <f t="shared" si="15"/>
        <v>0.167370988642427</v>
      </c>
      <c r="L464" s="4">
        <v>16.815000000000001</v>
      </c>
      <c r="M464" s="4">
        <v>81.95</v>
      </c>
      <c r="N464" s="4">
        <v>0.88100000000000001</v>
      </c>
    </row>
    <row r="465" spans="1:14" x14ac:dyDescent="0.25">
      <c r="A465" s="2">
        <v>2009</v>
      </c>
      <c r="B465" s="2">
        <v>18</v>
      </c>
      <c r="C465" s="2">
        <v>6</v>
      </c>
      <c r="D465" s="3">
        <v>39982</v>
      </c>
      <c r="E465" s="2">
        <v>8</v>
      </c>
      <c r="F465" s="2">
        <v>0</v>
      </c>
      <c r="G465">
        <v>924.5</v>
      </c>
      <c r="H465">
        <f>IF(OR(E465&lt;"5"*1,E465&gt;="20"*1),0,G465)</f>
        <v>924.5</v>
      </c>
      <c r="I465">
        <v>72.31</v>
      </c>
      <c r="J465">
        <f t="shared" si="14"/>
        <v>146.06620000000001</v>
      </c>
      <c r="K465">
        <f t="shared" si="15"/>
        <v>0.15799480800432666</v>
      </c>
      <c r="L465" s="4">
        <v>18.36</v>
      </c>
      <c r="M465" s="4">
        <v>76.5</v>
      </c>
      <c r="N465" s="4">
        <v>1.155</v>
      </c>
    </row>
    <row r="466" spans="1:14" x14ac:dyDescent="0.25">
      <c r="A466" s="2">
        <v>2009</v>
      </c>
      <c r="B466" s="2">
        <v>18</v>
      </c>
      <c r="C466" s="2">
        <v>6</v>
      </c>
      <c r="D466" s="3">
        <v>39982</v>
      </c>
      <c r="E466" s="2">
        <v>9</v>
      </c>
      <c r="F466" s="2">
        <v>0</v>
      </c>
      <c r="G466">
        <v>1196.5</v>
      </c>
      <c r="H466">
        <f>IF(OR(E466&lt;"5"*1,E466&gt;="20"*1),0,G466)</f>
        <v>1196.5</v>
      </c>
      <c r="I466">
        <v>88.55</v>
      </c>
      <c r="J466">
        <f t="shared" si="14"/>
        <v>178.87100000000001</v>
      </c>
      <c r="K466">
        <f t="shared" si="15"/>
        <v>0.14949519431675723</v>
      </c>
      <c r="L466" s="4">
        <v>20.170000000000002</v>
      </c>
      <c r="M466" s="4">
        <v>65.965000000000003</v>
      </c>
      <c r="N466" s="4">
        <v>0.57399999999999995</v>
      </c>
    </row>
    <row r="467" spans="1:14" x14ac:dyDescent="0.25">
      <c r="A467" s="2">
        <v>2009</v>
      </c>
      <c r="B467" s="2">
        <v>18</v>
      </c>
      <c r="C467" s="2">
        <v>6</v>
      </c>
      <c r="D467" s="3">
        <v>39982</v>
      </c>
      <c r="E467" s="2">
        <v>10</v>
      </c>
      <c r="F467" s="2">
        <v>0</v>
      </c>
      <c r="G467">
        <v>1485</v>
      </c>
      <c r="H467">
        <f>IF(OR(E467&lt;"5"*1,E467&gt;="20"*1),0,G467)</f>
        <v>1485</v>
      </c>
      <c r="I467">
        <v>55.77</v>
      </c>
      <c r="J467">
        <f t="shared" si="14"/>
        <v>112.6554</v>
      </c>
      <c r="K467">
        <f t="shared" si="15"/>
        <v>7.586222222222222E-2</v>
      </c>
      <c r="L467" s="4">
        <v>21.105</v>
      </c>
      <c r="M467" s="4">
        <v>55.53</v>
      </c>
      <c r="N467" s="4">
        <v>1.0609999999999999</v>
      </c>
    </row>
    <row r="468" spans="1:14" x14ac:dyDescent="0.25">
      <c r="A468" s="2">
        <v>2009</v>
      </c>
      <c r="B468" s="2">
        <v>18</v>
      </c>
      <c r="C468" s="2">
        <v>6</v>
      </c>
      <c r="D468" s="3">
        <v>39982</v>
      </c>
      <c r="E468" s="2">
        <v>11</v>
      </c>
      <c r="F468" s="2">
        <v>0</v>
      </c>
      <c r="G468">
        <v>1647</v>
      </c>
      <c r="H468">
        <f>IF(OR(E468&lt;"5"*1,E468&gt;="20"*1),0,G468)</f>
        <v>1647</v>
      </c>
      <c r="I468">
        <v>55.97</v>
      </c>
      <c r="J468">
        <f t="shared" si="14"/>
        <v>113.0594</v>
      </c>
      <c r="K468">
        <f t="shared" si="15"/>
        <v>6.8645658773527629E-2</v>
      </c>
      <c r="L468" s="4">
        <v>22.164999999999999</v>
      </c>
      <c r="M468" s="4">
        <v>50.99</v>
      </c>
      <c r="N468" s="4">
        <v>0.96199999999999997</v>
      </c>
    </row>
    <row r="469" spans="1:14" x14ac:dyDescent="0.25">
      <c r="A469" s="2">
        <v>2009</v>
      </c>
      <c r="B469" s="2">
        <v>18</v>
      </c>
      <c r="C469" s="2">
        <v>6</v>
      </c>
      <c r="D469" s="3">
        <v>39982</v>
      </c>
      <c r="E469" s="2">
        <v>12</v>
      </c>
      <c r="F469" s="2">
        <v>0</v>
      </c>
      <c r="G469">
        <v>1734</v>
      </c>
      <c r="H469">
        <f>IF(OR(E469&lt;"5"*1,E469&gt;="20"*1),0,G469)</f>
        <v>1734</v>
      </c>
      <c r="I469">
        <v>53.38</v>
      </c>
      <c r="J469">
        <f t="shared" si="14"/>
        <v>107.8276</v>
      </c>
      <c r="K469">
        <f t="shared" si="15"/>
        <v>6.2184313725490201E-2</v>
      </c>
      <c r="L469" s="4">
        <v>23.254999999999999</v>
      </c>
      <c r="M469" s="4">
        <v>44.18</v>
      </c>
      <c r="N469" s="4">
        <v>0.82899999999999996</v>
      </c>
    </row>
    <row r="470" spans="1:14" x14ac:dyDescent="0.25">
      <c r="A470" s="2">
        <v>2009</v>
      </c>
      <c r="B470" s="2">
        <v>18</v>
      </c>
      <c r="C470" s="2">
        <v>6</v>
      </c>
      <c r="D470" s="3">
        <v>39982</v>
      </c>
      <c r="E470" s="2">
        <v>13</v>
      </c>
      <c r="F470" s="2">
        <v>0</v>
      </c>
      <c r="G470">
        <v>1725.5</v>
      </c>
      <c r="H470">
        <f>IF(OR(E470&lt;"5"*1,E470&gt;="20"*1),0,G470)</f>
        <v>1725.5</v>
      </c>
      <c r="I470">
        <v>52.06</v>
      </c>
      <c r="J470">
        <f t="shared" si="14"/>
        <v>105.16120000000001</v>
      </c>
      <c r="K470">
        <f t="shared" si="15"/>
        <v>6.0945349174152424E-2</v>
      </c>
      <c r="L470" s="4">
        <v>24.1</v>
      </c>
      <c r="M470" s="4">
        <v>42.85</v>
      </c>
      <c r="N470" s="4">
        <v>0.90700000000000003</v>
      </c>
    </row>
    <row r="471" spans="1:14" x14ac:dyDescent="0.25">
      <c r="A471" s="2">
        <v>2009</v>
      </c>
      <c r="B471" s="2">
        <v>18</v>
      </c>
      <c r="C471" s="2">
        <v>6</v>
      </c>
      <c r="D471" s="3">
        <v>39982</v>
      </c>
      <c r="E471" s="2">
        <v>14</v>
      </c>
      <c r="F471" s="2">
        <v>0</v>
      </c>
      <c r="G471">
        <v>1627.5</v>
      </c>
      <c r="H471">
        <f>IF(OR(E471&lt;"5"*1,E471&gt;="20"*1),0,G471)</f>
        <v>1627.5</v>
      </c>
      <c r="I471">
        <v>51.33</v>
      </c>
      <c r="J471">
        <f t="shared" si="14"/>
        <v>103.6866</v>
      </c>
      <c r="K471">
        <f t="shared" si="15"/>
        <v>6.3709124423963134E-2</v>
      </c>
      <c r="L471" s="4">
        <v>24.68</v>
      </c>
      <c r="M471" s="4">
        <v>43.63</v>
      </c>
      <c r="N471" s="4">
        <v>0.73</v>
      </c>
    </row>
    <row r="472" spans="1:14" x14ac:dyDescent="0.25">
      <c r="A472" s="2">
        <v>2009</v>
      </c>
      <c r="B472" s="2">
        <v>18</v>
      </c>
      <c r="C472" s="2">
        <v>6</v>
      </c>
      <c r="D472" s="3">
        <v>39982</v>
      </c>
      <c r="E472" s="2">
        <v>15</v>
      </c>
      <c r="F472" s="2">
        <v>0</v>
      </c>
      <c r="G472">
        <v>1445</v>
      </c>
      <c r="H472">
        <f>IF(OR(E472&lt;"5"*1,E472&gt;="20"*1),0,G472)</f>
        <v>1445</v>
      </c>
      <c r="I472">
        <v>63.715000000000003</v>
      </c>
      <c r="J472">
        <f t="shared" si="14"/>
        <v>128.70430000000002</v>
      </c>
      <c r="K472">
        <f t="shared" si="15"/>
        <v>8.9068719723183407E-2</v>
      </c>
      <c r="L472" s="4">
        <v>24.88</v>
      </c>
      <c r="M472" s="4">
        <v>44.21</v>
      </c>
      <c r="N472" s="4">
        <v>1.167</v>
      </c>
    </row>
    <row r="473" spans="1:14" x14ac:dyDescent="0.25">
      <c r="A473" s="2">
        <v>2009</v>
      </c>
      <c r="B473" s="2">
        <v>18</v>
      </c>
      <c r="C473" s="2">
        <v>6</v>
      </c>
      <c r="D473" s="3">
        <v>39982</v>
      </c>
      <c r="E473" s="2">
        <v>16</v>
      </c>
      <c r="F473" s="2">
        <v>0</v>
      </c>
      <c r="G473">
        <v>1193.5</v>
      </c>
      <c r="H473">
        <f>IF(OR(E473&lt;"5"*1,E473&gt;="20"*1),0,G473)</f>
        <v>1193.5</v>
      </c>
      <c r="I473">
        <v>45.64</v>
      </c>
      <c r="J473">
        <f t="shared" si="14"/>
        <v>92.192800000000005</v>
      </c>
      <c r="K473">
        <f t="shared" si="15"/>
        <v>7.7245747800586517E-2</v>
      </c>
      <c r="L473" s="4">
        <v>24.69</v>
      </c>
      <c r="M473" s="4">
        <v>46.49</v>
      </c>
      <c r="N473" s="4">
        <v>2.008</v>
      </c>
    </row>
    <row r="474" spans="1:14" x14ac:dyDescent="0.25">
      <c r="A474" s="2">
        <v>2009</v>
      </c>
      <c r="B474" s="2">
        <v>18</v>
      </c>
      <c r="C474" s="2">
        <v>6</v>
      </c>
      <c r="D474" s="3">
        <v>39982</v>
      </c>
      <c r="E474" s="2">
        <v>17</v>
      </c>
      <c r="F474" s="2">
        <v>0</v>
      </c>
      <c r="G474">
        <v>897.5</v>
      </c>
      <c r="H474">
        <f>IF(OR(E474&lt;"5"*1,E474&gt;="20"*1),0,G474)</f>
        <v>897.5</v>
      </c>
      <c r="I474">
        <v>42.44</v>
      </c>
      <c r="J474">
        <f t="shared" si="14"/>
        <v>85.728799999999993</v>
      </c>
      <c r="K474">
        <f t="shared" si="15"/>
        <v>9.5519554317548744E-2</v>
      </c>
      <c r="L474" s="4">
        <v>24.414999999999999</v>
      </c>
      <c r="M474" s="4">
        <v>49.57</v>
      </c>
      <c r="N474" s="4">
        <v>0.94199999999999995</v>
      </c>
    </row>
    <row r="475" spans="1:14" x14ac:dyDescent="0.25">
      <c r="A475" s="2">
        <v>2009</v>
      </c>
      <c r="B475" s="2">
        <v>18</v>
      </c>
      <c r="C475" s="2">
        <v>6</v>
      </c>
      <c r="D475" s="3">
        <v>39982</v>
      </c>
      <c r="E475" s="2">
        <v>18</v>
      </c>
      <c r="F475" s="2">
        <v>0</v>
      </c>
      <c r="G475">
        <v>567.79999999999995</v>
      </c>
      <c r="H475">
        <f>IF(OR(E475&lt;"5"*1,E475&gt;="20"*1),0,G475)</f>
        <v>567.79999999999995</v>
      </c>
      <c r="I475">
        <v>51.375</v>
      </c>
      <c r="J475">
        <f t="shared" si="14"/>
        <v>103.7775</v>
      </c>
      <c r="K475">
        <f t="shared" si="15"/>
        <v>0.18277122226135967</v>
      </c>
      <c r="L475" s="4">
        <v>23.785</v>
      </c>
      <c r="M475" s="4">
        <v>56.395000000000003</v>
      </c>
      <c r="N475" s="4">
        <v>0.153</v>
      </c>
    </row>
    <row r="476" spans="1:14" x14ac:dyDescent="0.25">
      <c r="A476" s="2">
        <v>2009</v>
      </c>
      <c r="B476" s="2">
        <v>18</v>
      </c>
      <c r="C476" s="2">
        <v>6</v>
      </c>
      <c r="D476" s="3">
        <v>39982</v>
      </c>
      <c r="E476" s="2">
        <v>19</v>
      </c>
      <c r="F476" s="2">
        <v>0</v>
      </c>
      <c r="G476">
        <v>90.85</v>
      </c>
      <c r="H476">
        <f>IF(OR(E476&lt;"5"*1,E476&gt;="20"*1),0,G476)</f>
        <v>90.85</v>
      </c>
      <c r="I476">
        <v>45.27</v>
      </c>
      <c r="J476">
        <f t="shared" si="14"/>
        <v>91.445400000000006</v>
      </c>
      <c r="K476">
        <f t="shared" si="15"/>
        <v>1</v>
      </c>
      <c r="L476" s="4">
        <v>21.08</v>
      </c>
      <c r="M476" s="4">
        <v>76.349999999999994</v>
      </c>
      <c r="N476" s="4">
        <v>0.65700000000000003</v>
      </c>
    </row>
    <row r="477" spans="1:14" x14ac:dyDescent="0.25">
      <c r="A477" s="2">
        <v>2009</v>
      </c>
      <c r="B477" s="2">
        <v>18</v>
      </c>
      <c r="C477" s="2">
        <v>6</v>
      </c>
      <c r="D477" s="3">
        <v>39982</v>
      </c>
      <c r="E477" s="2">
        <v>20</v>
      </c>
      <c r="F477" s="2">
        <v>0</v>
      </c>
      <c r="G477">
        <v>22.24</v>
      </c>
      <c r="H477">
        <f>IF(OR(E477&lt;"5"*1,E477&gt;="20"*1),0,G477)</f>
        <v>0</v>
      </c>
      <c r="I477">
        <v>10.308999999999999</v>
      </c>
      <c r="J477">
        <f t="shared" si="14"/>
        <v>0</v>
      </c>
      <c r="K477" t="str">
        <f t="shared" si="15"/>
        <v>NA</v>
      </c>
      <c r="L477" s="4">
        <v>19.285</v>
      </c>
      <c r="M477" s="4">
        <v>84.2</v>
      </c>
      <c r="N477" s="4">
        <v>1.375</v>
      </c>
    </row>
    <row r="478" spans="1:14" x14ac:dyDescent="0.25">
      <c r="A478" s="2">
        <v>2009</v>
      </c>
      <c r="B478" s="2">
        <v>18</v>
      </c>
      <c r="C478" s="2">
        <v>6</v>
      </c>
      <c r="D478" s="3">
        <v>39982</v>
      </c>
      <c r="E478" s="2">
        <v>21</v>
      </c>
      <c r="F478" s="2">
        <v>0</v>
      </c>
      <c r="G478">
        <v>9.8000000000000004E-2</v>
      </c>
      <c r="H478">
        <f>IF(OR(E478&lt;"5"*1,E478&gt;="20"*1),0,G478)</f>
        <v>0</v>
      </c>
      <c r="I478">
        <v>0.33700000000000002</v>
      </c>
      <c r="J478">
        <f t="shared" si="14"/>
        <v>0</v>
      </c>
      <c r="K478" t="str">
        <f t="shared" si="15"/>
        <v>NA</v>
      </c>
      <c r="L478" s="4">
        <v>18.010000000000002</v>
      </c>
      <c r="M478" s="4">
        <v>88.4</v>
      </c>
      <c r="N478" s="4">
        <v>1.7000000000000001E-2</v>
      </c>
    </row>
    <row r="479" spans="1:14" x14ac:dyDescent="0.25">
      <c r="A479" s="2">
        <v>2009</v>
      </c>
      <c r="B479" s="2">
        <v>18</v>
      </c>
      <c r="C479" s="2">
        <v>6</v>
      </c>
      <c r="D479" s="3">
        <v>39982</v>
      </c>
      <c r="E479" s="2">
        <v>22</v>
      </c>
      <c r="F479" s="2">
        <v>0</v>
      </c>
      <c r="G479">
        <v>0.29399999999999998</v>
      </c>
      <c r="H479">
        <f>IF(OR(E479&lt;"5"*1,E479&gt;="20"*1),0,G479)</f>
        <v>0</v>
      </c>
      <c r="I479">
        <v>0.33700000000000002</v>
      </c>
      <c r="J479">
        <f t="shared" si="14"/>
        <v>0</v>
      </c>
      <c r="K479" t="str">
        <f t="shared" si="15"/>
        <v>NA</v>
      </c>
      <c r="L479" s="4">
        <v>16.975000000000001</v>
      </c>
      <c r="M479" s="4">
        <v>91.55</v>
      </c>
      <c r="N479" s="4">
        <v>0</v>
      </c>
    </row>
    <row r="480" spans="1:14" x14ac:dyDescent="0.25">
      <c r="A480" s="2">
        <v>2009</v>
      </c>
      <c r="B480" s="2">
        <v>18</v>
      </c>
      <c r="C480" s="2">
        <v>6</v>
      </c>
      <c r="D480" s="3">
        <v>39982</v>
      </c>
      <c r="E480" s="2">
        <v>23</v>
      </c>
      <c r="F480" s="2">
        <v>0</v>
      </c>
      <c r="G480">
        <v>0.48</v>
      </c>
      <c r="H480">
        <f>IF(OR(E480&lt;"5"*1,E480&gt;="20"*1),0,G480)</f>
        <v>0</v>
      </c>
      <c r="I480">
        <v>0.33700000000000002</v>
      </c>
      <c r="J480">
        <f t="shared" si="14"/>
        <v>0</v>
      </c>
      <c r="K480" t="str">
        <f t="shared" si="15"/>
        <v>NA</v>
      </c>
      <c r="L480" s="4">
        <v>16.3</v>
      </c>
      <c r="M480" s="4">
        <v>94.1</v>
      </c>
      <c r="N480" s="4">
        <v>0</v>
      </c>
    </row>
    <row r="481" spans="1:14" x14ac:dyDescent="0.25">
      <c r="A481" s="2">
        <v>2009</v>
      </c>
      <c r="B481" s="2">
        <v>18</v>
      </c>
      <c r="C481" s="2">
        <v>6</v>
      </c>
      <c r="D481" s="3">
        <v>39982</v>
      </c>
      <c r="E481" s="2">
        <v>0</v>
      </c>
      <c r="F481" s="2">
        <v>0</v>
      </c>
      <c r="G481">
        <v>0.24</v>
      </c>
      <c r="H481">
        <f>IF(OR(E481&lt;"5"*1,E481&gt;="20"*1),0,G481)</f>
        <v>0</v>
      </c>
      <c r="I481">
        <v>0.33700000000000002</v>
      </c>
      <c r="J481">
        <f t="shared" si="14"/>
        <v>0</v>
      </c>
      <c r="K481" t="str">
        <f t="shared" si="15"/>
        <v>NA</v>
      </c>
      <c r="L481" s="4">
        <v>16.454999999999998</v>
      </c>
      <c r="M481" s="4">
        <v>95.7</v>
      </c>
      <c r="N481" s="4">
        <v>0</v>
      </c>
    </row>
    <row r="482" spans="1:14" x14ac:dyDescent="0.25">
      <c r="A482" s="2">
        <v>2009</v>
      </c>
      <c r="B482" s="2">
        <v>19</v>
      </c>
      <c r="C482" s="2">
        <v>6</v>
      </c>
      <c r="D482" s="3">
        <v>39983</v>
      </c>
      <c r="E482" s="2">
        <v>1</v>
      </c>
      <c r="F482" s="2">
        <v>0</v>
      </c>
      <c r="G482">
        <v>0.109</v>
      </c>
      <c r="H482">
        <f>IF(OR(E482&lt;"5"*1,E482&gt;="20"*1),0,G482)</f>
        <v>0</v>
      </c>
      <c r="I482">
        <v>0.33700000000000002</v>
      </c>
      <c r="J482">
        <f t="shared" si="14"/>
        <v>0</v>
      </c>
      <c r="K482" t="str">
        <f t="shared" si="15"/>
        <v>NA</v>
      </c>
      <c r="L482" s="4">
        <v>16.184999999999999</v>
      </c>
      <c r="M482" s="4">
        <v>96.3</v>
      </c>
      <c r="N482" s="4">
        <v>0</v>
      </c>
    </row>
    <row r="483" spans="1:14" x14ac:dyDescent="0.25">
      <c r="A483" s="2">
        <v>2009</v>
      </c>
      <c r="B483" s="2">
        <v>19</v>
      </c>
      <c r="C483" s="2">
        <v>6</v>
      </c>
      <c r="D483" s="3">
        <v>39983</v>
      </c>
      <c r="E483" s="2">
        <v>2</v>
      </c>
      <c r="F483" s="2">
        <v>0</v>
      </c>
      <c r="G483">
        <v>0.42499999999999999</v>
      </c>
      <c r="H483">
        <f>IF(OR(E483&lt;"5"*1,E483&gt;="20"*1),0,G483)</f>
        <v>0</v>
      </c>
      <c r="I483">
        <v>0.33700000000000002</v>
      </c>
      <c r="J483">
        <f t="shared" si="14"/>
        <v>0</v>
      </c>
      <c r="K483" t="str">
        <f t="shared" si="15"/>
        <v>NA</v>
      </c>
      <c r="L483" s="4">
        <v>16.315000000000001</v>
      </c>
      <c r="M483" s="4">
        <v>96.95</v>
      </c>
      <c r="N483" s="4">
        <v>1E-3</v>
      </c>
    </row>
    <row r="484" spans="1:14" x14ac:dyDescent="0.25">
      <c r="A484" s="2">
        <v>2009</v>
      </c>
      <c r="B484" s="2">
        <v>19</v>
      </c>
      <c r="C484" s="2">
        <v>6</v>
      </c>
      <c r="D484" s="3">
        <v>39983</v>
      </c>
      <c r="E484" s="2">
        <v>3</v>
      </c>
      <c r="F484" s="2">
        <v>0</v>
      </c>
      <c r="G484">
        <v>0.40300000000000002</v>
      </c>
      <c r="H484">
        <f>IF(OR(E484&lt;"5"*1,E484&gt;="20"*1),0,G484)</f>
        <v>0</v>
      </c>
      <c r="I484">
        <v>0.33700000000000002</v>
      </c>
      <c r="J484">
        <f t="shared" si="14"/>
        <v>0</v>
      </c>
      <c r="K484" t="str">
        <f t="shared" si="15"/>
        <v>NA</v>
      </c>
      <c r="L484" s="4">
        <v>16.605</v>
      </c>
      <c r="M484" s="4">
        <v>92.45</v>
      </c>
      <c r="N484" s="4">
        <v>2.3580000000000001</v>
      </c>
    </row>
    <row r="485" spans="1:14" x14ac:dyDescent="0.25">
      <c r="A485" s="2">
        <v>2009</v>
      </c>
      <c r="B485" s="2">
        <v>19</v>
      </c>
      <c r="C485" s="2">
        <v>6</v>
      </c>
      <c r="D485" s="3">
        <v>39983</v>
      </c>
      <c r="E485" s="2">
        <v>4</v>
      </c>
      <c r="F485" s="2">
        <v>0</v>
      </c>
      <c r="G485">
        <v>0.54500000000000004</v>
      </c>
      <c r="H485">
        <f>IF(OR(E485&lt;"5"*1,E485&gt;="20"*1),0,G485)</f>
        <v>0</v>
      </c>
      <c r="I485">
        <v>0.33700000000000002</v>
      </c>
      <c r="J485">
        <f t="shared" si="14"/>
        <v>0</v>
      </c>
      <c r="K485" t="str">
        <f t="shared" si="15"/>
        <v>NA</v>
      </c>
      <c r="L485" s="4">
        <v>16.059999999999999</v>
      </c>
      <c r="M485" s="4">
        <v>94.8</v>
      </c>
      <c r="N485" s="4">
        <v>1.8240000000000001</v>
      </c>
    </row>
    <row r="486" spans="1:14" x14ac:dyDescent="0.25">
      <c r="A486" s="2">
        <v>2009</v>
      </c>
      <c r="B486" s="2">
        <v>19</v>
      </c>
      <c r="C486" s="2">
        <v>6</v>
      </c>
      <c r="D486" s="3">
        <v>39983</v>
      </c>
      <c r="E486" s="2">
        <v>5</v>
      </c>
      <c r="F486" s="2">
        <v>0</v>
      </c>
      <c r="G486">
        <v>29.43</v>
      </c>
      <c r="H486">
        <f>IF(OR(E486&lt;"5"*1,E486&gt;="20"*1),0,G486)</f>
        <v>29.43</v>
      </c>
      <c r="I486">
        <v>13.755000000000001</v>
      </c>
      <c r="J486">
        <f t="shared" si="14"/>
        <v>27.785100000000003</v>
      </c>
      <c r="K486">
        <f t="shared" si="15"/>
        <v>0.94410805300713574</v>
      </c>
      <c r="L486" s="4">
        <v>14.06</v>
      </c>
      <c r="M486" s="4">
        <v>95.5</v>
      </c>
      <c r="N486" s="4">
        <v>2.1659999999999999</v>
      </c>
    </row>
    <row r="487" spans="1:14" x14ac:dyDescent="0.25">
      <c r="A487" s="2">
        <v>2009</v>
      </c>
      <c r="B487" s="2">
        <v>19</v>
      </c>
      <c r="C487" s="2">
        <v>6</v>
      </c>
      <c r="D487" s="3">
        <v>39983</v>
      </c>
      <c r="E487" s="2">
        <v>6</v>
      </c>
      <c r="F487" s="2">
        <v>0</v>
      </c>
      <c r="G487">
        <v>115.25</v>
      </c>
      <c r="H487">
        <f>IF(OR(E487&lt;"5"*1,E487&gt;="20"*1),0,G487)</f>
        <v>115.25</v>
      </c>
      <c r="I487">
        <v>57.174999999999997</v>
      </c>
      <c r="J487">
        <f t="shared" si="14"/>
        <v>115.4935</v>
      </c>
      <c r="K487">
        <f t="shared" si="15"/>
        <v>1</v>
      </c>
      <c r="L487" s="4">
        <v>14.15</v>
      </c>
      <c r="M487" s="4">
        <v>93.05</v>
      </c>
      <c r="N487" s="4">
        <v>2.7909999999999999</v>
      </c>
    </row>
    <row r="488" spans="1:14" x14ac:dyDescent="0.25">
      <c r="A488" s="2">
        <v>2009</v>
      </c>
      <c r="B488" s="2">
        <v>19</v>
      </c>
      <c r="C488" s="2">
        <v>6</v>
      </c>
      <c r="D488" s="3">
        <v>39983</v>
      </c>
      <c r="E488" s="2">
        <v>7</v>
      </c>
      <c r="F488" s="2">
        <v>0</v>
      </c>
      <c r="G488">
        <v>360.7</v>
      </c>
      <c r="H488">
        <f>IF(OR(E488&lt;"5"*1,E488&gt;="20"*1),0,G488)</f>
        <v>360.7</v>
      </c>
      <c r="I488">
        <v>158.9</v>
      </c>
      <c r="J488">
        <f t="shared" si="14"/>
        <v>320.97800000000001</v>
      </c>
      <c r="K488">
        <f t="shared" si="15"/>
        <v>0.88987524258386475</v>
      </c>
      <c r="L488" s="4">
        <v>14.89</v>
      </c>
      <c r="M488" s="4">
        <v>86.3</v>
      </c>
      <c r="N488" s="4">
        <v>3.1080000000000001</v>
      </c>
    </row>
    <row r="489" spans="1:14" x14ac:dyDescent="0.25">
      <c r="A489" s="2">
        <v>2009</v>
      </c>
      <c r="B489" s="2">
        <v>19</v>
      </c>
      <c r="C489" s="2">
        <v>6</v>
      </c>
      <c r="D489" s="3">
        <v>39983</v>
      </c>
      <c r="E489" s="2">
        <v>8</v>
      </c>
      <c r="F489" s="2">
        <v>0</v>
      </c>
      <c r="G489">
        <v>307.89999999999998</v>
      </c>
      <c r="H489">
        <f>IF(OR(E489&lt;"5"*1,E489&gt;="20"*1),0,G489)</f>
        <v>307.89999999999998</v>
      </c>
      <c r="I489">
        <v>155.5</v>
      </c>
      <c r="J489">
        <f t="shared" si="14"/>
        <v>314.11</v>
      </c>
      <c r="K489">
        <f t="shared" si="15"/>
        <v>1</v>
      </c>
      <c r="L489" s="4">
        <v>15.685</v>
      </c>
      <c r="M489" s="4">
        <v>83.85</v>
      </c>
      <c r="N489" s="4">
        <v>3.0630000000000002</v>
      </c>
    </row>
    <row r="490" spans="1:14" x14ac:dyDescent="0.25">
      <c r="A490" s="2">
        <v>2009</v>
      </c>
      <c r="B490" s="2">
        <v>19</v>
      </c>
      <c r="C490" s="2">
        <v>6</v>
      </c>
      <c r="D490" s="3">
        <v>39983</v>
      </c>
      <c r="E490" s="2">
        <v>9</v>
      </c>
      <c r="F490" s="2">
        <v>0</v>
      </c>
      <c r="G490">
        <v>455.4</v>
      </c>
      <c r="H490">
        <f>IF(OR(E490&lt;"5"*1,E490&gt;="20"*1),0,G490)</f>
        <v>455.4</v>
      </c>
      <c r="I490">
        <v>229.1</v>
      </c>
      <c r="J490">
        <f t="shared" si="14"/>
        <v>462.78199999999998</v>
      </c>
      <c r="K490">
        <f t="shared" si="15"/>
        <v>1</v>
      </c>
      <c r="L490" s="4">
        <v>13.994999999999999</v>
      </c>
      <c r="M490" s="4">
        <v>80.45</v>
      </c>
      <c r="N490" s="4">
        <v>4.0510000000000002</v>
      </c>
    </row>
    <row r="491" spans="1:14" x14ac:dyDescent="0.25">
      <c r="A491" s="2">
        <v>2009</v>
      </c>
      <c r="B491" s="2">
        <v>19</v>
      </c>
      <c r="C491" s="2">
        <v>6</v>
      </c>
      <c r="D491" s="3">
        <v>39983</v>
      </c>
      <c r="E491" s="2">
        <v>10</v>
      </c>
      <c r="F491" s="2">
        <v>0</v>
      </c>
      <c r="G491">
        <v>278.2</v>
      </c>
      <c r="H491">
        <f>IF(OR(E491&lt;"5"*1,E491&gt;="20"*1),0,G491)</f>
        <v>278.2</v>
      </c>
      <c r="I491">
        <v>143.15</v>
      </c>
      <c r="J491">
        <f t="shared" si="14"/>
        <v>289.16300000000001</v>
      </c>
      <c r="K491">
        <f t="shared" si="15"/>
        <v>1</v>
      </c>
      <c r="L491" s="4">
        <v>12.37</v>
      </c>
      <c r="M491" s="4">
        <v>88.6</v>
      </c>
      <c r="N491" s="4">
        <v>2.597</v>
      </c>
    </row>
    <row r="492" spans="1:14" x14ac:dyDescent="0.25">
      <c r="A492" s="2">
        <v>2009</v>
      </c>
      <c r="B492" s="2">
        <v>19</v>
      </c>
      <c r="C492" s="2">
        <v>6</v>
      </c>
      <c r="D492" s="3">
        <v>39983</v>
      </c>
      <c r="E492" s="2">
        <v>11</v>
      </c>
      <c r="F492" s="2">
        <v>0</v>
      </c>
      <c r="G492">
        <v>595.15</v>
      </c>
      <c r="H492">
        <f>IF(OR(E492&lt;"5"*1,E492&gt;="20"*1),0,G492)</f>
        <v>595.15</v>
      </c>
      <c r="I492">
        <v>304</v>
      </c>
      <c r="J492">
        <f t="shared" si="14"/>
        <v>614.08000000000004</v>
      </c>
      <c r="K492">
        <f t="shared" si="15"/>
        <v>1</v>
      </c>
      <c r="L492" s="4">
        <v>13.63</v>
      </c>
      <c r="M492" s="4">
        <v>85.15</v>
      </c>
      <c r="N492" s="4">
        <v>1.925</v>
      </c>
    </row>
    <row r="493" spans="1:14" x14ac:dyDescent="0.25">
      <c r="A493" s="2">
        <v>2009</v>
      </c>
      <c r="B493" s="2">
        <v>19</v>
      </c>
      <c r="C493" s="2">
        <v>6</v>
      </c>
      <c r="D493" s="3">
        <v>39983</v>
      </c>
      <c r="E493" s="2">
        <v>12</v>
      </c>
      <c r="F493" s="2">
        <v>0</v>
      </c>
      <c r="G493">
        <v>1230</v>
      </c>
      <c r="H493">
        <f>IF(OR(E493&lt;"5"*1,E493&gt;="20"*1),0,G493)</f>
        <v>1230</v>
      </c>
      <c r="I493">
        <v>415</v>
      </c>
      <c r="J493">
        <f t="shared" si="14"/>
        <v>838.3</v>
      </c>
      <c r="K493">
        <f t="shared" si="15"/>
        <v>0.68154471544715445</v>
      </c>
      <c r="L493" s="4">
        <v>15.88</v>
      </c>
      <c r="M493" s="4">
        <v>77.150000000000006</v>
      </c>
      <c r="N493" s="4">
        <v>3.21</v>
      </c>
    </row>
    <row r="494" spans="1:14" x14ac:dyDescent="0.25">
      <c r="A494" s="2">
        <v>2009</v>
      </c>
      <c r="B494" s="2">
        <v>19</v>
      </c>
      <c r="C494" s="2">
        <v>6</v>
      </c>
      <c r="D494" s="3">
        <v>39983</v>
      </c>
      <c r="E494" s="2">
        <v>13</v>
      </c>
      <c r="F494" s="2">
        <v>0</v>
      </c>
      <c r="G494">
        <v>1520.5</v>
      </c>
      <c r="H494">
        <f>IF(OR(E494&lt;"5"*1,E494&gt;="20"*1),0,G494)</f>
        <v>1520.5</v>
      </c>
      <c r="I494">
        <v>147</v>
      </c>
      <c r="J494">
        <f t="shared" si="14"/>
        <v>296.94</v>
      </c>
      <c r="K494">
        <f t="shared" si="15"/>
        <v>0.19529102268990464</v>
      </c>
      <c r="L494" s="4">
        <v>17.515000000000001</v>
      </c>
      <c r="M494" s="4">
        <v>66.42</v>
      </c>
      <c r="N494" s="4">
        <v>2.956</v>
      </c>
    </row>
    <row r="495" spans="1:14" x14ac:dyDescent="0.25">
      <c r="A495" s="2">
        <v>2009</v>
      </c>
      <c r="B495" s="2">
        <v>19</v>
      </c>
      <c r="C495" s="2">
        <v>6</v>
      </c>
      <c r="D495" s="3">
        <v>39983</v>
      </c>
      <c r="E495" s="2">
        <v>14</v>
      </c>
      <c r="F495" s="2">
        <v>0</v>
      </c>
      <c r="G495">
        <v>1545</v>
      </c>
      <c r="H495">
        <f>IF(OR(E495&lt;"5"*1,E495&gt;="20"*1),0,G495)</f>
        <v>1545</v>
      </c>
      <c r="I495">
        <v>215.5</v>
      </c>
      <c r="J495">
        <f t="shared" si="14"/>
        <v>435.31</v>
      </c>
      <c r="K495">
        <f t="shared" si="15"/>
        <v>0.28175404530744336</v>
      </c>
      <c r="L495" s="4">
        <v>18.809999999999999</v>
      </c>
      <c r="M495" s="4">
        <v>59.655000000000001</v>
      </c>
      <c r="N495" s="4">
        <v>2.6819999999999999</v>
      </c>
    </row>
    <row r="496" spans="1:14" x14ac:dyDescent="0.25">
      <c r="A496" s="2">
        <v>2009</v>
      </c>
      <c r="B496" s="2">
        <v>19</v>
      </c>
      <c r="C496" s="2">
        <v>6</v>
      </c>
      <c r="D496" s="3">
        <v>39983</v>
      </c>
      <c r="E496" s="2">
        <v>15</v>
      </c>
      <c r="F496" s="2">
        <v>0</v>
      </c>
      <c r="G496">
        <v>1356.5</v>
      </c>
      <c r="H496">
        <f>IF(OR(E496&lt;"5"*1,E496&gt;="20"*1),0,G496)</f>
        <v>1356.5</v>
      </c>
      <c r="I496">
        <v>195.4</v>
      </c>
      <c r="J496">
        <f t="shared" si="14"/>
        <v>394.70800000000003</v>
      </c>
      <c r="K496">
        <f t="shared" si="15"/>
        <v>0.29097530409141176</v>
      </c>
      <c r="L496" s="4">
        <v>18.885000000000002</v>
      </c>
      <c r="M496" s="4">
        <v>57.814999999999998</v>
      </c>
      <c r="N496" s="4">
        <v>2.3410000000000002</v>
      </c>
    </row>
    <row r="497" spans="1:14" x14ac:dyDescent="0.25">
      <c r="A497" s="2">
        <v>2009</v>
      </c>
      <c r="B497" s="2">
        <v>19</v>
      </c>
      <c r="C497" s="2">
        <v>6</v>
      </c>
      <c r="D497" s="3">
        <v>39983</v>
      </c>
      <c r="E497" s="2">
        <v>16</v>
      </c>
      <c r="F497" s="2">
        <v>0</v>
      </c>
      <c r="G497">
        <v>822.95</v>
      </c>
      <c r="H497">
        <f>IF(OR(E497&lt;"5"*1,E497&gt;="20"*1),0,G497)</f>
        <v>822.95</v>
      </c>
      <c r="I497">
        <v>193.55</v>
      </c>
      <c r="J497">
        <f t="shared" si="14"/>
        <v>390.971</v>
      </c>
      <c r="K497">
        <f t="shared" si="15"/>
        <v>0.47508475606051398</v>
      </c>
      <c r="L497" s="4">
        <v>19.454999999999998</v>
      </c>
      <c r="M497" s="4">
        <v>51.924999999999997</v>
      </c>
      <c r="N497" s="4">
        <v>2.9830000000000001</v>
      </c>
    </row>
    <row r="498" spans="1:14" x14ac:dyDescent="0.25">
      <c r="A498" s="2">
        <v>2009</v>
      </c>
      <c r="B498" s="2">
        <v>19</v>
      </c>
      <c r="C498" s="2">
        <v>6</v>
      </c>
      <c r="D498" s="3">
        <v>39983</v>
      </c>
      <c r="E498" s="2">
        <v>17</v>
      </c>
      <c r="F498" s="2">
        <v>0</v>
      </c>
      <c r="G498">
        <v>801.4</v>
      </c>
      <c r="H498">
        <f>IF(OR(E498&lt;"5"*1,E498&gt;="20"*1),0,G498)</f>
        <v>801.4</v>
      </c>
      <c r="I498">
        <v>153.1</v>
      </c>
      <c r="J498">
        <f t="shared" si="14"/>
        <v>309.262</v>
      </c>
      <c r="K498">
        <f t="shared" si="15"/>
        <v>0.38590217120039932</v>
      </c>
      <c r="L498" s="4">
        <v>18.64</v>
      </c>
      <c r="M498" s="4">
        <v>54.03</v>
      </c>
      <c r="N498" s="4">
        <v>2.3290000000000002</v>
      </c>
    </row>
    <row r="499" spans="1:14" x14ac:dyDescent="0.25">
      <c r="A499" s="2">
        <v>2009</v>
      </c>
      <c r="B499" s="2">
        <v>19</v>
      </c>
      <c r="C499" s="2">
        <v>6</v>
      </c>
      <c r="D499" s="3">
        <v>39983</v>
      </c>
      <c r="E499" s="2">
        <v>18</v>
      </c>
      <c r="F499" s="2">
        <v>0</v>
      </c>
      <c r="G499">
        <v>477.3</v>
      </c>
      <c r="H499">
        <f>IF(OR(E499&lt;"5"*1,E499&gt;="20"*1),0,G499)</f>
        <v>477.3</v>
      </c>
      <c r="I499">
        <v>124.65</v>
      </c>
      <c r="J499">
        <f t="shared" si="14"/>
        <v>251.79300000000001</v>
      </c>
      <c r="K499">
        <f t="shared" si="15"/>
        <v>0.52753614079195477</v>
      </c>
      <c r="L499" s="4">
        <v>18.504999999999999</v>
      </c>
      <c r="M499" s="4">
        <v>55.454999999999998</v>
      </c>
      <c r="N499" s="4">
        <v>2.2120000000000002</v>
      </c>
    </row>
    <row r="500" spans="1:14" x14ac:dyDescent="0.25">
      <c r="A500" s="2">
        <v>2009</v>
      </c>
      <c r="B500" s="2">
        <v>19</v>
      </c>
      <c r="C500" s="2">
        <v>6</v>
      </c>
      <c r="D500" s="3">
        <v>39983</v>
      </c>
      <c r="E500" s="2">
        <v>19</v>
      </c>
      <c r="F500" s="2">
        <v>0</v>
      </c>
      <c r="G500">
        <v>120.4</v>
      </c>
      <c r="H500">
        <f>IF(OR(E500&lt;"5"*1,E500&gt;="20"*1),0,G500)</f>
        <v>120.4</v>
      </c>
      <c r="I500">
        <v>61.43</v>
      </c>
      <c r="J500">
        <f t="shared" si="14"/>
        <v>124.0886</v>
      </c>
      <c r="K500">
        <f t="shared" si="15"/>
        <v>1</v>
      </c>
      <c r="L500" s="4">
        <v>16.55</v>
      </c>
      <c r="M500" s="4">
        <v>63.44</v>
      </c>
      <c r="N500" s="4">
        <v>1.631</v>
      </c>
    </row>
    <row r="501" spans="1:14" x14ac:dyDescent="0.25">
      <c r="A501" s="2">
        <v>2009</v>
      </c>
      <c r="B501" s="2">
        <v>19</v>
      </c>
      <c r="C501" s="2">
        <v>6</v>
      </c>
      <c r="D501" s="3">
        <v>39983</v>
      </c>
      <c r="E501" s="2">
        <v>20</v>
      </c>
      <c r="F501" s="2">
        <v>0</v>
      </c>
      <c r="G501">
        <v>20.66</v>
      </c>
      <c r="H501">
        <f>IF(OR(E501&lt;"5"*1,E501&gt;="20"*1),0,G501)</f>
        <v>0</v>
      </c>
      <c r="I501">
        <v>9.5649999999999995</v>
      </c>
      <c r="J501">
        <f t="shared" si="14"/>
        <v>0</v>
      </c>
      <c r="K501" t="str">
        <f t="shared" si="15"/>
        <v>NA</v>
      </c>
      <c r="L501" s="4">
        <v>14.795</v>
      </c>
      <c r="M501" s="4">
        <v>69.974999999999994</v>
      </c>
      <c r="N501" s="4">
        <v>1.3520000000000001</v>
      </c>
    </row>
    <row r="502" spans="1:14" x14ac:dyDescent="0.25">
      <c r="A502" s="2">
        <v>2009</v>
      </c>
      <c r="B502" s="2">
        <v>19</v>
      </c>
      <c r="C502" s="2">
        <v>6</v>
      </c>
      <c r="D502" s="3">
        <v>39983</v>
      </c>
      <c r="E502" s="2">
        <v>21</v>
      </c>
      <c r="F502" s="2">
        <v>0</v>
      </c>
      <c r="G502">
        <v>0.251</v>
      </c>
      <c r="H502">
        <f>IF(OR(E502&lt;"5"*1,E502&gt;="20"*1),0,G502)</f>
        <v>0</v>
      </c>
      <c r="I502">
        <v>0.33700000000000002</v>
      </c>
      <c r="J502">
        <f t="shared" si="14"/>
        <v>0</v>
      </c>
      <c r="K502" t="str">
        <f t="shared" si="15"/>
        <v>NA</v>
      </c>
      <c r="L502" s="4">
        <v>13.44</v>
      </c>
      <c r="M502" s="4">
        <v>74.650000000000006</v>
      </c>
      <c r="N502" s="4">
        <v>1.0329999999999999</v>
      </c>
    </row>
    <row r="503" spans="1:14" x14ac:dyDescent="0.25">
      <c r="A503" s="2">
        <v>2009</v>
      </c>
      <c r="B503" s="2">
        <v>19</v>
      </c>
      <c r="C503" s="2">
        <v>6</v>
      </c>
      <c r="D503" s="3">
        <v>39983</v>
      </c>
      <c r="E503" s="2">
        <v>22</v>
      </c>
      <c r="F503" s="2">
        <v>0</v>
      </c>
      <c r="G503">
        <v>0.22900000000000001</v>
      </c>
      <c r="H503">
        <f>IF(OR(E503&lt;"5"*1,E503&gt;="20"*1),0,G503)</f>
        <v>0</v>
      </c>
      <c r="I503">
        <v>0.33800000000000002</v>
      </c>
      <c r="J503">
        <f t="shared" si="14"/>
        <v>0</v>
      </c>
      <c r="K503" t="str">
        <f t="shared" si="15"/>
        <v>NA</v>
      </c>
      <c r="L503" s="4">
        <v>12.574999999999999</v>
      </c>
      <c r="M503" s="4">
        <v>76.400000000000006</v>
      </c>
      <c r="N503" s="4">
        <v>1.466</v>
      </c>
    </row>
    <row r="504" spans="1:14" x14ac:dyDescent="0.25">
      <c r="A504" s="2">
        <v>2009</v>
      </c>
      <c r="B504" s="2">
        <v>19</v>
      </c>
      <c r="C504" s="2">
        <v>6</v>
      </c>
      <c r="D504" s="3">
        <v>39983</v>
      </c>
      <c r="E504" s="2">
        <v>23</v>
      </c>
      <c r="F504" s="2">
        <v>0</v>
      </c>
      <c r="G504">
        <v>7.6999999999999999E-2</v>
      </c>
      <c r="H504">
        <f>IF(OR(E504&lt;"5"*1,E504&gt;="20"*1),0,G504)</f>
        <v>0</v>
      </c>
      <c r="I504">
        <v>0.33800000000000002</v>
      </c>
      <c r="J504">
        <f t="shared" si="14"/>
        <v>0</v>
      </c>
      <c r="K504" t="str">
        <f t="shared" si="15"/>
        <v>NA</v>
      </c>
      <c r="L504" s="4">
        <v>12.265000000000001</v>
      </c>
      <c r="M504" s="4">
        <v>75.8</v>
      </c>
      <c r="N504" s="4">
        <v>1.891</v>
      </c>
    </row>
    <row r="505" spans="1:14" x14ac:dyDescent="0.25">
      <c r="A505" s="2">
        <v>2009</v>
      </c>
      <c r="B505" s="2">
        <v>19</v>
      </c>
      <c r="C505" s="2">
        <v>6</v>
      </c>
      <c r="D505" s="3">
        <v>39983</v>
      </c>
      <c r="E505" s="2">
        <v>0</v>
      </c>
      <c r="F505" s="2">
        <v>0</v>
      </c>
      <c r="G505">
        <v>0.12</v>
      </c>
      <c r="H505">
        <f>IF(OR(E505&lt;"5"*1,E505&gt;="20"*1),0,G505)</f>
        <v>0</v>
      </c>
      <c r="I505">
        <v>0.33800000000000002</v>
      </c>
      <c r="J505">
        <f t="shared" si="14"/>
        <v>0</v>
      </c>
      <c r="K505" t="str">
        <f t="shared" si="15"/>
        <v>NA</v>
      </c>
      <c r="L505" s="4">
        <v>11.28</v>
      </c>
      <c r="M505" s="4">
        <v>79.650000000000006</v>
      </c>
      <c r="N505" s="4">
        <v>1.595</v>
      </c>
    </row>
    <row r="506" spans="1:14" x14ac:dyDescent="0.25">
      <c r="A506" s="2">
        <v>2009</v>
      </c>
      <c r="B506" s="2">
        <v>20</v>
      </c>
      <c r="C506" s="2">
        <v>6</v>
      </c>
      <c r="D506" s="3">
        <v>39984</v>
      </c>
      <c r="E506" s="2">
        <v>1</v>
      </c>
      <c r="F506" s="2">
        <v>0</v>
      </c>
      <c r="G506">
        <v>0.218</v>
      </c>
      <c r="H506">
        <f>IF(OR(E506&lt;"5"*1,E506&gt;="20"*1),0,G506)</f>
        <v>0</v>
      </c>
      <c r="I506">
        <v>0.33800000000000002</v>
      </c>
      <c r="J506">
        <f t="shared" si="14"/>
        <v>0</v>
      </c>
      <c r="K506" t="str">
        <f t="shared" si="15"/>
        <v>NA</v>
      </c>
      <c r="L506" s="4">
        <v>10.335000000000001</v>
      </c>
      <c r="M506" s="4">
        <v>83.95</v>
      </c>
      <c r="N506" s="4">
        <v>1.4219999999999999</v>
      </c>
    </row>
    <row r="507" spans="1:14" x14ac:dyDescent="0.25">
      <c r="A507" s="2">
        <v>2009</v>
      </c>
      <c r="B507" s="2">
        <v>20</v>
      </c>
      <c r="C507" s="2">
        <v>6</v>
      </c>
      <c r="D507" s="3">
        <v>39984</v>
      </c>
      <c r="E507" s="2">
        <v>2</v>
      </c>
      <c r="F507" s="2">
        <v>0</v>
      </c>
      <c r="G507">
        <v>0.24</v>
      </c>
      <c r="H507">
        <f>IF(OR(E507&lt;"5"*1,E507&gt;="20"*1),0,G507)</f>
        <v>0</v>
      </c>
      <c r="I507">
        <v>0.33800000000000002</v>
      </c>
      <c r="J507">
        <f t="shared" si="14"/>
        <v>0</v>
      </c>
      <c r="K507" t="str">
        <f t="shared" si="15"/>
        <v>NA</v>
      </c>
      <c r="L507" s="4">
        <v>9.3800000000000008</v>
      </c>
      <c r="M507" s="4">
        <v>88.75</v>
      </c>
      <c r="N507" s="4">
        <v>1.3169999999999999</v>
      </c>
    </row>
    <row r="508" spans="1:14" x14ac:dyDescent="0.25">
      <c r="A508" s="2">
        <v>2009</v>
      </c>
      <c r="B508" s="2">
        <v>20</v>
      </c>
      <c r="C508" s="2">
        <v>6</v>
      </c>
      <c r="D508" s="3">
        <v>39984</v>
      </c>
      <c r="E508" s="2">
        <v>3</v>
      </c>
      <c r="F508" s="2">
        <v>0</v>
      </c>
      <c r="G508">
        <v>0</v>
      </c>
      <c r="H508">
        <f>IF(OR(E508&lt;"5"*1,E508&gt;="20"*1),0,G508)</f>
        <v>0</v>
      </c>
      <c r="I508">
        <v>0.33800000000000002</v>
      </c>
      <c r="J508">
        <f t="shared" si="14"/>
        <v>0</v>
      </c>
      <c r="K508" t="str">
        <f t="shared" si="15"/>
        <v>NA</v>
      </c>
      <c r="L508" s="4">
        <v>8.75</v>
      </c>
      <c r="M508" s="4">
        <v>91.7</v>
      </c>
      <c r="N508" s="4">
        <v>0.92100000000000004</v>
      </c>
    </row>
    <row r="509" spans="1:14" x14ac:dyDescent="0.25">
      <c r="A509" s="2">
        <v>2009</v>
      </c>
      <c r="B509" s="2">
        <v>20</v>
      </c>
      <c r="C509" s="2">
        <v>6</v>
      </c>
      <c r="D509" s="3">
        <v>39984</v>
      </c>
      <c r="E509" s="2">
        <v>4</v>
      </c>
      <c r="F509" s="2">
        <v>0</v>
      </c>
      <c r="G509">
        <v>0.81799999999999995</v>
      </c>
      <c r="H509">
        <f>IF(OR(E509&lt;"5"*1,E509&gt;="20"*1),0,G509)</f>
        <v>0</v>
      </c>
      <c r="I509">
        <v>0.33800000000000002</v>
      </c>
      <c r="J509">
        <f t="shared" si="14"/>
        <v>0</v>
      </c>
      <c r="K509" t="str">
        <f t="shared" si="15"/>
        <v>NA</v>
      </c>
      <c r="L509" s="4">
        <v>8.3450000000000006</v>
      </c>
      <c r="M509" s="4">
        <v>93.75</v>
      </c>
      <c r="N509" s="4">
        <v>1.1140000000000001</v>
      </c>
    </row>
    <row r="510" spans="1:14" x14ac:dyDescent="0.25">
      <c r="A510" s="2">
        <v>2009</v>
      </c>
      <c r="B510" s="2">
        <v>20</v>
      </c>
      <c r="C510" s="2">
        <v>6</v>
      </c>
      <c r="D510" s="3">
        <v>39984</v>
      </c>
      <c r="E510" s="2">
        <v>5</v>
      </c>
      <c r="F510" s="2">
        <v>0</v>
      </c>
      <c r="G510">
        <v>60.344999999999999</v>
      </c>
      <c r="H510">
        <f>IF(OR(E510&lt;"5"*1,E510&gt;="20"*1),0,G510)</f>
        <v>60.344999999999999</v>
      </c>
      <c r="I510">
        <v>28.774999999999999</v>
      </c>
      <c r="J510">
        <f t="shared" si="14"/>
        <v>58.125499999999995</v>
      </c>
      <c r="K510">
        <f t="shared" si="15"/>
        <v>0.96321981937194456</v>
      </c>
      <c r="L510" s="4">
        <v>8.875</v>
      </c>
      <c r="M510" s="4">
        <v>94.15</v>
      </c>
      <c r="N510" s="4">
        <v>1.046</v>
      </c>
    </row>
    <row r="511" spans="1:14" x14ac:dyDescent="0.25">
      <c r="A511" s="2">
        <v>2009</v>
      </c>
      <c r="B511" s="2">
        <v>20</v>
      </c>
      <c r="C511" s="2">
        <v>6</v>
      </c>
      <c r="D511" s="3">
        <v>39984</v>
      </c>
      <c r="E511" s="2">
        <v>6</v>
      </c>
      <c r="F511" s="2">
        <v>0</v>
      </c>
      <c r="G511">
        <v>288.3</v>
      </c>
      <c r="H511">
        <f>IF(OR(E511&lt;"5"*1,E511&gt;="20"*1),0,G511)</f>
        <v>288.3</v>
      </c>
      <c r="I511">
        <v>71.165000000000006</v>
      </c>
      <c r="J511">
        <f t="shared" si="14"/>
        <v>143.75330000000002</v>
      </c>
      <c r="K511">
        <f t="shared" si="15"/>
        <v>0.49862400277488733</v>
      </c>
      <c r="L511" s="4">
        <v>10.86</v>
      </c>
      <c r="M511" s="4">
        <v>90.6</v>
      </c>
      <c r="N511" s="4">
        <v>1.9450000000000001</v>
      </c>
    </row>
    <row r="512" spans="1:14" x14ac:dyDescent="0.25">
      <c r="A512" s="2">
        <v>2009</v>
      </c>
      <c r="B512" s="2">
        <v>20</v>
      </c>
      <c r="C512" s="2">
        <v>6</v>
      </c>
      <c r="D512" s="3">
        <v>39984</v>
      </c>
      <c r="E512" s="2">
        <v>7</v>
      </c>
      <c r="F512" s="2">
        <v>0</v>
      </c>
      <c r="G512">
        <v>567.9</v>
      </c>
      <c r="H512">
        <f>IF(OR(E512&lt;"5"*1,E512&gt;="20"*1),0,G512)</f>
        <v>567.9</v>
      </c>
      <c r="I512">
        <v>129.44999999999999</v>
      </c>
      <c r="J512">
        <f t="shared" si="14"/>
        <v>261.48899999999998</v>
      </c>
      <c r="K512">
        <f t="shared" si="15"/>
        <v>0.46044902271526678</v>
      </c>
      <c r="L512" s="4">
        <v>13.01</v>
      </c>
      <c r="M512" s="4">
        <v>82.3</v>
      </c>
      <c r="N512" s="4">
        <v>2.6960000000000002</v>
      </c>
    </row>
    <row r="513" spans="1:14" x14ac:dyDescent="0.25">
      <c r="A513" s="2">
        <v>2009</v>
      </c>
      <c r="B513" s="2">
        <v>20</v>
      </c>
      <c r="C513" s="2">
        <v>6</v>
      </c>
      <c r="D513" s="3">
        <v>39984</v>
      </c>
      <c r="E513" s="2">
        <v>8</v>
      </c>
      <c r="F513" s="2">
        <v>0</v>
      </c>
      <c r="G513">
        <v>732.25</v>
      </c>
      <c r="H513">
        <f>IF(OR(E513&lt;"5"*1,E513&gt;="20"*1),0,G513)</f>
        <v>732.25</v>
      </c>
      <c r="I513">
        <v>275.75</v>
      </c>
      <c r="J513">
        <f t="shared" si="14"/>
        <v>557.01499999999999</v>
      </c>
      <c r="K513">
        <f t="shared" si="15"/>
        <v>0.76068965517241383</v>
      </c>
      <c r="L513" s="4">
        <v>14.23</v>
      </c>
      <c r="M513" s="4">
        <v>76.599999999999994</v>
      </c>
      <c r="N513" s="4">
        <v>2.4079999999999999</v>
      </c>
    </row>
    <row r="514" spans="1:14" x14ac:dyDescent="0.25">
      <c r="A514" s="2">
        <v>2009</v>
      </c>
      <c r="B514" s="2">
        <v>20</v>
      </c>
      <c r="C514" s="2">
        <v>6</v>
      </c>
      <c r="D514" s="3">
        <v>39984</v>
      </c>
      <c r="E514" s="2">
        <v>9</v>
      </c>
      <c r="F514" s="2">
        <v>0</v>
      </c>
      <c r="G514">
        <v>1207.5</v>
      </c>
      <c r="H514">
        <f>IF(OR(E514&lt;"5"*1,E514&gt;="20"*1),0,G514)</f>
        <v>1207.5</v>
      </c>
      <c r="I514">
        <v>171.3</v>
      </c>
      <c r="J514">
        <f t="shared" si="14"/>
        <v>346.02600000000001</v>
      </c>
      <c r="K514">
        <f t="shared" si="15"/>
        <v>0.28656397515527954</v>
      </c>
      <c r="L514" s="4">
        <v>15.38</v>
      </c>
      <c r="M514" s="4">
        <v>70.045000000000002</v>
      </c>
      <c r="N514" s="4">
        <v>2.609</v>
      </c>
    </row>
    <row r="515" spans="1:14" x14ac:dyDescent="0.25">
      <c r="A515" s="2">
        <v>2009</v>
      </c>
      <c r="B515" s="2">
        <v>20</v>
      </c>
      <c r="C515" s="2">
        <v>6</v>
      </c>
      <c r="D515" s="3">
        <v>39984</v>
      </c>
      <c r="E515" s="2">
        <v>10</v>
      </c>
      <c r="F515" s="2">
        <v>0</v>
      </c>
      <c r="G515">
        <v>1404</v>
      </c>
      <c r="H515">
        <f>IF(OR(E515&lt;"5"*1,E515&gt;="20"*1),0,G515)</f>
        <v>1404</v>
      </c>
      <c r="I515">
        <v>221.6</v>
      </c>
      <c r="J515">
        <f t="shared" ref="J515:J578" si="16">IF(OR(E515&lt;"5"*1,E515&gt;="20"*1), 0, I515*2.02)</f>
        <v>447.63200000000001</v>
      </c>
      <c r="K515">
        <f t="shared" ref="K515:K578" si="17">IF(H515&lt;J515,1,IF(H515=0,"NA",J515/H515))</f>
        <v>0.31882621082621082</v>
      </c>
      <c r="L515" s="4">
        <v>16.454999999999998</v>
      </c>
      <c r="M515" s="4">
        <v>60.05</v>
      </c>
      <c r="N515" s="4">
        <v>2.5390000000000001</v>
      </c>
    </row>
    <row r="516" spans="1:14" x14ac:dyDescent="0.25">
      <c r="A516" s="2">
        <v>2009</v>
      </c>
      <c r="B516" s="2">
        <v>20</v>
      </c>
      <c r="C516" s="2">
        <v>6</v>
      </c>
      <c r="D516" s="3">
        <v>39984</v>
      </c>
      <c r="E516" s="2">
        <v>11</v>
      </c>
      <c r="F516" s="2">
        <v>0</v>
      </c>
      <c r="G516">
        <v>1102.5</v>
      </c>
      <c r="H516">
        <f>IF(OR(E516&lt;"5"*1,E516&gt;="20"*1),0,G516)</f>
        <v>1102.5</v>
      </c>
      <c r="I516">
        <v>298.89999999999998</v>
      </c>
      <c r="J516">
        <f t="shared" si="16"/>
        <v>603.77799999999991</v>
      </c>
      <c r="K516">
        <f t="shared" si="17"/>
        <v>0.54764444444444438</v>
      </c>
      <c r="L516" s="4">
        <v>16.829999999999998</v>
      </c>
      <c r="M516" s="4">
        <v>58.615000000000002</v>
      </c>
      <c r="N516" s="4">
        <v>2.399</v>
      </c>
    </row>
    <row r="517" spans="1:14" x14ac:dyDescent="0.25">
      <c r="A517" s="2">
        <v>2009</v>
      </c>
      <c r="B517" s="2">
        <v>20</v>
      </c>
      <c r="C517" s="2">
        <v>6</v>
      </c>
      <c r="D517" s="3">
        <v>39984</v>
      </c>
      <c r="E517" s="2">
        <v>12</v>
      </c>
      <c r="F517" s="2">
        <v>0</v>
      </c>
      <c r="G517">
        <v>1227.5</v>
      </c>
      <c r="H517">
        <f>IF(OR(E517&lt;"5"*1,E517&gt;="20"*1),0,G517)</f>
        <v>1227.5</v>
      </c>
      <c r="I517">
        <v>303.5</v>
      </c>
      <c r="J517">
        <f t="shared" si="16"/>
        <v>613.07000000000005</v>
      </c>
      <c r="K517">
        <f t="shared" si="17"/>
        <v>0.49944602851323833</v>
      </c>
      <c r="L517" s="4">
        <v>17.605</v>
      </c>
      <c r="M517" s="4">
        <v>56.215000000000003</v>
      </c>
      <c r="N517" s="4">
        <v>2.5950000000000002</v>
      </c>
    </row>
    <row r="518" spans="1:14" x14ac:dyDescent="0.25">
      <c r="A518" s="2">
        <v>2009</v>
      </c>
      <c r="B518" s="2">
        <v>20</v>
      </c>
      <c r="C518" s="2">
        <v>6</v>
      </c>
      <c r="D518" s="3">
        <v>39984</v>
      </c>
      <c r="E518" s="2">
        <v>13</v>
      </c>
      <c r="F518" s="2">
        <v>0</v>
      </c>
      <c r="G518">
        <v>1744</v>
      </c>
      <c r="H518">
        <f>IF(OR(E518&lt;"5"*1,E518&gt;="20"*1),0,G518)</f>
        <v>1744</v>
      </c>
      <c r="I518">
        <v>294.35000000000002</v>
      </c>
      <c r="J518">
        <f t="shared" si="16"/>
        <v>594.5870000000001</v>
      </c>
      <c r="K518">
        <f t="shared" si="17"/>
        <v>0.34093291284403676</v>
      </c>
      <c r="L518" s="4">
        <v>18.495000000000001</v>
      </c>
      <c r="M518" s="4">
        <v>53.1</v>
      </c>
      <c r="N518" s="4">
        <v>2.72</v>
      </c>
    </row>
    <row r="519" spans="1:14" x14ac:dyDescent="0.25">
      <c r="A519" s="2">
        <v>2009</v>
      </c>
      <c r="B519" s="2">
        <v>20</v>
      </c>
      <c r="C519" s="2">
        <v>6</v>
      </c>
      <c r="D519" s="3">
        <v>39984</v>
      </c>
      <c r="E519" s="2">
        <v>14</v>
      </c>
      <c r="F519" s="2">
        <v>0</v>
      </c>
      <c r="G519">
        <v>1073.5</v>
      </c>
      <c r="H519">
        <f>IF(OR(E519&lt;"5"*1,E519&gt;="20"*1),0,G519)</f>
        <v>1073.5</v>
      </c>
      <c r="I519">
        <v>277.3</v>
      </c>
      <c r="J519">
        <f t="shared" si="16"/>
        <v>560.14600000000007</v>
      </c>
      <c r="K519">
        <f t="shared" si="17"/>
        <v>0.52179413134606434</v>
      </c>
      <c r="L519" s="4">
        <v>18.785</v>
      </c>
      <c r="M519" s="4">
        <v>50.465000000000003</v>
      </c>
      <c r="N519" s="4">
        <v>2.6840000000000002</v>
      </c>
    </row>
    <row r="520" spans="1:14" x14ac:dyDescent="0.25">
      <c r="A520" s="2">
        <v>2009</v>
      </c>
      <c r="B520" s="2">
        <v>20</v>
      </c>
      <c r="C520" s="2">
        <v>6</v>
      </c>
      <c r="D520" s="3">
        <v>39984</v>
      </c>
      <c r="E520" s="2">
        <v>15</v>
      </c>
      <c r="F520" s="2">
        <v>0</v>
      </c>
      <c r="G520">
        <v>763.5</v>
      </c>
      <c r="H520">
        <f>IF(OR(E520&lt;"5"*1,E520&gt;="20"*1),0,G520)</f>
        <v>763.5</v>
      </c>
      <c r="I520">
        <v>358.7</v>
      </c>
      <c r="J520">
        <f t="shared" si="16"/>
        <v>724.57399999999996</v>
      </c>
      <c r="K520">
        <f t="shared" si="17"/>
        <v>0.94901637197118527</v>
      </c>
      <c r="L520" s="4">
        <v>18.355</v>
      </c>
      <c r="M520" s="4">
        <v>52.46</v>
      </c>
      <c r="N520" s="4">
        <v>3.415</v>
      </c>
    </row>
    <row r="521" spans="1:14" x14ac:dyDescent="0.25">
      <c r="A521" s="2">
        <v>2009</v>
      </c>
      <c r="B521" s="2">
        <v>20</v>
      </c>
      <c r="C521" s="2">
        <v>6</v>
      </c>
      <c r="D521" s="3">
        <v>39984</v>
      </c>
      <c r="E521" s="2">
        <v>16</v>
      </c>
      <c r="F521" s="2">
        <v>0</v>
      </c>
      <c r="G521">
        <v>833.5</v>
      </c>
      <c r="H521">
        <f>IF(OR(E521&lt;"5"*1,E521&gt;="20"*1),0,G521)</f>
        <v>833.5</v>
      </c>
      <c r="I521">
        <v>352.25</v>
      </c>
      <c r="J521">
        <f t="shared" si="16"/>
        <v>711.54499999999996</v>
      </c>
      <c r="K521">
        <f t="shared" si="17"/>
        <v>0.85368326334733047</v>
      </c>
      <c r="L521" s="4">
        <v>18.414999999999999</v>
      </c>
      <c r="M521" s="4">
        <v>54.93</v>
      </c>
      <c r="N521" s="4">
        <v>2.38</v>
      </c>
    </row>
    <row r="522" spans="1:14" x14ac:dyDescent="0.25">
      <c r="A522" s="2">
        <v>2009</v>
      </c>
      <c r="B522" s="2">
        <v>20</v>
      </c>
      <c r="C522" s="2">
        <v>6</v>
      </c>
      <c r="D522" s="3">
        <v>39984</v>
      </c>
      <c r="E522" s="2">
        <v>17</v>
      </c>
      <c r="F522" s="2">
        <v>0</v>
      </c>
      <c r="G522">
        <v>472.45</v>
      </c>
      <c r="H522">
        <f>IF(OR(E522&lt;"5"*1,E522&gt;="20"*1),0,G522)</f>
        <v>472.45</v>
      </c>
      <c r="I522">
        <v>180.8</v>
      </c>
      <c r="J522">
        <f t="shared" si="16"/>
        <v>365.21600000000001</v>
      </c>
      <c r="K522">
        <f t="shared" si="17"/>
        <v>0.77302571700709077</v>
      </c>
      <c r="L522" s="4">
        <v>18.074999999999999</v>
      </c>
      <c r="M522" s="4">
        <v>57.225000000000001</v>
      </c>
      <c r="N522" s="4">
        <v>1.8919999999999999</v>
      </c>
    </row>
    <row r="523" spans="1:14" x14ac:dyDescent="0.25">
      <c r="A523" s="2">
        <v>2009</v>
      </c>
      <c r="B523" s="2">
        <v>20</v>
      </c>
      <c r="C523" s="2">
        <v>6</v>
      </c>
      <c r="D523" s="3">
        <v>39984</v>
      </c>
      <c r="E523" s="2">
        <v>18</v>
      </c>
      <c r="F523" s="2">
        <v>0</v>
      </c>
      <c r="G523">
        <v>264.64999999999998</v>
      </c>
      <c r="H523">
        <f>IF(OR(E523&lt;"5"*1,E523&gt;="20"*1),0,G523)</f>
        <v>264.64999999999998</v>
      </c>
      <c r="I523">
        <v>109.75</v>
      </c>
      <c r="J523">
        <f t="shared" si="16"/>
        <v>221.69499999999999</v>
      </c>
      <c r="K523">
        <f t="shared" si="17"/>
        <v>0.83769129038352541</v>
      </c>
      <c r="L523" s="4">
        <v>18.13</v>
      </c>
      <c r="M523" s="4">
        <v>56.54</v>
      </c>
      <c r="N523" s="4">
        <v>1.679</v>
      </c>
    </row>
    <row r="524" spans="1:14" x14ac:dyDescent="0.25">
      <c r="A524" s="2">
        <v>2009</v>
      </c>
      <c r="B524" s="2">
        <v>20</v>
      </c>
      <c r="C524" s="2">
        <v>6</v>
      </c>
      <c r="D524" s="3">
        <v>39984</v>
      </c>
      <c r="E524" s="2">
        <v>19</v>
      </c>
      <c r="F524" s="2">
        <v>0</v>
      </c>
      <c r="G524">
        <v>186.6</v>
      </c>
      <c r="H524">
        <f>IF(OR(E524&lt;"5"*1,E524&gt;="20"*1),0,G524)</f>
        <v>186.6</v>
      </c>
      <c r="I524">
        <v>71.665000000000006</v>
      </c>
      <c r="J524">
        <f t="shared" si="16"/>
        <v>144.76330000000002</v>
      </c>
      <c r="K524">
        <f t="shared" si="17"/>
        <v>0.77579474812433025</v>
      </c>
      <c r="L524" s="4">
        <v>16.670000000000002</v>
      </c>
      <c r="M524" s="4">
        <v>63.05</v>
      </c>
      <c r="N524" s="4">
        <v>0.75</v>
      </c>
    </row>
    <row r="525" spans="1:14" x14ac:dyDescent="0.25">
      <c r="A525" s="2">
        <v>2009</v>
      </c>
      <c r="B525" s="2">
        <v>20</v>
      </c>
      <c r="C525" s="2">
        <v>6</v>
      </c>
      <c r="D525" s="3">
        <v>39984</v>
      </c>
      <c r="E525" s="2">
        <v>20</v>
      </c>
      <c r="F525" s="2">
        <v>0</v>
      </c>
      <c r="G525">
        <v>26.93</v>
      </c>
      <c r="H525">
        <f>IF(OR(E525&lt;"5"*1,E525&gt;="20"*1),0,G525)</f>
        <v>0</v>
      </c>
      <c r="I525">
        <v>13.206</v>
      </c>
      <c r="J525">
        <f t="shared" si="16"/>
        <v>0</v>
      </c>
      <c r="K525" t="str">
        <f t="shared" si="17"/>
        <v>NA</v>
      </c>
      <c r="L525" s="4">
        <v>13.66</v>
      </c>
      <c r="M525" s="4">
        <v>80.55</v>
      </c>
      <c r="N525" s="4">
        <v>0</v>
      </c>
    </row>
    <row r="526" spans="1:14" x14ac:dyDescent="0.25">
      <c r="A526" s="2">
        <v>2009</v>
      </c>
      <c r="B526" s="2">
        <v>20</v>
      </c>
      <c r="C526" s="2">
        <v>6</v>
      </c>
      <c r="D526" s="3">
        <v>39984</v>
      </c>
      <c r="E526" s="2">
        <v>21</v>
      </c>
      <c r="F526" s="2">
        <v>0</v>
      </c>
      <c r="G526">
        <v>0.218</v>
      </c>
      <c r="H526">
        <f>IF(OR(E526&lt;"5"*1,E526&gt;="20"*1),0,G526)</f>
        <v>0</v>
      </c>
      <c r="I526">
        <v>0.33700000000000002</v>
      </c>
      <c r="J526">
        <f t="shared" si="16"/>
        <v>0</v>
      </c>
      <c r="K526" t="str">
        <f t="shared" si="17"/>
        <v>NA</v>
      </c>
      <c r="L526" s="4">
        <v>14.164999999999999</v>
      </c>
      <c r="M526" s="4">
        <v>75.099999999999994</v>
      </c>
      <c r="N526" s="4">
        <v>1.6419999999999999</v>
      </c>
    </row>
    <row r="527" spans="1:14" x14ac:dyDescent="0.25">
      <c r="A527" s="2">
        <v>2009</v>
      </c>
      <c r="B527" s="2">
        <v>20</v>
      </c>
      <c r="C527" s="2">
        <v>6</v>
      </c>
      <c r="D527" s="3">
        <v>39984</v>
      </c>
      <c r="E527" s="2">
        <v>22</v>
      </c>
      <c r="F527" s="2">
        <v>0</v>
      </c>
      <c r="G527">
        <v>7.6999999999999999E-2</v>
      </c>
      <c r="H527">
        <f>IF(OR(E527&lt;"5"*1,E527&gt;="20"*1),0,G527)</f>
        <v>0</v>
      </c>
      <c r="I527">
        <v>0.33800000000000002</v>
      </c>
      <c r="J527">
        <f t="shared" si="16"/>
        <v>0</v>
      </c>
      <c r="K527" t="str">
        <f t="shared" si="17"/>
        <v>NA</v>
      </c>
      <c r="L527" s="4">
        <v>12.53</v>
      </c>
      <c r="M527" s="4">
        <v>76.900000000000006</v>
      </c>
      <c r="N527" s="4">
        <v>0.88400000000000001</v>
      </c>
    </row>
    <row r="528" spans="1:14" x14ac:dyDescent="0.25">
      <c r="A528" s="2">
        <v>2009</v>
      </c>
      <c r="B528" s="2">
        <v>20</v>
      </c>
      <c r="C528" s="2">
        <v>6</v>
      </c>
      <c r="D528" s="3">
        <v>39984</v>
      </c>
      <c r="E528" s="2">
        <v>23</v>
      </c>
      <c r="F528" s="2">
        <v>0</v>
      </c>
      <c r="G528">
        <v>0</v>
      </c>
      <c r="H528">
        <f>IF(OR(E528&lt;"5"*1,E528&gt;="20"*1),0,G528)</f>
        <v>0</v>
      </c>
      <c r="I528">
        <v>0.33800000000000002</v>
      </c>
      <c r="J528">
        <f t="shared" si="16"/>
        <v>0</v>
      </c>
      <c r="K528" t="str">
        <f t="shared" si="17"/>
        <v>NA</v>
      </c>
      <c r="L528" s="4">
        <v>11.15</v>
      </c>
      <c r="M528" s="4">
        <v>81.45</v>
      </c>
      <c r="N528" s="4">
        <v>1.341</v>
      </c>
    </row>
    <row r="529" spans="1:14" x14ac:dyDescent="0.25">
      <c r="A529" s="2">
        <v>2009</v>
      </c>
      <c r="B529" s="2">
        <v>20</v>
      </c>
      <c r="C529" s="2">
        <v>6</v>
      </c>
      <c r="D529" s="3">
        <v>39984</v>
      </c>
      <c r="E529" s="2">
        <v>0</v>
      </c>
      <c r="F529" s="2">
        <v>0</v>
      </c>
      <c r="G529">
        <v>0.316</v>
      </c>
      <c r="H529">
        <f>IF(OR(E529&lt;"5"*1,E529&gt;="20"*1),0,G529)</f>
        <v>0</v>
      </c>
      <c r="I529">
        <v>0.33800000000000002</v>
      </c>
      <c r="J529">
        <f t="shared" si="16"/>
        <v>0</v>
      </c>
      <c r="K529" t="str">
        <f t="shared" si="17"/>
        <v>NA</v>
      </c>
      <c r="L529" s="4">
        <v>10.85</v>
      </c>
      <c r="M529" s="4">
        <v>82.2</v>
      </c>
      <c r="N529" s="4">
        <v>1.5620000000000001</v>
      </c>
    </row>
    <row r="530" spans="1:14" x14ac:dyDescent="0.25">
      <c r="A530" s="2">
        <v>2009</v>
      </c>
      <c r="B530" s="2">
        <v>21</v>
      </c>
      <c r="C530" s="2">
        <v>6</v>
      </c>
      <c r="D530" s="3">
        <v>39985</v>
      </c>
      <c r="E530" s="2">
        <v>1</v>
      </c>
      <c r="F530" s="2">
        <v>0</v>
      </c>
      <c r="G530">
        <v>0</v>
      </c>
      <c r="H530">
        <f>IF(OR(E530&lt;"5"*1,E530&gt;="20"*1),0,G530)</f>
        <v>0</v>
      </c>
      <c r="I530">
        <v>0.33800000000000002</v>
      </c>
      <c r="J530">
        <f t="shared" si="16"/>
        <v>0</v>
      </c>
      <c r="K530" t="str">
        <f t="shared" si="17"/>
        <v>NA</v>
      </c>
      <c r="L530" s="4">
        <v>10.365</v>
      </c>
      <c r="M530" s="4">
        <v>86.95</v>
      </c>
      <c r="N530" s="4">
        <v>1.1120000000000001</v>
      </c>
    </row>
    <row r="531" spans="1:14" x14ac:dyDescent="0.25">
      <c r="A531" s="2">
        <v>2009</v>
      </c>
      <c r="B531" s="2">
        <v>21</v>
      </c>
      <c r="C531" s="2">
        <v>6</v>
      </c>
      <c r="D531" s="3">
        <v>39985</v>
      </c>
      <c r="E531" s="2">
        <v>2</v>
      </c>
      <c r="F531" s="2">
        <v>0</v>
      </c>
      <c r="G531">
        <v>0.316</v>
      </c>
      <c r="H531">
        <f>IF(OR(E531&lt;"5"*1,E531&gt;="20"*1),0,G531)</f>
        <v>0</v>
      </c>
      <c r="I531">
        <v>0.33800000000000002</v>
      </c>
      <c r="J531">
        <f t="shared" si="16"/>
        <v>0</v>
      </c>
      <c r="K531" t="str">
        <f t="shared" si="17"/>
        <v>NA</v>
      </c>
      <c r="L531" s="4">
        <v>10.52</v>
      </c>
      <c r="M531" s="4">
        <v>89</v>
      </c>
      <c r="N531" s="4">
        <v>1.5029999999999999</v>
      </c>
    </row>
    <row r="532" spans="1:14" x14ac:dyDescent="0.25">
      <c r="A532" s="2">
        <v>2009</v>
      </c>
      <c r="B532" s="2">
        <v>21</v>
      </c>
      <c r="C532" s="2">
        <v>6</v>
      </c>
      <c r="D532" s="3">
        <v>39985</v>
      </c>
      <c r="E532" s="2">
        <v>3</v>
      </c>
      <c r="F532" s="2">
        <v>0</v>
      </c>
      <c r="G532">
        <v>0</v>
      </c>
      <c r="H532">
        <f>IF(OR(E532&lt;"5"*1,E532&gt;="20"*1),0,G532)</f>
        <v>0</v>
      </c>
      <c r="I532">
        <v>0.33800000000000002</v>
      </c>
      <c r="J532">
        <f t="shared" si="16"/>
        <v>0</v>
      </c>
      <c r="K532" t="str">
        <f t="shared" si="17"/>
        <v>NA</v>
      </c>
      <c r="L532" s="4">
        <v>10.095000000000001</v>
      </c>
      <c r="M532" s="4">
        <v>91.4</v>
      </c>
      <c r="N532" s="4">
        <v>0.98199999999999998</v>
      </c>
    </row>
    <row r="533" spans="1:14" x14ac:dyDescent="0.25">
      <c r="A533" s="2">
        <v>2009</v>
      </c>
      <c r="B533" s="2">
        <v>21</v>
      </c>
      <c r="C533" s="2">
        <v>6</v>
      </c>
      <c r="D533" s="3">
        <v>39985</v>
      </c>
      <c r="E533" s="2">
        <v>4</v>
      </c>
      <c r="F533" s="2">
        <v>0</v>
      </c>
      <c r="G533">
        <v>1.2210000000000001</v>
      </c>
      <c r="H533">
        <f>IF(OR(E533&lt;"5"*1,E533&gt;="20"*1),0,G533)</f>
        <v>0</v>
      </c>
      <c r="I533">
        <v>0.33800000000000002</v>
      </c>
      <c r="J533">
        <f t="shared" si="16"/>
        <v>0</v>
      </c>
      <c r="K533" t="str">
        <f t="shared" si="17"/>
        <v>NA</v>
      </c>
      <c r="L533" s="4">
        <v>9.7750000000000004</v>
      </c>
      <c r="M533" s="4">
        <v>93.5</v>
      </c>
      <c r="N533" s="4">
        <v>1.8680000000000001</v>
      </c>
    </row>
    <row r="534" spans="1:14" x14ac:dyDescent="0.25">
      <c r="A534" s="2">
        <v>2009</v>
      </c>
      <c r="B534" s="2">
        <v>21</v>
      </c>
      <c r="C534" s="2">
        <v>6</v>
      </c>
      <c r="D534" s="3">
        <v>39985</v>
      </c>
      <c r="E534" s="2">
        <v>5</v>
      </c>
      <c r="F534" s="2">
        <v>0</v>
      </c>
      <c r="G534">
        <v>61.505000000000003</v>
      </c>
      <c r="H534">
        <f>IF(OR(E534&lt;"5"*1,E534&gt;="20"*1),0,G534)</f>
        <v>61.505000000000003</v>
      </c>
      <c r="I534">
        <v>29.39</v>
      </c>
      <c r="J534">
        <f t="shared" si="16"/>
        <v>59.367800000000003</v>
      </c>
      <c r="K534">
        <f t="shared" si="17"/>
        <v>0.96525160556052358</v>
      </c>
      <c r="L534" s="4">
        <v>10.220000000000001</v>
      </c>
      <c r="M534" s="4">
        <v>94.45</v>
      </c>
      <c r="N534" s="4">
        <v>1.86</v>
      </c>
    </row>
    <row r="535" spans="1:14" x14ac:dyDescent="0.25">
      <c r="A535" s="2">
        <v>2009</v>
      </c>
      <c r="B535" s="2">
        <v>21</v>
      </c>
      <c r="C535" s="2">
        <v>6</v>
      </c>
      <c r="D535" s="3">
        <v>39985</v>
      </c>
      <c r="E535" s="2">
        <v>6</v>
      </c>
      <c r="F535" s="2">
        <v>0</v>
      </c>
      <c r="G535">
        <v>159.6</v>
      </c>
      <c r="H535">
        <f>IF(OR(E535&lt;"5"*1,E535&gt;="20"*1),0,G535)</f>
        <v>159.6</v>
      </c>
      <c r="I535">
        <v>80.400000000000006</v>
      </c>
      <c r="J535">
        <f t="shared" si="16"/>
        <v>162.40800000000002</v>
      </c>
      <c r="K535">
        <f t="shared" si="17"/>
        <v>1</v>
      </c>
      <c r="L535" s="4">
        <v>11.525</v>
      </c>
      <c r="M535" s="4">
        <v>91.95</v>
      </c>
      <c r="N535" s="4">
        <v>1.4119999999999999</v>
      </c>
    </row>
    <row r="536" spans="1:14" x14ac:dyDescent="0.25">
      <c r="A536" s="2">
        <v>2009</v>
      </c>
      <c r="B536" s="2">
        <v>21</v>
      </c>
      <c r="C536" s="2">
        <v>6</v>
      </c>
      <c r="D536" s="3">
        <v>39985</v>
      </c>
      <c r="E536" s="2">
        <v>7</v>
      </c>
      <c r="F536" s="2">
        <v>0</v>
      </c>
      <c r="G536">
        <v>160.55000000000001</v>
      </c>
      <c r="H536">
        <f>IF(OR(E536&lt;"5"*1,E536&gt;="20"*1),0,G536)</f>
        <v>160.55000000000001</v>
      </c>
      <c r="I536">
        <v>80.415000000000006</v>
      </c>
      <c r="J536">
        <f t="shared" si="16"/>
        <v>162.43830000000003</v>
      </c>
      <c r="K536">
        <f t="shared" si="17"/>
        <v>1</v>
      </c>
      <c r="L536" s="4">
        <v>13.17</v>
      </c>
      <c r="M536" s="4">
        <v>85.35</v>
      </c>
      <c r="N536" s="4">
        <v>1.86</v>
      </c>
    </row>
    <row r="537" spans="1:14" x14ac:dyDescent="0.25">
      <c r="A537" s="2">
        <v>2009</v>
      </c>
      <c r="B537" s="2">
        <v>21</v>
      </c>
      <c r="C537" s="2">
        <v>6</v>
      </c>
      <c r="D537" s="3">
        <v>39985</v>
      </c>
      <c r="E537" s="2">
        <v>8</v>
      </c>
      <c r="F537" s="2">
        <v>0</v>
      </c>
      <c r="G537">
        <v>910</v>
      </c>
      <c r="H537">
        <f>IF(OR(E537&lt;"5"*1,E537&gt;="20"*1),0,G537)</f>
        <v>910</v>
      </c>
      <c r="I537">
        <v>146.5</v>
      </c>
      <c r="J537">
        <f t="shared" si="16"/>
        <v>295.93</v>
      </c>
      <c r="K537">
        <f t="shared" si="17"/>
        <v>0.3251978021978022</v>
      </c>
      <c r="L537" s="4">
        <v>15.01</v>
      </c>
      <c r="M537" s="4">
        <v>77</v>
      </c>
      <c r="N537" s="4">
        <v>1.9730000000000001</v>
      </c>
    </row>
    <row r="538" spans="1:14" x14ac:dyDescent="0.25">
      <c r="A538" s="2">
        <v>2009</v>
      </c>
      <c r="B538" s="2">
        <v>21</v>
      </c>
      <c r="C538" s="2">
        <v>6</v>
      </c>
      <c r="D538" s="3">
        <v>39985</v>
      </c>
      <c r="E538" s="2">
        <v>9</v>
      </c>
      <c r="F538" s="2">
        <v>0</v>
      </c>
      <c r="G538">
        <v>1147</v>
      </c>
      <c r="H538">
        <f>IF(OR(E538&lt;"5"*1,E538&gt;="20"*1),0,G538)</f>
        <v>1147</v>
      </c>
      <c r="I538">
        <v>238.35</v>
      </c>
      <c r="J538">
        <f t="shared" si="16"/>
        <v>481.46699999999998</v>
      </c>
      <c r="K538">
        <f t="shared" si="17"/>
        <v>0.41976198779424584</v>
      </c>
      <c r="L538" s="4">
        <v>15.505000000000001</v>
      </c>
      <c r="M538" s="4">
        <v>74.55</v>
      </c>
      <c r="N538" s="4">
        <v>1.851</v>
      </c>
    </row>
    <row r="539" spans="1:14" x14ac:dyDescent="0.25">
      <c r="A539" s="2">
        <v>2009</v>
      </c>
      <c r="B539" s="2">
        <v>21</v>
      </c>
      <c r="C539" s="2">
        <v>6</v>
      </c>
      <c r="D539" s="3">
        <v>39985</v>
      </c>
      <c r="E539" s="2">
        <v>10</v>
      </c>
      <c r="F539" s="2">
        <v>0</v>
      </c>
      <c r="G539">
        <v>1075</v>
      </c>
      <c r="H539">
        <f>IF(OR(E539&lt;"5"*1,E539&gt;="20"*1),0,G539)</f>
        <v>1075</v>
      </c>
      <c r="I539">
        <v>307.2</v>
      </c>
      <c r="J539">
        <f t="shared" si="16"/>
        <v>620.54399999999998</v>
      </c>
      <c r="K539">
        <f t="shared" si="17"/>
        <v>0.57725023255813956</v>
      </c>
      <c r="L539" s="4">
        <v>16.545000000000002</v>
      </c>
      <c r="M539" s="4">
        <v>66.784999999999997</v>
      </c>
      <c r="N539" s="4">
        <v>1.2290000000000001</v>
      </c>
    </row>
    <row r="540" spans="1:14" x14ac:dyDescent="0.25">
      <c r="A540" s="2">
        <v>2009</v>
      </c>
      <c r="B540" s="2">
        <v>21</v>
      </c>
      <c r="C540" s="2">
        <v>6</v>
      </c>
      <c r="D540" s="3">
        <v>39985</v>
      </c>
      <c r="E540" s="2">
        <v>11</v>
      </c>
      <c r="F540" s="2">
        <v>0</v>
      </c>
      <c r="G540">
        <v>806.5</v>
      </c>
      <c r="H540">
        <f>IF(OR(E540&lt;"5"*1,E540&gt;="20"*1),0,G540)</f>
        <v>806.5</v>
      </c>
      <c r="I540">
        <v>321.5</v>
      </c>
      <c r="J540">
        <f t="shared" si="16"/>
        <v>649.42999999999995</v>
      </c>
      <c r="K540">
        <f t="shared" si="17"/>
        <v>0.80524488530688154</v>
      </c>
      <c r="L540" s="4">
        <v>17.594999999999999</v>
      </c>
      <c r="M540" s="4">
        <v>59.994999999999997</v>
      </c>
      <c r="N540" s="4">
        <v>1.694</v>
      </c>
    </row>
    <row r="541" spans="1:14" x14ac:dyDescent="0.25">
      <c r="A541" s="2">
        <v>2009</v>
      </c>
      <c r="B541" s="2">
        <v>21</v>
      </c>
      <c r="C541" s="2">
        <v>6</v>
      </c>
      <c r="D541" s="3">
        <v>39985</v>
      </c>
      <c r="E541" s="2">
        <v>12</v>
      </c>
      <c r="F541" s="2">
        <v>0</v>
      </c>
      <c r="G541">
        <v>1504</v>
      </c>
      <c r="H541">
        <f>IF(OR(E541&lt;"5"*1,E541&gt;="20"*1),0,G541)</f>
        <v>1504</v>
      </c>
      <c r="I541">
        <v>310.5</v>
      </c>
      <c r="J541">
        <f t="shared" si="16"/>
        <v>627.21</v>
      </c>
      <c r="K541">
        <f t="shared" si="17"/>
        <v>0.41702792553191492</v>
      </c>
      <c r="L541" s="4">
        <v>18.245000000000001</v>
      </c>
      <c r="M541" s="4">
        <v>57.9</v>
      </c>
      <c r="N541" s="4">
        <v>1.4339999999999999</v>
      </c>
    </row>
    <row r="542" spans="1:14" x14ac:dyDescent="0.25">
      <c r="A542" s="2">
        <v>2009</v>
      </c>
      <c r="B542" s="2">
        <v>21</v>
      </c>
      <c r="C542" s="2">
        <v>6</v>
      </c>
      <c r="D542" s="3">
        <v>39985</v>
      </c>
      <c r="E542" s="2">
        <v>13</v>
      </c>
      <c r="F542" s="2">
        <v>0</v>
      </c>
      <c r="G542">
        <v>1179.5</v>
      </c>
      <c r="H542">
        <f>IF(OR(E542&lt;"5"*1,E542&gt;="20"*1),0,G542)</f>
        <v>1179.5</v>
      </c>
      <c r="I542">
        <v>329.8</v>
      </c>
      <c r="J542">
        <f t="shared" si="16"/>
        <v>666.19600000000003</v>
      </c>
      <c r="K542">
        <f t="shared" si="17"/>
        <v>0.56481220856295045</v>
      </c>
      <c r="L542" s="4">
        <v>19.22</v>
      </c>
      <c r="M542" s="4">
        <v>53.625</v>
      </c>
      <c r="N542" s="4">
        <v>1.9350000000000001</v>
      </c>
    </row>
    <row r="543" spans="1:14" x14ac:dyDescent="0.25">
      <c r="A543" s="2">
        <v>2009</v>
      </c>
      <c r="B543" s="2">
        <v>21</v>
      </c>
      <c r="C543" s="2">
        <v>6</v>
      </c>
      <c r="D543" s="3">
        <v>39985</v>
      </c>
      <c r="E543" s="2">
        <v>14</v>
      </c>
      <c r="F543" s="2">
        <v>0</v>
      </c>
      <c r="G543">
        <v>600.1</v>
      </c>
      <c r="H543">
        <f>IF(OR(E543&lt;"5"*1,E543&gt;="20"*1),0,G543)</f>
        <v>600.1</v>
      </c>
      <c r="I543">
        <v>301.45</v>
      </c>
      <c r="J543">
        <f t="shared" si="16"/>
        <v>608.92899999999997</v>
      </c>
      <c r="K543">
        <f t="shared" si="17"/>
        <v>1</v>
      </c>
      <c r="L543" s="4">
        <v>18.73</v>
      </c>
      <c r="M543" s="4">
        <v>54.414999999999999</v>
      </c>
      <c r="N543" s="4">
        <v>1.629</v>
      </c>
    </row>
    <row r="544" spans="1:14" x14ac:dyDescent="0.25">
      <c r="A544" s="2">
        <v>2009</v>
      </c>
      <c r="B544" s="2">
        <v>21</v>
      </c>
      <c r="C544" s="2">
        <v>6</v>
      </c>
      <c r="D544" s="3">
        <v>39985</v>
      </c>
      <c r="E544" s="2">
        <v>15</v>
      </c>
      <c r="F544" s="2">
        <v>0</v>
      </c>
      <c r="G544">
        <v>866.5</v>
      </c>
      <c r="H544">
        <f>IF(OR(E544&lt;"5"*1,E544&gt;="20"*1),0,G544)</f>
        <v>866.5</v>
      </c>
      <c r="I544">
        <v>319.55</v>
      </c>
      <c r="J544">
        <f t="shared" si="16"/>
        <v>645.49099999999999</v>
      </c>
      <c r="K544">
        <f t="shared" si="17"/>
        <v>0.74494056549336407</v>
      </c>
      <c r="L544" s="4">
        <v>19.52</v>
      </c>
      <c r="M544" s="4">
        <v>51.73</v>
      </c>
      <c r="N544" s="4">
        <v>1.4239999999999999</v>
      </c>
    </row>
    <row r="545" spans="1:14" x14ac:dyDescent="0.25">
      <c r="A545" s="2">
        <v>2009</v>
      </c>
      <c r="B545" s="2">
        <v>21</v>
      </c>
      <c r="C545" s="2">
        <v>6</v>
      </c>
      <c r="D545" s="3">
        <v>39985</v>
      </c>
      <c r="E545" s="2">
        <v>16</v>
      </c>
      <c r="F545" s="2">
        <v>0</v>
      </c>
      <c r="G545">
        <v>756.85</v>
      </c>
      <c r="H545">
        <f>IF(OR(E545&lt;"5"*1,E545&gt;="20"*1),0,G545)</f>
        <v>756.85</v>
      </c>
      <c r="I545">
        <v>160.25</v>
      </c>
      <c r="J545">
        <f t="shared" si="16"/>
        <v>323.70499999999998</v>
      </c>
      <c r="K545">
        <f t="shared" si="17"/>
        <v>0.42770033692277198</v>
      </c>
      <c r="L545" s="4">
        <v>19.815000000000001</v>
      </c>
      <c r="M545" s="4">
        <v>50.98</v>
      </c>
      <c r="N545" s="4">
        <v>1.097</v>
      </c>
    </row>
    <row r="546" spans="1:14" x14ac:dyDescent="0.25">
      <c r="A546" s="2">
        <v>2009</v>
      </c>
      <c r="B546" s="2">
        <v>21</v>
      </c>
      <c r="C546" s="2">
        <v>6</v>
      </c>
      <c r="D546" s="3">
        <v>39985</v>
      </c>
      <c r="E546" s="2">
        <v>17</v>
      </c>
      <c r="F546" s="2">
        <v>0</v>
      </c>
      <c r="G546">
        <v>993</v>
      </c>
      <c r="H546">
        <f>IF(OR(E546&lt;"5"*1,E546&gt;="20"*1),0,G546)</f>
        <v>993</v>
      </c>
      <c r="I546">
        <v>156.75</v>
      </c>
      <c r="J546">
        <f t="shared" si="16"/>
        <v>316.63499999999999</v>
      </c>
      <c r="K546">
        <f t="shared" si="17"/>
        <v>0.31886706948640481</v>
      </c>
      <c r="L546" s="4">
        <v>19.7</v>
      </c>
      <c r="M546" s="4">
        <v>52.064999999999998</v>
      </c>
      <c r="N546" s="4">
        <v>1.1120000000000001</v>
      </c>
    </row>
    <row r="547" spans="1:14" x14ac:dyDescent="0.25">
      <c r="A547" s="2">
        <v>2009</v>
      </c>
      <c r="B547" s="2">
        <v>21</v>
      </c>
      <c r="C547" s="2">
        <v>6</v>
      </c>
      <c r="D547" s="3">
        <v>39985</v>
      </c>
      <c r="E547" s="2">
        <v>18</v>
      </c>
      <c r="F547" s="2">
        <v>0</v>
      </c>
      <c r="G547">
        <v>192.35</v>
      </c>
      <c r="H547">
        <f>IF(OR(E547&lt;"5"*1,E547&gt;="20"*1),0,G547)</f>
        <v>192.35</v>
      </c>
      <c r="I547">
        <v>79.849999999999994</v>
      </c>
      <c r="J547">
        <f t="shared" si="16"/>
        <v>161.297</v>
      </c>
      <c r="K547">
        <f t="shared" si="17"/>
        <v>0.8385599168183</v>
      </c>
      <c r="L547" s="4">
        <v>19.035</v>
      </c>
      <c r="M547" s="4">
        <v>57.16</v>
      </c>
      <c r="N547" s="4">
        <v>0.78</v>
      </c>
    </row>
    <row r="548" spans="1:14" x14ac:dyDescent="0.25">
      <c r="A548" s="2">
        <v>2009</v>
      </c>
      <c r="B548" s="2">
        <v>21</v>
      </c>
      <c r="C548" s="2">
        <v>6</v>
      </c>
      <c r="D548" s="3">
        <v>39985</v>
      </c>
      <c r="E548" s="2">
        <v>19</v>
      </c>
      <c r="F548" s="2">
        <v>0</v>
      </c>
      <c r="G548">
        <v>185</v>
      </c>
      <c r="H548">
        <f>IF(OR(E548&lt;"5"*1,E548&gt;="20"*1),0,G548)</f>
        <v>185</v>
      </c>
      <c r="I548">
        <v>61.97</v>
      </c>
      <c r="J548">
        <f t="shared" si="16"/>
        <v>125.1794</v>
      </c>
      <c r="K548">
        <f t="shared" si="17"/>
        <v>0.67664540540540541</v>
      </c>
      <c r="L548" s="4">
        <v>17.954999999999998</v>
      </c>
      <c r="M548" s="4">
        <v>62.52</v>
      </c>
      <c r="N548" s="4">
        <v>0</v>
      </c>
    </row>
    <row r="549" spans="1:14" x14ac:dyDescent="0.25">
      <c r="A549" s="2">
        <v>2009</v>
      </c>
      <c r="B549" s="2">
        <v>21</v>
      </c>
      <c r="C549" s="2">
        <v>6</v>
      </c>
      <c r="D549" s="3">
        <v>39985</v>
      </c>
      <c r="E549" s="2">
        <v>20</v>
      </c>
      <c r="F549" s="2">
        <v>0</v>
      </c>
      <c r="G549">
        <v>30.565000000000001</v>
      </c>
      <c r="H549">
        <f>IF(OR(E549&lt;"5"*1,E549&gt;="20"*1),0,G549)</f>
        <v>0</v>
      </c>
      <c r="I549">
        <v>14.73</v>
      </c>
      <c r="J549">
        <f t="shared" si="16"/>
        <v>0</v>
      </c>
      <c r="K549" t="str">
        <f t="shared" si="17"/>
        <v>NA</v>
      </c>
      <c r="L549" s="4">
        <v>14.05</v>
      </c>
      <c r="M549" s="4">
        <v>84.6</v>
      </c>
      <c r="N549" s="4">
        <v>0</v>
      </c>
    </row>
    <row r="550" spans="1:14" x14ac:dyDescent="0.25">
      <c r="A550" s="2">
        <v>2009</v>
      </c>
      <c r="B550" s="2">
        <v>21</v>
      </c>
      <c r="C550" s="2">
        <v>6</v>
      </c>
      <c r="D550" s="3">
        <v>39985</v>
      </c>
      <c r="E550" s="2">
        <v>21</v>
      </c>
      <c r="F550" s="2">
        <v>0</v>
      </c>
      <c r="G550">
        <v>0.621</v>
      </c>
      <c r="H550">
        <f>IF(OR(E550&lt;"5"*1,E550&gt;="20"*1),0,G550)</f>
        <v>0</v>
      </c>
      <c r="I550">
        <v>0.33700000000000002</v>
      </c>
      <c r="J550">
        <f t="shared" si="16"/>
        <v>0</v>
      </c>
      <c r="K550" t="str">
        <f t="shared" si="17"/>
        <v>NA</v>
      </c>
      <c r="L550" s="4">
        <v>12.31</v>
      </c>
      <c r="M550" s="4">
        <v>89.35</v>
      </c>
      <c r="N550" s="4">
        <v>0</v>
      </c>
    </row>
    <row r="551" spans="1:14" x14ac:dyDescent="0.25">
      <c r="A551" s="2">
        <v>2009</v>
      </c>
      <c r="B551" s="2">
        <v>21</v>
      </c>
      <c r="C551" s="2">
        <v>6</v>
      </c>
      <c r="D551" s="3">
        <v>39985</v>
      </c>
      <c r="E551" s="2">
        <v>22</v>
      </c>
      <c r="F551" s="2">
        <v>0</v>
      </c>
      <c r="G551">
        <v>0</v>
      </c>
      <c r="H551">
        <f>IF(OR(E551&lt;"5"*1,E551&gt;="20"*1),0,G551)</f>
        <v>0</v>
      </c>
      <c r="I551">
        <v>0.33800000000000002</v>
      </c>
      <c r="J551">
        <f t="shared" si="16"/>
        <v>0</v>
      </c>
      <c r="K551" t="str">
        <f t="shared" si="17"/>
        <v>NA</v>
      </c>
      <c r="L551" s="4">
        <v>12.64</v>
      </c>
      <c r="M551" s="4">
        <v>83.8</v>
      </c>
      <c r="N551" s="4">
        <v>0.435</v>
      </c>
    </row>
    <row r="552" spans="1:14" x14ac:dyDescent="0.25">
      <c r="A552" s="2">
        <v>2009</v>
      </c>
      <c r="B552" s="2">
        <v>21</v>
      </c>
      <c r="C552" s="2">
        <v>6</v>
      </c>
      <c r="D552" s="3">
        <v>39985</v>
      </c>
      <c r="E552" s="2">
        <v>23</v>
      </c>
      <c r="F552" s="2">
        <v>0</v>
      </c>
      <c r="G552">
        <v>0.186</v>
      </c>
      <c r="H552">
        <f>IF(OR(E552&lt;"5"*1,E552&gt;="20"*1),0,G552)</f>
        <v>0</v>
      </c>
      <c r="I552">
        <v>0.33800000000000002</v>
      </c>
      <c r="J552">
        <f t="shared" si="16"/>
        <v>0</v>
      </c>
      <c r="K552" t="str">
        <f t="shared" si="17"/>
        <v>NA</v>
      </c>
      <c r="L552" s="4">
        <v>12.9</v>
      </c>
      <c r="M552" s="4">
        <v>82.6</v>
      </c>
      <c r="N552" s="4">
        <v>0.71</v>
      </c>
    </row>
    <row r="553" spans="1:14" x14ac:dyDescent="0.25">
      <c r="A553" s="2">
        <v>2009</v>
      </c>
      <c r="B553" s="2">
        <v>21</v>
      </c>
      <c r="C553" s="2">
        <v>6</v>
      </c>
      <c r="D553" s="3">
        <v>39985</v>
      </c>
      <c r="E553" s="2">
        <v>0</v>
      </c>
      <c r="F553" s="2">
        <v>0</v>
      </c>
      <c r="G553">
        <v>0.251</v>
      </c>
      <c r="H553">
        <f>IF(OR(E553&lt;"5"*1,E553&gt;="20"*1),0,G553)</f>
        <v>0</v>
      </c>
      <c r="I553">
        <v>0.33800000000000002</v>
      </c>
      <c r="J553">
        <f t="shared" si="16"/>
        <v>0</v>
      </c>
      <c r="K553" t="str">
        <f t="shared" si="17"/>
        <v>NA</v>
      </c>
      <c r="L553" s="4">
        <v>12.17</v>
      </c>
      <c r="M553" s="4">
        <v>86.15</v>
      </c>
      <c r="N553" s="4">
        <v>0.73199999999999998</v>
      </c>
    </row>
    <row r="554" spans="1:14" x14ac:dyDescent="0.25">
      <c r="A554" s="2">
        <v>2009</v>
      </c>
      <c r="B554" s="2">
        <v>22</v>
      </c>
      <c r="C554" s="2">
        <v>6</v>
      </c>
      <c r="D554" s="3">
        <v>39986</v>
      </c>
      <c r="E554" s="2">
        <v>1</v>
      </c>
      <c r="F554" s="2">
        <v>0</v>
      </c>
      <c r="G554">
        <v>0.32700000000000001</v>
      </c>
      <c r="H554">
        <f>IF(OR(E554&lt;"5"*1,E554&gt;="20"*1),0,G554)</f>
        <v>0</v>
      </c>
      <c r="I554">
        <v>0.33800000000000002</v>
      </c>
      <c r="J554">
        <f t="shared" si="16"/>
        <v>0</v>
      </c>
      <c r="K554" t="str">
        <f t="shared" si="17"/>
        <v>NA</v>
      </c>
      <c r="L554" s="4">
        <v>11.955</v>
      </c>
      <c r="M554" s="4">
        <v>88.9</v>
      </c>
      <c r="N554" s="4">
        <v>1.137</v>
      </c>
    </row>
    <row r="555" spans="1:14" x14ac:dyDescent="0.25">
      <c r="A555" s="2">
        <v>2009</v>
      </c>
      <c r="B555" s="2">
        <v>22</v>
      </c>
      <c r="C555" s="2">
        <v>6</v>
      </c>
      <c r="D555" s="3">
        <v>39986</v>
      </c>
      <c r="E555" s="2">
        <v>2</v>
      </c>
      <c r="F555" s="2">
        <v>0</v>
      </c>
      <c r="G555">
        <v>5.5E-2</v>
      </c>
      <c r="H555">
        <f>IF(OR(E555&lt;"5"*1,E555&gt;="20"*1),0,G555)</f>
        <v>0</v>
      </c>
      <c r="I555">
        <v>0.33800000000000002</v>
      </c>
      <c r="J555">
        <f t="shared" si="16"/>
        <v>0</v>
      </c>
      <c r="K555" t="str">
        <f t="shared" si="17"/>
        <v>NA</v>
      </c>
      <c r="L555" s="4">
        <v>10.744999999999999</v>
      </c>
      <c r="M555" s="4">
        <v>92.5</v>
      </c>
      <c r="N555" s="4">
        <v>0.61299999999999999</v>
      </c>
    </row>
    <row r="556" spans="1:14" x14ac:dyDescent="0.25">
      <c r="A556" s="2">
        <v>2009</v>
      </c>
      <c r="B556" s="2">
        <v>22</v>
      </c>
      <c r="C556" s="2">
        <v>6</v>
      </c>
      <c r="D556" s="3">
        <v>39986</v>
      </c>
      <c r="E556" s="2">
        <v>3</v>
      </c>
      <c r="F556" s="2">
        <v>0</v>
      </c>
      <c r="G556">
        <v>0.28399999999999997</v>
      </c>
      <c r="H556">
        <f>IF(OR(E556&lt;"5"*1,E556&gt;="20"*1),0,G556)</f>
        <v>0</v>
      </c>
      <c r="I556">
        <v>0.33800000000000002</v>
      </c>
      <c r="J556">
        <f t="shared" si="16"/>
        <v>0</v>
      </c>
      <c r="K556" t="str">
        <f t="shared" si="17"/>
        <v>NA</v>
      </c>
      <c r="L556" s="4">
        <v>10.48</v>
      </c>
      <c r="M556" s="4">
        <v>92.85</v>
      </c>
      <c r="N556" s="4">
        <v>0.68600000000000005</v>
      </c>
    </row>
    <row r="557" spans="1:14" x14ac:dyDescent="0.25">
      <c r="A557" s="2">
        <v>2009</v>
      </c>
      <c r="B557" s="2">
        <v>22</v>
      </c>
      <c r="C557" s="2">
        <v>6</v>
      </c>
      <c r="D557" s="3">
        <v>39986</v>
      </c>
      <c r="E557" s="2">
        <v>4</v>
      </c>
      <c r="F557" s="2">
        <v>0</v>
      </c>
      <c r="G557">
        <v>0.81799999999999995</v>
      </c>
      <c r="H557">
        <f>IF(OR(E557&lt;"5"*1,E557&gt;="20"*1),0,G557)</f>
        <v>0</v>
      </c>
      <c r="I557">
        <v>0.33800000000000002</v>
      </c>
      <c r="J557">
        <f t="shared" si="16"/>
        <v>0</v>
      </c>
      <c r="K557" t="str">
        <f t="shared" si="17"/>
        <v>NA</v>
      </c>
      <c r="L557" s="4">
        <v>10.53</v>
      </c>
      <c r="M557" s="4">
        <v>93.15</v>
      </c>
      <c r="N557" s="4">
        <v>1.115</v>
      </c>
    </row>
    <row r="558" spans="1:14" x14ac:dyDescent="0.25">
      <c r="A558" s="2">
        <v>2009</v>
      </c>
      <c r="B558" s="2">
        <v>22</v>
      </c>
      <c r="C558" s="2">
        <v>6</v>
      </c>
      <c r="D558" s="3">
        <v>39986</v>
      </c>
      <c r="E558" s="2">
        <v>5</v>
      </c>
      <c r="F558" s="2">
        <v>0</v>
      </c>
      <c r="G558">
        <v>58.32</v>
      </c>
      <c r="H558">
        <f>IF(OR(E558&lt;"5"*1,E558&gt;="20"*1),0,G558)</f>
        <v>58.32</v>
      </c>
      <c r="I558">
        <v>27.555</v>
      </c>
      <c r="J558">
        <f t="shared" si="16"/>
        <v>55.661099999999998</v>
      </c>
      <c r="K558">
        <f t="shared" si="17"/>
        <v>0.95440843621399174</v>
      </c>
      <c r="L558" s="4">
        <v>10.75</v>
      </c>
      <c r="M558" s="4">
        <v>92.95</v>
      </c>
      <c r="N558" s="4">
        <v>1.133</v>
      </c>
    </row>
    <row r="559" spans="1:14" x14ac:dyDescent="0.25">
      <c r="A559" s="2">
        <v>2009</v>
      </c>
      <c r="B559" s="2">
        <v>22</v>
      </c>
      <c r="C559" s="2">
        <v>6</v>
      </c>
      <c r="D559" s="3">
        <v>39986</v>
      </c>
      <c r="E559" s="2">
        <v>6</v>
      </c>
      <c r="F559" s="2">
        <v>0</v>
      </c>
      <c r="G559">
        <v>156.69999999999999</v>
      </c>
      <c r="H559">
        <f>IF(OR(E559&lt;"5"*1,E559&gt;="20"*1),0,G559)</f>
        <v>156.69999999999999</v>
      </c>
      <c r="I559">
        <v>75.194999999999993</v>
      </c>
      <c r="J559">
        <f t="shared" si="16"/>
        <v>151.89389999999997</v>
      </c>
      <c r="K559">
        <f t="shared" si="17"/>
        <v>0.96932929164007653</v>
      </c>
      <c r="L559" s="4">
        <v>11.64</v>
      </c>
      <c r="M559" s="4">
        <v>92.3</v>
      </c>
      <c r="N559" s="4">
        <v>1.369</v>
      </c>
    </row>
    <row r="560" spans="1:14" x14ac:dyDescent="0.25">
      <c r="A560" s="2">
        <v>2009</v>
      </c>
      <c r="B560" s="2">
        <v>22</v>
      </c>
      <c r="C560" s="2">
        <v>6</v>
      </c>
      <c r="D560" s="3">
        <v>39986</v>
      </c>
      <c r="E560" s="2">
        <v>7</v>
      </c>
      <c r="F560" s="2">
        <v>0</v>
      </c>
      <c r="G560">
        <v>636.6</v>
      </c>
      <c r="H560">
        <f>IF(OR(E560&lt;"5"*1,E560&gt;="20"*1),0,G560)</f>
        <v>636.6</v>
      </c>
      <c r="I560">
        <v>66.010000000000005</v>
      </c>
      <c r="J560">
        <f t="shared" si="16"/>
        <v>133.34020000000001</v>
      </c>
      <c r="K560">
        <f t="shared" si="17"/>
        <v>0.20945680175934653</v>
      </c>
      <c r="L560" s="4">
        <v>14.69</v>
      </c>
      <c r="M560" s="4">
        <v>80.349999999999994</v>
      </c>
      <c r="N560" s="4">
        <v>1.6879999999999999</v>
      </c>
    </row>
    <row r="561" spans="1:14" x14ac:dyDescent="0.25">
      <c r="A561" s="2">
        <v>2009</v>
      </c>
      <c r="B561" s="2">
        <v>22</v>
      </c>
      <c r="C561" s="2">
        <v>6</v>
      </c>
      <c r="D561" s="3">
        <v>39986</v>
      </c>
      <c r="E561" s="2">
        <v>8</v>
      </c>
      <c r="F561" s="2">
        <v>0</v>
      </c>
      <c r="G561">
        <v>968</v>
      </c>
      <c r="H561">
        <f>IF(OR(E561&lt;"5"*1,E561&gt;="20"*1),0,G561)</f>
        <v>968</v>
      </c>
      <c r="I561">
        <v>66.694999999999993</v>
      </c>
      <c r="J561">
        <f t="shared" si="16"/>
        <v>134.72389999999999</v>
      </c>
      <c r="K561">
        <f t="shared" si="17"/>
        <v>0.1391775826446281</v>
      </c>
      <c r="L561" s="4">
        <v>16.7</v>
      </c>
      <c r="M561" s="4">
        <v>71.849999999999994</v>
      </c>
      <c r="N561" s="4">
        <v>1.952</v>
      </c>
    </row>
    <row r="562" spans="1:14" x14ac:dyDescent="0.25">
      <c r="A562" s="2">
        <v>2009</v>
      </c>
      <c r="B562" s="2">
        <v>22</v>
      </c>
      <c r="C562" s="2">
        <v>6</v>
      </c>
      <c r="D562" s="3">
        <v>39986</v>
      </c>
      <c r="E562" s="2">
        <v>9</v>
      </c>
      <c r="F562" s="2">
        <v>0</v>
      </c>
      <c r="G562">
        <v>1262</v>
      </c>
      <c r="H562">
        <f>IF(OR(E562&lt;"5"*1,E562&gt;="20"*1),0,G562)</f>
        <v>1262</v>
      </c>
      <c r="I562">
        <v>78.5</v>
      </c>
      <c r="J562">
        <f t="shared" si="16"/>
        <v>158.57</v>
      </c>
      <c r="K562">
        <f t="shared" si="17"/>
        <v>0.1256497622820919</v>
      </c>
      <c r="L562" s="4">
        <v>18.329999999999998</v>
      </c>
      <c r="M562" s="4">
        <v>63.73</v>
      </c>
      <c r="N562" s="4">
        <v>2.1920000000000002</v>
      </c>
    </row>
    <row r="563" spans="1:14" x14ac:dyDescent="0.25">
      <c r="A563" s="2">
        <v>2009</v>
      </c>
      <c r="B563" s="2">
        <v>22</v>
      </c>
      <c r="C563" s="2">
        <v>6</v>
      </c>
      <c r="D563" s="3">
        <v>39986</v>
      </c>
      <c r="E563" s="2">
        <v>10</v>
      </c>
      <c r="F563" s="2">
        <v>0</v>
      </c>
      <c r="G563">
        <v>1484</v>
      </c>
      <c r="H563">
        <f>IF(OR(E563&lt;"5"*1,E563&gt;="20"*1),0,G563)</f>
        <v>1484</v>
      </c>
      <c r="I563">
        <v>149</v>
      </c>
      <c r="J563">
        <f t="shared" si="16"/>
        <v>300.98</v>
      </c>
      <c r="K563">
        <f t="shared" si="17"/>
        <v>0.20281671159029652</v>
      </c>
      <c r="L563" s="4">
        <v>19.145</v>
      </c>
      <c r="M563" s="4">
        <v>57.91</v>
      </c>
      <c r="N563" s="4">
        <v>2.4849999999999999</v>
      </c>
    </row>
    <row r="564" spans="1:14" x14ac:dyDescent="0.25">
      <c r="A564" s="2">
        <v>2009</v>
      </c>
      <c r="B564" s="2">
        <v>22</v>
      </c>
      <c r="C564" s="2">
        <v>6</v>
      </c>
      <c r="D564" s="3">
        <v>39986</v>
      </c>
      <c r="E564" s="2">
        <v>11</v>
      </c>
      <c r="F564" s="2">
        <v>0</v>
      </c>
      <c r="G564">
        <v>1130</v>
      </c>
      <c r="H564">
        <f>IF(OR(E564&lt;"5"*1,E564&gt;="20"*1),0,G564)</f>
        <v>1130</v>
      </c>
      <c r="I564">
        <v>269.2</v>
      </c>
      <c r="J564">
        <f t="shared" si="16"/>
        <v>543.78399999999999</v>
      </c>
      <c r="K564">
        <f t="shared" si="17"/>
        <v>0.48122477876106196</v>
      </c>
      <c r="L564" s="4">
        <v>19.559999999999999</v>
      </c>
      <c r="M564" s="4">
        <v>57.825000000000003</v>
      </c>
      <c r="N564" s="4">
        <v>2.516</v>
      </c>
    </row>
    <row r="565" spans="1:14" x14ac:dyDescent="0.25">
      <c r="A565" s="2">
        <v>2009</v>
      </c>
      <c r="B565" s="2">
        <v>22</v>
      </c>
      <c r="C565" s="2">
        <v>6</v>
      </c>
      <c r="D565" s="3">
        <v>39986</v>
      </c>
      <c r="E565" s="2">
        <v>12</v>
      </c>
      <c r="F565" s="2">
        <v>0</v>
      </c>
      <c r="G565">
        <v>1914</v>
      </c>
      <c r="H565">
        <f>IF(OR(E565&lt;"5"*1,E565&gt;="20"*1),0,G565)</f>
        <v>1914</v>
      </c>
      <c r="I565">
        <v>159.69999999999999</v>
      </c>
      <c r="J565">
        <f t="shared" si="16"/>
        <v>322.59399999999999</v>
      </c>
      <c r="K565">
        <f t="shared" si="17"/>
        <v>0.16854440961337513</v>
      </c>
      <c r="L565" s="4">
        <v>20.190000000000001</v>
      </c>
      <c r="M565" s="4">
        <v>54.284999999999997</v>
      </c>
      <c r="N565" s="4">
        <v>2.2890000000000001</v>
      </c>
    </row>
    <row r="566" spans="1:14" x14ac:dyDescent="0.25">
      <c r="A566" s="2">
        <v>2009</v>
      </c>
      <c r="B566" s="2">
        <v>22</v>
      </c>
      <c r="C566" s="2">
        <v>6</v>
      </c>
      <c r="D566" s="3">
        <v>39986</v>
      </c>
      <c r="E566" s="2">
        <v>13</v>
      </c>
      <c r="F566" s="2">
        <v>0</v>
      </c>
      <c r="G566">
        <v>1371.5</v>
      </c>
      <c r="H566">
        <f>IF(OR(E566&lt;"5"*1,E566&gt;="20"*1),0,G566)</f>
        <v>1371.5</v>
      </c>
      <c r="I566">
        <v>251.1</v>
      </c>
      <c r="J566">
        <f t="shared" si="16"/>
        <v>507.22199999999998</v>
      </c>
      <c r="K566">
        <f t="shared" si="17"/>
        <v>0.36983011301494711</v>
      </c>
      <c r="L566" s="4">
        <v>20.47</v>
      </c>
      <c r="M566" s="4">
        <v>51.04</v>
      </c>
      <c r="N566" s="4">
        <v>2.468</v>
      </c>
    </row>
    <row r="567" spans="1:14" x14ac:dyDescent="0.25">
      <c r="A567" s="2">
        <v>2009</v>
      </c>
      <c r="B567" s="2">
        <v>22</v>
      </c>
      <c r="C567" s="2">
        <v>6</v>
      </c>
      <c r="D567" s="3">
        <v>39986</v>
      </c>
      <c r="E567" s="2">
        <v>14</v>
      </c>
      <c r="F567" s="2">
        <v>0</v>
      </c>
      <c r="G567">
        <v>1080</v>
      </c>
      <c r="H567">
        <f>IF(OR(E567&lt;"5"*1,E567&gt;="20"*1),0,G567)</f>
        <v>1080</v>
      </c>
      <c r="I567">
        <v>256.05</v>
      </c>
      <c r="J567">
        <f t="shared" si="16"/>
        <v>517.221</v>
      </c>
      <c r="K567">
        <f t="shared" si="17"/>
        <v>0.47890833333333332</v>
      </c>
      <c r="L567" s="4">
        <v>20.594999999999999</v>
      </c>
      <c r="M567" s="4">
        <v>47.615000000000002</v>
      </c>
      <c r="N567" s="4">
        <v>3.0539999999999998</v>
      </c>
    </row>
    <row r="568" spans="1:14" x14ac:dyDescent="0.25">
      <c r="A568" s="2">
        <v>2009</v>
      </c>
      <c r="B568" s="2">
        <v>22</v>
      </c>
      <c r="C568" s="2">
        <v>6</v>
      </c>
      <c r="D568" s="3">
        <v>39986</v>
      </c>
      <c r="E568" s="2">
        <v>15</v>
      </c>
      <c r="F568" s="2">
        <v>0</v>
      </c>
      <c r="G568">
        <v>1044</v>
      </c>
      <c r="H568">
        <f>IF(OR(E568&lt;"5"*1,E568&gt;="20"*1),0,G568)</f>
        <v>1044</v>
      </c>
      <c r="I568">
        <v>209.9</v>
      </c>
      <c r="J568">
        <f t="shared" si="16"/>
        <v>423.99799999999999</v>
      </c>
      <c r="K568">
        <f t="shared" si="17"/>
        <v>0.40612835249042145</v>
      </c>
      <c r="L568" s="4">
        <v>20.715</v>
      </c>
      <c r="M568" s="4">
        <v>45.975000000000001</v>
      </c>
      <c r="N568" s="4">
        <v>3.2570000000000001</v>
      </c>
    </row>
    <row r="569" spans="1:14" x14ac:dyDescent="0.25">
      <c r="A569" s="2">
        <v>2009</v>
      </c>
      <c r="B569" s="2">
        <v>22</v>
      </c>
      <c r="C569" s="2">
        <v>6</v>
      </c>
      <c r="D569" s="3">
        <v>39986</v>
      </c>
      <c r="E569" s="2">
        <v>16</v>
      </c>
      <c r="F569" s="2">
        <v>0</v>
      </c>
      <c r="G569">
        <v>1237.5</v>
      </c>
      <c r="H569">
        <f>IF(OR(E569&lt;"5"*1,E569&gt;="20"*1),0,G569)</f>
        <v>1237.5</v>
      </c>
      <c r="I569">
        <v>100.65</v>
      </c>
      <c r="J569">
        <f t="shared" si="16"/>
        <v>203.31300000000002</v>
      </c>
      <c r="K569">
        <f t="shared" si="17"/>
        <v>0.16429333333333335</v>
      </c>
      <c r="L569" s="4">
        <v>21.13</v>
      </c>
      <c r="M569" s="4">
        <v>43.594999999999999</v>
      </c>
      <c r="N569" s="4">
        <v>3.0369999999999999</v>
      </c>
    </row>
    <row r="570" spans="1:14" x14ac:dyDescent="0.25">
      <c r="A570" s="2">
        <v>2009</v>
      </c>
      <c r="B570" s="2">
        <v>22</v>
      </c>
      <c r="C570" s="2">
        <v>6</v>
      </c>
      <c r="D570" s="3">
        <v>39986</v>
      </c>
      <c r="E570" s="2">
        <v>17</v>
      </c>
      <c r="F570" s="2">
        <v>0</v>
      </c>
      <c r="G570">
        <v>810.35</v>
      </c>
      <c r="H570">
        <f>IF(OR(E570&lt;"5"*1,E570&gt;="20"*1),0,G570)</f>
        <v>810.35</v>
      </c>
      <c r="I570">
        <v>98.6</v>
      </c>
      <c r="J570">
        <f t="shared" si="16"/>
        <v>199.172</v>
      </c>
      <c r="K570">
        <f t="shared" si="17"/>
        <v>0.24578515456284319</v>
      </c>
      <c r="L570" s="4">
        <v>20.655000000000001</v>
      </c>
      <c r="M570" s="4">
        <v>42.354999999999997</v>
      </c>
      <c r="N570" s="4">
        <v>2.8050000000000002</v>
      </c>
    </row>
    <row r="571" spans="1:14" x14ac:dyDescent="0.25">
      <c r="A571" s="2">
        <v>2009</v>
      </c>
      <c r="B571" s="2">
        <v>22</v>
      </c>
      <c r="C571" s="2">
        <v>6</v>
      </c>
      <c r="D571" s="3">
        <v>39986</v>
      </c>
      <c r="E571" s="2">
        <v>18</v>
      </c>
      <c r="F571" s="2">
        <v>0</v>
      </c>
      <c r="G571">
        <v>574.75</v>
      </c>
      <c r="H571">
        <f>IF(OR(E571&lt;"5"*1,E571&gt;="20"*1),0,G571)</f>
        <v>574.75</v>
      </c>
      <c r="I571">
        <v>65.430000000000007</v>
      </c>
      <c r="J571">
        <f t="shared" si="16"/>
        <v>132.16860000000003</v>
      </c>
      <c r="K571">
        <f t="shared" si="17"/>
        <v>0.22995841670291436</v>
      </c>
      <c r="L571" s="4">
        <v>19.899999999999999</v>
      </c>
      <c r="M571" s="4">
        <v>43.17</v>
      </c>
      <c r="N571" s="4">
        <v>3.3620000000000001</v>
      </c>
    </row>
    <row r="572" spans="1:14" x14ac:dyDescent="0.25">
      <c r="A572" s="2">
        <v>2009</v>
      </c>
      <c r="B572" s="2">
        <v>22</v>
      </c>
      <c r="C572" s="2">
        <v>6</v>
      </c>
      <c r="D572" s="3">
        <v>39986</v>
      </c>
      <c r="E572" s="2">
        <v>19</v>
      </c>
      <c r="F572" s="2">
        <v>0</v>
      </c>
      <c r="G572">
        <v>251.2</v>
      </c>
      <c r="H572">
        <f>IF(OR(E572&lt;"5"*1,E572&gt;="20"*1),0,G572)</f>
        <v>251.2</v>
      </c>
      <c r="I572">
        <v>54.3</v>
      </c>
      <c r="J572">
        <f t="shared" si="16"/>
        <v>109.68599999999999</v>
      </c>
      <c r="K572">
        <f t="shared" si="17"/>
        <v>0.43664808917197451</v>
      </c>
      <c r="L572" s="4">
        <v>18.190000000000001</v>
      </c>
      <c r="M572" s="4">
        <v>47.134999999999998</v>
      </c>
      <c r="N572" s="4">
        <v>1.9550000000000001</v>
      </c>
    </row>
    <row r="573" spans="1:14" x14ac:dyDescent="0.25">
      <c r="A573" s="2">
        <v>2009</v>
      </c>
      <c r="B573" s="2">
        <v>22</v>
      </c>
      <c r="C573" s="2">
        <v>6</v>
      </c>
      <c r="D573" s="3">
        <v>39986</v>
      </c>
      <c r="E573" s="2">
        <v>20</v>
      </c>
      <c r="F573" s="2">
        <v>0</v>
      </c>
      <c r="G573">
        <v>31.785</v>
      </c>
      <c r="H573">
        <f>IF(OR(E573&lt;"5"*1,E573&gt;="20"*1),0,G573)</f>
        <v>0</v>
      </c>
      <c r="I573">
        <v>14.87</v>
      </c>
      <c r="J573">
        <f t="shared" si="16"/>
        <v>0</v>
      </c>
      <c r="K573" t="str">
        <f t="shared" si="17"/>
        <v>NA</v>
      </c>
      <c r="L573" s="4">
        <v>15.91</v>
      </c>
      <c r="M573" s="4">
        <v>56.445</v>
      </c>
      <c r="N573" s="4">
        <v>0.92100000000000004</v>
      </c>
    </row>
    <row r="574" spans="1:14" x14ac:dyDescent="0.25">
      <c r="A574" s="2">
        <v>2009</v>
      </c>
      <c r="B574" s="2">
        <v>22</v>
      </c>
      <c r="C574" s="2">
        <v>6</v>
      </c>
      <c r="D574" s="3">
        <v>39986</v>
      </c>
      <c r="E574" s="2">
        <v>21</v>
      </c>
      <c r="F574" s="2">
        <v>0</v>
      </c>
      <c r="G574">
        <v>5.5E-2</v>
      </c>
      <c r="H574">
        <f>IF(OR(E574&lt;"5"*1,E574&gt;="20"*1),0,G574)</f>
        <v>0</v>
      </c>
      <c r="I574">
        <v>0.33700000000000002</v>
      </c>
      <c r="J574">
        <f t="shared" si="16"/>
        <v>0</v>
      </c>
      <c r="K574" t="str">
        <f t="shared" si="17"/>
        <v>NA</v>
      </c>
      <c r="L574" s="4">
        <v>14.43</v>
      </c>
      <c r="M574" s="4">
        <v>63.884999999999998</v>
      </c>
      <c r="N574" s="4">
        <v>0.86599999999999999</v>
      </c>
    </row>
    <row r="575" spans="1:14" x14ac:dyDescent="0.25">
      <c r="A575" s="2">
        <v>2009</v>
      </c>
      <c r="B575" s="2">
        <v>22</v>
      </c>
      <c r="C575" s="2">
        <v>6</v>
      </c>
      <c r="D575" s="3">
        <v>39986</v>
      </c>
      <c r="E575" s="2">
        <v>22</v>
      </c>
      <c r="F575" s="2">
        <v>0</v>
      </c>
      <c r="G575">
        <v>0</v>
      </c>
      <c r="H575">
        <f>IF(OR(E575&lt;"5"*1,E575&gt;="20"*1),0,G575)</f>
        <v>0</v>
      </c>
      <c r="I575">
        <v>0.33700000000000002</v>
      </c>
      <c r="J575">
        <f t="shared" si="16"/>
        <v>0</v>
      </c>
      <c r="K575" t="str">
        <f t="shared" si="17"/>
        <v>NA</v>
      </c>
      <c r="L575" s="4">
        <v>13.2</v>
      </c>
      <c r="M575" s="4">
        <v>69.995000000000005</v>
      </c>
      <c r="N575" s="4">
        <v>0.36599999999999999</v>
      </c>
    </row>
    <row r="576" spans="1:14" x14ac:dyDescent="0.25">
      <c r="A576" s="2">
        <v>2009</v>
      </c>
      <c r="B576" s="2">
        <v>22</v>
      </c>
      <c r="C576" s="2">
        <v>6</v>
      </c>
      <c r="D576" s="3">
        <v>39986</v>
      </c>
      <c r="E576" s="2">
        <v>23</v>
      </c>
      <c r="F576" s="2">
        <v>0</v>
      </c>
      <c r="G576">
        <v>0.109</v>
      </c>
      <c r="H576">
        <f>IF(OR(E576&lt;"5"*1,E576&gt;="20"*1),0,G576)</f>
        <v>0</v>
      </c>
      <c r="I576">
        <v>0.33800000000000002</v>
      </c>
      <c r="J576">
        <f t="shared" si="16"/>
        <v>0</v>
      </c>
      <c r="K576" t="str">
        <f t="shared" si="17"/>
        <v>NA</v>
      </c>
      <c r="L576" s="4">
        <v>13.03</v>
      </c>
      <c r="M576" s="4">
        <v>71.05</v>
      </c>
      <c r="N576" s="4">
        <v>1.4950000000000001</v>
      </c>
    </row>
    <row r="577" spans="1:14" x14ac:dyDescent="0.25">
      <c r="A577" s="2">
        <v>2009</v>
      </c>
      <c r="B577" s="2">
        <v>22</v>
      </c>
      <c r="C577" s="2">
        <v>6</v>
      </c>
      <c r="D577" s="3">
        <v>39986</v>
      </c>
      <c r="E577" s="2">
        <v>0</v>
      </c>
      <c r="F577" s="2">
        <v>0</v>
      </c>
      <c r="G577">
        <v>5.5E-2</v>
      </c>
      <c r="H577">
        <f>IF(OR(E577&lt;"5"*1,E577&gt;="20"*1),0,G577)</f>
        <v>0</v>
      </c>
      <c r="I577">
        <v>0.33800000000000002</v>
      </c>
      <c r="J577">
        <f t="shared" si="16"/>
        <v>0</v>
      </c>
      <c r="K577" t="str">
        <f t="shared" si="17"/>
        <v>NA</v>
      </c>
      <c r="L577" s="4">
        <v>12.484999999999999</v>
      </c>
      <c r="M577" s="4">
        <v>72.2</v>
      </c>
      <c r="N577" s="4">
        <v>1.8160000000000001</v>
      </c>
    </row>
    <row r="578" spans="1:14" x14ac:dyDescent="0.25">
      <c r="A578" s="2">
        <v>2009</v>
      </c>
      <c r="B578" s="2">
        <v>23</v>
      </c>
      <c r="C578" s="2">
        <v>6</v>
      </c>
      <c r="D578" s="3">
        <v>39987</v>
      </c>
      <c r="E578" s="2">
        <v>1</v>
      </c>
      <c r="F578" s="2">
        <v>0</v>
      </c>
      <c r="G578">
        <v>4.3999999999999997E-2</v>
      </c>
      <c r="H578">
        <f>IF(OR(E578&lt;"5"*1,E578&gt;="20"*1),0,G578)</f>
        <v>0</v>
      </c>
      <c r="I578">
        <v>0.33800000000000002</v>
      </c>
      <c r="J578">
        <f t="shared" si="16"/>
        <v>0</v>
      </c>
      <c r="K578" t="str">
        <f t="shared" si="17"/>
        <v>NA</v>
      </c>
      <c r="L578" s="4">
        <v>11.85</v>
      </c>
      <c r="M578" s="4">
        <v>75.05</v>
      </c>
      <c r="N578" s="4">
        <v>1.504</v>
      </c>
    </row>
    <row r="579" spans="1:14" x14ac:dyDescent="0.25">
      <c r="A579" s="2">
        <v>2009</v>
      </c>
      <c r="B579" s="2">
        <v>23</v>
      </c>
      <c r="C579" s="2">
        <v>6</v>
      </c>
      <c r="D579" s="3">
        <v>39987</v>
      </c>
      <c r="E579" s="2">
        <v>2</v>
      </c>
      <c r="F579" s="2">
        <v>0</v>
      </c>
      <c r="G579">
        <v>6.6000000000000003E-2</v>
      </c>
      <c r="H579">
        <f>IF(OR(E579&lt;"5"*1,E579&gt;="20"*1),0,G579)</f>
        <v>0</v>
      </c>
      <c r="I579">
        <v>0.33800000000000002</v>
      </c>
      <c r="J579">
        <f t="shared" ref="J579:J642" si="18">IF(OR(E579&lt;"5"*1,E579&gt;="20"*1), 0, I579*2.02)</f>
        <v>0</v>
      </c>
      <c r="K579" t="str">
        <f t="shared" ref="K579:K642" si="19">IF(H579&lt;J579,1,IF(H579=0,"NA",J579/H579))</f>
        <v>NA</v>
      </c>
      <c r="L579" s="4">
        <v>11.24</v>
      </c>
      <c r="M579" s="4">
        <v>77.599999999999994</v>
      </c>
      <c r="N579" s="4">
        <v>1.4390000000000001</v>
      </c>
    </row>
    <row r="580" spans="1:14" x14ac:dyDescent="0.25">
      <c r="A580" s="2">
        <v>2009</v>
      </c>
      <c r="B580" s="2">
        <v>23</v>
      </c>
      <c r="C580" s="2">
        <v>6</v>
      </c>
      <c r="D580" s="3">
        <v>39987</v>
      </c>
      <c r="E580" s="2">
        <v>3</v>
      </c>
      <c r="F580" s="2">
        <v>0</v>
      </c>
      <c r="G580">
        <v>0</v>
      </c>
      <c r="H580">
        <f>IF(OR(E580&lt;"5"*1,E580&gt;="20"*1),0,G580)</f>
        <v>0</v>
      </c>
      <c r="I580">
        <v>0.33800000000000002</v>
      </c>
      <c r="J580">
        <f t="shared" si="18"/>
        <v>0</v>
      </c>
      <c r="K580" t="str">
        <f t="shared" si="19"/>
        <v>NA</v>
      </c>
      <c r="L580" s="4">
        <v>10.295</v>
      </c>
      <c r="M580" s="4">
        <v>81.55</v>
      </c>
      <c r="N580" s="4">
        <v>0.378</v>
      </c>
    </row>
    <row r="581" spans="1:14" x14ac:dyDescent="0.25">
      <c r="A581" s="2">
        <v>2009</v>
      </c>
      <c r="B581" s="2">
        <v>23</v>
      </c>
      <c r="C581" s="2">
        <v>6</v>
      </c>
      <c r="D581" s="3">
        <v>39987</v>
      </c>
      <c r="E581" s="2">
        <v>4</v>
      </c>
      <c r="F581" s="2">
        <v>0</v>
      </c>
      <c r="G581">
        <v>0.74099999999999999</v>
      </c>
      <c r="H581">
        <f>IF(OR(E581&lt;"5"*1,E581&gt;="20"*1),0,G581)</f>
        <v>0</v>
      </c>
      <c r="I581">
        <v>0.33800000000000002</v>
      </c>
      <c r="J581">
        <f t="shared" si="18"/>
        <v>0</v>
      </c>
      <c r="K581" t="str">
        <f t="shared" si="19"/>
        <v>NA</v>
      </c>
      <c r="L581" s="4">
        <v>8.0649999999999995</v>
      </c>
      <c r="M581" s="4">
        <v>90.55</v>
      </c>
      <c r="N581" s="4">
        <v>0.81899999999999995</v>
      </c>
    </row>
    <row r="582" spans="1:14" x14ac:dyDescent="0.25">
      <c r="A582" s="2">
        <v>2009</v>
      </c>
      <c r="B582" s="2">
        <v>23</v>
      </c>
      <c r="C582" s="2">
        <v>6</v>
      </c>
      <c r="D582" s="3">
        <v>39987</v>
      </c>
      <c r="E582" s="2">
        <v>5</v>
      </c>
      <c r="F582" s="2">
        <v>0</v>
      </c>
      <c r="G582">
        <v>70.814999999999998</v>
      </c>
      <c r="H582">
        <f>IF(OR(E582&lt;"5"*1,E582&gt;="20"*1),0,G582)</f>
        <v>70.814999999999998</v>
      </c>
      <c r="I582">
        <v>27.88</v>
      </c>
      <c r="J582">
        <f t="shared" si="18"/>
        <v>56.317599999999999</v>
      </c>
      <c r="K582">
        <f t="shared" si="19"/>
        <v>0.79527783661653606</v>
      </c>
      <c r="L582" s="4">
        <v>9.76</v>
      </c>
      <c r="M582" s="4">
        <v>86.75</v>
      </c>
      <c r="N582" s="4">
        <v>0.34</v>
      </c>
    </row>
    <row r="583" spans="1:14" x14ac:dyDescent="0.25">
      <c r="A583" s="2">
        <v>2009</v>
      </c>
      <c r="B583" s="2">
        <v>23</v>
      </c>
      <c r="C583" s="2">
        <v>6</v>
      </c>
      <c r="D583" s="3">
        <v>39987</v>
      </c>
      <c r="E583" s="2">
        <v>6</v>
      </c>
      <c r="F583" s="2">
        <v>0</v>
      </c>
      <c r="G583">
        <v>325.64999999999998</v>
      </c>
      <c r="H583">
        <f>IF(OR(E583&lt;"5"*1,E583&gt;="20"*1),0,G583)</f>
        <v>325.64999999999998</v>
      </c>
      <c r="I583">
        <v>55.914999999999999</v>
      </c>
      <c r="J583">
        <f t="shared" si="18"/>
        <v>112.9483</v>
      </c>
      <c r="K583">
        <f t="shared" si="19"/>
        <v>0.34683955166589903</v>
      </c>
      <c r="L583" s="4">
        <v>12.49</v>
      </c>
      <c r="M583" s="4">
        <v>75.099999999999994</v>
      </c>
      <c r="N583" s="4">
        <v>2.3050000000000002</v>
      </c>
    </row>
    <row r="584" spans="1:14" x14ac:dyDescent="0.25">
      <c r="A584" s="2">
        <v>2009</v>
      </c>
      <c r="B584" s="2">
        <v>23</v>
      </c>
      <c r="C584" s="2">
        <v>6</v>
      </c>
      <c r="D584" s="3">
        <v>39987</v>
      </c>
      <c r="E584" s="2">
        <v>7</v>
      </c>
      <c r="F584" s="2">
        <v>0</v>
      </c>
      <c r="G584">
        <v>647.35</v>
      </c>
      <c r="H584">
        <f>IF(OR(E584&lt;"5"*1,E584&gt;="20"*1),0,G584)</f>
        <v>647.35</v>
      </c>
      <c r="I584">
        <v>55.14</v>
      </c>
      <c r="J584">
        <f t="shared" si="18"/>
        <v>111.3828</v>
      </c>
      <c r="K584">
        <f t="shared" si="19"/>
        <v>0.17205962771298369</v>
      </c>
      <c r="L584" s="4">
        <v>14.77</v>
      </c>
      <c r="M584" s="4">
        <v>65.545000000000002</v>
      </c>
      <c r="N584" s="4">
        <v>2.14</v>
      </c>
    </row>
    <row r="585" spans="1:14" x14ac:dyDescent="0.25">
      <c r="A585" s="2">
        <v>2009</v>
      </c>
      <c r="B585" s="2">
        <v>23</v>
      </c>
      <c r="C585" s="2">
        <v>6</v>
      </c>
      <c r="D585" s="3">
        <v>39987</v>
      </c>
      <c r="E585" s="2">
        <v>8</v>
      </c>
      <c r="F585" s="2">
        <v>0</v>
      </c>
      <c r="G585">
        <v>976</v>
      </c>
      <c r="H585">
        <f>IF(OR(E585&lt;"5"*1,E585&gt;="20"*1),0,G585)</f>
        <v>976</v>
      </c>
      <c r="I585">
        <v>55.734999999999999</v>
      </c>
      <c r="J585">
        <f t="shared" si="18"/>
        <v>112.5847</v>
      </c>
      <c r="K585">
        <f t="shared" si="19"/>
        <v>0.11535317622950819</v>
      </c>
      <c r="L585" s="4">
        <v>16.745000000000001</v>
      </c>
      <c r="M585" s="4">
        <v>59.72</v>
      </c>
      <c r="N585" s="4">
        <v>3.0070000000000001</v>
      </c>
    </row>
    <row r="586" spans="1:14" x14ac:dyDescent="0.25">
      <c r="A586" s="2">
        <v>2009</v>
      </c>
      <c r="B586" s="2">
        <v>23</v>
      </c>
      <c r="C586" s="2">
        <v>6</v>
      </c>
      <c r="D586" s="3">
        <v>39987</v>
      </c>
      <c r="E586" s="2">
        <v>9</v>
      </c>
      <c r="F586" s="2">
        <v>0</v>
      </c>
      <c r="G586">
        <v>1273.5</v>
      </c>
      <c r="H586">
        <f>IF(OR(E586&lt;"5"*1,E586&gt;="20"*1),0,G586)</f>
        <v>1273.5</v>
      </c>
      <c r="I586">
        <v>66.11</v>
      </c>
      <c r="J586">
        <f t="shared" si="18"/>
        <v>133.54220000000001</v>
      </c>
      <c r="K586">
        <f t="shared" si="19"/>
        <v>0.10486234786022773</v>
      </c>
      <c r="L586" s="4">
        <v>17.96</v>
      </c>
      <c r="M586" s="4">
        <v>53.625</v>
      </c>
      <c r="N586" s="4">
        <v>4.3789999999999996</v>
      </c>
    </row>
    <row r="587" spans="1:14" x14ac:dyDescent="0.25">
      <c r="A587" s="2">
        <v>2009</v>
      </c>
      <c r="B587" s="2">
        <v>23</v>
      </c>
      <c r="C587" s="2">
        <v>6</v>
      </c>
      <c r="D587" s="3">
        <v>39987</v>
      </c>
      <c r="E587" s="2">
        <v>10</v>
      </c>
      <c r="F587" s="2">
        <v>0</v>
      </c>
      <c r="G587">
        <v>1522</v>
      </c>
      <c r="H587">
        <f>IF(OR(E587&lt;"5"*1,E587&gt;="20"*1),0,G587)</f>
        <v>1522</v>
      </c>
      <c r="I587">
        <v>58.85</v>
      </c>
      <c r="J587">
        <f t="shared" si="18"/>
        <v>118.87700000000001</v>
      </c>
      <c r="K587">
        <f t="shared" si="19"/>
        <v>7.810578186596584E-2</v>
      </c>
      <c r="L587" s="4">
        <v>19.559999999999999</v>
      </c>
      <c r="M587" s="4">
        <v>47.765000000000001</v>
      </c>
      <c r="N587" s="4">
        <v>3.8130000000000002</v>
      </c>
    </row>
    <row r="588" spans="1:14" x14ac:dyDescent="0.25">
      <c r="A588" s="2">
        <v>2009</v>
      </c>
      <c r="B588" s="2">
        <v>23</v>
      </c>
      <c r="C588" s="2">
        <v>6</v>
      </c>
      <c r="D588" s="3">
        <v>39987</v>
      </c>
      <c r="E588" s="2">
        <v>11</v>
      </c>
      <c r="F588" s="2">
        <v>0</v>
      </c>
      <c r="G588">
        <v>1687</v>
      </c>
      <c r="H588">
        <f>IF(OR(E588&lt;"5"*1,E588&gt;="20"*1),0,G588)</f>
        <v>1687</v>
      </c>
      <c r="I588">
        <v>57.61</v>
      </c>
      <c r="J588">
        <f t="shared" si="18"/>
        <v>116.37220000000001</v>
      </c>
      <c r="K588">
        <f t="shared" si="19"/>
        <v>6.8981742738589216E-2</v>
      </c>
      <c r="L588" s="4">
        <v>20.515000000000001</v>
      </c>
      <c r="M588" s="4">
        <v>45.104999999999997</v>
      </c>
      <c r="N588" s="4">
        <v>4.2709999999999999</v>
      </c>
    </row>
    <row r="589" spans="1:14" x14ac:dyDescent="0.25">
      <c r="A589" s="2">
        <v>2009</v>
      </c>
      <c r="B589" s="2">
        <v>23</v>
      </c>
      <c r="C589" s="2">
        <v>6</v>
      </c>
      <c r="D589" s="3">
        <v>39987</v>
      </c>
      <c r="E589" s="2">
        <v>12</v>
      </c>
      <c r="F589" s="2">
        <v>0</v>
      </c>
      <c r="G589">
        <v>1724.5</v>
      </c>
      <c r="H589">
        <f>IF(OR(E589&lt;"5"*1,E589&gt;="20"*1),0,G589)</f>
        <v>1724.5</v>
      </c>
      <c r="I589">
        <v>89.65</v>
      </c>
      <c r="J589">
        <f t="shared" si="18"/>
        <v>181.09300000000002</v>
      </c>
      <c r="K589">
        <f t="shared" si="19"/>
        <v>0.10501188750362425</v>
      </c>
      <c r="L589" s="4">
        <v>21.38</v>
      </c>
      <c r="M589" s="4">
        <v>45.3</v>
      </c>
      <c r="N589" s="4">
        <v>4.7149999999999999</v>
      </c>
    </row>
    <row r="590" spans="1:14" x14ac:dyDescent="0.25">
      <c r="A590" s="2">
        <v>2009</v>
      </c>
      <c r="B590" s="2">
        <v>23</v>
      </c>
      <c r="C590" s="2">
        <v>6</v>
      </c>
      <c r="D590" s="3">
        <v>39987</v>
      </c>
      <c r="E590" s="2">
        <v>13</v>
      </c>
      <c r="F590" s="2">
        <v>0</v>
      </c>
      <c r="G590">
        <v>1696</v>
      </c>
      <c r="H590">
        <f>IF(OR(E590&lt;"5"*1,E590&gt;="20"*1),0,G590)</f>
        <v>1696</v>
      </c>
      <c r="I590">
        <v>93.4</v>
      </c>
      <c r="J590">
        <f t="shared" si="18"/>
        <v>188.66800000000001</v>
      </c>
      <c r="K590">
        <f t="shared" si="19"/>
        <v>0.1112429245283019</v>
      </c>
      <c r="L590" s="4">
        <v>22.09</v>
      </c>
      <c r="M590" s="4">
        <v>42.744999999999997</v>
      </c>
      <c r="N590" s="4">
        <v>4.7519999999999998</v>
      </c>
    </row>
    <row r="591" spans="1:14" x14ac:dyDescent="0.25">
      <c r="A591" s="2">
        <v>2009</v>
      </c>
      <c r="B591" s="2">
        <v>23</v>
      </c>
      <c r="C591" s="2">
        <v>6</v>
      </c>
      <c r="D591" s="3">
        <v>39987</v>
      </c>
      <c r="E591" s="2">
        <v>14</v>
      </c>
      <c r="F591" s="2">
        <v>0</v>
      </c>
      <c r="G591">
        <v>1623</v>
      </c>
      <c r="H591">
        <f>IF(OR(E591&lt;"5"*1,E591&gt;="20"*1),0,G591)</f>
        <v>1623</v>
      </c>
      <c r="I591">
        <v>102.55</v>
      </c>
      <c r="J591">
        <f t="shared" si="18"/>
        <v>207.15099999999998</v>
      </c>
      <c r="K591">
        <f t="shared" si="19"/>
        <v>0.12763462723351818</v>
      </c>
      <c r="L591" s="4">
        <v>22.445</v>
      </c>
      <c r="M591" s="4">
        <v>40.85</v>
      </c>
      <c r="N591" s="4">
        <v>4.8689999999999998</v>
      </c>
    </row>
    <row r="592" spans="1:14" x14ac:dyDescent="0.25">
      <c r="A592" s="2">
        <v>2009</v>
      </c>
      <c r="B592" s="2">
        <v>23</v>
      </c>
      <c r="C592" s="2">
        <v>6</v>
      </c>
      <c r="D592" s="3">
        <v>39987</v>
      </c>
      <c r="E592" s="2">
        <v>15</v>
      </c>
      <c r="F592" s="2">
        <v>0</v>
      </c>
      <c r="G592">
        <v>1480</v>
      </c>
      <c r="H592">
        <f>IF(OR(E592&lt;"5"*1,E592&gt;="20"*1),0,G592)</f>
        <v>1480</v>
      </c>
      <c r="I592">
        <v>75.099999999999994</v>
      </c>
      <c r="J592">
        <f t="shared" si="18"/>
        <v>151.702</v>
      </c>
      <c r="K592">
        <f t="shared" si="19"/>
        <v>0.10250135135135136</v>
      </c>
      <c r="L592" s="4">
        <v>22.71</v>
      </c>
      <c r="M592" s="4">
        <v>38.03</v>
      </c>
      <c r="N592" s="4">
        <v>4.351</v>
      </c>
    </row>
    <row r="593" spans="1:14" x14ac:dyDescent="0.25">
      <c r="A593" s="2">
        <v>2009</v>
      </c>
      <c r="B593" s="2">
        <v>23</v>
      </c>
      <c r="C593" s="2">
        <v>6</v>
      </c>
      <c r="D593" s="3">
        <v>39987</v>
      </c>
      <c r="E593" s="2">
        <v>16</v>
      </c>
      <c r="F593" s="2">
        <v>0</v>
      </c>
      <c r="G593">
        <v>1227.5</v>
      </c>
      <c r="H593">
        <f>IF(OR(E593&lt;"5"*1,E593&gt;="20"*1),0,G593)</f>
        <v>1227.5</v>
      </c>
      <c r="I593">
        <v>52.08</v>
      </c>
      <c r="J593">
        <f t="shared" si="18"/>
        <v>105.2016</v>
      </c>
      <c r="K593">
        <f t="shared" si="19"/>
        <v>8.5703951120162936E-2</v>
      </c>
      <c r="L593" s="4">
        <v>22.625</v>
      </c>
      <c r="M593" s="4">
        <v>38.53</v>
      </c>
      <c r="N593" s="4">
        <v>4.9279999999999999</v>
      </c>
    </row>
    <row r="594" spans="1:14" x14ac:dyDescent="0.25">
      <c r="A594" s="2">
        <v>2009</v>
      </c>
      <c r="B594" s="2">
        <v>23</v>
      </c>
      <c r="C594" s="2">
        <v>6</v>
      </c>
      <c r="D594" s="3">
        <v>39987</v>
      </c>
      <c r="E594" s="2">
        <v>17</v>
      </c>
      <c r="F594" s="2">
        <v>0</v>
      </c>
      <c r="G594">
        <v>916</v>
      </c>
      <c r="H594">
        <f>IF(OR(E594&lt;"5"*1,E594&gt;="20"*1),0,G594)</f>
        <v>916</v>
      </c>
      <c r="I594">
        <v>54.594999999999999</v>
      </c>
      <c r="J594">
        <f t="shared" si="18"/>
        <v>110.28189999999999</v>
      </c>
      <c r="K594">
        <f t="shared" si="19"/>
        <v>0.12039508733624453</v>
      </c>
      <c r="L594" s="4">
        <v>22.315000000000001</v>
      </c>
      <c r="M594" s="4">
        <v>38.844999999999999</v>
      </c>
      <c r="N594" s="4">
        <v>4.1289999999999996</v>
      </c>
    </row>
    <row r="595" spans="1:14" x14ac:dyDescent="0.25">
      <c r="A595" s="2">
        <v>2009</v>
      </c>
      <c r="B595" s="2">
        <v>23</v>
      </c>
      <c r="C595" s="2">
        <v>6</v>
      </c>
      <c r="D595" s="3">
        <v>39987</v>
      </c>
      <c r="E595" s="2">
        <v>18</v>
      </c>
      <c r="F595" s="2">
        <v>0</v>
      </c>
      <c r="G595">
        <v>578.45000000000005</v>
      </c>
      <c r="H595">
        <f>IF(OR(E595&lt;"5"*1,E595&gt;="20"*1),0,G595)</f>
        <v>578.45000000000005</v>
      </c>
      <c r="I595">
        <v>62.185000000000002</v>
      </c>
      <c r="J595">
        <f t="shared" si="18"/>
        <v>125.61370000000001</v>
      </c>
      <c r="K595">
        <f t="shared" si="19"/>
        <v>0.21715567464776558</v>
      </c>
      <c r="L595" s="4">
        <v>21.47</v>
      </c>
      <c r="M595" s="4">
        <v>41.125</v>
      </c>
      <c r="N595" s="4">
        <v>4.0510000000000002</v>
      </c>
    </row>
    <row r="596" spans="1:14" x14ac:dyDescent="0.25">
      <c r="A596" s="2">
        <v>2009</v>
      </c>
      <c r="B596" s="2">
        <v>23</v>
      </c>
      <c r="C596" s="2">
        <v>6</v>
      </c>
      <c r="D596" s="3">
        <v>39987</v>
      </c>
      <c r="E596" s="2">
        <v>19</v>
      </c>
      <c r="F596" s="2">
        <v>0</v>
      </c>
      <c r="G596">
        <v>251.85</v>
      </c>
      <c r="H596">
        <f>IF(OR(E596&lt;"5"*1,E596&gt;="20"*1),0,G596)</f>
        <v>251.85</v>
      </c>
      <c r="I596">
        <v>58.14</v>
      </c>
      <c r="J596">
        <f t="shared" si="18"/>
        <v>117.44280000000001</v>
      </c>
      <c r="K596">
        <f t="shared" si="19"/>
        <v>0.46632042882668256</v>
      </c>
      <c r="L596" s="4">
        <v>19.95</v>
      </c>
      <c r="M596" s="4">
        <v>47.265000000000001</v>
      </c>
      <c r="N596" s="4">
        <v>2.931</v>
      </c>
    </row>
    <row r="597" spans="1:14" x14ac:dyDescent="0.25">
      <c r="A597" s="2">
        <v>2009</v>
      </c>
      <c r="B597" s="2">
        <v>23</v>
      </c>
      <c r="C597" s="2">
        <v>6</v>
      </c>
      <c r="D597" s="3">
        <v>39987</v>
      </c>
      <c r="E597" s="2">
        <v>20</v>
      </c>
      <c r="F597" s="2">
        <v>0</v>
      </c>
      <c r="G597">
        <v>31.995000000000001</v>
      </c>
      <c r="H597">
        <f>IF(OR(E597&lt;"5"*1,E597&gt;="20"*1),0,G597)</f>
        <v>0</v>
      </c>
      <c r="I597">
        <v>14.835000000000001</v>
      </c>
      <c r="J597">
        <f t="shared" si="18"/>
        <v>0</v>
      </c>
      <c r="K597" t="str">
        <f t="shared" si="19"/>
        <v>NA</v>
      </c>
      <c r="L597" s="4">
        <v>17.754999999999999</v>
      </c>
      <c r="M597" s="4">
        <v>55.325000000000003</v>
      </c>
      <c r="N597" s="4">
        <v>1.9950000000000001</v>
      </c>
    </row>
    <row r="598" spans="1:14" x14ac:dyDescent="0.25">
      <c r="A598" s="2">
        <v>2009</v>
      </c>
      <c r="B598" s="2">
        <v>23</v>
      </c>
      <c r="C598" s="2">
        <v>6</v>
      </c>
      <c r="D598" s="3">
        <v>39987</v>
      </c>
      <c r="E598" s="2">
        <v>21</v>
      </c>
      <c r="F598" s="2">
        <v>0</v>
      </c>
      <c r="G598">
        <v>0.12</v>
      </c>
      <c r="H598">
        <f>IF(OR(E598&lt;"5"*1,E598&gt;="20"*1),0,G598)</f>
        <v>0</v>
      </c>
      <c r="I598">
        <v>0.33700000000000002</v>
      </c>
      <c r="J598">
        <f t="shared" si="18"/>
        <v>0</v>
      </c>
      <c r="K598" t="str">
        <f t="shared" si="19"/>
        <v>NA</v>
      </c>
      <c r="L598" s="4">
        <v>16.385000000000002</v>
      </c>
      <c r="M598" s="4">
        <v>60.47</v>
      </c>
      <c r="N598" s="4">
        <v>1.4550000000000001</v>
      </c>
    </row>
    <row r="599" spans="1:14" x14ac:dyDescent="0.25">
      <c r="A599" s="2">
        <v>2009</v>
      </c>
      <c r="B599" s="2">
        <v>23</v>
      </c>
      <c r="C599" s="2">
        <v>6</v>
      </c>
      <c r="D599" s="3">
        <v>39987</v>
      </c>
      <c r="E599" s="2">
        <v>22</v>
      </c>
      <c r="F599" s="2">
        <v>0</v>
      </c>
      <c r="G599">
        <v>2.1999999999999999E-2</v>
      </c>
      <c r="H599">
        <f>IF(OR(E599&lt;"5"*1,E599&gt;="20"*1),0,G599)</f>
        <v>0</v>
      </c>
      <c r="I599">
        <v>0.33700000000000002</v>
      </c>
      <c r="J599">
        <f t="shared" si="18"/>
        <v>0</v>
      </c>
      <c r="K599" t="str">
        <f t="shared" si="19"/>
        <v>NA</v>
      </c>
      <c r="L599" s="4">
        <v>15.164999999999999</v>
      </c>
      <c r="M599" s="4">
        <v>65.844999999999999</v>
      </c>
      <c r="N599" s="4">
        <v>0.84799999999999998</v>
      </c>
    </row>
    <row r="600" spans="1:14" x14ac:dyDescent="0.25">
      <c r="A600" s="2">
        <v>2009</v>
      </c>
      <c r="B600" s="2">
        <v>23</v>
      </c>
      <c r="C600" s="2">
        <v>6</v>
      </c>
      <c r="D600" s="3">
        <v>39987</v>
      </c>
      <c r="E600" s="2">
        <v>23</v>
      </c>
      <c r="F600" s="2">
        <v>0</v>
      </c>
      <c r="G600">
        <v>0.22900000000000001</v>
      </c>
      <c r="H600">
        <f>IF(OR(E600&lt;"5"*1,E600&gt;="20"*1),0,G600)</f>
        <v>0</v>
      </c>
      <c r="I600">
        <v>0.33700000000000002</v>
      </c>
      <c r="J600">
        <f t="shared" si="18"/>
        <v>0</v>
      </c>
      <c r="K600" t="str">
        <f t="shared" si="19"/>
        <v>NA</v>
      </c>
      <c r="L600" s="4">
        <v>14.505000000000001</v>
      </c>
      <c r="M600" s="4">
        <v>69.06</v>
      </c>
      <c r="N600" s="4">
        <v>0.86799999999999999</v>
      </c>
    </row>
    <row r="601" spans="1:14" x14ac:dyDescent="0.25">
      <c r="A601" s="2">
        <v>2009</v>
      </c>
      <c r="B601" s="2">
        <v>23</v>
      </c>
      <c r="C601" s="2">
        <v>6</v>
      </c>
      <c r="D601" s="3">
        <v>39987</v>
      </c>
      <c r="E601" s="2">
        <v>0</v>
      </c>
      <c r="F601" s="2">
        <v>0</v>
      </c>
      <c r="G601">
        <v>5.5E-2</v>
      </c>
      <c r="H601">
        <f>IF(OR(E601&lt;"5"*1,E601&gt;="20"*1),0,G601)</f>
        <v>0</v>
      </c>
      <c r="I601">
        <v>0.33800000000000002</v>
      </c>
      <c r="J601">
        <f t="shared" si="18"/>
        <v>0</v>
      </c>
      <c r="K601" t="str">
        <f t="shared" si="19"/>
        <v>NA</v>
      </c>
      <c r="L601" s="4">
        <v>13.69</v>
      </c>
      <c r="M601" s="4">
        <v>73.45</v>
      </c>
      <c r="N601" s="4">
        <v>0.746</v>
      </c>
    </row>
    <row r="602" spans="1:14" x14ac:dyDescent="0.25">
      <c r="A602" s="2">
        <v>2009</v>
      </c>
      <c r="B602" s="2">
        <v>24</v>
      </c>
      <c r="C602" s="2">
        <v>6</v>
      </c>
      <c r="D602" s="3">
        <v>39988</v>
      </c>
      <c r="E602" s="2">
        <v>1</v>
      </c>
      <c r="F602" s="2">
        <v>0</v>
      </c>
      <c r="G602">
        <v>0.20699999999999999</v>
      </c>
      <c r="H602">
        <f>IF(OR(E602&lt;"5"*1,E602&gt;="20"*1),0,G602)</f>
        <v>0</v>
      </c>
      <c r="I602">
        <v>0.33800000000000002</v>
      </c>
      <c r="J602">
        <f t="shared" si="18"/>
        <v>0</v>
      </c>
      <c r="K602" t="str">
        <f t="shared" si="19"/>
        <v>NA</v>
      </c>
      <c r="L602" s="4">
        <v>13.065</v>
      </c>
      <c r="M602" s="4">
        <v>78</v>
      </c>
      <c r="N602" s="4">
        <v>0.95299999999999996</v>
      </c>
    </row>
    <row r="603" spans="1:14" x14ac:dyDescent="0.25">
      <c r="A603" s="2">
        <v>2009</v>
      </c>
      <c r="B603" s="2">
        <v>24</v>
      </c>
      <c r="C603" s="2">
        <v>6</v>
      </c>
      <c r="D603" s="3">
        <v>39988</v>
      </c>
      <c r="E603" s="2">
        <v>2</v>
      </c>
      <c r="F603" s="2">
        <v>0</v>
      </c>
      <c r="G603">
        <v>5.5E-2</v>
      </c>
      <c r="H603">
        <f>IF(OR(E603&lt;"5"*1,E603&gt;="20"*1),0,G603)</f>
        <v>0</v>
      </c>
      <c r="I603">
        <v>0.33800000000000002</v>
      </c>
      <c r="J603">
        <f t="shared" si="18"/>
        <v>0</v>
      </c>
      <c r="K603" t="str">
        <f t="shared" si="19"/>
        <v>NA</v>
      </c>
      <c r="L603" s="4">
        <v>12.994999999999999</v>
      </c>
      <c r="M603" s="4">
        <v>79.099999999999994</v>
      </c>
      <c r="N603" s="4">
        <v>1.71</v>
      </c>
    </row>
    <row r="604" spans="1:14" x14ac:dyDescent="0.25">
      <c r="A604" s="2">
        <v>2009</v>
      </c>
      <c r="B604" s="2">
        <v>24</v>
      </c>
      <c r="C604" s="2">
        <v>6</v>
      </c>
      <c r="D604" s="3">
        <v>39988</v>
      </c>
      <c r="E604" s="2">
        <v>3</v>
      </c>
      <c r="F604" s="2">
        <v>0</v>
      </c>
      <c r="G604">
        <v>0</v>
      </c>
      <c r="H604">
        <f>IF(OR(E604&lt;"5"*1,E604&gt;="20"*1),0,G604)</f>
        <v>0</v>
      </c>
      <c r="I604">
        <v>0.33800000000000002</v>
      </c>
      <c r="J604">
        <f t="shared" si="18"/>
        <v>0</v>
      </c>
      <c r="K604" t="str">
        <f t="shared" si="19"/>
        <v>NA</v>
      </c>
      <c r="L604" s="4">
        <v>13.045</v>
      </c>
      <c r="M604" s="4">
        <v>79.349999999999994</v>
      </c>
      <c r="N604" s="4">
        <v>2.069</v>
      </c>
    </row>
    <row r="605" spans="1:14" x14ac:dyDescent="0.25">
      <c r="A605" s="2">
        <v>2009</v>
      </c>
      <c r="B605" s="2">
        <v>24</v>
      </c>
      <c r="C605" s="2">
        <v>6</v>
      </c>
      <c r="D605" s="3">
        <v>39988</v>
      </c>
      <c r="E605" s="2">
        <v>4</v>
      </c>
      <c r="F605" s="2">
        <v>0</v>
      </c>
      <c r="G605">
        <v>0.70799999999999996</v>
      </c>
      <c r="H605">
        <f>IF(OR(E605&lt;"5"*1,E605&gt;="20"*1),0,G605)</f>
        <v>0</v>
      </c>
      <c r="I605">
        <v>0.35799999999999998</v>
      </c>
      <c r="J605">
        <f t="shared" si="18"/>
        <v>0</v>
      </c>
      <c r="K605" t="str">
        <f t="shared" si="19"/>
        <v>NA</v>
      </c>
      <c r="L605" s="4">
        <v>12.715</v>
      </c>
      <c r="M605" s="4">
        <v>82.2</v>
      </c>
      <c r="N605" s="4">
        <v>1.6850000000000001</v>
      </c>
    </row>
    <row r="606" spans="1:14" x14ac:dyDescent="0.25">
      <c r="A606" s="2">
        <v>2009</v>
      </c>
      <c r="B606" s="2">
        <v>24</v>
      </c>
      <c r="C606" s="2">
        <v>6</v>
      </c>
      <c r="D606" s="3">
        <v>39988</v>
      </c>
      <c r="E606" s="2">
        <v>5</v>
      </c>
      <c r="F606" s="2">
        <v>0</v>
      </c>
      <c r="G606">
        <v>65.894999999999996</v>
      </c>
      <c r="H606">
        <f>IF(OR(E606&lt;"5"*1,E606&gt;="20"*1),0,G606)</f>
        <v>65.894999999999996</v>
      </c>
      <c r="I606">
        <v>27.265000000000001</v>
      </c>
      <c r="J606">
        <f t="shared" si="18"/>
        <v>55.075299999999999</v>
      </c>
      <c r="K606">
        <f t="shared" si="19"/>
        <v>0.83580393049548529</v>
      </c>
      <c r="L606" s="4">
        <v>13.18</v>
      </c>
      <c r="M606" s="4">
        <v>81.650000000000006</v>
      </c>
      <c r="N606" s="4">
        <v>1.5840000000000001</v>
      </c>
    </row>
    <row r="607" spans="1:14" x14ac:dyDescent="0.25">
      <c r="A607" s="2">
        <v>2009</v>
      </c>
      <c r="B607" s="2">
        <v>24</v>
      </c>
      <c r="C607" s="2">
        <v>6</v>
      </c>
      <c r="D607" s="3">
        <v>39988</v>
      </c>
      <c r="E607" s="2">
        <v>6</v>
      </c>
      <c r="F607" s="2">
        <v>0</v>
      </c>
      <c r="G607">
        <v>317.5</v>
      </c>
      <c r="H607">
        <f>IF(OR(E607&lt;"5"*1,E607&gt;="20"*1),0,G607)</f>
        <v>317.5</v>
      </c>
      <c r="I607">
        <v>58.61</v>
      </c>
      <c r="J607">
        <f t="shared" si="18"/>
        <v>118.3922</v>
      </c>
      <c r="K607">
        <f t="shared" si="19"/>
        <v>0.37288881889763781</v>
      </c>
      <c r="L607" s="4">
        <v>15.5</v>
      </c>
      <c r="M607" s="4">
        <v>72.349999999999994</v>
      </c>
      <c r="N607" s="4">
        <v>2.9540000000000002</v>
      </c>
    </row>
    <row r="608" spans="1:14" x14ac:dyDescent="0.25">
      <c r="A608" s="2">
        <v>2009</v>
      </c>
      <c r="B608" s="2">
        <v>24</v>
      </c>
      <c r="C608" s="2">
        <v>6</v>
      </c>
      <c r="D608" s="3">
        <v>39988</v>
      </c>
      <c r="E608" s="2">
        <v>7</v>
      </c>
      <c r="F608" s="2">
        <v>0</v>
      </c>
      <c r="G608">
        <v>641.25</v>
      </c>
      <c r="H608">
        <f>IF(OR(E608&lt;"5"*1,E608&gt;="20"*1),0,G608)</f>
        <v>641.25</v>
      </c>
      <c r="I608">
        <v>56.145000000000003</v>
      </c>
      <c r="J608">
        <f t="shared" si="18"/>
        <v>113.41290000000001</v>
      </c>
      <c r="K608">
        <f t="shared" si="19"/>
        <v>0.17686222222222223</v>
      </c>
      <c r="L608" s="4">
        <v>17.805</v>
      </c>
      <c r="M608" s="4">
        <v>62.645000000000003</v>
      </c>
      <c r="N608" s="4">
        <v>3.585</v>
      </c>
    </row>
    <row r="609" spans="1:14" x14ac:dyDescent="0.25">
      <c r="A609" s="2">
        <v>2009</v>
      </c>
      <c r="B609" s="2">
        <v>24</v>
      </c>
      <c r="C609" s="2">
        <v>6</v>
      </c>
      <c r="D609" s="3">
        <v>39988</v>
      </c>
      <c r="E609" s="2">
        <v>8</v>
      </c>
      <c r="F609" s="2">
        <v>0</v>
      </c>
      <c r="G609">
        <v>973.5</v>
      </c>
      <c r="H609">
        <f>IF(OR(E609&lt;"5"*1,E609&gt;="20"*1),0,G609)</f>
        <v>973.5</v>
      </c>
      <c r="I609">
        <v>54.67</v>
      </c>
      <c r="J609">
        <f t="shared" si="18"/>
        <v>110.43340000000001</v>
      </c>
      <c r="K609">
        <f t="shared" si="19"/>
        <v>0.11343954802259888</v>
      </c>
      <c r="L609" s="4">
        <v>19.315000000000001</v>
      </c>
      <c r="M609" s="4">
        <v>57.765000000000001</v>
      </c>
      <c r="N609" s="4">
        <v>3.9319999999999999</v>
      </c>
    </row>
    <row r="610" spans="1:14" x14ac:dyDescent="0.25">
      <c r="A610" s="2">
        <v>2009</v>
      </c>
      <c r="B610" s="2">
        <v>24</v>
      </c>
      <c r="C610" s="2">
        <v>6</v>
      </c>
      <c r="D610" s="3">
        <v>39988</v>
      </c>
      <c r="E610" s="2">
        <v>9</v>
      </c>
      <c r="F610" s="2">
        <v>0</v>
      </c>
      <c r="G610">
        <v>1274.5</v>
      </c>
      <c r="H610">
        <f>IF(OR(E610&lt;"5"*1,E610&gt;="20"*1),0,G610)</f>
        <v>1274.5</v>
      </c>
      <c r="I610">
        <v>70.510000000000005</v>
      </c>
      <c r="J610">
        <f t="shared" si="18"/>
        <v>142.43020000000001</v>
      </c>
      <c r="K610">
        <f t="shared" si="19"/>
        <v>0.11175378579835231</v>
      </c>
      <c r="L610" s="4">
        <v>20.55</v>
      </c>
      <c r="M610" s="4">
        <v>51.515000000000001</v>
      </c>
      <c r="N610" s="4">
        <v>5.016</v>
      </c>
    </row>
    <row r="611" spans="1:14" x14ac:dyDescent="0.25">
      <c r="A611" s="2">
        <v>2009</v>
      </c>
      <c r="B611" s="2">
        <v>24</v>
      </c>
      <c r="C611" s="2">
        <v>6</v>
      </c>
      <c r="D611" s="3">
        <v>39988</v>
      </c>
      <c r="E611" s="2">
        <v>10</v>
      </c>
      <c r="F611" s="2">
        <v>0</v>
      </c>
      <c r="G611">
        <v>1520.5</v>
      </c>
      <c r="H611">
        <f>IF(OR(E611&lt;"5"*1,E611&gt;="20"*1),0,G611)</f>
        <v>1520.5</v>
      </c>
      <c r="I611">
        <v>87.25</v>
      </c>
      <c r="J611">
        <f t="shared" si="18"/>
        <v>176.245</v>
      </c>
      <c r="K611">
        <f t="shared" si="19"/>
        <v>0.11591252877342979</v>
      </c>
      <c r="L611" s="4">
        <v>21.984999999999999</v>
      </c>
      <c r="M611" s="4">
        <v>48.854999999999997</v>
      </c>
      <c r="N611" s="4">
        <v>4.383</v>
      </c>
    </row>
    <row r="612" spans="1:14" x14ac:dyDescent="0.25">
      <c r="A612" s="2">
        <v>2009</v>
      </c>
      <c r="B612" s="2">
        <v>24</v>
      </c>
      <c r="C612" s="2">
        <v>6</v>
      </c>
      <c r="D612" s="3">
        <v>39988</v>
      </c>
      <c r="E612" s="2">
        <v>11</v>
      </c>
      <c r="F612" s="2">
        <v>0</v>
      </c>
      <c r="G612">
        <v>1730</v>
      </c>
      <c r="H612">
        <f>IF(OR(E612&lt;"5"*1,E612&gt;="20"*1),0,G612)</f>
        <v>1730</v>
      </c>
      <c r="I612">
        <v>119.55</v>
      </c>
      <c r="J612">
        <f t="shared" si="18"/>
        <v>241.49099999999999</v>
      </c>
      <c r="K612">
        <f t="shared" si="19"/>
        <v>0.13959017341040461</v>
      </c>
      <c r="L612" s="4">
        <v>22.82</v>
      </c>
      <c r="M612" s="4">
        <v>45.32</v>
      </c>
      <c r="N612" s="4">
        <v>4.6989999999999998</v>
      </c>
    </row>
    <row r="613" spans="1:14" x14ac:dyDescent="0.25">
      <c r="A613" s="2">
        <v>2009</v>
      </c>
      <c r="B613" s="2">
        <v>24</v>
      </c>
      <c r="C613" s="2">
        <v>6</v>
      </c>
      <c r="D613" s="3">
        <v>39988</v>
      </c>
      <c r="E613" s="2">
        <v>12</v>
      </c>
      <c r="F613" s="2">
        <v>0</v>
      </c>
      <c r="G613">
        <v>1615.5</v>
      </c>
      <c r="H613">
        <f>IF(OR(E613&lt;"5"*1,E613&gt;="20"*1),0,G613)</f>
        <v>1615.5</v>
      </c>
      <c r="I613">
        <v>222.85</v>
      </c>
      <c r="J613">
        <f t="shared" si="18"/>
        <v>450.15699999999998</v>
      </c>
      <c r="K613">
        <f t="shared" si="19"/>
        <v>0.27864871556793563</v>
      </c>
      <c r="L613" s="4">
        <v>23.92</v>
      </c>
      <c r="M613" s="4">
        <v>43.174999999999997</v>
      </c>
      <c r="N613" s="4">
        <v>3.8460000000000001</v>
      </c>
    </row>
    <row r="614" spans="1:14" x14ac:dyDescent="0.25">
      <c r="A614" s="2">
        <v>2009</v>
      </c>
      <c r="B614" s="2">
        <v>24</v>
      </c>
      <c r="C614" s="2">
        <v>6</v>
      </c>
      <c r="D614" s="3">
        <v>39988</v>
      </c>
      <c r="E614" s="2">
        <v>13</v>
      </c>
      <c r="F614" s="2">
        <v>0</v>
      </c>
      <c r="G614">
        <v>1776</v>
      </c>
      <c r="H614">
        <f>IF(OR(E614&lt;"5"*1,E614&gt;="20"*1),0,G614)</f>
        <v>1776</v>
      </c>
      <c r="I614">
        <v>95.55</v>
      </c>
      <c r="J614">
        <f t="shared" si="18"/>
        <v>193.011</v>
      </c>
      <c r="K614">
        <f t="shared" si="19"/>
        <v>0.10867736486486486</v>
      </c>
      <c r="L614" s="4">
        <v>24.684999999999999</v>
      </c>
      <c r="M614" s="4">
        <v>42.314999999999998</v>
      </c>
      <c r="N614" s="4">
        <v>3.819</v>
      </c>
    </row>
    <row r="615" spans="1:14" x14ac:dyDescent="0.25">
      <c r="A615" s="2">
        <v>2009</v>
      </c>
      <c r="B615" s="2">
        <v>24</v>
      </c>
      <c r="C615" s="2">
        <v>6</v>
      </c>
      <c r="D615" s="3">
        <v>39988</v>
      </c>
      <c r="E615" s="2">
        <v>14</v>
      </c>
      <c r="F615" s="2">
        <v>0</v>
      </c>
      <c r="G615">
        <v>1677</v>
      </c>
      <c r="H615">
        <f>IF(OR(E615&lt;"5"*1,E615&gt;="20"*1),0,G615)</f>
        <v>1677</v>
      </c>
      <c r="I615">
        <v>155.05000000000001</v>
      </c>
      <c r="J615">
        <f t="shared" si="18"/>
        <v>313.20100000000002</v>
      </c>
      <c r="K615">
        <f t="shared" si="19"/>
        <v>0.18676267143709005</v>
      </c>
      <c r="L615" s="4">
        <v>25.045000000000002</v>
      </c>
      <c r="M615" s="4">
        <v>42.875</v>
      </c>
      <c r="N615" s="4">
        <v>3.6139999999999999</v>
      </c>
    </row>
    <row r="616" spans="1:14" x14ac:dyDescent="0.25">
      <c r="A616" s="2">
        <v>2009</v>
      </c>
      <c r="B616" s="2">
        <v>24</v>
      </c>
      <c r="C616" s="2">
        <v>6</v>
      </c>
      <c r="D616" s="3">
        <v>39988</v>
      </c>
      <c r="E616" s="2">
        <v>15</v>
      </c>
      <c r="F616" s="2">
        <v>0</v>
      </c>
      <c r="G616">
        <v>1316</v>
      </c>
      <c r="H616">
        <f>IF(OR(E616&lt;"5"*1,E616&gt;="20"*1),0,G616)</f>
        <v>1316</v>
      </c>
      <c r="I616">
        <v>255.1</v>
      </c>
      <c r="J616">
        <f t="shared" si="18"/>
        <v>515.30200000000002</v>
      </c>
      <c r="K616">
        <f t="shared" si="19"/>
        <v>0.39156686930091189</v>
      </c>
      <c r="L616" s="4">
        <v>24.664999999999999</v>
      </c>
      <c r="M616" s="4">
        <v>45.46</v>
      </c>
      <c r="N616" s="4">
        <v>3.0680000000000001</v>
      </c>
    </row>
    <row r="617" spans="1:14" x14ac:dyDescent="0.25">
      <c r="A617" s="2">
        <v>2009</v>
      </c>
      <c r="B617" s="2">
        <v>24</v>
      </c>
      <c r="C617" s="2">
        <v>6</v>
      </c>
      <c r="D617" s="3">
        <v>39988</v>
      </c>
      <c r="E617" s="2">
        <v>16</v>
      </c>
      <c r="F617" s="2">
        <v>0</v>
      </c>
      <c r="G617">
        <v>748.4</v>
      </c>
      <c r="H617">
        <f>IF(OR(E617&lt;"5"*1,E617&gt;="20"*1),0,G617)</f>
        <v>748.4</v>
      </c>
      <c r="I617">
        <v>230.75</v>
      </c>
      <c r="J617">
        <f t="shared" si="18"/>
        <v>466.11500000000001</v>
      </c>
      <c r="K617">
        <f t="shared" si="19"/>
        <v>0.62281533939070022</v>
      </c>
      <c r="L617" s="4">
        <v>24.02</v>
      </c>
      <c r="M617" s="4">
        <v>48.22</v>
      </c>
      <c r="N617" s="4">
        <v>2.2509999999999999</v>
      </c>
    </row>
    <row r="618" spans="1:14" x14ac:dyDescent="0.25">
      <c r="A618" s="2">
        <v>2009</v>
      </c>
      <c r="B618" s="2">
        <v>24</v>
      </c>
      <c r="C618" s="2">
        <v>6</v>
      </c>
      <c r="D618" s="3">
        <v>39988</v>
      </c>
      <c r="E618" s="2">
        <v>17</v>
      </c>
      <c r="F618" s="2">
        <v>0</v>
      </c>
      <c r="G618">
        <v>355.35</v>
      </c>
      <c r="H618">
        <f>IF(OR(E618&lt;"5"*1,E618&gt;="20"*1),0,G618)</f>
        <v>355.35</v>
      </c>
      <c r="I618">
        <v>170.9</v>
      </c>
      <c r="J618">
        <f t="shared" si="18"/>
        <v>345.21800000000002</v>
      </c>
      <c r="K618">
        <f t="shared" si="19"/>
        <v>0.97148726607570002</v>
      </c>
      <c r="L618" s="4">
        <v>23.71</v>
      </c>
      <c r="M618" s="4">
        <v>49.615000000000002</v>
      </c>
      <c r="N618" s="4">
        <v>2.0289999999999999</v>
      </c>
    </row>
    <row r="619" spans="1:14" x14ac:dyDescent="0.25">
      <c r="A619" s="2">
        <v>2009</v>
      </c>
      <c r="B619" s="2">
        <v>24</v>
      </c>
      <c r="C619" s="2">
        <v>6</v>
      </c>
      <c r="D619" s="3">
        <v>39988</v>
      </c>
      <c r="E619" s="2">
        <v>18</v>
      </c>
      <c r="F619" s="2">
        <v>0</v>
      </c>
      <c r="G619">
        <v>307</v>
      </c>
      <c r="H619">
        <f>IF(OR(E619&lt;"5"*1,E619&gt;="20"*1),0,G619)</f>
        <v>307</v>
      </c>
      <c r="I619">
        <v>146.35</v>
      </c>
      <c r="J619">
        <f t="shared" si="18"/>
        <v>295.62700000000001</v>
      </c>
      <c r="K619">
        <f t="shared" si="19"/>
        <v>0.9629543973941368</v>
      </c>
      <c r="L619" s="4">
        <v>23.23</v>
      </c>
      <c r="M619" s="4">
        <v>53.365000000000002</v>
      </c>
      <c r="N619" s="4">
        <v>0.67800000000000005</v>
      </c>
    </row>
    <row r="620" spans="1:14" x14ac:dyDescent="0.25">
      <c r="A620" s="2">
        <v>2009</v>
      </c>
      <c r="B620" s="2">
        <v>24</v>
      </c>
      <c r="C620" s="2">
        <v>6</v>
      </c>
      <c r="D620" s="3">
        <v>39988</v>
      </c>
      <c r="E620" s="2">
        <v>19</v>
      </c>
      <c r="F620" s="2">
        <v>0</v>
      </c>
      <c r="G620">
        <v>132.44999999999999</v>
      </c>
      <c r="H620">
        <f>IF(OR(E620&lt;"5"*1,E620&gt;="20"*1),0,G620)</f>
        <v>132.44999999999999</v>
      </c>
      <c r="I620">
        <v>66.635000000000005</v>
      </c>
      <c r="J620">
        <f t="shared" si="18"/>
        <v>134.6027</v>
      </c>
      <c r="K620">
        <f t="shared" si="19"/>
        <v>1</v>
      </c>
      <c r="L620" s="4">
        <v>22.33</v>
      </c>
      <c r="M620" s="4">
        <v>57.534999999999997</v>
      </c>
      <c r="N620" s="4">
        <v>0</v>
      </c>
    </row>
    <row r="621" spans="1:14" x14ac:dyDescent="0.25">
      <c r="A621" s="2">
        <v>2009</v>
      </c>
      <c r="B621" s="2">
        <v>24</v>
      </c>
      <c r="C621" s="2">
        <v>6</v>
      </c>
      <c r="D621" s="3">
        <v>39988</v>
      </c>
      <c r="E621" s="2">
        <v>20</v>
      </c>
      <c r="F621" s="2">
        <v>0</v>
      </c>
      <c r="G621">
        <v>24.484999999999999</v>
      </c>
      <c r="H621">
        <f>IF(OR(E621&lt;"5"*1,E621&gt;="20"*1),0,G621)</f>
        <v>0</v>
      </c>
      <c r="I621">
        <v>11.5</v>
      </c>
      <c r="J621">
        <f t="shared" si="18"/>
        <v>0</v>
      </c>
      <c r="K621" t="str">
        <f t="shared" si="19"/>
        <v>NA</v>
      </c>
      <c r="L621" s="4">
        <v>19.28</v>
      </c>
      <c r="M621" s="4">
        <v>76.5</v>
      </c>
      <c r="N621" s="4">
        <v>0</v>
      </c>
    </row>
    <row r="622" spans="1:14" x14ac:dyDescent="0.25">
      <c r="A622" s="2">
        <v>2009</v>
      </c>
      <c r="B622" s="2">
        <v>24</v>
      </c>
      <c r="C622" s="2">
        <v>6</v>
      </c>
      <c r="D622" s="3">
        <v>39988</v>
      </c>
      <c r="E622" s="2">
        <v>21</v>
      </c>
      <c r="F622" s="2">
        <v>0</v>
      </c>
      <c r="G622">
        <v>0.20699999999999999</v>
      </c>
      <c r="H622">
        <f>IF(OR(E622&lt;"5"*1,E622&gt;="20"*1),0,G622)</f>
        <v>0</v>
      </c>
      <c r="I622">
        <v>0.33700000000000002</v>
      </c>
      <c r="J622">
        <f t="shared" si="18"/>
        <v>0</v>
      </c>
      <c r="K622" t="str">
        <f t="shared" si="19"/>
        <v>NA</v>
      </c>
      <c r="L622" s="4">
        <v>18.465</v>
      </c>
      <c r="M622" s="4">
        <v>75.8</v>
      </c>
      <c r="N622" s="4">
        <v>0</v>
      </c>
    </row>
    <row r="623" spans="1:14" x14ac:dyDescent="0.25">
      <c r="A623" s="2">
        <v>2009</v>
      </c>
      <c r="B623" s="2">
        <v>24</v>
      </c>
      <c r="C623" s="2">
        <v>6</v>
      </c>
      <c r="D623" s="3">
        <v>39988</v>
      </c>
      <c r="E623" s="2">
        <v>22</v>
      </c>
      <c r="F623" s="2">
        <v>0</v>
      </c>
      <c r="G623">
        <v>0.218</v>
      </c>
      <c r="H623">
        <f>IF(OR(E623&lt;"5"*1,E623&gt;="20"*1),0,G623)</f>
        <v>0</v>
      </c>
      <c r="I623">
        <v>0.33700000000000002</v>
      </c>
      <c r="J623">
        <f t="shared" si="18"/>
        <v>0</v>
      </c>
      <c r="K623" t="str">
        <f t="shared" si="19"/>
        <v>NA</v>
      </c>
      <c r="L623" s="4">
        <v>18.07</v>
      </c>
      <c r="M623" s="4">
        <v>77.650000000000006</v>
      </c>
      <c r="N623" s="4">
        <v>0.92200000000000004</v>
      </c>
    </row>
    <row r="624" spans="1:14" x14ac:dyDescent="0.25">
      <c r="A624" s="2">
        <v>2009</v>
      </c>
      <c r="B624" s="2">
        <v>24</v>
      </c>
      <c r="C624" s="2">
        <v>6</v>
      </c>
      <c r="D624" s="3">
        <v>39988</v>
      </c>
      <c r="E624" s="2">
        <v>23</v>
      </c>
      <c r="F624" s="2">
        <v>0</v>
      </c>
      <c r="G624">
        <v>8.6999999999999994E-2</v>
      </c>
      <c r="H624">
        <f>IF(OR(E624&lt;"5"*1,E624&gt;="20"*1),0,G624)</f>
        <v>0</v>
      </c>
      <c r="I624">
        <v>0.33700000000000002</v>
      </c>
      <c r="J624">
        <f t="shared" si="18"/>
        <v>0</v>
      </c>
      <c r="K624" t="str">
        <f t="shared" si="19"/>
        <v>NA</v>
      </c>
      <c r="L624" s="4">
        <v>17.79</v>
      </c>
      <c r="M624" s="4">
        <v>78.95</v>
      </c>
      <c r="N624" s="4">
        <v>1.1399999999999999</v>
      </c>
    </row>
    <row r="625" spans="1:14" x14ac:dyDescent="0.25">
      <c r="A625" s="2">
        <v>2009</v>
      </c>
      <c r="B625" s="2">
        <v>24</v>
      </c>
      <c r="C625" s="2">
        <v>6</v>
      </c>
      <c r="D625" s="3">
        <v>39988</v>
      </c>
      <c r="E625" s="2">
        <v>0</v>
      </c>
      <c r="F625" s="2">
        <v>0</v>
      </c>
      <c r="G625">
        <v>0.17399999999999999</v>
      </c>
      <c r="H625">
        <f>IF(OR(E625&lt;"5"*1,E625&gt;="20"*1),0,G625)</f>
        <v>0</v>
      </c>
      <c r="I625">
        <v>0.33700000000000002</v>
      </c>
      <c r="J625">
        <f t="shared" si="18"/>
        <v>0</v>
      </c>
      <c r="K625" t="str">
        <f t="shared" si="19"/>
        <v>NA</v>
      </c>
      <c r="L625" s="4">
        <v>17.574999999999999</v>
      </c>
      <c r="M625" s="4">
        <v>81.150000000000006</v>
      </c>
      <c r="N625" s="4">
        <v>0.52700000000000002</v>
      </c>
    </row>
    <row r="626" spans="1:14" x14ac:dyDescent="0.25">
      <c r="A626" s="2">
        <v>2009</v>
      </c>
      <c r="B626" s="2">
        <v>25</v>
      </c>
      <c r="C626" s="2">
        <v>6</v>
      </c>
      <c r="D626" s="3">
        <v>39989</v>
      </c>
      <c r="E626" s="2">
        <v>1</v>
      </c>
      <c r="F626" s="2">
        <v>0</v>
      </c>
      <c r="G626">
        <v>0.14199999999999999</v>
      </c>
      <c r="H626">
        <f>IF(OR(E626&lt;"5"*1,E626&gt;="20"*1),0,G626)</f>
        <v>0</v>
      </c>
      <c r="I626">
        <v>0.33700000000000002</v>
      </c>
      <c r="J626">
        <f t="shared" si="18"/>
        <v>0</v>
      </c>
      <c r="K626" t="str">
        <f t="shared" si="19"/>
        <v>NA</v>
      </c>
      <c r="L626" s="4">
        <v>17.504999999999999</v>
      </c>
      <c r="M626" s="4">
        <v>80.5</v>
      </c>
      <c r="N626" s="4">
        <v>1.0029999999999999</v>
      </c>
    </row>
    <row r="627" spans="1:14" x14ac:dyDescent="0.25">
      <c r="A627" s="2">
        <v>2009</v>
      </c>
      <c r="B627" s="2">
        <v>25</v>
      </c>
      <c r="C627" s="2">
        <v>6</v>
      </c>
      <c r="D627" s="3">
        <v>39989</v>
      </c>
      <c r="E627" s="2">
        <v>2</v>
      </c>
      <c r="F627" s="2">
        <v>0</v>
      </c>
      <c r="G627">
        <v>0.153</v>
      </c>
      <c r="H627">
        <f>IF(OR(E627&lt;"5"*1,E627&gt;="20"*1),0,G627)</f>
        <v>0</v>
      </c>
      <c r="I627">
        <v>0.33700000000000002</v>
      </c>
      <c r="J627">
        <f t="shared" si="18"/>
        <v>0</v>
      </c>
      <c r="K627" t="str">
        <f t="shared" si="19"/>
        <v>NA</v>
      </c>
      <c r="L627" s="4">
        <v>16.594999999999999</v>
      </c>
      <c r="M627" s="4">
        <v>82.8</v>
      </c>
      <c r="N627" s="4">
        <v>0.61199999999999999</v>
      </c>
    </row>
    <row r="628" spans="1:14" x14ac:dyDescent="0.25">
      <c r="A628" s="2">
        <v>2009</v>
      </c>
      <c r="B628" s="2">
        <v>25</v>
      </c>
      <c r="C628" s="2">
        <v>6</v>
      </c>
      <c r="D628" s="3">
        <v>39989</v>
      </c>
      <c r="E628" s="2">
        <v>3</v>
      </c>
      <c r="F628" s="2">
        <v>0</v>
      </c>
      <c r="G628">
        <v>5.5E-2</v>
      </c>
      <c r="H628">
        <f>IF(OR(E628&lt;"5"*1,E628&gt;="20"*1),0,G628)</f>
        <v>0</v>
      </c>
      <c r="I628">
        <v>0.33700000000000002</v>
      </c>
      <c r="J628">
        <f t="shared" si="18"/>
        <v>0</v>
      </c>
      <c r="K628" t="str">
        <f t="shared" si="19"/>
        <v>NA</v>
      </c>
      <c r="L628" s="4">
        <v>15.845000000000001</v>
      </c>
      <c r="M628" s="4">
        <v>84</v>
      </c>
      <c r="N628" s="4">
        <v>0.65900000000000003</v>
      </c>
    </row>
    <row r="629" spans="1:14" x14ac:dyDescent="0.25">
      <c r="A629" s="2">
        <v>2009</v>
      </c>
      <c r="B629" s="2">
        <v>25</v>
      </c>
      <c r="C629" s="2">
        <v>6</v>
      </c>
      <c r="D629" s="3">
        <v>39989</v>
      </c>
      <c r="E629" s="2">
        <v>4</v>
      </c>
      <c r="F629" s="2">
        <v>0</v>
      </c>
      <c r="G629">
        <v>0.55600000000000005</v>
      </c>
      <c r="H629">
        <f>IF(OR(E629&lt;"5"*1,E629&gt;="20"*1),0,G629)</f>
        <v>0</v>
      </c>
      <c r="I629">
        <v>0.33700000000000002</v>
      </c>
      <c r="J629">
        <f t="shared" si="18"/>
        <v>0</v>
      </c>
      <c r="K629" t="str">
        <f t="shared" si="19"/>
        <v>NA</v>
      </c>
      <c r="L629" s="4">
        <v>14.635</v>
      </c>
      <c r="M629" s="4">
        <v>87.9</v>
      </c>
      <c r="N629" s="4">
        <v>0.314</v>
      </c>
    </row>
    <row r="630" spans="1:14" x14ac:dyDescent="0.25">
      <c r="A630" s="2">
        <v>2009</v>
      </c>
      <c r="B630" s="2">
        <v>25</v>
      </c>
      <c r="C630" s="2">
        <v>6</v>
      </c>
      <c r="D630" s="3">
        <v>39989</v>
      </c>
      <c r="E630" s="2">
        <v>5</v>
      </c>
      <c r="F630" s="2">
        <v>0</v>
      </c>
      <c r="G630">
        <v>46.284999999999997</v>
      </c>
      <c r="H630">
        <f>IF(OR(E630&lt;"5"*1,E630&gt;="20"*1),0,G630)</f>
        <v>46.284999999999997</v>
      </c>
      <c r="I630">
        <v>21.414999999999999</v>
      </c>
      <c r="J630">
        <f t="shared" si="18"/>
        <v>43.258299999999998</v>
      </c>
      <c r="K630">
        <f t="shared" si="19"/>
        <v>0.93460732418710168</v>
      </c>
      <c r="L630" s="4">
        <v>14.935</v>
      </c>
      <c r="M630" s="4">
        <v>87.75</v>
      </c>
      <c r="N630" s="4">
        <v>0.85599999999999998</v>
      </c>
    </row>
    <row r="631" spans="1:14" x14ac:dyDescent="0.25">
      <c r="A631" s="2">
        <v>2009</v>
      </c>
      <c r="B631" s="2">
        <v>25</v>
      </c>
      <c r="C631" s="2">
        <v>6</v>
      </c>
      <c r="D631" s="3">
        <v>39989</v>
      </c>
      <c r="E631" s="2">
        <v>6</v>
      </c>
      <c r="F631" s="2">
        <v>0</v>
      </c>
      <c r="G631">
        <v>241.05</v>
      </c>
      <c r="H631">
        <f>IF(OR(E631&lt;"5"*1,E631&gt;="20"*1),0,G631)</f>
        <v>241.05</v>
      </c>
      <c r="I631">
        <v>77.349999999999994</v>
      </c>
      <c r="J631">
        <f t="shared" si="18"/>
        <v>156.24699999999999</v>
      </c>
      <c r="K631">
        <f t="shared" si="19"/>
        <v>0.64819332088778248</v>
      </c>
      <c r="L631" s="4">
        <v>17.204999999999998</v>
      </c>
      <c r="M631" s="4">
        <v>80.75</v>
      </c>
      <c r="N631" s="4">
        <v>1.0169999999999999</v>
      </c>
    </row>
    <row r="632" spans="1:14" x14ac:dyDescent="0.25">
      <c r="A632" s="2">
        <v>2009</v>
      </c>
      <c r="B632" s="2">
        <v>25</v>
      </c>
      <c r="C632" s="2">
        <v>6</v>
      </c>
      <c r="D632" s="3">
        <v>39989</v>
      </c>
      <c r="E632" s="2">
        <v>7</v>
      </c>
      <c r="F632" s="2">
        <v>0</v>
      </c>
      <c r="G632">
        <v>610.29999999999995</v>
      </c>
      <c r="H632">
        <f>IF(OR(E632&lt;"5"*1,E632&gt;="20"*1),0,G632)</f>
        <v>610.29999999999995</v>
      </c>
      <c r="I632">
        <v>86.45</v>
      </c>
      <c r="J632">
        <f t="shared" si="18"/>
        <v>174.62900000000002</v>
      </c>
      <c r="K632">
        <f t="shared" si="19"/>
        <v>0.28613632639685405</v>
      </c>
      <c r="L632" s="4">
        <v>20.364999999999998</v>
      </c>
      <c r="M632" s="4">
        <v>69.375</v>
      </c>
      <c r="N632" s="4">
        <v>0.997</v>
      </c>
    </row>
    <row r="633" spans="1:14" x14ac:dyDescent="0.25">
      <c r="A633" s="2">
        <v>2009</v>
      </c>
      <c r="B633" s="2">
        <v>25</v>
      </c>
      <c r="C633" s="2">
        <v>6</v>
      </c>
      <c r="D633" s="3">
        <v>39989</v>
      </c>
      <c r="E633" s="2">
        <v>8</v>
      </c>
      <c r="F633" s="2">
        <v>0</v>
      </c>
      <c r="G633">
        <v>940</v>
      </c>
      <c r="H633">
        <f>IF(OR(E633&lt;"5"*1,E633&gt;="20"*1),0,G633)</f>
        <v>940</v>
      </c>
      <c r="I633">
        <v>111.2</v>
      </c>
      <c r="J633">
        <f t="shared" si="18"/>
        <v>224.624</v>
      </c>
      <c r="K633">
        <f t="shared" si="19"/>
        <v>0.23896170212765958</v>
      </c>
      <c r="L633" s="4">
        <v>23.23</v>
      </c>
      <c r="M633" s="4">
        <v>57.5</v>
      </c>
      <c r="N633" s="4">
        <v>2.1779999999999999</v>
      </c>
    </row>
    <row r="634" spans="1:14" x14ac:dyDescent="0.25">
      <c r="A634" s="2">
        <v>2009</v>
      </c>
      <c r="B634" s="2">
        <v>25</v>
      </c>
      <c r="C634" s="2">
        <v>6</v>
      </c>
      <c r="D634" s="3">
        <v>39989</v>
      </c>
      <c r="E634" s="2">
        <v>9</v>
      </c>
      <c r="F634" s="2">
        <v>0</v>
      </c>
      <c r="G634">
        <v>1250</v>
      </c>
      <c r="H634">
        <f>IF(OR(E634&lt;"5"*1,E634&gt;="20"*1),0,G634)</f>
        <v>1250</v>
      </c>
      <c r="I634">
        <v>222.2</v>
      </c>
      <c r="J634">
        <f t="shared" si="18"/>
        <v>448.84399999999999</v>
      </c>
      <c r="K634">
        <f t="shared" si="19"/>
        <v>0.35907519999999998</v>
      </c>
      <c r="L634" s="4">
        <v>24.414999999999999</v>
      </c>
      <c r="M634" s="4">
        <v>50.44</v>
      </c>
      <c r="N634" s="4">
        <v>2.0859999999999999</v>
      </c>
    </row>
    <row r="635" spans="1:14" x14ac:dyDescent="0.25">
      <c r="A635" s="2">
        <v>2009</v>
      </c>
      <c r="B635" s="2">
        <v>25</v>
      </c>
      <c r="C635" s="2">
        <v>6</v>
      </c>
      <c r="D635" s="3">
        <v>39989</v>
      </c>
      <c r="E635" s="2">
        <v>10</v>
      </c>
      <c r="F635" s="2">
        <v>0</v>
      </c>
      <c r="G635">
        <v>1464</v>
      </c>
      <c r="H635">
        <f>IF(OR(E635&lt;"5"*1,E635&gt;="20"*1),0,G635)</f>
        <v>1464</v>
      </c>
      <c r="I635">
        <v>131.94999999999999</v>
      </c>
      <c r="J635">
        <f t="shared" si="18"/>
        <v>266.53899999999999</v>
      </c>
      <c r="K635">
        <f t="shared" si="19"/>
        <v>0.18206215846994533</v>
      </c>
      <c r="L635" s="4">
        <v>24.675000000000001</v>
      </c>
      <c r="M635" s="4">
        <v>47.965000000000003</v>
      </c>
      <c r="N635" s="4">
        <v>1.754</v>
      </c>
    </row>
    <row r="636" spans="1:14" x14ac:dyDescent="0.25">
      <c r="A636" s="2">
        <v>2009</v>
      </c>
      <c r="B636" s="2">
        <v>25</v>
      </c>
      <c r="C636" s="2">
        <v>6</v>
      </c>
      <c r="D636" s="3">
        <v>39989</v>
      </c>
      <c r="E636" s="2">
        <v>11</v>
      </c>
      <c r="F636" s="2">
        <v>0</v>
      </c>
      <c r="G636">
        <v>1432.5</v>
      </c>
      <c r="H636">
        <f>IF(OR(E636&lt;"5"*1,E636&gt;="20"*1),0,G636)</f>
        <v>1432.5</v>
      </c>
      <c r="I636">
        <v>206.8</v>
      </c>
      <c r="J636">
        <f t="shared" si="18"/>
        <v>417.73600000000005</v>
      </c>
      <c r="K636">
        <f t="shared" si="19"/>
        <v>0.29161326352530542</v>
      </c>
      <c r="L636" s="4">
        <v>25.754999999999999</v>
      </c>
      <c r="M636" s="4">
        <v>43.305</v>
      </c>
      <c r="N636" s="4">
        <v>2.2589999999999999</v>
      </c>
    </row>
    <row r="637" spans="1:14" x14ac:dyDescent="0.25">
      <c r="A637" s="2">
        <v>2009</v>
      </c>
      <c r="B637" s="2">
        <v>25</v>
      </c>
      <c r="C637" s="2">
        <v>6</v>
      </c>
      <c r="D637" s="3">
        <v>39989</v>
      </c>
      <c r="E637" s="2">
        <v>12</v>
      </c>
      <c r="F637" s="2">
        <v>0</v>
      </c>
      <c r="G637">
        <v>989</v>
      </c>
      <c r="H637">
        <f>IF(OR(E637&lt;"5"*1,E637&gt;="20"*1),0,G637)</f>
        <v>989</v>
      </c>
      <c r="I637">
        <v>228.8</v>
      </c>
      <c r="J637">
        <f t="shared" si="18"/>
        <v>462.17600000000004</v>
      </c>
      <c r="K637">
        <f t="shared" si="19"/>
        <v>0.46731648129423664</v>
      </c>
      <c r="L637" s="4">
        <v>25.7</v>
      </c>
      <c r="M637" s="4">
        <v>43.09</v>
      </c>
      <c r="N637" s="4">
        <v>2.56</v>
      </c>
    </row>
    <row r="638" spans="1:14" x14ac:dyDescent="0.25">
      <c r="A638" s="2">
        <v>2009</v>
      </c>
      <c r="B638" s="2">
        <v>25</v>
      </c>
      <c r="C638" s="2">
        <v>6</v>
      </c>
      <c r="D638" s="3">
        <v>39989</v>
      </c>
      <c r="E638" s="2">
        <v>13</v>
      </c>
      <c r="F638" s="2">
        <v>0</v>
      </c>
      <c r="G638">
        <v>1293</v>
      </c>
      <c r="H638">
        <f>IF(OR(E638&lt;"5"*1,E638&gt;="20"*1),0,G638)</f>
        <v>1293</v>
      </c>
      <c r="I638">
        <v>220.9</v>
      </c>
      <c r="J638">
        <f t="shared" si="18"/>
        <v>446.21800000000002</v>
      </c>
      <c r="K638">
        <f t="shared" si="19"/>
        <v>0.34510286156225833</v>
      </c>
      <c r="L638" s="4">
        <v>25.97</v>
      </c>
      <c r="M638" s="4">
        <v>42.695</v>
      </c>
      <c r="N638" s="4">
        <v>2.9</v>
      </c>
    </row>
    <row r="639" spans="1:14" x14ac:dyDescent="0.25">
      <c r="A639" s="2">
        <v>2009</v>
      </c>
      <c r="B639" s="2">
        <v>25</v>
      </c>
      <c r="C639" s="2">
        <v>6</v>
      </c>
      <c r="D639" s="3">
        <v>39989</v>
      </c>
      <c r="E639" s="2">
        <v>14</v>
      </c>
      <c r="F639" s="2">
        <v>0</v>
      </c>
      <c r="G639">
        <v>539.70000000000005</v>
      </c>
      <c r="H639">
        <f>IF(OR(E639&lt;"5"*1,E639&gt;="20"*1),0,G639)</f>
        <v>539.70000000000005</v>
      </c>
      <c r="I639">
        <v>235.3</v>
      </c>
      <c r="J639">
        <f t="shared" si="18"/>
        <v>475.30600000000004</v>
      </c>
      <c r="K639">
        <f t="shared" si="19"/>
        <v>0.88068556605521586</v>
      </c>
      <c r="L639" s="4">
        <v>24.48</v>
      </c>
      <c r="M639" s="4">
        <v>56.52</v>
      </c>
      <c r="N639" s="4">
        <v>3.7080000000000002</v>
      </c>
    </row>
    <row r="640" spans="1:14" x14ac:dyDescent="0.25">
      <c r="A640" s="2">
        <v>2009</v>
      </c>
      <c r="B640" s="2">
        <v>25</v>
      </c>
      <c r="C640" s="2">
        <v>6</v>
      </c>
      <c r="D640" s="3">
        <v>39989</v>
      </c>
      <c r="E640" s="2">
        <v>15</v>
      </c>
      <c r="F640" s="2">
        <v>0</v>
      </c>
      <c r="G640">
        <v>1701</v>
      </c>
      <c r="H640">
        <f>IF(OR(E640&lt;"5"*1,E640&gt;="20"*1),0,G640)</f>
        <v>1701</v>
      </c>
      <c r="I640">
        <v>414.35</v>
      </c>
      <c r="J640">
        <f t="shared" si="18"/>
        <v>836.98700000000008</v>
      </c>
      <c r="K640">
        <f t="shared" si="19"/>
        <v>0.49205584950029402</v>
      </c>
      <c r="L640" s="4">
        <v>26.704999999999998</v>
      </c>
      <c r="M640" s="4">
        <v>44.63</v>
      </c>
      <c r="N640" s="4">
        <v>2.8359999999999999</v>
      </c>
    </row>
    <row r="641" spans="1:14" x14ac:dyDescent="0.25">
      <c r="A641" s="2">
        <v>2009</v>
      </c>
      <c r="B641" s="2">
        <v>25</v>
      </c>
      <c r="C641" s="2">
        <v>6</v>
      </c>
      <c r="D641" s="3">
        <v>39989</v>
      </c>
      <c r="E641" s="2">
        <v>16</v>
      </c>
      <c r="F641" s="2">
        <v>0</v>
      </c>
      <c r="G641">
        <v>761.95</v>
      </c>
      <c r="H641">
        <f>IF(OR(E641&lt;"5"*1,E641&gt;="20"*1),0,G641)</f>
        <v>761.95</v>
      </c>
      <c r="I641">
        <v>222.95</v>
      </c>
      <c r="J641">
        <f t="shared" si="18"/>
        <v>450.35899999999998</v>
      </c>
      <c r="K641">
        <f t="shared" si="19"/>
        <v>0.59106109324758838</v>
      </c>
      <c r="L641" s="4">
        <v>25.475000000000001</v>
      </c>
      <c r="M641" s="4">
        <v>48.92</v>
      </c>
      <c r="N641" s="4">
        <v>2.5910000000000002</v>
      </c>
    </row>
    <row r="642" spans="1:14" x14ac:dyDescent="0.25">
      <c r="A642" s="2">
        <v>2009</v>
      </c>
      <c r="B642" s="2">
        <v>25</v>
      </c>
      <c r="C642" s="2">
        <v>6</v>
      </c>
      <c r="D642" s="3">
        <v>39989</v>
      </c>
      <c r="E642" s="2">
        <v>17</v>
      </c>
      <c r="F642" s="2">
        <v>0</v>
      </c>
      <c r="G642">
        <v>936</v>
      </c>
      <c r="H642">
        <f>IF(OR(E642&lt;"5"*1,E642&gt;="20"*1),0,G642)</f>
        <v>936</v>
      </c>
      <c r="I642">
        <v>235.3</v>
      </c>
      <c r="J642">
        <f t="shared" si="18"/>
        <v>475.30600000000004</v>
      </c>
      <c r="K642">
        <f t="shared" si="19"/>
        <v>0.50780555555555562</v>
      </c>
      <c r="L642" s="4">
        <v>25.945</v>
      </c>
      <c r="M642" s="4">
        <v>46.695</v>
      </c>
      <c r="N642" s="4">
        <v>4.4130000000000003</v>
      </c>
    </row>
    <row r="643" spans="1:14" x14ac:dyDescent="0.25">
      <c r="A643" s="2">
        <v>2009</v>
      </c>
      <c r="B643" s="2">
        <v>25</v>
      </c>
      <c r="C643" s="2">
        <v>6</v>
      </c>
      <c r="D643" s="3">
        <v>39989</v>
      </c>
      <c r="E643" s="2">
        <v>18</v>
      </c>
      <c r="F643" s="2">
        <v>0</v>
      </c>
      <c r="G643">
        <v>617.1</v>
      </c>
      <c r="H643">
        <f>IF(OR(E643&lt;"5"*1,E643&gt;="20"*1),0,G643)</f>
        <v>617.1</v>
      </c>
      <c r="I643">
        <v>166.5</v>
      </c>
      <c r="J643">
        <f t="shared" ref="J643:J706" si="20">IF(OR(E643&lt;"5"*1,E643&gt;="20"*1), 0, I643*2.02)</f>
        <v>336.33</v>
      </c>
      <c r="K643">
        <f t="shared" ref="K643:K706" si="21">IF(H643&lt;J643,1,IF(H643=0,"NA",J643/H643))</f>
        <v>0.54501701507049094</v>
      </c>
      <c r="L643" s="4">
        <v>24.67</v>
      </c>
      <c r="M643" s="4">
        <v>51.53</v>
      </c>
      <c r="N643" s="4">
        <v>3.4239999999999999</v>
      </c>
    </row>
    <row r="644" spans="1:14" x14ac:dyDescent="0.25">
      <c r="A644" s="2">
        <v>2009</v>
      </c>
      <c r="B644" s="2">
        <v>25</v>
      </c>
      <c r="C644" s="2">
        <v>6</v>
      </c>
      <c r="D644" s="3">
        <v>39989</v>
      </c>
      <c r="E644" s="2">
        <v>19</v>
      </c>
      <c r="F644" s="2">
        <v>0</v>
      </c>
      <c r="G644">
        <v>226.2</v>
      </c>
      <c r="H644">
        <f>IF(OR(E644&lt;"5"*1,E644&gt;="20"*1),0,G644)</f>
        <v>226.2</v>
      </c>
      <c r="I644">
        <v>93.5</v>
      </c>
      <c r="J644">
        <f t="shared" si="20"/>
        <v>188.87</v>
      </c>
      <c r="K644">
        <f t="shared" si="21"/>
        <v>0.83496905393457121</v>
      </c>
      <c r="L644" s="4">
        <v>22.734999999999999</v>
      </c>
      <c r="M644" s="4">
        <v>61.384999999999998</v>
      </c>
      <c r="N644" s="4">
        <v>2.431</v>
      </c>
    </row>
    <row r="645" spans="1:14" x14ac:dyDescent="0.25">
      <c r="A645" s="2">
        <v>2009</v>
      </c>
      <c r="B645" s="2">
        <v>25</v>
      </c>
      <c r="C645" s="2">
        <v>6</v>
      </c>
      <c r="D645" s="3">
        <v>39989</v>
      </c>
      <c r="E645" s="2">
        <v>20</v>
      </c>
      <c r="F645" s="2">
        <v>0</v>
      </c>
      <c r="G645">
        <v>20.02</v>
      </c>
      <c r="H645">
        <f>IF(OR(E645&lt;"5"*1,E645&gt;="20"*1),0,G645)</f>
        <v>0</v>
      </c>
      <c r="I645">
        <v>8.5229999999999997</v>
      </c>
      <c r="J645">
        <f t="shared" si="20"/>
        <v>0</v>
      </c>
      <c r="K645" t="str">
        <f t="shared" si="21"/>
        <v>NA</v>
      </c>
      <c r="L645" s="4">
        <v>21.355</v>
      </c>
      <c r="M645" s="4">
        <v>68.614999999999995</v>
      </c>
      <c r="N645" s="4">
        <v>1.0389999999999999</v>
      </c>
    </row>
    <row r="646" spans="1:14" x14ac:dyDescent="0.25">
      <c r="A646" s="2">
        <v>2009</v>
      </c>
      <c r="B646" s="2">
        <v>25</v>
      </c>
      <c r="C646" s="2">
        <v>6</v>
      </c>
      <c r="D646" s="3">
        <v>39989</v>
      </c>
      <c r="E646" s="2">
        <v>21</v>
      </c>
      <c r="F646" s="2">
        <v>0</v>
      </c>
      <c r="G646">
        <v>0.316</v>
      </c>
      <c r="H646">
        <f>IF(OR(E646&lt;"5"*1,E646&gt;="20"*1),0,G646)</f>
        <v>0</v>
      </c>
      <c r="I646">
        <v>0.33700000000000002</v>
      </c>
      <c r="J646">
        <f t="shared" si="20"/>
        <v>0</v>
      </c>
      <c r="K646" t="str">
        <f t="shared" si="21"/>
        <v>NA</v>
      </c>
      <c r="L646" s="4">
        <v>19.260000000000002</v>
      </c>
      <c r="M646" s="4">
        <v>79.75</v>
      </c>
      <c r="N646" s="4">
        <v>1.6739999999999999</v>
      </c>
    </row>
    <row r="647" spans="1:14" x14ac:dyDescent="0.25">
      <c r="A647" s="2">
        <v>2009</v>
      </c>
      <c r="B647" s="2">
        <v>25</v>
      </c>
      <c r="C647" s="2">
        <v>6</v>
      </c>
      <c r="D647" s="3">
        <v>39989</v>
      </c>
      <c r="E647" s="2">
        <v>22</v>
      </c>
      <c r="F647" s="2">
        <v>0</v>
      </c>
      <c r="G647">
        <v>3.3000000000000002E-2</v>
      </c>
      <c r="H647">
        <f>IF(OR(E647&lt;"5"*1,E647&gt;="20"*1),0,G647)</f>
        <v>0</v>
      </c>
      <c r="I647">
        <v>0.33700000000000002</v>
      </c>
      <c r="J647">
        <f t="shared" si="20"/>
        <v>0</v>
      </c>
      <c r="K647" t="str">
        <f t="shared" si="21"/>
        <v>NA</v>
      </c>
      <c r="L647" s="4">
        <v>17.984999999999999</v>
      </c>
      <c r="M647" s="4">
        <v>83.85</v>
      </c>
      <c r="N647" s="4">
        <v>1.8959999999999999</v>
      </c>
    </row>
    <row r="648" spans="1:14" x14ac:dyDescent="0.25">
      <c r="A648" s="2">
        <v>2009</v>
      </c>
      <c r="B648" s="2">
        <v>25</v>
      </c>
      <c r="C648" s="2">
        <v>6</v>
      </c>
      <c r="D648" s="3">
        <v>39989</v>
      </c>
      <c r="E648" s="2">
        <v>23</v>
      </c>
      <c r="F648" s="2">
        <v>0</v>
      </c>
      <c r="G648">
        <v>8.6999999999999994E-2</v>
      </c>
      <c r="H648">
        <f>IF(OR(E648&lt;"5"*1,E648&gt;="20"*1),0,G648)</f>
        <v>0</v>
      </c>
      <c r="I648">
        <v>0.33700000000000002</v>
      </c>
      <c r="J648">
        <f t="shared" si="20"/>
        <v>0</v>
      </c>
      <c r="K648" t="str">
        <f t="shared" si="21"/>
        <v>NA</v>
      </c>
      <c r="L648" s="4">
        <v>17.105</v>
      </c>
      <c r="M648" s="4">
        <v>84.8</v>
      </c>
      <c r="N648" s="4">
        <v>1.742</v>
      </c>
    </row>
    <row r="649" spans="1:14" x14ac:dyDescent="0.25">
      <c r="A649" s="2">
        <v>2009</v>
      </c>
      <c r="B649" s="2">
        <v>25</v>
      </c>
      <c r="C649" s="2">
        <v>6</v>
      </c>
      <c r="D649" s="3">
        <v>39989</v>
      </c>
      <c r="E649" s="2">
        <v>0</v>
      </c>
      <c r="F649" s="2">
        <v>0</v>
      </c>
      <c r="G649">
        <v>0</v>
      </c>
      <c r="H649">
        <f>IF(OR(E649&lt;"5"*1,E649&gt;="20"*1),0,G649)</f>
        <v>0</v>
      </c>
      <c r="I649">
        <v>0.35599999999999998</v>
      </c>
      <c r="J649">
        <f t="shared" si="20"/>
        <v>0</v>
      </c>
      <c r="K649" t="str">
        <f t="shared" si="21"/>
        <v>NA</v>
      </c>
      <c r="L649" s="4">
        <v>15.96</v>
      </c>
      <c r="M649" s="4">
        <v>84.9</v>
      </c>
      <c r="N649" s="4">
        <v>1.202</v>
      </c>
    </row>
    <row r="650" spans="1:14" x14ac:dyDescent="0.25">
      <c r="A650" s="2">
        <v>2009</v>
      </c>
      <c r="B650" s="2">
        <v>26</v>
      </c>
      <c r="C650" s="2">
        <v>6</v>
      </c>
      <c r="D650" s="3">
        <v>39990</v>
      </c>
      <c r="E650" s="2">
        <v>1</v>
      </c>
      <c r="F650" s="2">
        <v>0</v>
      </c>
      <c r="G650">
        <v>0.153</v>
      </c>
      <c r="H650">
        <f>IF(OR(E650&lt;"5"*1,E650&gt;="20"*1),0,G650)</f>
        <v>0</v>
      </c>
      <c r="I650">
        <v>0.33700000000000002</v>
      </c>
      <c r="J650">
        <f t="shared" si="20"/>
        <v>0</v>
      </c>
      <c r="K650" t="str">
        <f t="shared" si="21"/>
        <v>NA</v>
      </c>
      <c r="L650" s="4">
        <v>15.625</v>
      </c>
      <c r="M650" s="4">
        <v>82.6</v>
      </c>
      <c r="N650" s="4">
        <v>1.9370000000000001</v>
      </c>
    </row>
    <row r="651" spans="1:14" x14ac:dyDescent="0.25">
      <c r="A651" s="2">
        <v>2009</v>
      </c>
      <c r="B651" s="2">
        <v>26</v>
      </c>
      <c r="C651" s="2">
        <v>6</v>
      </c>
      <c r="D651" s="3">
        <v>39990</v>
      </c>
      <c r="E651" s="2">
        <v>2</v>
      </c>
      <c r="F651" s="2">
        <v>0</v>
      </c>
      <c r="G651">
        <v>0.122</v>
      </c>
      <c r="H651">
        <f>IF(OR(E651&lt;"5"*1,E651&gt;="20"*1),0,G651)</f>
        <v>0</v>
      </c>
      <c r="I651">
        <v>0.35799999999999998</v>
      </c>
      <c r="J651">
        <f t="shared" si="20"/>
        <v>0</v>
      </c>
      <c r="K651" t="str">
        <f t="shared" si="21"/>
        <v>NA</v>
      </c>
      <c r="L651" s="4">
        <v>15.43</v>
      </c>
      <c r="M651" s="4">
        <v>84.05</v>
      </c>
      <c r="N651" s="4">
        <v>3.11</v>
      </c>
    </row>
    <row r="652" spans="1:14" x14ac:dyDescent="0.25">
      <c r="A652" s="2">
        <v>2009</v>
      </c>
      <c r="B652" s="2">
        <v>26</v>
      </c>
      <c r="C652" s="2">
        <v>6</v>
      </c>
      <c r="D652" s="3">
        <v>39990</v>
      </c>
      <c r="E652" s="2">
        <v>3</v>
      </c>
      <c r="F652" s="2">
        <v>0</v>
      </c>
      <c r="G652">
        <v>0.12</v>
      </c>
      <c r="H652">
        <f>IF(OR(E652&lt;"5"*1,E652&gt;="20"*1),0,G652)</f>
        <v>0</v>
      </c>
      <c r="I652">
        <v>0.33700000000000002</v>
      </c>
      <c r="J652">
        <f t="shared" si="20"/>
        <v>0</v>
      </c>
      <c r="K652" t="str">
        <f t="shared" si="21"/>
        <v>NA</v>
      </c>
      <c r="L652" s="4">
        <v>14.8</v>
      </c>
      <c r="M652" s="4">
        <v>90.1</v>
      </c>
      <c r="N652" s="4">
        <v>2.456</v>
      </c>
    </row>
    <row r="653" spans="1:14" x14ac:dyDescent="0.25">
      <c r="A653" s="2">
        <v>2009</v>
      </c>
      <c r="B653" s="2">
        <v>26</v>
      </c>
      <c r="C653" s="2">
        <v>6</v>
      </c>
      <c r="D653" s="3">
        <v>39990</v>
      </c>
      <c r="E653" s="2">
        <v>4</v>
      </c>
      <c r="F653" s="2">
        <v>0</v>
      </c>
      <c r="G653">
        <v>0.251</v>
      </c>
      <c r="H653">
        <f>IF(OR(E653&lt;"5"*1,E653&gt;="20"*1),0,G653)</f>
        <v>0</v>
      </c>
      <c r="I653">
        <v>0.33700000000000002</v>
      </c>
      <c r="J653">
        <f t="shared" si="20"/>
        <v>0</v>
      </c>
      <c r="K653" t="str">
        <f t="shared" si="21"/>
        <v>NA</v>
      </c>
      <c r="L653" s="4">
        <v>14.76</v>
      </c>
      <c r="M653" s="4">
        <v>91.75</v>
      </c>
      <c r="N653" s="4">
        <v>0.26300000000000001</v>
      </c>
    </row>
    <row r="654" spans="1:14" x14ac:dyDescent="0.25">
      <c r="A654" s="2">
        <v>2009</v>
      </c>
      <c r="B654" s="2">
        <v>26</v>
      </c>
      <c r="C654" s="2">
        <v>6</v>
      </c>
      <c r="D654" s="3">
        <v>39990</v>
      </c>
      <c r="E654" s="2">
        <v>5</v>
      </c>
      <c r="F654" s="2">
        <v>0</v>
      </c>
      <c r="G654">
        <v>38.405000000000001</v>
      </c>
      <c r="H654">
        <f>IF(OR(E654&lt;"5"*1,E654&gt;="20"*1),0,G654)</f>
        <v>38.405000000000001</v>
      </c>
      <c r="I654">
        <v>17.545000000000002</v>
      </c>
      <c r="J654">
        <f t="shared" si="20"/>
        <v>35.440900000000006</v>
      </c>
      <c r="K654">
        <f t="shared" si="21"/>
        <v>0.92281994531961997</v>
      </c>
      <c r="L654" s="4">
        <v>14.95</v>
      </c>
      <c r="M654" s="4">
        <v>92.05</v>
      </c>
      <c r="N654" s="4">
        <v>0.70299999999999996</v>
      </c>
    </row>
    <row r="655" spans="1:14" x14ac:dyDescent="0.25">
      <c r="A655" s="2">
        <v>2009</v>
      </c>
      <c r="B655" s="2">
        <v>26</v>
      </c>
      <c r="C655" s="2">
        <v>6</v>
      </c>
      <c r="D655" s="3">
        <v>39990</v>
      </c>
      <c r="E655" s="2">
        <v>6</v>
      </c>
      <c r="F655" s="2">
        <v>0</v>
      </c>
      <c r="G655">
        <v>165</v>
      </c>
      <c r="H655">
        <f>IF(OR(E655&lt;"5"*1,E655&gt;="20"*1),0,G655)</f>
        <v>165</v>
      </c>
      <c r="I655">
        <v>80.59</v>
      </c>
      <c r="J655">
        <f t="shared" si="20"/>
        <v>162.79179999999999</v>
      </c>
      <c r="K655">
        <f t="shared" si="21"/>
        <v>0.98661696969696966</v>
      </c>
      <c r="L655" s="4">
        <v>15.234999999999999</v>
      </c>
      <c r="M655" s="4">
        <v>92.25</v>
      </c>
      <c r="N655" s="4">
        <v>1.59</v>
      </c>
    </row>
    <row r="656" spans="1:14" x14ac:dyDescent="0.25">
      <c r="A656" s="2">
        <v>2009</v>
      </c>
      <c r="B656" s="2">
        <v>26</v>
      </c>
      <c r="C656" s="2">
        <v>6</v>
      </c>
      <c r="D656" s="3">
        <v>39990</v>
      </c>
      <c r="E656" s="2">
        <v>7</v>
      </c>
      <c r="F656" s="2">
        <v>0</v>
      </c>
      <c r="G656">
        <v>239.4</v>
      </c>
      <c r="H656">
        <f>IF(OR(E656&lt;"5"*1,E656&gt;="20"*1),0,G656)</f>
        <v>239.4</v>
      </c>
      <c r="I656">
        <v>118.35</v>
      </c>
      <c r="J656">
        <f t="shared" si="20"/>
        <v>239.06699999999998</v>
      </c>
      <c r="K656">
        <f t="shared" si="21"/>
        <v>0.99860902255639084</v>
      </c>
      <c r="L656" s="4">
        <v>15.675000000000001</v>
      </c>
      <c r="M656" s="4">
        <v>91.2</v>
      </c>
      <c r="N656" s="4">
        <v>1.659</v>
      </c>
    </row>
    <row r="657" spans="1:14" x14ac:dyDescent="0.25">
      <c r="A657" s="2">
        <v>2009</v>
      </c>
      <c r="B657" s="2">
        <v>26</v>
      </c>
      <c r="C657" s="2">
        <v>6</v>
      </c>
      <c r="D657" s="3">
        <v>39990</v>
      </c>
      <c r="E657" s="2">
        <v>8</v>
      </c>
      <c r="F657" s="2">
        <v>0</v>
      </c>
      <c r="G657">
        <v>485.85</v>
      </c>
      <c r="H657">
        <f>IF(OR(E657&lt;"5"*1,E657&gt;="20"*1),0,G657)</f>
        <v>485.85</v>
      </c>
      <c r="I657">
        <v>228.85</v>
      </c>
      <c r="J657">
        <f t="shared" si="20"/>
        <v>462.27699999999999</v>
      </c>
      <c r="K657">
        <f t="shared" si="21"/>
        <v>0.95148090974580624</v>
      </c>
      <c r="L657" s="4">
        <v>17.844999999999999</v>
      </c>
      <c r="M657" s="4">
        <v>84.2</v>
      </c>
      <c r="N657" s="4">
        <v>1.907</v>
      </c>
    </row>
    <row r="658" spans="1:14" x14ac:dyDescent="0.25">
      <c r="A658" s="2">
        <v>2009</v>
      </c>
      <c r="B658" s="2">
        <v>26</v>
      </c>
      <c r="C658" s="2">
        <v>6</v>
      </c>
      <c r="D658" s="3">
        <v>39990</v>
      </c>
      <c r="E658" s="2">
        <v>9</v>
      </c>
      <c r="F658" s="2">
        <v>0</v>
      </c>
      <c r="G658">
        <v>755</v>
      </c>
      <c r="H658">
        <f>IF(OR(E658&lt;"5"*1,E658&gt;="20"*1),0,G658)</f>
        <v>755</v>
      </c>
      <c r="I658">
        <v>321.5</v>
      </c>
      <c r="J658">
        <f t="shared" si="20"/>
        <v>649.42999999999995</v>
      </c>
      <c r="K658">
        <f t="shared" si="21"/>
        <v>0.86017218543046348</v>
      </c>
      <c r="L658" s="4">
        <v>20.22</v>
      </c>
      <c r="M658" s="4">
        <v>75.55</v>
      </c>
      <c r="N658" s="4">
        <v>1.018</v>
      </c>
    </row>
    <row r="659" spans="1:14" x14ac:dyDescent="0.25">
      <c r="A659" s="2">
        <v>2009</v>
      </c>
      <c r="B659" s="2">
        <v>26</v>
      </c>
      <c r="C659" s="2">
        <v>6</v>
      </c>
      <c r="D659" s="3">
        <v>39990</v>
      </c>
      <c r="E659" s="2">
        <v>10</v>
      </c>
      <c r="F659" s="2">
        <v>0</v>
      </c>
      <c r="G659">
        <v>447</v>
      </c>
      <c r="H659">
        <f>IF(OR(E659&lt;"5"*1,E659&gt;="20"*1),0,G659)</f>
        <v>447</v>
      </c>
      <c r="I659">
        <v>224.85</v>
      </c>
      <c r="J659">
        <f t="shared" si="20"/>
        <v>454.197</v>
      </c>
      <c r="K659">
        <f t="shared" si="21"/>
        <v>1</v>
      </c>
      <c r="L659" s="4">
        <v>20.265000000000001</v>
      </c>
      <c r="M659" s="4">
        <v>75.2</v>
      </c>
      <c r="N659" s="4">
        <v>1.651</v>
      </c>
    </row>
    <row r="660" spans="1:14" x14ac:dyDescent="0.25">
      <c r="A660" s="2">
        <v>2009</v>
      </c>
      <c r="B660" s="2">
        <v>26</v>
      </c>
      <c r="C660" s="2">
        <v>6</v>
      </c>
      <c r="D660" s="3">
        <v>39990</v>
      </c>
      <c r="E660" s="2">
        <v>11</v>
      </c>
      <c r="F660" s="2">
        <v>0</v>
      </c>
      <c r="G660">
        <v>1512</v>
      </c>
      <c r="H660">
        <f>IF(OR(E660&lt;"5"*1,E660&gt;="20"*1),0,G660)</f>
        <v>1512</v>
      </c>
      <c r="I660">
        <v>432.3</v>
      </c>
      <c r="J660">
        <f t="shared" si="20"/>
        <v>873.24599999999998</v>
      </c>
      <c r="K660">
        <f t="shared" si="21"/>
        <v>0.57754365079365078</v>
      </c>
      <c r="L660" s="4">
        <v>21.925000000000001</v>
      </c>
      <c r="M660" s="4">
        <v>62.85</v>
      </c>
      <c r="N660" s="4">
        <v>2.387</v>
      </c>
    </row>
    <row r="661" spans="1:14" x14ac:dyDescent="0.25">
      <c r="A661" s="2">
        <v>2009</v>
      </c>
      <c r="B661" s="2">
        <v>26</v>
      </c>
      <c r="C661" s="2">
        <v>6</v>
      </c>
      <c r="D661" s="3">
        <v>39990</v>
      </c>
      <c r="E661" s="2">
        <v>12</v>
      </c>
      <c r="F661" s="2">
        <v>0</v>
      </c>
      <c r="G661">
        <v>871.5</v>
      </c>
      <c r="H661">
        <f>IF(OR(E661&lt;"5"*1,E661&gt;="20"*1),0,G661)</f>
        <v>871.5</v>
      </c>
      <c r="I661">
        <v>422.1</v>
      </c>
      <c r="J661">
        <f t="shared" si="20"/>
        <v>852.64200000000005</v>
      </c>
      <c r="K661">
        <f t="shared" si="21"/>
        <v>0.97836144578313256</v>
      </c>
      <c r="L661" s="4">
        <v>22.55</v>
      </c>
      <c r="M661" s="4">
        <v>55.42</v>
      </c>
      <c r="N661" s="4">
        <v>3.2149999999999999</v>
      </c>
    </row>
    <row r="662" spans="1:14" x14ac:dyDescent="0.25">
      <c r="A662" s="2">
        <v>2009</v>
      </c>
      <c r="B662" s="2">
        <v>26</v>
      </c>
      <c r="C662" s="2">
        <v>6</v>
      </c>
      <c r="D662" s="3">
        <v>39990</v>
      </c>
      <c r="E662" s="2">
        <v>13</v>
      </c>
      <c r="F662" s="2">
        <v>0</v>
      </c>
      <c r="G662">
        <v>915</v>
      </c>
      <c r="H662">
        <f>IF(OR(E662&lt;"5"*1,E662&gt;="20"*1),0,G662)</f>
        <v>915</v>
      </c>
      <c r="I662">
        <v>452.7</v>
      </c>
      <c r="J662">
        <f t="shared" si="20"/>
        <v>914.45399999999995</v>
      </c>
      <c r="K662">
        <f t="shared" si="21"/>
        <v>0.99940327868852452</v>
      </c>
      <c r="L662" s="4">
        <v>22.64</v>
      </c>
      <c r="M662" s="4">
        <v>56.685000000000002</v>
      </c>
      <c r="N662" s="4">
        <v>4.7519999999999998</v>
      </c>
    </row>
    <row r="663" spans="1:14" x14ac:dyDescent="0.25">
      <c r="A663" s="2">
        <v>2009</v>
      </c>
      <c r="B663" s="2">
        <v>26</v>
      </c>
      <c r="C663" s="2">
        <v>6</v>
      </c>
      <c r="D663" s="3">
        <v>39990</v>
      </c>
      <c r="E663" s="2">
        <v>14</v>
      </c>
      <c r="F663" s="2">
        <v>0</v>
      </c>
      <c r="G663">
        <v>1683</v>
      </c>
      <c r="H663">
        <f>IF(OR(E663&lt;"5"*1,E663&gt;="20"*1),0,G663)</f>
        <v>1683</v>
      </c>
      <c r="I663">
        <v>323.64999999999998</v>
      </c>
      <c r="J663">
        <f t="shared" si="20"/>
        <v>653.77299999999991</v>
      </c>
      <c r="K663">
        <f t="shared" si="21"/>
        <v>0.38845692216280447</v>
      </c>
      <c r="L663" s="4">
        <v>23.475000000000001</v>
      </c>
      <c r="M663" s="4">
        <v>52.85</v>
      </c>
      <c r="N663" s="4">
        <v>3.64</v>
      </c>
    </row>
    <row r="664" spans="1:14" x14ac:dyDescent="0.25">
      <c r="A664" s="2">
        <v>2009</v>
      </c>
      <c r="B664" s="2">
        <v>26</v>
      </c>
      <c r="C664" s="2">
        <v>6</v>
      </c>
      <c r="D664" s="3">
        <v>39990</v>
      </c>
      <c r="E664" s="2">
        <v>15</v>
      </c>
      <c r="F664" s="2">
        <v>0</v>
      </c>
      <c r="G664">
        <v>541.95000000000005</v>
      </c>
      <c r="H664">
        <f>IF(OR(E664&lt;"5"*1,E664&gt;="20"*1),0,G664)</f>
        <v>541.95000000000005</v>
      </c>
      <c r="I664">
        <v>250.45</v>
      </c>
      <c r="J664">
        <f t="shared" si="20"/>
        <v>505.90899999999999</v>
      </c>
      <c r="K664">
        <f t="shared" si="21"/>
        <v>0.93349755512501142</v>
      </c>
      <c r="L664" s="4">
        <v>21.844999999999999</v>
      </c>
      <c r="M664" s="4">
        <v>59.774999999999999</v>
      </c>
      <c r="N664" s="4">
        <v>3.282</v>
      </c>
    </row>
    <row r="665" spans="1:14" x14ac:dyDescent="0.25">
      <c r="A665" s="2">
        <v>2009</v>
      </c>
      <c r="B665" s="2">
        <v>26</v>
      </c>
      <c r="C665" s="2">
        <v>6</v>
      </c>
      <c r="D665" s="3">
        <v>39990</v>
      </c>
      <c r="E665" s="2">
        <v>16</v>
      </c>
      <c r="F665" s="2">
        <v>0</v>
      </c>
      <c r="G665">
        <v>957.75</v>
      </c>
      <c r="H665">
        <f>IF(OR(E665&lt;"5"*1,E665&gt;="20"*1),0,G665)</f>
        <v>957.75</v>
      </c>
      <c r="I665">
        <v>307.89999999999998</v>
      </c>
      <c r="J665">
        <f t="shared" si="20"/>
        <v>621.95799999999997</v>
      </c>
      <c r="K665">
        <f t="shared" si="21"/>
        <v>0.64939493604802923</v>
      </c>
      <c r="L665" s="4">
        <v>22.094999999999999</v>
      </c>
      <c r="M665" s="4">
        <v>51.14</v>
      </c>
      <c r="N665" s="4">
        <v>3.34</v>
      </c>
    </row>
    <row r="666" spans="1:14" x14ac:dyDescent="0.25">
      <c r="A666" s="2">
        <v>2009</v>
      </c>
      <c r="B666" s="2">
        <v>26</v>
      </c>
      <c r="C666" s="2">
        <v>6</v>
      </c>
      <c r="D666" s="3">
        <v>39990</v>
      </c>
      <c r="E666" s="2">
        <v>17</v>
      </c>
      <c r="F666" s="2">
        <v>0</v>
      </c>
      <c r="G666">
        <v>607.5</v>
      </c>
      <c r="H666">
        <f>IF(OR(E666&lt;"5"*1,E666&gt;="20"*1),0,G666)</f>
        <v>607.5</v>
      </c>
      <c r="I666">
        <v>201.75</v>
      </c>
      <c r="J666">
        <f t="shared" si="20"/>
        <v>407.53500000000003</v>
      </c>
      <c r="K666">
        <f t="shared" si="21"/>
        <v>0.67083950617283949</v>
      </c>
      <c r="L666" s="4">
        <v>22.585000000000001</v>
      </c>
      <c r="M666" s="4">
        <v>52.21</v>
      </c>
      <c r="N666" s="4">
        <v>3.2530000000000001</v>
      </c>
    </row>
    <row r="667" spans="1:14" x14ac:dyDescent="0.25">
      <c r="A667" s="2">
        <v>2009</v>
      </c>
      <c r="B667" s="2">
        <v>26</v>
      </c>
      <c r="C667" s="2">
        <v>6</v>
      </c>
      <c r="D667" s="3">
        <v>39990</v>
      </c>
      <c r="E667" s="2">
        <v>18</v>
      </c>
      <c r="F667" s="2">
        <v>0</v>
      </c>
      <c r="G667">
        <v>661.7</v>
      </c>
      <c r="H667">
        <f>IF(OR(E667&lt;"5"*1,E667&gt;="20"*1),0,G667)</f>
        <v>661.7</v>
      </c>
      <c r="I667">
        <v>146.30000000000001</v>
      </c>
      <c r="J667">
        <f t="shared" si="20"/>
        <v>295.52600000000001</v>
      </c>
      <c r="K667">
        <f t="shared" si="21"/>
        <v>0.44661629137071179</v>
      </c>
      <c r="L667" s="4">
        <v>22.234999999999999</v>
      </c>
      <c r="M667" s="4">
        <v>56.44</v>
      </c>
      <c r="N667" s="4">
        <v>2.6920000000000002</v>
      </c>
    </row>
    <row r="668" spans="1:14" x14ac:dyDescent="0.25">
      <c r="A668" s="2">
        <v>2009</v>
      </c>
      <c r="B668" s="2">
        <v>26</v>
      </c>
      <c r="C668" s="2">
        <v>6</v>
      </c>
      <c r="D668" s="3">
        <v>39990</v>
      </c>
      <c r="E668" s="2">
        <v>19</v>
      </c>
      <c r="F668" s="2">
        <v>0</v>
      </c>
      <c r="G668">
        <v>175.25</v>
      </c>
      <c r="H668">
        <f>IF(OR(E668&lt;"5"*1,E668&gt;="20"*1),0,G668)</f>
        <v>175.25</v>
      </c>
      <c r="I668">
        <v>71.834999999999994</v>
      </c>
      <c r="J668">
        <f t="shared" si="20"/>
        <v>145.10669999999999</v>
      </c>
      <c r="K668">
        <f t="shared" si="21"/>
        <v>0.82799828815977172</v>
      </c>
      <c r="L668" s="4">
        <v>19.495000000000001</v>
      </c>
      <c r="M668" s="4">
        <v>68.02</v>
      </c>
      <c r="N668" s="4">
        <v>2.1850000000000001</v>
      </c>
    </row>
    <row r="669" spans="1:14" x14ac:dyDescent="0.25">
      <c r="A669" s="2">
        <v>2009</v>
      </c>
      <c r="B669" s="2">
        <v>26</v>
      </c>
      <c r="C669" s="2">
        <v>6</v>
      </c>
      <c r="D669" s="3">
        <v>39990</v>
      </c>
      <c r="E669" s="2">
        <v>20</v>
      </c>
      <c r="F669" s="2">
        <v>0</v>
      </c>
      <c r="G669">
        <v>28.004999999999999</v>
      </c>
      <c r="H669">
        <f>IF(OR(E669&lt;"5"*1,E669&gt;="20"*1),0,G669)</f>
        <v>0</v>
      </c>
      <c r="I669">
        <v>13.32</v>
      </c>
      <c r="J669">
        <f t="shared" si="20"/>
        <v>0</v>
      </c>
      <c r="K669" t="str">
        <f t="shared" si="21"/>
        <v>NA</v>
      </c>
      <c r="L669" s="4">
        <v>17.55</v>
      </c>
      <c r="M669" s="4">
        <v>75.5</v>
      </c>
      <c r="N669" s="4">
        <v>1.206</v>
      </c>
    </row>
    <row r="670" spans="1:14" x14ac:dyDescent="0.25">
      <c r="A670" s="2">
        <v>2009</v>
      </c>
      <c r="B670" s="2">
        <v>26</v>
      </c>
      <c r="C670" s="2">
        <v>6</v>
      </c>
      <c r="D670" s="3">
        <v>39990</v>
      </c>
      <c r="E670" s="2">
        <v>21</v>
      </c>
      <c r="F670" s="2">
        <v>0</v>
      </c>
      <c r="G670">
        <v>2.1999999999999999E-2</v>
      </c>
      <c r="H670">
        <f>IF(OR(E670&lt;"5"*1,E670&gt;="20"*1),0,G670)</f>
        <v>0</v>
      </c>
      <c r="I670">
        <v>0.33700000000000002</v>
      </c>
      <c r="J670">
        <f t="shared" si="20"/>
        <v>0</v>
      </c>
      <c r="K670" t="str">
        <f t="shared" si="21"/>
        <v>NA</v>
      </c>
      <c r="L670" s="4">
        <v>16.504999999999999</v>
      </c>
      <c r="M670" s="4">
        <v>86.15</v>
      </c>
      <c r="N670" s="4">
        <v>1.9930000000000001</v>
      </c>
    </row>
    <row r="671" spans="1:14" x14ac:dyDescent="0.25">
      <c r="A671" s="2">
        <v>2009</v>
      </c>
      <c r="B671" s="2">
        <v>26</v>
      </c>
      <c r="C671" s="2">
        <v>6</v>
      </c>
      <c r="D671" s="3">
        <v>39990</v>
      </c>
      <c r="E671" s="2">
        <v>22</v>
      </c>
      <c r="F671" s="2">
        <v>0</v>
      </c>
      <c r="G671">
        <v>0.12</v>
      </c>
      <c r="H671">
        <f>IF(OR(E671&lt;"5"*1,E671&gt;="20"*1),0,G671)</f>
        <v>0</v>
      </c>
      <c r="I671">
        <v>0.33700000000000002</v>
      </c>
      <c r="J671">
        <f t="shared" si="20"/>
        <v>0</v>
      </c>
      <c r="K671" t="str">
        <f t="shared" si="21"/>
        <v>NA</v>
      </c>
      <c r="L671" s="4">
        <v>15.505000000000001</v>
      </c>
      <c r="M671" s="4">
        <v>92.4</v>
      </c>
      <c r="N671" s="4">
        <v>1.236</v>
      </c>
    </row>
    <row r="672" spans="1:14" x14ac:dyDescent="0.25">
      <c r="A672" s="2">
        <v>2009</v>
      </c>
      <c r="B672" s="2">
        <v>26</v>
      </c>
      <c r="C672" s="2">
        <v>6</v>
      </c>
      <c r="D672" s="3">
        <v>39990</v>
      </c>
      <c r="E672" s="2">
        <v>23</v>
      </c>
      <c r="F672" s="2">
        <v>0</v>
      </c>
      <c r="G672">
        <v>0.19700000000000001</v>
      </c>
      <c r="H672">
        <f>IF(OR(E672&lt;"5"*1,E672&gt;="20"*1),0,G672)</f>
        <v>0</v>
      </c>
      <c r="I672">
        <v>0.33700000000000002</v>
      </c>
      <c r="J672">
        <f t="shared" si="20"/>
        <v>0</v>
      </c>
      <c r="K672" t="str">
        <f t="shared" si="21"/>
        <v>NA</v>
      </c>
      <c r="L672" s="4">
        <v>14.73</v>
      </c>
      <c r="M672" s="4">
        <v>93.55</v>
      </c>
      <c r="N672" s="4">
        <v>0.81399999999999995</v>
      </c>
    </row>
    <row r="673" spans="1:14" x14ac:dyDescent="0.25">
      <c r="A673" s="2">
        <v>2009</v>
      </c>
      <c r="B673" s="2">
        <v>26</v>
      </c>
      <c r="C673" s="2">
        <v>6</v>
      </c>
      <c r="D673" s="3">
        <v>39990</v>
      </c>
      <c r="E673" s="2">
        <v>0</v>
      </c>
      <c r="F673" s="2">
        <v>0</v>
      </c>
      <c r="G673">
        <v>0.28399999999999997</v>
      </c>
      <c r="H673">
        <f>IF(OR(E673&lt;"5"*1,E673&gt;="20"*1),0,G673)</f>
        <v>0</v>
      </c>
      <c r="I673">
        <v>0.33700000000000002</v>
      </c>
      <c r="J673">
        <f t="shared" si="20"/>
        <v>0</v>
      </c>
      <c r="K673" t="str">
        <f t="shared" si="21"/>
        <v>NA</v>
      </c>
      <c r="L673" s="4">
        <v>14.095000000000001</v>
      </c>
      <c r="M673" s="4">
        <v>94.6</v>
      </c>
      <c r="N673" s="4">
        <v>1.0489999999999999</v>
      </c>
    </row>
    <row r="674" spans="1:14" x14ac:dyDescent="0.25">
      <c r="A674" s="2">
        <v>2009</v>
      </c>
      <c r="B674" s="2">
        <v>27</v>
      </c>
      <c r="C674" s="2">
        <v>6</v>
      </c>
      <c r="D674" s="3">
        <v>39991</v>
      </c>
      <c r="E674" s="2">
        <v>1</v>
      </c>
      <c r="F674" s="2">
        <v>0</v>
      </c>
      <c r="G674">
        <v>0.109</v>
      </c>
      <c r="H674">
        <f>IF(OR(E674&lt;"5"*1,E674&gt;="20"*1),0,G674)</f>
        <v>0</v>
      </c>
      <c r="I674">
        <v>0.33800000000000002</v>
      </c>
      <c r="J674">
        <f t="shared" si="20"/>
        <v>0</v>
      </c>
      <c r="K674" t="str">
        <f t="shared" si="21"/>
        <v>NA</v>
      </c>
      <c r="L674" s="4">
        <v>13.51</v>
      </c>
      <c r="M674" s="4">
        <v>92.7</v>
      </c>
      <c r="N674" s="4">
        <v>0.89400000000000002</v>
      </c>
    </row>
    <row r="675" spans="1:14" x14ac:dyDescent="0.25">
      <c r="A675" s="2">
        <v>2009</v>
      </c>
      <c r="B675" s="2">
        <v>27</v>
      </c>
      <c r="C675" s="2">
        <v>6</v>
      </c>
      <c r="D675" s="3">
        <v>39991</v>
      </c>
      <c r="E675" s="2">
        <v>2</v>
      </c>
      <c r="F675" s="2">
        <v>0</v>
      </c>
      <c r="G675">
        <v>0.218</v>
      </c>
      <c r="H675">
        <f>IF(OR(E675&lt;"5"*1,E675&gt;="20"*1),0,G675)</f>
        <v>0</v>
      </c>
      <c r="I675">
        <v>0.33800000000000002</v>
      </c>
      <c r="J675">
        <f t="shared" si="20"/>
        <v>0</v>
      </c>
      <c r="K675" t="str">
        <f t="shared" si="21"/>
        <v>NA</v>
      </c>
      <c r="L675" s="4">
        <v>13.175000000000001</v>
      </c>
      <c r="M675" s="4">
        <v>94.35</v>
      </c>
      <c r="N675" s="4">
        <v>1.222</v>
      </c>
    </row>
    <row r="676" spans="1:14" x14ac:dyDescent="0.25">
      <c r="A676" s="2">
        <v>2009</v>
      </c>
      <c r="B676" s="2">
        <v>27</v>
      </c>
      <c r="C676" s="2">
        <v>6</v>
      </c>
      <c r="D676" s="3">
        <v>39991</v>
      </c>
      <c r="E676" s="2">
        <v>3</v>
      </c>
      <c r="F676" s="2">
        <v>0</v>
      </c>
      <c r="G676">
        <v>6.6000000000000003E-2</v>
      </c>
      <c r="H676">
        <f>IF(OR(E676&lt;"5"*1,E676&gt;="20"*1),0,G676)</f>
        <v>0</v>
      </c>
      <c r="I676">
        <v>0.33800000000000002</v>
      </c>
      <c r="J676">
        <f t="shared" si="20"/>
        <v>0</v>
      </c>
      <c r="K676" t="str">
        <f t="shared" si="21"/>
        <v>NA</v>
      </c>
      <c r="L676" s="4">
        <v>13.295</v>
      </c>
      <c r="M676" s="4">
        <v>93.65</v>
      </c>
      <c r="N676" s="4">
        <v>0.81499999999999995</v>
      </c>
    </row>
    <row r="677" spans="1:14" x14ac:dyDescent="0.25">
      <c r="A677" s="2">
        <v>2009</v>
      </c>
      <c r="B677" s="2">
        <v>27</v>
      </c>
      <c r="C677" s="2">
        <v>6</v>
      </c>
      <c r="D677" s="3">
        <v>39991</v>
      </c>
      <c r="E677" s="2">
        <v>4</v>
      </c>
      <c r="F677" s="2">
        <v>0</v>
      </c>
      <c r="G677">
        <v>0.74099999999999999</v>
      </c>
      <c r="H677">
        <f>IF(OR(E677&lt;"5"*1,E677&gt;="20"*1),0,G677)</f>
        <v>0</v>
      </c>
      <c r="I677">
        <v>0.33800000000000002</v>
      </c>
      <c r="J677">
        <f t="shared" si="20"/>
        <v>0</v>
      </c>
      <c r="K677" t="str">
        <f t="shared" si="21"/>
        <v>NA</v>
      </c>
      <c r="L677" s="4">
        <v>12.215</v>
      </c>
      <c r="M677" s="4">
        <v>95.95</v>
      </c>
      <c r="N677" s="4">
        <v>0.221</v>
      </c>
    </row>
    <row r="678" spans="1:14" x14ac:dyDescent="0.25">
      <c r="A678" s="2">
        <v>2009</v>
      </c>
      <c r="B678" s="2">
        <v>27</v>
      </c>
      <c r="C678" s="2">
        <v>6</v>
      </c>
      <c r="D678" s="3">
        <v>39991</v>
      </c>
      <c r="E678" s="2">
        <v>5</v>
      </c>
      <c r="F678" s="2">
        <v>0</v>
      </c>
      <c r="G678">
        <v>57.39</v>
      </c>
      <c r="H678">
        <f>IF(OR(E678&lt;"5"*1,E678&gt;="20"*1),0,G678)</f>
        <v>57.39</v>
      </c>
      <c r="I678">
        <v>27</v>
      </c>
      <c r="J678">
        <f t="shared" si="20"/>
        <v>54.54</v>
      </c>
      <c r="K678">
        <f t="shared" si="21"/>
        <v>0.95033978044955569</v>
      </c>
      <c r="L678" s="4">
        <v>12.795</v>
      </c>
      <c r="M678" s="4">
        <v>96.55</v>
      </c>
      <c r="N678" s="4">
        <v>0</v>
      </c>
    </row>
    <row r="679" spans="1:14" x14ac:dyDescent="0.25">
      <c r="A679" s="2">
        <v>2009</v>
      </c>
      <c r="B679" s="2">
        <v>27</v>
      </c>
      <c r="C679" s="2">
        <v>6</v>
      </c>
      <c r="D679" s="3">
        <v>39991</v>
      </c>
      <c r="E679" s="2">
        <v>6</v>
      </c>
      <c r="F679" s="2">
        <v>0</v>
      </c>
      <c r="G679">
        <v>297</v>
      </c>
      <c r="H679">
        <f>IF(OR(E679&lt;"5"*1,E679&gt;="20"*1),0,G679)</f>
        <v>297</v>
      </c>
      <c r="I679">
        <v>81.95</v>
      </c>
      <c r="J679">
        <f t="shared" si="20"/>
        <v>165.53900000000002</v>
      </c>
      <c r="K679">
        <f t="shared" si="21"/>
        <v>0.5573703703703704</v>
      </c>
      <c r="L679" s="4">
        <v>15.324999999999999</v>
      </c>
      <c r="M679" s="4">
        <v>91.7</v>
      </c>
      <c r="N679" s="4">
        <v>1.175</v>
      </c>
    </row>
    <row r="680" spans="1:14" x14ac:dyDescent="0.25">
      <c r="A680" s="2">
        <v>2009</v>
      </c>
      <c r="B680" s="2">
        <v>27</v>
      </c>
      <c r="C680" s="2">
        <v>6</v>
      </c>
      <c r="D680" s="3">
        <v>39991</v>
      </c>
      <c r="E680" s="2">
        <v>7</v>
      </c>
      <c r="F680" s="2">
        <v>0</v>
      </c>
      <c r="G680">
        <v>641.54999999999995</v>
      </c>
      <c r="H680">
        <f>IF(OR(E680&lt;"5"*1,E680&gt;="20"*1),0,G680)</f>
        <v>641.54999999999995</v>
      </c>
      <c r="I680">
        <v>105.8</v>
      </c>
      <c r="J680">
        <f t="shared" si="20"/>
        <v>213.71600000000001</v>
      </c>
      <c r="K680">
        <f t="shared" si="21"/>
        <v>0.333124464188294</v>
      </c>
      <c r="L680" s="4">
        <v>17.190000000000001</v>
      </c>
      <c r="M680" s="4">
        <v>84.75</v>
      </c>
      <c r="N680" s="4">
        <v>1.1060000000000001</v>
      </c>
    </row>
    <row r="681" spans="1:14" x14ac:dyDescent="0.25">
      <c r="A681" s="2">
        <v>2009</v>
      </c>
      <c r="B681" s="2">
        <v>27</v>
      </c>
      <c r="C681" s="2">
        <v>6</v>
      </c>
      <c r="D681" s="3">
        <v>39991</v>
      </c>
      <c r="E681" s="2">
        <v>8</v>
      </c>
      <c r="F681" s="2">
        <v>0</v>
      </c>
      <c r="G681">
        <v>984</v>
      </c>
      <c r="H681">
        <f>IF(OR(E681&lt;"5"*1,E681&gt;="20"*1),0,G681)</f>
        <v>984</v>
      </c>
      <c r="I681">
        <v>94.25</v>
      </c>
      <c r="J681">
        <f t="shared" si="20"/>
        <v>190.38499999999999</v>
      </c>
      <c r="K681">
        <f t="shared" si="21"/>
        <v>0.19348069105691057</v>
      </c>
      <c r="L681" s="4">
        <v>19.41</v>
      </c>
      <c r="M681" s="4">
        <v>70.790000000000006</v>
      </c>
      <c r="N681" s="4">
        <v>0.68600000000000005</v>
      </c>
    </row>
    <row r="682" spans="1:14" x14ac:dyDescent="0.25">
      <c r="A682" s="2">
        <v>2009</v>
      </c>
      <c r="B682" s="2">
        <v>27</v>
      </c>
      <c r="C682" s="2">
        <v>6</v>
      </c>
      <c r="D682" s="3">
        <v>39991</v>
      </c>
      <c r="E682" s="2">
        <v>9</v>
      </c>
      <c r="F682" s="2">
        <v>0</v>
      </c>
      <c r="G682">
        <v>1268.5</v>
      </c>
      <c r="H682">
        <f>IF(OR(E682&lt;"5"*1,E682&gt;="20"*1),0,G682)</f>
        <v>1268.5</v>
      </c>
      <c r="I682">
        <v>104.45</v>
      </c>
      <c r="J682">
        <f t="shared" si="20"/>
        <v>210.989</v>
      </c>
      <c r="K682">
        <f t="shared" si="21"/>
        <v>0.16632952305873078</v>
      </c>
      <c r="L682" s="4">
        <v>21.085000000000001</v>
      </c>
      <c r="M682" s="4">
        <v>59.16</v>
      </c>
      <c r="N682" s="4">
        <v>0.75800000000000001</v>
      </c>
    </row>
    <row r="683" spans="1:14" x14ac:dyDescent="0.25">
      <c r="A683" s="2">
        <v>2009</v>
      </c>
      <c r="B683" s="2">
        <v>27</v>
      </c>
      <c r="C683" s="2">
        <v>6</v>
      </c>
      <c r="D683" s="3">
        <v>39991</v>
      </c>
      <c r="E683" s="2">
        <v>10</v>
      </c>
      <c r="F683" s="2">
        <v>0</v>
      </c>
      <c r="G683">
        <v>1526.5</v>
      </c>
      <c r="H683">
        <f>IF(OR(E683&lt;"5"*1,E683&gt;="20"*1),0,G683)</f>
        <v>1526.5</v>
      </c>
      <c r="I683">
        <v>116.35</v>
      </c>
      <c r="J683">
        <f t="shared" si="20"/>
        <v>235.02699999999999</v>
      </c>
      <c r="K683">
        <f t="shared" si="21"/>
        <v>0.15396462495905666</v>
      </c>
      <c r="L683" s="4">
        <v>22.42</v>
      </c>
      <c r="M683" s="4">
        <v>51.98</v>
      </c>
      <c r="N683" s="4">
        <v>1.242</v>
      </c>
    </row>
    <row r="684" spans="1:14" x14ac:dyDescent="0.25">
      <c r="A684" s="2">
        <v>2009</v>
      </c>
      <c r="B684" s="2">
        <v>27</v>
      </c>
      <c r="C684" s="2">
        <v>6</v>
      </c>
      <c r="D684" s="3">
        <v>39991</v>
      </c>
      <c r="E684" s="2">
        <v>11</v>
      </c>
      <c r="F684" s="2">
        <v>0</v>
      </c>
      <c r="G684">
        <v>1398</v>
      </c>
      <c r="H684">
        <f>IF(OR(E684&lt;"5"*1,E684&gt;="20"*1),0,G684)</f>
        <v>1398</v>
      </c>
      <c r="I684">
        <v>237.85</v>
      </c>
      <c r="J684">
        <f t="shared" si="20"/>
        <v>480.45699999999999</v>
      </c>
      <c r="K684">
        <f t="shared" si="21"/>
        <v>0.34367453505007151</v>
      </c>
      <c r="L684" s="4">
        <v>23.515000000000001</v>
      </c>
      <c r="M684" s="4">
        <v>47.71</v>
      </c>
      <c r="N684" s="4">
        <v>1.3620000000000001</v>
      </c>
    </row>
    <row r="685" spans="1:14" x14ac:dyDescent="0.25">
      <c r="A685" s="2">
        <v>2009</v>
      </c>
      <c r="B685" s="2">
        <v>27</v>
      </c>
      <c r="C685" s="2">
        <v>6</v>
      </c>
      <c r="D685" s="3">
        <v>39991</v>
      </c>
      <c r="E685" s="2">
        <v>12</v>
      </c>
      <c r="F685" s="2">
        <v>0</v>
      </c>
      <c r="G685">
        <v>1933</v>
      </c>
      <c r="H685">
        <f>IF(OR(E685&lt;"5"*1,E685&gt;="20"*1),0,G685)</f>
        <v>1933</v>
      </c>
      <c r="I685">
        <v>205.1</v>
      </c>
      <c r="J685">
        <f t="shared" si="20"/>
        <v>414.30199999999996</v>
      </c>
      <c r="K685">
        <f t="shared" si="21"/>
        <v>0.21433109156751162</v>
      </c>
      <c r="L685" s="4">
        <v>24.28</v>
      </c>
      <c r="M685" s="4">
        <v>44.56</v>
      </c>
      <c r="N685" s="4">
        <v>1.478</v>
      </c>
    </row>
    <row r="686" spans="1:14" x14ac:dyDescent="0.25">
      <c r="A686" s="2">
        <v>2009</v>
      </c>
      <c r="B686" s="2">
        <v>27</v>
      </c>
      <c r="C686" s="2">
        <v>6</v>
      </c>
      <c r="D686" s="3">
        <v>39991</v>
      </c>
      <c r="E686" s="2">
        <v>13</v>
      </c>
      <c r="F686" s="2">
        <v>0</v>
      </c>
      <c r="G686">
        <v>1934</v>
      </c>
      <c r="H686">
        <f>IF(OR(E686&lt;"5"*1,E686&gt;="20"*1),0,G686)</f>
        <v>1934</v>
      </c>
      <c r="I686">
        <v>229.2</v>
      </c>
      <c r="J686">
        <f t="shared" si="20"/>
        <v>462.98399999999998</v>
      </c>
      <c r="K686">
        <f t="shared" si="21"/>
        <v>0.23939193381592552</v>
      </c>
      <c r="L686" s="4">
        <v>24.335000000000001</v>
      </c>
      <c r="M686" s="4">
        <v>44.825000000000003</v>
      </c>
      <c r="N686" s="4">
        <v>1.367</v>
      </c>
    </row>
    <row r="687" spans="1:14" x14ac:dyDescent="0.25">
      <c r="A687" s="2">
        <v>2009</v>
      </c>
      <c r="B687" s="2">
        <v>27</v>
      </c>
      <c r="C687" s="2">
        <v>6</v>
      </c>
      <c r="D687" s="3">
        <v>39991</v>
      </c>
      <c r="E687" s="2">
        <v>14</v>
      </c>
      <c r="F687" s="2">
        <v>0</v>
      </c>
      <c r="G687">
        <v>1050.8499999999999</v>
      </c>
      <c r="H687">
        <f>IF(OR(E687&lt;"5"*1,E687&gt;="20"*1),0,G687)</f>
        <v>1050.8499999999999</v>
      </c>
      <c r="I687">
        <v>244.3</v>
      </c>
      <c r="J687">
        <f t="shared" si="20"/>
        <v>493.48600000000005</v>
      </c>
      <c r="K687">
        <f t="shared" si="21"/>
        <v>0.46960650901651052</v>
      </c>
      <c r="L687" s="4">
        <v>25.725000000000001</v>
      </c>
      <c r="M687" s="4">
        <v>39.204999999999998</v>
      </c>
      <c r="N687" s="4">
        <v>0.97099999999999997</v>
      </c>
    </row>
    <row r="688" spans="1:14" x14ac:dyDescent="0.25">
      <c r="A688" s="2">
        <v>2009</v>
      </c>
      <c r="B688" s="2">
        <v>27</v>
      </c>
      <c r="C688" s="2">
        <v>6</v>
      </c>
      <c r="D688" s="3">
        <v>39991</v>
      </c>
      <c r="E688" s="2">
        <v>15</v>
      </c>
      <c r="F688" s="2">
        <v>0</v>
      </c>
      <c r="G688">
        <v>1189.5</v>
      </c>
      <c r="H688">
        <f>IF(OR(E688&lt;"5"*1,E688&gt;="20"*1),0,G688)</f>
        <v>1189.5</v>
      </c>
      <c r="I688">
        <v>200.35</v>
      </c>
      <c r="J688">
        <f t="shared" si="20"/>
        <v>404.70699999999999</v>
      </c>
      <c r="K688">
        <f t="shared" si="21"/>
        <v>0.34023287095418242</v>
      </c>
      <c r="L688" s="4">
        <v>25.984999999999999</v>
      </c>
      <c r="M688" s="4">
        <v>36.625</v>
      </c>
      <c r="N688" s="4">
        <v>1.1930000000000001</v>
      </c>
    </row>
    <row r="689" spans="1:14" x14ac:dyDescent="0.25">
      <c r="A689" s="2">
        <v>2009</v>
      </c>
      <c r="B689" s="2">
        <v>27</v>
      </c>
      <c r="C689" s="2">
        <v>6</v>
      </c>
      <c r="D689" s="3">
        <v>39991</v>
      </c>
      <c r="E689" s="2">
        <v>16</v>
      </c>
      <c r="F689" s="2">
        <v>0</v>
      </c>
      <c r="G689">
        <v>1341</v>
      </c>
      <c r="H689">
        <f>IF(OR(E689&lt;"5"*1,E689&gt;="20"*1),0,G689)</f>
        <v>1341</v>
      </c>
      <c r="I689">
        <v>146.35</v>
      </c>
      <c r="J689">
        <f t="shared" si="20"/>
        <v>295.62700000000001</v>
      </c>
      <c r="K689">
        <f t="shared" si="21"/>
        <v>0.22045264727815064</v>
      </c>
      <c r="L689" s="4">
        <v>25.09</v>
      </c>
      <c r="M689" s="4">
        <v>41.56</v>
      </c>
      <c r="N689" s="4">
        <v>1.5529999999999999</v>
      </c>
    </row>
    <row r="690" spans="1:14" x14ac:dyDescent="0.25">
      <c r="A690" s="2">
        <v>2009</v>
      </c>
      <c r="B690" s="2">
        <v>27</v>
      </c>
      <c r="C690" s="2">
        <v>6</v>
      </c>
      <c r="D690" s="3">
        <v>39991</v>
      </c>
      <c r="E690" s="2">
        <v>17</v>
      </c>
      <c r="F690" s="2">
        <v>0</v>
      </c>
      <c r="G690">
        <v>924.5</v>
      </c>
      <c r="H690">
        <f>IF(OR(E690&lt;"5"*1,E690&gt;="20"*1),0,G690)</f>
        <v>924.5</v>
      </c>
      <c r="I690">
        <v>85</v>
      </c>
      <c r="J690">
        <f t="shared" si="20"/>
        <v>171.7</v>
      </c>
      <c r="K690">
        <f t="shared" si="21"/>
        <v>0.18572201189832341</v>
      </c>
      <c r="L690" s="4">
        <v>25.57</v>
      </c>
      <c r="M690" s="4">
        <v>40.409999999999997</v>
      </c>
      <c r="N690" s="4">
        <v>0.81899999999999995</v>
      </c>
    </row>
    <row r="691" spans="1:14" x14ac:dyDescent="0.25">
      <c r="A691" s="2">
        <v>2009</v>
      </c>
      <c r="B691" s="2">
        <v>27</v>
      </c>
      <c r="C691" s="2">
        <v>6</v>
      </c>
      <c r="D691" s="3">
        <v>39991</v>
      </c>
      <c r="E691" s="2">
        <v>18</v>
      </c>
      <c r="F691" s="2">
        <v>0</v>
      </c>
      <c r="G691">
        <v>578.25</v>
      </c>
      <c r="H691">
        <f>IF(OR(E691&lt;"5"*1,E691&gt;="20"*1),0,G691)</f>
        <v>578.25</v>
      </c>
      <c r="I691">
        <v>112.55</v>
      </c>
      <c r="J691">
        <f t="shared" si="20"/>
        <v>227.351</v>
      </c>
      <c r="K691">
        <f t="shared" si="21"/>
        <v>0.39317077388672717</v>
      </c>
      <c r="L691" s="4">
        <v>24.885000000000002</v>
      </c>
      <c r="M691" s="4">
        <v>44.365000000000002</v>
      </c>
      <c r="N691" s="4">
        <v>0.92200000000000004</v>
      </c>
    </row>
    <row r="692" spans="1:14" x14ac:dyDescent="0.25">
      <c r="A692" s="2">
        <v>2009</v>
      </c>
      <c r="B692" s="2">
        <v>27</v>
      </c>
      <c r="C692" s="2">
        <v>6</v>
      </c>
      <c r="D692" s="3">
        <v>39991</v>
      </c>
      <c r="E692" s="2">
        <v>19</v>
      </c>
      <c r="F692" s="2">
        <v>0</v>
      </c>
      <c r="G692">
        <v>167.15</v>
      </c>
      <c r="H692">
        <f>IF(OR(E692&lt;"5"*1,E692&gt;="20"*1),0,G692)</f>
        <v>167.15</v>
      </c>
      <c r="I692">
        <v>63.945</v>
      </c>
      <c r="J692">
        <f t="shared" si="20"/>
        <v>129.16890000000001</v>
      </c>
      <c r="K692">
        <f t="shared" si="21"/>
        <v>0.77277236015554895</v>
      </c>
      <c r="L692" s="4">
        <v>23.265000000000001</v>
      </c>
      <c r="M692" s="4">
        <v>52.445</v>
      </c>
      <c r="N692" s="4">
        <v>6.4000000000000001E-2</v>
      </c>
    </row>
    <row r="693" spans="1:14" x14ac:dyDescent="0.25">
      <c r="A693" s="2">
        <v>2009</v>
      </c>
      <c r="B693" s="2">
        <v>27</v>
      </c>
      <c r="C693" s="2">
        <v>6</v>
      </c>
      <c r="D693" s="3">
        <v>39991</v>
      </c>
      <c r="E693" s="2">
        <v>20</v>
      </c>
      <c r="F693" s="2">
        <v>0</v>
      </c>
      <c r="G693">
        <v>23.295000000000002</v>
      </c>
      <c r="H693">
        <f>IF(OR(E693&lt;"5"*1,E693&gt;="20"*1),0,G693)</f>
        <v>0</v>
      </c>
      <c r="I693">
        <v>10.776</v>
      </c>
      <c r="J693">
        <f t="shared" si="20"/>
        <v>0</v>
      </c>
      <c r="K693" t="str">
        <f t="shared" si="21"/>
        <v>NA</v>
      </c>
      <c r="L693" s="4">
        <v>19.309999999999999</v>
      </c>
      <c r="M693" s="4">
        <v>77.349999999999994</v>
      </c>
      <c r="N693" s="4">
        <v>0</v>
      </c>
    </row>
    <row r="694" spans="1:14" x14ac:dyDescent="0.25">
      <c r="A694" s="2">
        <v>2009</v>
      </c>
      <c r="B694" s="2">
        <v>27</v>
      </c>
      <c r="C694" s="2">
        <v>6</v>
      </c>
      <c r="D694" s="3">
        <v>39991</v>
      </c>
      <c r="E694" s="2">
        <v>21</v>
      </c>
      <c r="F694" s="2">
        <v>0</v>
      </c>
      <c r="G694">
        <v>0.124</v>
      </c>
      <c r="H694">
        <f>IF(OR(E694&lt;"5"*1,E694&gt;="20"*1),0,G694)</f>
        <v>0</v>
      </c>
      <c r="I694">
        <v>0.35499999999999998</v>
      </c>
      <c r="J694">
        <f t="shared" si="20"/>
        <v>0</v>
      </c>
      <c r="K694" t="str">
        <f t="shared" si="21"/>
        <v>NA</v>
      </c>
      <c r="L694" s="4">
        <v>17.465</v>
      </c>
      <c r="M694" s="4">
        <v>82.65</v>
      </c>
      <c r="N694" s="4">
        <v>0</v>
      </c>
    </row>
    <row r="695" spans="1:14" x14ac:dyDescent="0.25">
      <c r="A695" s="2">
        <v>2009</v>
      </c>
      <c r="B695" s="2">
        <v>27</v>
      </c>
      <c r="C695" s="2">
        <v>6</v>
      </c>
      <c r="D695" s="3">
        <v>39991</v>
      </c>
      <c r="E695" s="2">
        <v>22</v>
      </c>
      <c r="F695" s="2">
        <v>0</v>
      </c>
      <c r="G695">
        <v>8.6999999999999994E-2</v>
      </c>
      <c r="H695">
        <f>IF(OR(E695&lt;"5"*1,E695&gt;="20"*1),0,G695)</f>
        <v>0</v>
      </c>
      <c r="I695">
        <v>0.33700000000000002</v>
      </c>
      <c r="J695">
        <f t="shared" si="20"/>
        <v>0</v>
      </c>
      <c r="K695" t="str">
        <f t="shared" si="21"/>
        <v>NA</v>
      </c>
      <c r="L695" s="4">
        <v>16.98</v>
      </c>
      <c r="M695" s="4">
        <v>82.25</v>
      </c>
      <c r="N695" s="4">
        <v>0</v>
      </c>
    </row>
    <row r="696" spans="1:14" x14ac:dyDescent="0.25">
      <c r="A696" s="2">
        <v>2009</v>
      </c>
      <c r="B696" s="2">
        <v>27</v>
      </c>
      <c r="C696" s="2">
        <v>6</v>
      </c>
      <c r="D696" s="3">
        <v>39991</v>
      </c>
      <c r="E696" s="2">
        <v>23</v>
      </c>
      <c r="F696" s="2">
        <v>0</v>
      </c>
      <c r="G696">
        <v>0.16400000000000001</v>
      </c>
      <c r="H696">
        <f>IF(OR(E696&lt;"5"*1,E696&gt;="20"*1),0,G696)</f>
        <v>0</v>
      </c>
      <c r="I696">
        <v>0.33700000000000002</v>
      </c>
      <c r="J696">
        <f t="shared" si="20"/>
        <v>0</v>
      </c>
      <c r="K696" t="str">
        <f t="shared" si="21"/>
        <v>NA</v>
      </c>
      <c r="L696" s="4">
        <v>16.524999999999999</v>
      </c>
      <c r="M696" s="4">
        <v>83.35</v>
      </c>
      <c r="N696" s="4">
        <v>0</v>
      </c>
    </row>
    <row r="697" spans="1:14" x14ac:dyDescent="0.25">
      <c r="A697" s="2">
        <v>2009</v>
      </c>
      <c r="B697" s="2">
        <v>27</v>
      </c>
      <c r="C697" s="2">
        <v>6</v>
      </c>
      <c r="D697" s="3">
        <v>39991</v>
      </c>
      <c r="E697" s="2">
        <v>0</v>
      </c>
      <c r="F697" s="2">
        <v>0</v>
      </c>
      <c r="G697">
        <v>0</v>
      </c>
      <c r="H697">
        <f>IF(OR(E697&lt;"5"*1,E697&gt;="20"*1),0,G697)</f>
        <v>0</v>
      </c>
      <c r="I697">
        <v>0.33700000000000002</v>
      </c>
      <c r="J697">
        <f t="shared" si="20"/>
        <v>0</v>
      </c>
      <c r="K697" t="str">
        <f t="shared" si="21"/>
        <v>NA</v>
      </c>
      <c r="L697" s="4">
        <v>15.97</v>
      </c>
      <c r="M697" s="4">
        <v>86.9</v>
      </c>
      <c r="N697" s="4">
        <v>0</v>
      </c>
    </row>
    <row r="698" spans="1:14" x14ac:dyDescent="0.25">
      <c r="A698" s="2">
        <v>2009</v>
      </c>
      <c r="B698" s="2">
        <v>28</v>
      </c>
      <c r="C698" s="2">
        <v>6</v>
      </c>
      <c r="D698" s="3">
        <v>39992</v>
      </c>
      <c r="E698" s="2">
        <v>1</v>
      </c>
      <c r="F698" s="2">
        <v>0</v>
      </c>
      <c r="G698">
        <v>3.3000000000000002E-2</v>
      </c>
      <c r="H698">
        <f>IF(OR(E698&lt;"5"*1,E698&gt;="20"*1),0,G698)</f>
        <v>0</v>
      </c>
      <c r="I698">
        <v>0.33700000000000002</v>
      </c>
      <c r="J698">
        <f t="shared" si="20"/>
        <v>0</v>
      </c>
      <c r="K698" t="str">
        <f t="shared" si="21"/>
        <v>NA</v>
      </c>
      <c r="L698" s="4">
        <v>15.725</v>
      </c>
      <c r="M698" s="4">
        <v>87.45</v>
      </c>
      <c r="N698" s="4">
        <v>0</v>
      </c>
    </row>
    <row r="699" spans="1:14" x14ac:dyDescent="0.25">
      <c r="A699" s="2">
        <v>2009</v>
      </c>
      <c r="B699" s="2">
        <v>28</v>
      </c>
      <c r="C699" s="2">
        <v>6</v>
      </c>
      <c r="D699" s="3">
        <v>39992</v>
      </c>
      <c r="E699" s="2">
        <v>2</v>
      </c>
      <c r="F699" s="2">
        <v>0</v>
      </c>
      <c r="G699">
        <v>0.26200000000000001</v>
      </c>
      <c r="H699">
        <f>IF(OR(E699&lt;"5"*1,E699&gt;="20"*1),0,G699)</f>
        <v>0</v>
      </c>
      <c r="I699">
        <v>0.33700000000000002</v>
      </c>
      <c r="J699">
        <f t="shared" si="20"/>
        <v>0</v>
      </c>
      <c r="K699" t="str">
        <f t="shared" si="21"/>
        <v>NA</v>
      </c>
      <c r="L699" s="4">
        <v>15.515000000000001</v>
      </c>
      <c r="M699" s="4">
        <v>88.9</v>
      </c>
      <c r="N699" s="4">
        <v>0</v>
      </c>
    </row>
    <row r="700" spans="1:14" x14ac:dyDescent="0.25">
      <c r="A700" s="2">
        <v>2009</v>
      </c>
      <c r="B700" s="2">
        <v>28</v>
      </c>
      <c r="C700" s="2">
        <v>6</v>
      </c>
      <c r="D700" s="3">
        <v>39992</v>
      </c>
      <c r="E700" s="2">
        <v>3</v>
      </c>
      <c r="F700" s="2">
        <v>0</v>
      </c>
      <c r="G700">
        <v>0.26200000000000001</v>
      </c>
      <c r="H700">
        <f>IF(OR(E700&lt;"5"*1,E700&gt;="20"*1),0,G700)</f>
        <v>0</v>
      </c>
      <c r="I700">
        <v>0.33700000000000002</v>
      </c>
      <c r="J700">
        <f t="shared" si="20"/>
        <v>0</v>
      </c>
      <c r="K700" t="str">
        <f t="shared" si="21"/>
        <v>NA</v>
      </c>
      <c r="L700" s="4">
        <v>15.96</v>
      </c>
      <c r="M700" s="4">
        <v>88.1</v>
      </c>
      <c r="N700" s="4">
        <v>2.5999999999999999E-2</v>
      </c>
    </row>
    <row r="701" spans="1:14" x14ac:dyDescent="0.25">
      <c r="A701" s="2">
        <v>2009</v>
      </c>
      <c r="B701" s="2">
        <v>28</v>
      </c>
      <c r="C701" s="2">
        <v>6</v>
      </c>
      <c r="D701" s="3">
        <v>39992</v>
      </c>
      <c r="E701" s="2">
        <v>4</v>
      </c>
      <c r="F701" s="2">
        <v>0</v>
      </c>
      <c r="G701">
        <v>0.52400000000000002</v>
      </c>
      <c r="H701">
        <f>IF(OR(E701&lt;"5"*1,E701&gt;="20"*1),0,G701)</f>
        <v>0</v>
      </c>
      <c r="I701">
        <v>0.33700000000000002</v>
      </c>
      <c r="J701">
        <f t="shared" si="20"/>
        <v>0</v>
      </c>
      <c r="K701" t="str">
        <f t="shared" si="21"/>
        <v>NA</v>
      </c>
      <c r="L701" s="4">
        <v>14.88</v>
      </c>
      <c r="M701" s="4">
        <v>92.7</v>
      </c>
      <c r="N701" s="4">
        <v>0</v>
      </c>
    </row>
    <row r="702" spans="1:14" x14ac:dyDescent="0.25">
      <c r="A702" s="2">
        <v>2009</v>
      </c>
      <c r="B702" s="2">
        <v>28</v>
      </c>
      <c r="C702" s="2">
        <v>6</v>
      </c>
      <c r="D702" s="3">
        <v>39992</v>
      </c>
      <c r="E702" s="2">
        <v>5</v>
      </c>
      <c r="F702" s="2">
        <v>0</v>
      </c>
      <c r="G702">
        <v>42.954999999999998</v>
      </c>
      <c r="H702">
        <f>IF(OR(E702&lt;"5"*1,E702&gt;="20"*1),0,G702)</f>
        <v>42.954999999999998</v>
      </c>
      <c r="I702">
        <v>20.245000000000001</v>
      </c>
      <c r="J702">
        <f t="shared" si="20"/>
        <v>40.8949</v>
      </c>
      <c r="K702">
        <f t="shared" si="21"/>
        <v>0.95204050750785707</v>
      </c>
      <c r="L702" s="4">
        <v>16.004999999999999</v>
      </c>
      <c r="M702" s="4">
        <v>90.1</v>
      </c>
      <c r="N702" s="4">
        <v>0</v>
      </c>
    </row>
    <row r="703" spans="1:14" x14ac:dyDescent="0.25">
      <c r="A703" s="2">
        <v>2009</v>
      </c>
      <c r="B703" s="2">
        <v>28</v>
      </c>
      <c r="C703" s="2">
        <v>6</v>
      </c>
      <c r="D703" s="3">
        <v>39992</v>
      </c>
      <c r="E703" s="2">
        <v>6</v>
      </c>
      <c r="F703" s="2">
        <v>0</v>
      </c>
      <c r="G703">
        <v>123.1</v>
      </c>
      <c r="H703">
        <f>IF(OR(E703&lt;"5"*1,E703&gt;="20"*1),0,G703)</f>
        <v>123.1</v>
      </c>
      <c r="I703">
        <v>55.76</v>
      </c>
      <c r="J703">
        <f t="shared" si="20"/>
        <v>112.6352</v>
      </c>
      <c r="K703">
        <f t="shared" si="21"/>
        <v>0.91498943948009748</v>
      </c>
      <c r="L703" s="4">
        <v>18</v>
      </c>
      <c r="M703" s="4">
        <v>82.5</v>
      </c>
      <c r="N703" s="4">
        <v>0.54300000000000004</v>
      </c>
    </row>
    <row r="704" spans="1:14" x14ac:dyDescent="0.25">
      <c r="A704" s="2">
        <v>2009</v>
      </c>
      <c r="B704" s="2">
        <v>28</v>
      </c>
      <c r="C704" s="2">
        <v>6</v>
      </c>
      <c r="D704" s="3">
        <v>39992</v>
      </c>
      <c r="E704" s="2">
        <v>7</v>
      </c>
      <c r="F704" s="2">
        <v>0</v>
      </c>
      <c r="G704">
        <v>635.1</v>
      </c>
      <c r="H704">
        <f>IF(OR(E704&lt;"5"*1,E704&gt;="20"*1),0,G704)</f>
        <v>635.1</v>
      </c>
      <c r="I704">
        <v>70.33</v>
      </c>
      <c r="J704">
        <f t="shared" si="20"/>
        <v>142.06659999999999</v>
      </c>
      <c r="K704">
        <f t="shared" si="21"/>
        <v>0.2236917020941584</v>
      </c>
      <c r="L704" s="4">
        <v>21.16</v>
      </c>
      <c r="M704" s="4">
        <v>68.63</v>
      </c>
      <c r="N704" s="4">
        <v>1.6519999999999999</v>
      </c>
    </row>
    <row r="705" spans="1:14" x14ac:dyDescent="0.25">
      <c r="A705" s="2">
        <v>2009</v>
      </c>
      <c r="B705" s="2">
        <v>28</v>
      </c>
      <c r="C705" s="2">
        <v>6</v>
      </c>
      <c r="D705" s="3">
        <v>39992</v>
      </c>
      <c r="E705" s="2">
        <v>8</v>
      </c>
      <c r="F705" s="2">
        <v>0</v>
      </c>
      <c r="G705">
        <v>988.5</v>
      </c>
      <c r="H705">
        <f>IF(OR(E705&lt;"5"*1,E705&gt;="20"*1),0,G705)</f>
        <v>988.5</v>
      </c>
      <c r="I705">
        <v>74.7</v>
      </c>
      <c r="J705">
        <f t="shared" si="20"/>
        <v>150.89400000000001</v>
      </c>
      <c r="K705">
        <f t="shared" si="21"/>
        <v>0.152649468892261</v>
      </c>
      <c r="L705" s="4">
        <v>23.405000000000001</v>
      </c>
      <c r="M705" s="4">
        <v>55.48</v>
      </c>
      <c r="N705" s="4">
        <v>2.8050000000000002</v>
      </c>
    </row>
    <row r="706" spans="1:14" x14ac:dyDescent="0.25">
      <c r="A706" s="2">
        <v>2009</v>
      </c>
      <c r="B706" s="2">
        <v>28</v>
      </c>
      <c r="C706" s="2">
        <v>6</v>
      </c>
      <c r="D706" s="3">
        <v>39992</v>
      </c>
      <c r="E706" s="2">
        <v>9</v>
      </c>
      <c r="F706" s="2">
        <v>0</v>
      </c>
      <c r="G706">
        <v>1270.5</v>
      </c>
      <c r="H706">
        <f>IF(OR(E706&lt;"5"*1,E706&gt;="20"*1),0,G706)</f>
        <v>1270.5</v>
      </c>
      <c r="I706">
        <v>83.45</v>
      </c>
      <c r="J706">
        <f t="shared" si="20"/>
        <v>168.56900000000002</v>
      </c>
      <c r="K706">
        <f t="shared" si="21"/>
        <v>0.1326792601338056</v>
      </c>
      <c r="L706" s="4">
        <v>25.114999999999998</v>
      </c>
      <c r="M706" s="4">
        <v>46.69</v>
      </c>
      <c r="N706" s="4">
        <v>3.2709999999999999</v>
      </c>
    </row>
    <row r="707" spans="1:14" x14ac:dyDescent="0.25">
      <c r="A707" s="2">
        <v>2009</v>
      </c>
      <c r="B707" s="2">
        <v>28</v>
      </c>
      <c r="C707" s="2">
        <v>6</v>
      </c>
      <c r="D707" s="3">
        <v>39992</v>
      </c>
      <c r="E707" s="2">
        <v>10</v>
      </c>
      <c r="F707" s="2">
        <v>0</v>
      </c>
      <c r="G707">
        <v>1509</v>
      </c>
      <c r="H707">
        <f>IF(OR(E707&lt;"5"*1,E707&gt;="20"*1),0,G707)</f>
        <v>1509</v>
      </c>
      <c r="I707">
        <v>71.900000000000006</v>
      </c>
      <c r="J707">
        <f t="shared" ref="J707:J770" si="22">IF(OR(E707&lt;"5"*1,E707&gt;="20"*1), 0, I707*2.02)</f>
        <v>145.238</v>
      </c>
      <c r="K707">
        <f t="shared" ref="K707:K770" si="23">IF(H707&lt;J707,1,IF(H707=0,"NA",J707/H707))</f>
        <v>9.6247846255798547E-2</v>
      </c>
      <c r="L707" s="4">
        <v>26.024999999999999</v>
      </c>
      <c r="M707" s="4">
        <v>42.97</v>
      </c>
      <c r="N707" s="4">
        <v>2.9750000000000001</v>
      </c>
    </row>
    <row r="708" spans="1:14" x14ac:dyDescent="0.25">
      <c r="A708" s="2">
        <v>2009</v>
      </c>
      <c r="B708" s="2">
        <v>28</v>
      </c>
      <c r="C708" s="2">
        <v>6</v>
      </c>
      <c r="D708" s="3">
        <v>39992</v>
      </c>
      <c r="E708" s="2">
        <v>11</v>
      </c>
      <c r="F708" s="2">
        <v>0</v>
      </c>
      <c r="G708">
        <v>1685.5</v>
      </c>
      <c r="H708">
        <f>IF(OR(E708&lt;"5"*1,E708&gt;="20"*1),0,G708)</f>
        <v>1685.5</v>
      </c>
      <c r="I708">
        <v>74.95</v>
      </c>
      <c r="J708">
        <f t="shared" si="22"/>
        <v>151.399</v>
      </c>
      <c r="K708">
        <f t="shared" si="23"/>
        <v>8.9824384455651149E-2</v>
      </c>
      <c r="L708" s="4">
        <v>26.82</v>
      </c>
      <c r="M708" s="4">
        <v>40.01</v>
      </c>
      <c r="N708" s="4">
        <v>2.57</v>
      </c>
    </row>
    <row r="709" spans="1:14" x14ac:dyDescent="0.25">
      <c r="A709" s="2">
        <v>2009</v>
      </c>
      <c r="B709" s="2">
        <v>28</v>
      </c>
      <c r="C709" s="2">
        <v>6</v>
      </c>
      <c r="D709" s="3">
        <v>39992</v>
      </c>
      <c r="E709" s="2">
        <v>12</v>
      </c>
      <c r="F709" s="2">
        <v>0</v>
      </c>
      <c r="G709">
        <v>1770.5</v>
      </c>
      <c r="H709">
        <f>IF(OR(E709&lt;"5"*1,E709&gt;="20"*1),0,G709)</f>
        <v>1770.5</v>
      </c>
      <c r="I709">
        <v>78.849999999999994</v>
      </c>
      <c r="J709">
        <f t="shared" si="22"/>
        <v>159.27699999999999</v>
      </c>
      <c r="K709">
        <f t="shared" si="23"/>
        <v>8.9961592770403831E-2</v>
      </c>
      <c r="L709" s="4">
        <v>27.48</v>
      </c>
      <c r="M709" s="4">
        <v>37.125</v>
      </c>
      <c r="N709" s="4">
        <v>2.7530000000000001</v>
      </c>
    </row>
    <row r="710" spans="1:14" x14ac:dyDescent="0.25">
      <c r="A710" s="2">
        <v>2009</v>
      </c>
      <c r="B710" s="2">
        <v>28</v>
      </c>
      <c r="C710" s="2">
        <v>6</v>
      </c>
      <c r="D710" s="3">
        <v>39992</v>
      </c>
      <c r="E710" s="2">
        <v>13</v>
      </c>
      <c r="F710" s="2">
        <v>0</v>
      </c>
      <c r="G710">
        <v>1760</v>
      </c>
      <c r="H710">
        <f>IF(OR(E710&lt;"5"*1,E710&gt;="20"*1),0,G710)</f>
        <v>1760</v>
      </c>
      <c r="I710">
        <v>85.65</v>
      </c>
      <c r="J710">
        <f t="shared" si="22"/>
        <v>173.01300000000001</v>
      </c>
      <c r="K710">
        <f t="shared" si="23"/>
        <v>9.8302840909090916E-2</v>
      </c>
      <c r="L710" s="4">
        <v>28.234999999999999</v>
      </c>
      <c r="M710" s="4">
        <v>34.78</v>
      </c>
      <c r="N710" s="4">
        <v>2.4079999999999999</v>
      </c>
    </row>
    <row r="711" spans="1:14" x14ac:dyDescent="0.25">
      <c r="A711" s="2">
        <v>2009</v>
      </c>
      <c r="B711" s="2">
        <v>28</v>
      </c>
      <c r="C711" s="2">
        <v>6</v>
      </c>
      <c r="D711" s="3">
        <v>39992</v>
      </c>
      <c r="E711" s="2">
        <v>14</v>
      </c>
      <c r="F711" s="2">
        <v>0</v>
      </c>
      <c r="G711">
        <v>1674</v>
      </c>
      <c r="H711">
        <f>IF(OR(E711&lt;"5"*1,E711&gt;="20"*1),0,G711)</f>
        <v>1674</v>
      </c>
      <c r="I711">
        <v>91.5</v>
      </c>
      <c r="J711">
        <f t="shared" si="22"/>
        <v>184.83</v>
      </c>
      <c r="K711">
        <f t="shared" si="23"/>
        <v>0.11041218637992832</v>
      </c>
      <c r="L711" s="4">
        <v>28.745000000000001</v>
      </c>
      <c r="M711" s="4">
        <v>33.36</v>
      </c>
      <c r="N711" s="4">
        <v>2.0139999999999998</v>
      </c>
    </row>
    <row r="712" spans="1:14" x14ac:dyDescent="0.25">
      <c r="A712" s="2">
        <v>2009</v>
      </c>
      <c r="B712" s="2">
        <v>28</v>
      </c>
      <c r="C712" s="2">
        <v>6</v>
      </c>
      <c r="D712" s="3">
        <v>39992</v>
      </c>
      <c r="E712" s="2">
        <v>15</v>
      </c>
      <c r="F712" s="2">
        <v>0</v>
      </c>
      <c r="G712">
        <v>1449</v>
      </c>
      <c r="H712">
        <f>IF(OR(E712&lt;"5"*1,E712&gt;="20"*1),0,G712)</f>
        <v>1449</v>
      </c>
      <c r="I712">
        <v>134.6</v>
      </c>
      <c r="J712">
        <f t="shared" si="22"/>
        <v>271.892</v>
      </c>
      <c r="K712">
        <f t="shared" si="23"/>
        <v>0.18764113181504485</v>
      </c>
      <c r="L712" s="4">
        <v>28.96</v>
      </c>
      <c r="M712" s="4">
        <v>33.97</v>
      </c>
      <c r="N712" s="4">
        <v>2.2360000000000002</v>
      </c>
    </row>
    <row r="713" spans="1:14" x14ac:dyDescent="0.25">
      <c r="A713" s="2">
        <v>2009</v>
      </c>
      <c r="B713" s="2">
        <v>28</v>
      </c>
      <c r="C713" s="2">
        <v>6</v>
      </c>
      <c r="D713" s="3">
        <v>39992</v>
      </c>
      <c r="E713" s="2">
        <v>16</v>
      </c>
      <c r="F713" s="2">
        <v>0</v>
      </c>
      <c r="G713">
        <v>1204.5</v>
      </c>
      <c r="H713">
        <f>IF(OR(E713&lt;"5"*1,E713&gt;="20"*1),0,G713)</f>
        <v>1204.5</v>
      </c>
      <c r="I713">
        <v>90.9</v>
      </c>
      <c r="J713">
        <f t="shared" si="22"/>
        <v>183.61800000000002</v>
      </c>
      <c r="K713">
        <f t="shared" si="23"/>
        <v>0.15244333748443339</v>
      </c>
      <c r="L713" s="4">
        <v>29.065000000000001</v>
      </c>
      <c r="M713" s="4">
        <v>33.225000000000001</v>
      </c>
      <c r="N713" s="4">
        <v>1.6879999999999999</v>
      </c>
    </row>
    <row r="714" spans="1:14" x14ac:dyDescent="0.25">
      <c r="A714" s="2">
        <v>2009</v>
      </c>
      <c r="B714" s="2">
        <v>28</v>
      </c>
      <c r="C714" s="2">
        <v>6</v>
      </c>
      <c r="D714" s="3">
        <v>39992</v>
      </c>
      <c r="E714" s="2">
        <v>17</v>
      </c>
      <c r="F714" s="2">
        <v>0</v>
      </c>
      <c r="G714">
        <v>876.5</v>
      </c>
      <c r="H714">
        <f>IF(OR(E714&lt;"5"*1,E714&gt;="20"*1),0,G714)</f>
        <v>876.5</v>
      </c>
      <c r="I714">
        <v>98.85</v>
      </c>
      <c r="J714">
        <f t="shared" si="22"/>
        <v>199.67699999999999</v>
      </c>
      <c r="K714">
        <f t="shared" si="23"/>
        <v>0.22781175128351397</v>
      </c>
      <c r="L714" s="4">
        <v>28.63</v>
      </c>
      <c r="M714" s="4">
        <v>37.85</v>
      </c>
      <c r="N714" s="4">
        <v>1.9319999999999999</v>
      </c>
    </row>
    <row r="715" spans="1:14" x14ac:dyDescent="0.25">
      <c r="A715" s="2">
        <v>2009</v>
      </c>
      <c r="B715" s="2">
        <v>28</v>
      </c>
      <c r="C715" s="2">
        <v>6</v>
      </c>
      <c r="D715" s="3">
        <v>39992</v>
      </c>
      <c r="E715" s="2">
        <v>18</v>
      </c>
      <c r="F715" s="2">
        <v>0</v>
      </c>
      <c r="G715">
        <v>570.79999999999995</v>
      </c>
      <c r="H715">
        <f>IF(OR(E715&lt;"5"*1,E715&gt;="20"*1),0,G715)</f>
        <v>570.79999999999995</v>
      </c>
      <c r="I715">
        <v>102.7</v>
      </c>
      <c r="J715">
        <f t="shared" si="22"/>
        <v>207.45400000000001</v>
      </c>
      <c r="K715">
        <f t="shared" si="23"/>
        <v>0.36344428871758938</v>
      </c>
      <c r="L715" s="4">
        <v>27.645</v>
      </c>
      <c r="M715" s="4">
        <v>41.51</v>
      </c>
      <c r="N715" s="4">
        <v>1.851</v>
      </c>
    </row>
    <row r="716" spans="1:14" x14ac:dyDescent="0.25">
      <c r="A716" s="2">
        <v>2009</v>
      </c>
      <c r="B716" s="2">
        <v>28</v>
      </c>
      <c r="C716" s="2">
        <v>6</v>
      </c>
      <c r="D716" s="3">
        <v>39992</v>
      </c>
      <c r="E716" s="2">
        <v>19</v>
      </c>
      <c r="F716" s="2">
        <v>0</v>
      </c>
      <c r="G716">
        <v>220.6</v>
      </c>
      <c r="H716">
        <f>IF(OR(E716&lt;"5"*1,E716&gt;="20"*1),0,G716)</f>
        <v>220.6</v>
      </c>
      <c r="I716">
        <v>78.3</v>
      </c>
      <c r="J716">
        <f t="shared" si="22"/>
        <v>158.166</v>
      </c>
      <c r="K716">
        <f t="shared" si="23"/>
        <v>0.71698096101541253</v>
      </c>
      <c r="L716" s="4">
        <v>25.815000000000001</v>
      </c>
      <c r="M716" s="4">
        <v>49.21</v>
      </c>
      <c r="N716" s="4">
        <v>0.374</v>
      </c>
    </row>
    <row r="717" spans="1:14" x14ac:dyDescent="0.25">
      <c r="A717" s="2">
        <v>2009</v>
      </c>
      <c r="B717" s="2">
        <v>28</v>
      </c>
      <c r="C717" s="2">
        <v>6</v>
      </c>
      <c r="D717" s="3">
        <v>39992</v>
      </c>
      <c r="E717" s="2">
        <v>20</v>
      </c>
      <c r="F717" s="2">
        <v>0</v>
      </c>
      <c r="G717">
        <v>27.824999999999999</v>
      </c>
      <c r="H717">
        <f>IF(OR(E717&lt;"5"*1,E717&gt;="20"*1),0,G717)</f>
        <v>0</v>
      </c>
      <c r="I717">
        <v>13.076000000000001</v>
      </c>
      <c r="J717">
        <f t="shared" si="22"/>
        <v>0</v>
      </c>
      <c r="K717" t="str">
        <f t="shared" si="23"/>
        <v>NA</v>
      </c>
      <c r="L717" s="4">
        <v>23.48</v>
      </c>
      <c r="M717" s="4">
        <v>58.96</v>
      </c>
      <c r="N717" s="4">
        <v>0.20300000000000001</v>
      </c>
    </row>
    <row r="718" spans="1:14" x14ac:dyDescent="0.25">
      <c r="A718" s="2">
        <v>2009</v>
      </c>
      <c r="B718" s="2">
        <v>28</v>
      </c>
      <c r="C718" s="2">
        <v>6</v>
      </c>
      <c r="D718" s="3">
        <v>39992</v>
      </c>
      <c r="E718" s="2">
        <v>21</v>
      </c>
      <c r="F718" s="2">
        <v>0</v>
      </c>
      <c r="G718">
        <v>0</v>
      </c>
      <c r="H718">
        <f>IF(OR(E718&lt;"5"*1,E718&gt;="20"*1),0,G718)</f>
        <v>0</v>
      </c>
      <c r="I718">
        <v>0.33700000000000002</v>
      </c>
      <c r="J718">
        <f t="shared" si="22"/>
        <v>0</v>
      </c>
      <c r="K718" t="str">
        <f t="shared" si="23"/>
        <v>NA</v>
      </c>
      <c r="L718" s="4">
        <v>22.125</v>
      </c>
      <c r="M718" s="4">
        <v>64.38</v>
      </c>
      <c r="N718" s="4">
        <v>0.17499999999999999</v>
      </c>
    </row>
    <row r="719" spans="1:14" x14ac:dyDescent="0.25">
      <c r="A719" s="2">
        <v>2009</v>
      </c>
      <c r="B719" s="2">
        <v>28</v>
      </c>
      <c r="C719" s="2">
        <v>6</v>
      </c>
      <c r="D719" s="3">
        <v>39992</v>
      </c>
      <c r="E719" s="2">
        <v>22</v>
      </c>
      <c r="F719" s="2">
        <v>0</v>
      </c>
      <c r="G719">
        <v>3.3000000000000002E-2</v>
      </c>
      <c r="H719">
        <f>IF(OR(E719&lt;"5"*1,E719&gt;="20"*1),0,G719)</f>
        <v>0</v>
      </c>
      <c r="I719">
        <v>0.33700000000000002</v>
      </c>
      <c r="J719">
        <f t="shared" si="22"/>
        <v>0</v>
      </c>
      <c r="K719" t="str">
        <f t="shared" si="23"/>
        <v>NA</v>
      </c>
      <c r="L719" s="4">
        <v>20.605</v>
      </c>
      <c r="M719" s="4">
        <v>70.334999999999994</v>
      </c>
      <c r="N719" s="4">
        <v>1.2E-2</v>
      </c>
    </row>
    <row r="720" spans="1:14" x14ac:dyDescent="0.25">
      <c r="A720" s="2">
        <v>2009</v>
      </c>
      <c r="B720" s="2">
        <v>28</v>
      </c>
      <c r="C720" s="2">
        <v>6</v>
      </c>
      <c r="D720" s="3">
        <v>39992</v>
      </c>
      <c r="E720" s="2">
        <v>23</v>
      </c>
      <c r="F720" s="2">
        <v>0</v>
      </c>
      <c r="G720">
        <v>3.3000000000000002E-2</v>
      </c>
      <c r="H720">
        <f>IF(OR(E720&lt;"5"*1,E720&gt;="20"*1),0,G720)</f>
        <v>0</v>
      </c>
      <c r="I720">
        <v>0.33700000000000002</v>
      </c>
      <c r="J720">
        <f t="shared" si="22"/>
        <v>0</v>
      </c>
      <c r="K720" t="str">
        <f t="shared" si="23"/>
        <v>NA</v>
      </c>
      <c r="L720" s="4">
        <v>17.475000000000001</v>
      </c>
      <c r="M720" s="4">
        <v>85.6</v>
      </c>
      <c r="N720" s="4">
        <v>5.2999999999999999E-2</v>
      </c>
    </row>
    <row r="721" spans="1:14" x14ac:dyDescent="0.25">
      <c r="A721" s="2">
        <v>2009</v>
      </c>
      <c r="B721" s="2">
        <v>28</v>
      </c>
      <c r="C721" s="2">
        <v>6</v>
      </c>
      <c r="D721" s="3">
        <v>39992</v>
      </c>
      <c r="E721" s="2">
        <v>0</v>
      </c>
      <c r="F721" s="2">
        <v>0</v>
      </c>
      <c r="G721">
        <v>7.5999999999999998E-2</v>
      </c>
      <c r="H721">
        <f>IF(OR(E721&lt;"5"*1,E721&gt;="20"*1),0,G721)</f>
        <v>0</v>
      </c>
      <c r="I721">
        <v>0.33700000000000002</v>
      </c>
      <c r="J721">
        <f t="shared" si="22"/>
        <v>0</v>
      </c>
      <c r="K721" t="str">
        <f t="shared" si="23"/>
        <v>NA</v>
      </c>
      <c r="L721" s="4">
        <v>16.945</v>
      </c>
      <c r="M721" s="4">
        <v>87.95</v>
      </c>
      <c r="N721" s="4">
        <v>0</v>
      </c>
    </row>
    <row r="722" spans="1:14" x14ac:dyDescent="0.25">
      <c r="A722" s="2">
        <v>2009</v>
      </c>
      <c r="B722" s="2">
        <v>29</v>
      </c>
      <c r="C722" s="2">
        <v>6</v>
      </c>
      <c r="D722" s="3">
        <v>39993</v>
      </c>
      <c r="E722" s="2">
        <v>1</v>
      </c>
      <c r="F722" s="2">
        <v>0</v>
      </c>
      <c r="G722">
        <v>0.26200000000000001</v>
      </c>
      <c r="H722">
        <f>IF(OR(E722&lt;"5"*1,E722&gt;="20"*1),0,G722)</f>
        <v>0</v>
      </c>
      <c r="I722">
        <v>0.33700000000000002</v>
      </c>
      <c r="J722">
        <f t="shared" si="22"/>
        <v>0</v>
      </c>
      <c r="K722" t="str">
        <f t="shared" si="23"/>
        <v>NA</v>
      </c>
      <c r="L722" s="4">
        <v>17.114999999999998</v>
      </c>
      <c r="M722" s="4">
        <v>85.45</v>
      </c>
      <c r="N722" s="4">
        <v>1.6E-2</v>
      </c>
    </row>
    <row r="723" spans="1:14" x14ac:dyDescent="0.25">
      <c r="A723" s="2">
        <v>2009</v>
      </c>
      <c r="B723" s="2">
        <v>29</v>
      </c>
      <c r="C723" s="2">
        <v>6</v>
      </c>
      <c r="D723" s="3">
        <v>39993</v>
      </c>
      <c r="E723" s="2">
        <v>2</v>
      </c>
      <c r="F723" s="2">
        <v>0</v>
      </c>
      <c r="G723">
        <v>0</v>
      </c>
      <c r="H723">
        <f>IF(OR(E723&lt;"5"*1,E723&gt;="20"*1),0,G723)</f>
        <v>0</v>
      </c>
      <c r="I723">
        <v>0.33700000000000002</v>
      </c>
      <c r="J723">
        <f t="shared" si="22"/>
        <v>0</v>
      </c>
      <c r="K723" t="str">
        <f t="shared" si="23"/>
        <v>NA</v>
      </c>
      <c r="L723" s="4">
        <v>17.635000000000002</v>
      </c>
      <c r="M723" s="4">
        <v>82.05</v>
      </c>
      <c r="N723" s="4">
        <v>0.13200000000000001</v>
      </c>
    </row>
    <row r="724" spans="1:14" x14ac:dyDescent="0.25">
      <c r="A724" s="2">
        <v>2009</v>
      </c>
      <c r="B724" s="2">
        <v>29</v>
      </c>
      <c r="C724" s="2">
        <v>6</v>
      </c>
      <c r="D724" s="3">
        <v>39993</v>
      </c>
      <c r="E724" s="2">
        <v>3</v>
      </c>
      <c r="F724" s="2">
        <v>0</v>
      </c>
      <c r="G724">
        <v>0.109</v>
      </c>
      <c r="H724">
        <f>IF(OR(E724&lt;"5"*1,E724&gt;="20"*1),0,G724)</f>
        <v>0</v>
      </c>
      <c r="I724">
        <v>0.33700000000000002</v>
      </c>
      <c r="J724">
        <f t="shared" si="22"/>
        <v>0</v>
      </c>
      <c r="K724" t="str">
        <f t="shared" si="23"/>
        <v>NA</v>
      </c>
      <c r="L724" s="4">
        <v>15.35</v>
      </c>
      <c r="M724" s="4">
        <v>90.65</v>
      </c>
      <c r="N724" s="4">
        <v>0.188</v>
      </c>
    </row>
    <row r="725" spans="1:14" x14ac:dyDescent="0.25">
      <c r="A725" s="2">
        <v>2009</v>
      </c>
      <c r="B725" s="2">
        <v>29</v>
      </c>
      <c r="C725" s="2">
        <v>6</v>
      </c>
      <c r="D725" s="3">
        <v>39993</v>
      </c>
      <c r="E725" s="2">
        <v>4</v>
      </c>
      <c r="F725" s="2">
        <v>0</v>
      </c>
      <c r="G725">
        <v>0.49</v>
      </c>
      <c r="H725">
        <f>IF(OR(E725&lt;"5"*1,E725&gt;="20"*1),0,G725)</f>
        <v>0</v>
      </c>
      <c r="I725">
        <v>0.33700000000000002</v>
      </c>
      <c r="J725">
        <f t="shared" si="22"/>
        <v>0</v>
      </c>
      <c r="K725" t="str">
        <f t="shared" si="23"/>
        <v>NA</v>
      </c>
      <c r="L725" s="4">
        <v>15.09</v>
      </c>
      <c r="M725" s="4">
        <v>92.45</v>
      </c>
      <c r="N725" s="4">
        <v>8.5000000000000006E-2</v>
      </c>
    </row>
    <row r="726" spans="1:14" x14ac:dyDescent="0.25">
      <c r="A726" s="2">
        <v>2009</v>
      </c>
      <c r="B726" s="2">
        <v>29</v>
      </c>
      <c r="C726" s="2">
        <v>6</v>
      </c>
      <c r="D726" s="3">
        <v>39993</v>
      </c>
      <c r="E726" s="2">
        <v>5</v>
      </c>
      <c r="F726" s="2">
        <v>0</v>
      </c>
      <c r="G726">
        <v>44.524999999999999</v>
      </c>
      <c r="H726">
        <f>IF(OR(E726&lt;"5"*1,E726&gt;="20"*1),0,G726)</f>
        <v>44.524999999999999</v>
      </c>
      <c r="I726">
        <v>20.95</v>
      </c>
      <c r="J726">
        <f t="shared" si="22"/>
        <v>42.318999999999996</v>
      </c>
      <c r="K726">
        <f t="shared" si="23"/>
        <v>0.95045480067377874</v>
      </c>
      <c r="L726" s="4">
        <v>15.525</v>
      </c>
      <c r="M726" s="4">
        <v>92.4</v>
      </c>
      <c r="N726" s="4">
        <v>0.41599999999999998</v>
      </c>
    </row>
    <row r="727" spans="1:14" x14ac:dyDescent="0.25">
      <c r="A727" s="2">
        <v>2009</v>
      </c>
      <c r="B727" s="2">
        <v>29</v>
      </c>
      <c r="C727" s="2">
        <v>6</v>
      </c>
      <c r="D727" s="3">
        <v>39993</v>
      </c>
      <c r="E727" s="2">
        <v>6</v>
      </c>
      <c r="F727" s="2">
        <v>0</v>
      </c>
      <c r="G727">
        <v>276.45</v>
      </c>
      <c r="H727">
        <f>IF(OR(E727&lt;"5"*1,E727&gt;="20"*1),0,G727)</f>
        <v>276.45</v>
      </c>
      <c r="I727">
        <v>79.55</v>
      </c>
      <c r="J727">
        <f t="shared" si="22"/>
        <v>160.691</v>
      </c>
      <c r="K727">
        <f t="shared" si="23"/>
        <v>0.58126605172725632</v>
      </c>
      <c r="L727" s="4">
        <v>18.07</v>
      </c>
      <c r="M727" s="4">
        <v>86.5</v>
      </c>
      <c r="N727" s="4">
        <v>0.53600000000000003</v>
      </c>
    </row>
    <row r="728" spans="1:14" x14ac:dyDescent="0.25">
      <c r="A728" s="2">
        <v>2009</v>
      </c>
      <c r="B728" s="2">
        <v>29</v>
      </c>
      <c r="C728" s="2">
        <v>6</v>
      </c>
      <c r="D728" s="3">
        <v>39993</v>
      </c>
      <c r="E728" s="2">
        <v>7</v>
      </c>
      <c r="F728" s="2">
        <v>0</v>
      </c>
      <c r="G728">
        <v>531.04999999999995</v>
      </c>
      <c r="H728">
        <f>IF(OR(E728&lt;"5"*1,E728&gt;="20"*1),0,G728)</f>
        <v>531.04999999999995</v>
      </c>
      <c r="I728">
        <v>129.94999999999999</v>
      </c>
      <c r="J728">
        <f t="shared" si="22"/>
        <v>262.49899999999997</v>
      </c>
      <c r="K728">
        <f t="shared" si="23"/>
        <v>0.4943018548159307</v>
      </c>
      <c r="L728" s="4">
        <v>19.434999999999999</v>
      </c>
      <c r="M728" s="4">
        <v>84.05</v>
      </c>
      <c r="N728" s="4">
        <v>1.3280000000000001</v>
      </c>
    </row>
    <row r="729" spans="1:14" x14ac:dyDescent="0.25">
      <c r="A729" s="2">
        <v>2009</v>
      </c>
      <c r="B729" s="2">
        <v>29</v>
      </c>
      <c r="C729" s="2">
        <v>6</v>
      </c>
      <c r="D729" s="3">
        <v>39993</v>
      </c>
      <c r="E729" s="2">
        <v>8</v>
      </c>
      <c r="F729" s="2">
        <v>0</v>
      </c>
      <c r="G729">
        <v>970</v>
      </c>
      <c r="H729">
        <f>IF(OR(E729&lt;"5"*1,E729&gt;="20"*1),0,G729)</f>
        <v>970</v>
      </c>
      <c r="I729">
        <v>119.4</v>
      </c>
      <c r="J729">
        <f t="shared" si="22"/>
        <v>241.18800000000002</v>
      </c>
      <c r="K729">
        <f t="shared" si="23"/>
        <v>0.2486474226804124</v>
      </c>
      <c r="L729" s="4">
        <v>22.364999999999998</v>
      </c>
      <c r="M729" s="4">
        <v>73.599999999999994</v>
      </c>
      <c r="N729" s="4">
        <v>0.61099999999999999</v>
      </c>
    </row>
    <row r="730" spans="1:14" x14ac:dyDescent="0.25">
      <c r="A730" s="2">
        <v>2009</v>
      </c>
      <c r="B730" s="2">
        <v>29</v>
      </c>
      <c r="C730" s="2">
        <v>6</v>
      </c>
      <c r="D730" s="3">
        <v>39993</v>
      </c>
      <c r="E730" s="2">
        <v>9</v>
      </c>
      <c r="F730" s="2">
        <v>0</v>
      </c>
      <c r="G730">
        <v>1255.5</v>
      </c>
      <c r="H730">
        <f>IF(OR(E730&lt;"5"*1,E730&gt;="20"*1),0,G730)</f>
        <v>1255.5</v>
      </c>
      <c r="I730">
        <v>147.1</v>
      </c>
      <c r="J730">
        <f t="shared" si="22"/>
        <v>297.142</v>
      </c>
      <c r="K730">
        <f t="shared" si="23"/>
        <v>0.23667224213460772</v>
      </c>
      <c r="L730" s="4">
        <v>25.254999999999999</v>
      </c>
      <c r="M730" s="4">
        <v>60.994999999999997</v>
      </c>
      <c r="N730" s="4">
        <v>0.56000000000000005</v>
      </c>
    </row>
    <row r="731" spans="1:14" x14ac:dyDescent="0.25">
      <c r="A731" s="2">
        <v>2009</v>
      </c>
      <c r="B731" s="2">
        <v>29</v>
      </c>
      <c r="C731" s="2">
        <v>6</v>
      </c>
      <c r="D731" s="3">
        <v>39993</v>
      </c>
      <c r="E731" s="2">
        <v>10</v>
      </c>
      <c r="F731" s="2">
        <v>0</v>
      </c>
      <c r="G731">
        <v>1499.5</v>
      </c>
      <c r="H731">
        <f>IF(OR(E731&lt;"5"*1,E731&gt;="20"*1),0,G731)</f>
        <v>1499.5</v>
      </c>
      <c r="I731">
        <v>106</v>
      </c>
      <c r="J731">
        <f t="shared" si="22"/>
        <v>214.12</v>
      </c>
      <c r="K731">
        <f t="shared" si="23"/>
        <v>0.1427942647549183</v>
      </c>
      <c r="L731" s="4">
        <v>27.065000000000001</v>
      </c>
      <c r="M731" s="4">
        <v>51.945</v>
      </c>
      <c r="N731" s="4">
        <v>1.1599999999999999</v>
      </c>
    </row>
    <row r="732" spans="1:14" x14ac:dyDescent="0.25">
      <c r="A732" s="2">
        <v>2009</v>
      </c>
      <c r="B732" s="2">
        <v>29</v>
      </c>
      <c r="C732" s="2">
        <v>6</v>
      </c>
      <c r="D732" s="3">
        <v>39993</v>
      </c>
      <c r="E732" s="2">
        <v>11</v>
      </c>
      <c r="F732" s="2">
        <v>0</v>
      </c>
      <c r="G732">
        <v>1645.5</v>
      </c>
      <c r="H732">
        <f>IF(OR(E732&lt;"5"*1,E732&gt;="20"*1),0,G732)</f>
        <v>1645.5</v>
      </c>
      <c r="I732">
        <v>126.8</v>
      </c>
      <c r="J732">
        <f t="shared" si="22"/>
        <v>256.13600000000002</v>
      </c>
      <c r="K732">
        <f t="shared" si="23"/>
        <v>0.15565846247341236</v>
      </c>
      <c r="L732" s="4">
        <v>28.61</v>
      </c>
      <c r="M732" s="4">
        <v>43.69</v>
      </c>
      <c r="N732" s="4">
        <v>2.677</v>
      </c>
    </row>
    <row r="733" spans="1:14" x14ac:dyDescent="0.25">
      <c r="A733" s="2">
        <v>2009</v>
      </c>
      <c r="B733" s="2">
        <v>29</v>
      </c>
      <c r="C733" s="2">
        <v>6</v>
      </c>
      <c r="D733" s="3">
        <v>39993</v>
      </c>
      <c r="E733" s="2">
        <v>12</v>
      </c>
      <c r="F733" s="2">
        <v>0</v>
      </c>
      <c r="G733">
        <v>1736</v>
      </c>
      <c r="H733">
        <f>IF(OR(E733&lt;"5"*1,E733&gt;="20"*1),0,G733)</f>
        <v>1736</v>
      </c>
      <c r="I733">
        <v>150.25</v>
      </c>
      <c r="J733">
        <f t="shared" si="22"/>
        <v>303.505</v>
      </c>
      <c r="K733">
        <f t="shared" si="23"/>
        <v>0.17483006912442395</v>
      </c>
      <c r="L733" s="4">
        <v>29.484999999999999</v>
      </c>
      <c r="M733" s="4">
        <v>40.729999999999997</v>
      </c>
      <c r="N733" s="4">
        <v>1.972</v>
      </c>
    </row>
    <row r="734" spans="1:14" x14ac:dyDescent="0.25">
      <c r="A734" s="2">
        <v>2009</v>
      </c>
      <c r="B734" s="2">
        <v>29</v>
      </c>
      <c r="C734" s="2">
        <v>6</v>
      </c>
      <c r="D734" s="3">
        <v>39993</v>
      </c>
      <c r="E734" s="2">
        <v>13</v>
      </c>
      <c r="F734" s="2">
        <v>0</v>
      </c>
      <c r="G734">
        <v>1713</v>
      </c>
      <c r="H734">
        <f>IF(OR(E734&lt;"5"*1,E734&gt;="20"*1),0,G734)</f>
        <v>1713</v>
      </c>
      <c r="I734">
        <v>242.4</v>
      </c>
      <c r="J734">
        <f t="shared" si="22"/>
        <v>489.64800000000002</v>
      </c>
      <c r="K734">
        <f t="shared" si="23"/>
        <v>0.28584238178633975</v>
      </c>
      <c r="L734" s="4">
        <v>30.28</v>
      </c>
      <c r="M734" s="4">
        <v>35.865000000000002</v>
      </c>
      <c r="N734" s="4">
        <v>1.6739999999999999</v>
      </c>
    </row>
    <row r="735" spans="1:14" x14ac:dyDescent="0.25">
      <c r="A735" s="2">
        <v>2009</v>
      </c>
      <c r="B735" s="2">
        <v>29</v>
      </c>
      <c r="C735" s="2">
        <v>6</v>
      </c>
      <c r="D735" s="3">
        <v>39993</v>
      </c>
      <c r="E735" s="2">
        <v>14</v>
      </c>
      <c r="F735" s="2">
        <v>0</v>
      </c>
      <c r="G735">
        <v>1499.5</v>
      </c>
      <c r="H735">
        <f>IF(OR(E735&lt;"5"*1,E735&gt;="20"*1),0,G735)</f>
        <v>1499.5</v>
      </c>
      <c r="I735">
        <v>179.15</v>
      </c>
      <c r="J735">
        <f t="shared" si="22"/>
        <v>361.88300000000004</v>
      </c>
      <c r="K735">
        <f t="shared" si="23"/>
        <v>0.24133577859286431</v>
      </c>
      <c r="L735" s="4">
        <v>29.855</v>
      </c>
      <c r="M735" s="4">
        <v>37.71</v>
      </c>
      <c r="N735" s="4">
        <v>0.97199999999999998</v>
      </c>
    </row>
    <row r="736" spans="1:14" x14ac:dyDescent="0.25">
      <c r="A736" s="2">
        <v>2009</v>
      </c>
      <c r="B736" s="2">
        <v>29</v>
      </c>
      <c r="C736" s="2">
        <v>6</v>
      </c>
      <c r="D736" s="3">
        <v>39993</v>
      </c>
      <c r="E736" s="2">
        <v>15</v>
      </c>
      <c r="F736" s="2">
        <v>0</v>
      </c>
      <c r="G736">
        <v>1593</v>
      </c>
      <c r="H736">
        <f>IF(OR(E736&lt;"5"*1,E736&gt;="20"*1),0,G736)</f>
        <v>1593</v>
      </c>
      <c r="I736">
        <v>165.05</v>
      </c>
      <c r="J736">
        <f t="shared" si="22"/>
        <v>333.40100000000001</v>
      </c>
      <c r="K736">
        <f t="shared" si="23"/>
        <v>0.20929127432517264</v>
      </c>
      <c r="L736" s="4">
        <v>31.35</v>
      </c>
      <c r="M736" s="4">
        <v>31.06</v>
      </c>
      <c r="N736" s="4">
        <v>1.5649999999999999</v>
      </c>
    </row>
    <row r="737" spans="1:14" x14ac:dyDescent="0.25">
      <c r="A737" s="2">
        <v>2009</v>
      </c>
      <c r="B737" s="2">
        <v>29</v>
      </c>
      <c r="C737" s="2">
        <v>6</v>
      </c>
      <c r="D737" s="3">
        <v>39993</v>
      </c>
      <c r="E737" s="2">
        <v>16</v>
      </c>
      <c r="F737" s="2">
        <v>0</v>
      </c>
      <c r="G737">
        <v>1265.5</v>
      </c>
      <c r="H737">
        <f>IF(OR(E737&lt;"5"*1,E737&gt;="20"*1),0,G737)</f>
        <v>1265.5</v>
      </c>
      <c r="I737">
        <v>87.3</v>
      </c>
      <c r="J737">
        <f t="shared" si="22"/>
        <v>176.346</v>
      </c>
      <c r="K737">
        <f t="shared" si="23"/>
        <v>0.13934887396286053</v>
      </c>
      <c r="L737" s="4">
        <v>31.3</v>
      </c>
      <c r="M737" s="4">
        <v>29.74</v>
      </c>
      <c r="N737" s="4">
        <v>1.8120000000000001</v>
      </c>
    </row>
    <row r="738" spans="1:14" x14ac:dyDescent="0.25">
      <c r="A738" s="2">
        <v>2009</v>
      </c>
      <c r="B738" s="2">
        <v>29</v>
      </c>
      <c r="C738" s="2">
        <v>6</v>
      </c>
      <c r="D738" s="3">
        <v>39993</v>
      </c>
      <c r="E738" s="2">
        <v>17</v>
      </c>
      <c r="F738" s="2">
        <v>0</v>
      </c>
      <c r="G738">
        <v>754.7</v>
      </c>
      <c r="H738">
        <f>IF(OR(E738&lt;"5"*1,E738&gt;="20"*1),0,G738)</f>
        <v>754.7</v>
      </c>
      <c r="I738">
        <v>91.55</v>
      </c>
      <c r="J738">
        <f t="shared" si="22"/>
        <v>184.93099999999998</v>
      </c>
      <c r="K738">
        <f t="shared" si="23"/>
        <v>0.24503908837948851</v>
      </c>
      <c r="L738" s="4">
        <v>30.75</v>
      </c>
      <c r="M738" s="4">
        <v>32.94</v>
      </c>
      <c r="N738" s="4">
        <v>1.5740000000000001</v>
      </c>
    </row>
    <row r="739" spans="1:14" x14ac:dyDescent="0.25">
      <c r="A739" s="2">
        <v>2009</v>
      </c>
      <c r="B739" s="2">
        <v>29</v>
      </c>
      <c r="C739" s="2">
        <v>6</v>
      </c>
      <c r="D739" s="3">
        <v>39993</v>
      </c>
      <c r="E739" s="2">
        <v>18</v>
      </c>
      <c r="F739" s="2">
        <v>0</v>
      </c>
      <c r="G739">
        <v>232.8</v>
      </c>
      <c r="H739">
        <f>IF(OR(E739&lt;"5"*1,E739&gt;="20"*1),0,G739)</f>
        <v>232.8</v>
      </c>
      <c r="I739">
        <v>105.9</v>
      </c>
      <c r="J739">
        <f t="shared" si="22"/>
        <v>213.91800000000001</v>
      </c>
      <c r="K739">
        <f t="shared" si="23"/>
        <v>0.91889175257731959</v>
      </c>
      <c r="L739" s="4">
        <v>28.445</v>
      </c>
      <c r="M739" s="4">
        <v>53.314999999999998</v>
      </c>
      <c r="N739" s="4">
        <v>1.0740000000000001</v>
      </c>
    </row>
    <row r="740" spans="1:14" x14ac:dyDescent="0.25">
      <c r="A740" s="2">
        <v>2009</v>
      </c>
      <c r="B740" s="2">
        <v>29</v>
      </c>
      <c r="C740" s="2">
        <v>6</v>
      </c>
      <c r="D740" s="3">
        <v>39993</v>
      </c>
      <c r="E740" s="2">
        <v>19</v>
      </c>
      <c r="F740" s="2">
        <v>0</v>
      </c>
      <c r="G740">
        <v>242.6</v>
      </c>
      <c r="H740">
        <f>IF(OR(E740&lt;"5"*1,E740&gt;="20"*1),0,G740)</f>
        <v>242.6</v>
      </c>
      <c r="I740">
        <v>86.3</v>
      </c>
      <c r="J740">
        <f t="shared" si="22"/>
        <v>174.32599999999999</v>
      </c>
      <c r="K740">
        <f t="shared" si="23"/>
        <v>0.71857378400659522</v>
      </c>
      <c r="L740" s="4">
        <v>27</v>
      </c>
      <c r="M740" s="4">
        <v>54.14</v>
      </c>
      <c r="N740" s="4">
        <v>1.827</v>
      </c>
    </row>
    <row r="741" spans="1:14" x14ac:dyDescent="0.25">
      <c r="A741" s="2">
        <v>2009</v>
      </c>
      <c r="B741" s="2">
        <v>29</v>
      </c>
      <c r="C741" s="2">
        <v>6</v>
      </c>
      <c r="D741" s="3">
        <v>39993</v>
      </c>
      <c r="E741" s="2">
        <v>20</v>
      </c>
      <c r="F741" s="2">
        <v>0</v>
      </c>
      <c r="G741">
        <v>25.024999999999999</v>
      </c>
      <c r="H741">
        <f>IF(OR(E741&lt;"5"*1,E741&gt;="20"*1),0,G741)</f>
        <v>0</v>
      </c>
      <c r="I741">
        <v>11.683999999999999</v>
      </c>
      <c r="J741">
        <f t="shared" si="22"/>
        <v>0</v>
      </c>
      <c r="K741" t="str">
        <f t="shared" si="23"/>
        <v>NA</v>
      </c>
      <c r="L741" s="4">
        <v>24.805</v>
      </c>
      <c r="M741" s="4">
        <v>61.585000000000001</v>
      </c>
      <c r="N741" s="4">
        <v>1.28</v>
      </c>
    </row>
    <row r="742" spans="1:14" x14ac:dyDescent="0.25">
      <c r="A742" s="2">
        <v>2009</v>
      </c>
      <c r="B742" s="2">
        <v>29</v>
      </c>
      <c r="C742" s="2">
        <v>6</v>
      </c>
      <c r="D742" s="3">
        <v>39993</v>
      </c>
      <c r="E742" s="2">
        <v>21</v>
      </c>
      <c r="F742" s="2">
        <v>0</v>
      </c>
      <c r="G742">
        <v>0.20699999999999999</v>
      </c>
      <c r="H742">
        <f>IF(OR(E742&lt;"5"*1,E742&gt;="20"*1),0,G742)</f>
        <v>0</v>
      </c>
      <c r="I742">
        <v>0.33700000000000002</v>
      </c>
      <c r="J742">
        <f t="shared" si="22"/>
        <v>0</v>
      </c>
      <c r="K742" t="str">
        <f t="shared" si="23"/>
        <v>NA</v>
      </c>
      <c r="L742" s="4">
        <v>23.67</v>
      </c>
      <c r="M742" s="4">
        <v>64.295000000000002</v>
      </c>
      <c r="N742" s="4">
        <v>1.2070000000000001</v>
      </c>
    </row>
    <row r="743" spans="1:14" x14ac:dyDescent="0.25">
      <c r="A743" s="2">
        <v>2009</v>
      </c>
      <c r="B743" s="2">
        <v>29</v>
      </c>
      <c r="C743" s="2">
        <v>6</v>
      </c>
      <c r="D743" s="3">
        <v>39993</v>
      </c>
      <c r="E743" s="2">
        <v>22</v>
      </c>
      <c r="F743" s="2">
        <v>0</v>
      </c>
      <c r="G743">
        <v>0</v>
      </c>
      <c r="H743">
        <f>IF(OR(E743&lt;"5"*1,E743&gt;="20"*1),0,G743)</f>
        <v>0</v>
      </c>
      <c r="I743">
        <v>0.35499999999999998</v>
      </c>
      <c r="J743">
        <f t="shared" si="22"/>
        <v>0</v>
      </c>
      <c r="K743" t="str">
        <f t="shared" si="23"/>
        <v>NA</v>
      </c>
      <c r="L743" s="4">
        <v>21.26</v>
      </c>
      <c r="M743" s="4">
        <v>75.150000000000006</v>
      </c>
      <c r="N743" s="4">
        <v>0</v>
      </c>
    </row>
    <row r="744" spans="1:14" x14ac:dyDescent="0.25">
      <c r="A744" s="2">
        <v>2009</v>
      </c>
      <c r="B744" s="2">
        <v>29</v>
      </c>
      <c r="C744" s="2">
        <v>6</v>
      </c>
      <c r="D744" s="3">
        <v>39993</v>
      </c>
      <c r="E744" s="2">
        <v>23</v>
      </c>
      <c r="F744" s="2">
        <v>0</v>
      </c>
      <c r="G744">
        <v>4.3999999999999997E-2</v>
      </c>
      <c r="H744">
        <f>IF(OR(E744&lt;"5"*1,E744&gt;="20"*1),0,G744)</f>
        <v>0</v>
      </c>
      <c r="I744">
        <v>0.33700000000000002</v>
      </c>
      <c r="J744">
        <f t="shared" si="22"/>
        <v>0</v>
      </c>
      <c r="K744" t="str">
        <f t="shared" si="23"/>
        <v>NA</v>
      </c>
      <c r="L744" s="4">
        <v>19.475000000000001</v>
      </c>
      <c r="M744" s="4">
        <v>84.15</v>
      </c>
      <c r="N744" s="4">
        <v>0</v>
      </c>
    </row>
    <row r="745" spans="1:14" x14ac:dyDescent="0.25">
      <c r="A745" s="2">
        <v>2009</v>
      </c>
      <c r="B745" s="2">
        <v>29</v>
      </c>
      <c r="C745" s="2">
        <v>6</v>
      </c>
      <c r="D745" s="3">
        <v>39993</v>
      </c>
      <c r="E745" s="2">
        <v>0</v>
      </c>
      <c r="F745" s="2">
        <v>0</v>
      </c>
      <c r="G745">
        <v>0.371</v>
      </c>
      <c r="H745">
        <f>IF(OR(E745&lt;"5"*1,E745&gt;="20"*1),0,G745)</f>
        <v>0</v>
      </c>
      <c r="I745">
        <v>0.33700000000000002</v>
      </c>
      <c r="J745">
        <f t="shared" si="22"/>
        <v>0</v>
      </c>
      <c r="K745" t="str">
        <f t="shared" si="23"/>
        <v>NA</v>
      </c>
      <c r="L745" s="4">
        <v>18.795000000000002</v>
      </c>
      <c r="M745" s="4">
        <v>87.05</v>
      </c>
      <c r="N745" s="4">
        <v>0</v>
      </c>
    </row>
    <row r="746" spans="1:14" x14ac:dyDescent="0.25">
      <c r="A746" s="2">
        <v>2009</v>
      </c>
      <c r="B746" s="2">
        <v>30</v>
      </c>
      <c r="C746" s="2">
        <v>6</v>
      </c>
      <c r="D746" s="3">
        <v>39994</v>
      </c>
      <c r="E746" s="2">
        <v>1</v>
      </c>
      <c r="F746" s="2">
        <v>0</v>
      </c>
      <c r="G746">
        <v>8.6999999999999994E-2</v>
      </c>
      <c r="H746">
        <f>IF(OR(E746&lt;"5"*1,E746&gt;="20"*1),0,G746)</f>
        <v>0</v>
      </c>
      <c r="I746">
        <v>0.33700000000000002</v>
      </c>
      <c r="J746">
        <f t="shared" si="22"/>
        <v>0</v>
      </c>
      <c r="K746" t="str">
        <f t="shared" si="23"/>
        <v>NA</v>
      </c>
      <c r="L746" s="4">
        <v>18.46</v>
      </c>
      <c r="M746" s="4">
        <v>88.65</v>
      </c>
      <c r="N746" s="4">
        <v>0</v>
      </c>
    </row>
    <row r="747" spans="1:14" x14ac:dyDescent="0.25">
      <c r="A747" s="2">
        <v>2009</v>
      </c>
      <c r="B747" s="2">
        <v>30</v>
      </c>
      <c r="C747" s="2">
        <v>6</v>
      </c>
      <c r="D747" s="3">
        <v>39994</v>
      </c>
      <c r="E747" s="2">
        <v>2</v>
      </c>
      <c r="F747" s="2">
        <v>0</v>
      </c>
      <c r="G747">
        <v>9.8000000000000004E-2</v>
      </c>
      <c r="H747">
        <f>IF(OR(E747&lt;"5"*1,E747&gt;="20"*1),0,G747)</f>
        <v>0</v>
      </c>
      <c r="I747">
        <v>0.33700000000000002</v>
      </c>
      <c r="J747">
        <f t="shared" si="22"/>
        <v>0</v>
      </c>
      <c r="K747" t="str">
        <f t="shared" si="23"/>
        <v>NA</v>
      </c>
      <c r="L747" s="4">
        <v>18.420000000000002</v>
      </c>
      <c r="M747" s="4">
        <v>88.3</v>
      </c>
      <c r="N747" s="4">
        <v>0</v>
      </c>
    </row>
    <row r="748" spans="1:14" x14ac:dyDescent="0.25">
      <c r="A748" s="2">
        <v>2009</v>
      </c>
      <c r="B748" s="2">
        <v>30</v>
      </c>
      <c r="C748" s="2">
        <v>6</v>
      </c>
      <c r="D748" s="3">
        <v>39994</v>
      </c>
      <c r="E748" s="2">
        <v>3</v>
      </c>
      <c r="F748" s="2">
        <v>0</v>
      </c>
      <c r="G748">
        <v>0</v>
      </c>
      <c r="H748">
        <f>IF(OR(E748&lt;"5"*1,E748&gt;="20"*1),0,G748)</f>
        <v>0</v>
      </c>
      <c r="I748">
        <v>0.33700000000000002</v>
      </c>
      <c r="J748">
        <f t="shared" si="22"/>
        <v>0</v>
      </c>
      <c r="K748" t="str">
        <f t="shared" si="23"/>
        <v>NA</v>
      </c>
      <c r="L748" s="4">
        <v>19.55</v>
      </c>
      <c r="M748" s="4">
        <v>82.15</v>
      </c>
      <c r="N748" s="4">
        <v>0</v>
      </c>
    </row>
    <row r="749" spans="1:14" x14ac:dyDescent="0.25">
      <c r="A749" s="2">
        <v>2009</v>
      </c>
      <c r="B749" s="2">
        <v>30</v>
      </c>
      <c r="C749" s="2">
        <v>6</v>
      </c>
      <c r="D749" s="3">
        <v>39994</v>
      </c>
      <c r="E749" s="2">
        <v>4</v>
      </c>
      <c r="F749" s="2">
        <v>0</v>
      </c>
      <c r="G749">
        <v>0.502</v>
      </c>
      <c r="H749">
        <f>IF(OR(E749&lt;"5"*1,E749&gt;="20"*1),0,G749)</f>
        <v>0</v>
      </c>
      <c r="I749">
        <v>0.33700000000000002</v>
      </c>
      <c r="J749">
        <f t="shared" si="22"/>
        <v>0</v>
      </c>
      <c r="K749" t="str">
        <f t="shared" si="23"/>
        <v>NA</v>
      </c>
      <c r="L749" s="4">
        <v>19.114999999999998</v>
      </c>
      <c r="M749" s="4">
        <v>83.1</v>
      </c>
      <c r="N749" s="4">
        <v>0</v>
      </c>
    </row>
    <row r="750" spans="1:14" x14ac:dyDescent="0.25">
      <c r="A750" s="2">
        <v>2009</v>
      </c>
      <c r="B750" s="2">
        <v>30</v>
      </c>
      <c r="C750" s="2">
        <v>6</v>
      </c>
      <c r="D750" s="3">
        <v>39994</v>
      </c>
      <c r="E750" s="2">
        <v>5</v>
      </c>
      <c r="F750" s="2">
        <v>0</v>
      </c>
      <c r="G750">
        <v>45.59</v>
      </c>
      <c r="H750">
        <f>IF(OR(E750&lt;"5"*1,E750&gt;="20"*1),0,G750)</f>
        <v>45.59</v>
      </c>
      <c r="I750">
        <v>21.675000000000001</v>
      </c>
      <c r="J750">
        <f t="shared" si="22"/>
        <v>43.783500000000004</v>
      </c>
      <c r="K750">
        <f t="shared" si="23"/>
        <v>0.96037508225488044</v>
      </c>
      <c r="L750" s="4">
        <v>19.22</v>
      </c>
      <c r="M750" s="4">
        <v>84.3</v>
      </c>
      <c r="N750" s="4">
        <v>0</v>
      </c>
    </row>
    <row r="751" spans="1:14" x14ac:dyDescent="0.25">
      <c r="A751" s="2">
        <v>2009</v>
      </c>
      <c r="B751" s="2">
        <v>30</v>
      </c>
      <c r="C751" s="2">
        <v>6</v>
      </c>
      <c r="D751" s="3">
        <v>39994</v>
      </c>
      <c r="E751" s="2">
        <v>6</v>
      </c>
      <c r="F751" s="2">
        <v>0</v>
      </c>
      <c r="G751">
        <v>285.5</v>
      </c>
      <c r="H751">
        <f>IF(OR(E751&lt;"5"*1,E751&gt;="20"*1),0,G751)</f>
        <v>285.5</v>
      </c>
      <c r="I751">
        <v>65.385000000000005</v>
      </c>
      <c r="J751">
        <f t="shared" si="22"/>
        <v>132.07770000000002</v>
      </c>
      <c r="K751">
        <f t="shared" si="23"/>
        <v>0.46261891418563933</v>
      </c>
      <c r="L751" s="4">
        <v>21.395</v>
      </c>
      <c r="M751" s="4">
        <v>77</v>
      </c>
      <c r="N751" s="4">
        <v>1.9E-2</v>
      </c>
    </row>
    <row r="752" spans="1:14" x14ac:dyDescent="0.25">
      <c r="A752" s="2">
        <v>2009</v>
      </c>
      <c r="B752" s="2">
        <v>30</v>
      </c>
      <c r="C752" s="2">
        <v>6</v>
      </c>
      <c r="D752" s="3">
        <v>39994</v>
      </c>
      <c r="E752" s="2">
        <v>7</v>
      </c>
      <c r="F752" s="2">
        <v>0</v>
      </c>
      <c r="G752">
        <v>628.04999999999995</v>
      </c>
      <c r="H752">
        <f>IF(OR(E752&lt;"5"*1,E752&gt;="20"*1),0,G752)</f>
        <v>628.04999999999995</v>
      </c>
      <c r="I752">
        <v>75.900000000000006</v>
      </c>
      <c r="J752">
        <f t="shared" si="22"/>
        <v>153.31800000000001</v>
      </c>
      <c r="K752">
        <f t="shared" si="23"/>
        <v>0.24411750656794845</v>
      </c>
      <c r="L752" s="4">
        <v>24.155000000000001</v>
      </c>
      <c r="M752" s="4">
        <v>66.814999999999998</v>
      </c>
      <c r="N752" s="4">
        <v>0.41099999999999998</v>
      </c>
    </row>
    <row r="753" spans="1:14" x14ac:dyDescent="0.25">
      <c r="A753" s="2">
        <v>2009</v>
      </c>
      <c r="B753" s="2">
        <v>30</v>
      </c>
      <c r="C753" s="2">
        <v>6</v>
      </c>
      <c r="D753" s="3">
        <v>39994</v>
      </c>
      <c r="E753" s="2">
        <v>8</v>
      </c>
      <c r="F753" s="2">
        <v>0</v>
      </c>
      <c r="G753">
        <v>960.5</v>
      </c>
      <c r="H753">
        <f>IF(OR(E753&lt;"5"*1,E753&gt;="20"*1),0,G753)</f>
        <v>960.5</v>
      </c>
      <c r="I753">
        <v>111.5</v>
      </c>
      <c r="J753">
        <f t="shared" si="22"/>
        <v>225.23</v>
      </c>
      <c r="K753">
        <f t="shared" si="23"/>
        <v>0.23449245184799583</v>
      </c>
      <c r="L753" s="4">
        <v>27.355</v>
      </c>
      <c r="M753" s="4">
        <v>56.73</v>
      </c>
      <c r="N753" s="4">
        <v>0.28799999999999998</v>
      </c>
    </row>
    <row r="754" spans="1:14" x14ac:dyDescent="0.25">
      <c r="A754" s="2">
        <v>2009</v>
      </c>
      <c r="B754" s="2">
        <v>30</v>
      </c>
      <c r="C754" s="2">
        <v>6</v>
      </c>
      <c r="D754" s="3">
        <v>39994</v>
      </c>
      <c r="E754" s="2">
        <v>9</v>
      </c>
      <c r="F754" s="2">
        <v>0</v>
      </c>
      <c r="G754">
        <v>1197</v>
      </c>
      <c r="H754">
        <f>IF(OR(E754&lt;"5"*1,E754&gt;="20"*1),0,G754)</f>
        <v>1197</v>
      </c>
      <c r="I754">
        <v>115</v>
      </c>
      <c r="J754">
        <f t="shared" si="22"/>
        <v>232.3</v>
      </c>
      <c r="K754">
        <f t="shared" si="23"/>
        <v>0.19406850459482039</v>
      </c>
      <c r="L754" s="4">
        <v>28.53</v>
      </c>
      <c r="M754" s="4">
        <v>50.58</v>
      </c>
      <c r="N754" s="4">
        <v>0.70899999999999996</v>
      </c>
    </row>
    <row r="755" spans="1:14" x14ac:dyDescent="0.25">
      <c r="A755" s="2">
        <v>2009</v>
      </c>
      <c r="B755" s="2">
        <v>30</v>
      </c>
      <c r="C755" s="2">
        <v>6</v>
      </c>
      <c r="D755" s="3">
        <v>39994</v>
      </c>
      <c r="E755" s="2">
        <v>10</v>
      </c>
      <c r="F755" s="2">
        <v>0</v>
      </c>
      <c r="G755">
        <v>1473.5</v>
      </c>
      <c r="H755">
        <f>IF(OR(E755&lt;"5"*1,E755&gt;="20"*1),0,G755)</f>
        <v>1473.5</v>
      </c>
      <c r="I755">
        <v>230.95</v>
      </c>
      <c r="J755">
        <f t="shared" si="22"/>
        <v>466.51900000000001</v>
      </c>
      <c r="K755">
        <f t="shared" si="23"/>
        <v>0.31660604004071941</v>
      </c>
      <c r="L755" s="4">
        <v>30.085000000000001</v>
      </c>
      <c r="M755" s="4">
        <v>36.375</v>
      </c>
      <c r="N755" s="4">
        <v>0.90100000000000002</v>
      </c>
    </row>
    <row r="756" spans="1:14" x14ac:dyDescent="0.25">
      <c r="A756" s="2">
        <v>2009</v>
      </c>
      <c r="B756" s="2">
        <v>30</v>
      </c>
      <c r="C756" s="2">
        <v>6</v>
      </c>
      <c r="D756" s="3">
        <v>39994</v>
      </c>
      <c r="E756" s="2">
        <v>11</v>
      </c>
      <c r="F756" s="2">
        <v>0</v>
      </c>
      <c r="G756">
        <v>1592</v>
      </c>
      <c r="H756">
        <f>IF(OR(E756&lt;"5"*1,E756&gt;="20"*1),0,G756)</f>
        <v>1592</v>
      </c>
      <c r="I756">
        <v>164.45</v>
      </c>
      <c r="J756">
        <f t="shared" si="22"/>
        <v>332.18899999999996</v>
      </c>
      <c r="K756">
        <f t="shared" si="23"/>
        <v>0.20866143216080399</v>
      </c>
      <c r="L756" s="4">
        <v>30.22</v>
      </c>
      <c r="M756" s="4">
        <v>37.1</v>
      </c>
      <c r="N756" s="4">
        <v>1.367</v>
      </c>
    </row>
    <row r="757" spans="1:14" x14ac:dyDescent="0.25">
      <c r="A757" s="2">
        <v>2009</v>
      </c>
      <c r="B757" s="2">
        <v>30</v>
      </c>
      <c r="C757" s="2">
        <v>6</v>
      </c>
      <c r="D757" s="3">
        <v>39994</v>
      </c>
      <c r="E757" s="2">
        <v>12</v>
      </c>
      <c r="F757" s="2">
        <v>0</v>
      </c>
      <c r="G757">
        <v>1738.5</v>
      </c>
      <c r="H757">
        <f>IF(OR(E757&lt;"5"*1,E757&gt;="20"*1),0,G757)</f>
        <v>1738.5</v>
      </c>
      <c r="I757">
        <v>202.85</v>
      </c>
      <c r="J757">
        <f t="shared" si="22"/>
        <v>409.75700000000001</v>
      </c>
      <c r="K757">
        <f t="shared" si="23"/>
        <v>0.23569571469657752</v>
      </c>
      <c r="L757" s="4">
        <v>31.42</v>
      </c>
      <c r="M757" s="4">
        <v>34.56</v>
      </c>
      <c r="N757" s="4">
        <v>1.5580000000000001</v>
      </c>
    </row>
    <row r="758" spans="1:14" x14ac:dyDescent="0.25">
      <c r="A758" s="2">
        <v>2009</v>
      </c>
      <c r="B758" s="2">
        <v>30</v>
      </c>
      <c r="C758" s="2">
        <v>6</v>
      </c>
      <c r="D758" s="3">
        <v>39994</v>
      </c>
      <c r="E758" s="2">
        <v>13</v>
      </c>
      <c r="F758" s="2">
        <v>0</v>
      </c>
      <c r="G758">
        <v>712.2</v>
      </c>
      <c r="H758">
        <f>IF(OR(E758&lt;"5"*1,E758&gt;="20"*1),0,G758)</f>
        <v>712.2</v>
      </c>
      <c r="I758">
        <v>227.05</v>
      </c>
      <c r="J758">
        <f t="shared" si="22"/>
        <v>458.64100000000002</v>
      </c>
      <c r="K758">
        <f t="shared" si="23"/>
        <v>0.64397781522044373</v>
      </c>
      <c r="L758" s="4">
        <v>30.815000000000001</v>
      </c>
      <c r="M758" s="4">
        <v>35.204999999999998</v>
      </c>
      <c r="N758" s="4">
        <v>0.66400000000000003</v>
      </c>
    </row>
    <row r="759" spans="1:14" x14ac:dyDescent="0.25">
      <c r="A759" s="2">
        <v>2009</v>
      </c>
      <c r="B759" s="2">
        <v>30</v>
      </c>
      <c r="C759" s="2">
        <v>6</v>
      </c>
      <c r="D759" s="3">
        <v>39994</v>
      </c>
      <c r="E759" s="2">
        <v>14</v>
      </c>
      <c r="F759" s="2">
        <v>0</v>
      </c>
      <c r="G759">
        <v>1147.5</v>
      </c>
      <c r="H759">
        <f>IF(OR(E759&lt;"5"*1,E759&gt;="20"*1),0,G759)</f>
        <v>1147.5</v>
      </c>
      <c r="I759">
        <v>276.5</v>
      </c>
      <c r="J759">
        <f t="shared" si="22"/>
        <v>558.53</v>
      </c>
      <c r="K759">
        <f t="shared" si="23"/>
        <v>0.48673638344226577</v>
      </c>
      <c r="L759" s="4">
        <v>31.44</v>
      </c>
      <c r="M759" s="4">
        <v>35.204999999999998</v>
      </c>
      <c r="N759" s="4">
        <v>2.95</v>
      </c>
    </row>
    <row r="760" spans="1:14" x14ac:dyDescent="0.25">
      <c r="A760" s="2">
        <v>2009</v>
      </c>
      <c r="B760" s="2">
        <v>30</v>
      </c>
      <c r="C760" s="2">
        <v>6</v>
      </c>
      <c r="D760" s="3">
        <v>39994</v>
      </c>
      <c r="E760" s="2">
        <v>15</v>
      </c>
      <c r="F760" s="2">
        <v>0</v>
      </c>
      <c r="G760">
        <v>1464</v>
      </c>
      <c r="H760">
        <f>IF(OR(E760&lt;"5"*1,E760&gt;="20"*1),0,G760)</f>
        <v>1464</v>
      </c>
      <c r="I760">
        <v>295.05</v>
      </c>
      <c r="J760">
        <f t="shared" si="22"/>
        <v>596.00099999999998</v>
      </c>
      <c r="K760">
        <f t="shared" si="23"/>
        <v>0.40710450819672128</v>
      </c>
      <c r="L760" s="4">
        <v>28.905000000000001</v>
      </c>
      <c r="M760" s="4">
        <v>45.99</v>
      </c>
      <c r="N760" s="4">
        <v>2.3919999999999999</v>
      </c>
    </row>
    <row r="761" spans="1:14" x14ac:dyDescent="0.25">
      <c r="A761" s="2">
        <v>2009</v>
      </c>
      <c r="B761" s="2">
        <v>30</v>
      </c>
      <c r="C761" s="2">
        <v>6</v>
      </c>
      <c r="D761" s="3">
        <v>39994</v>
      </c>
      <c r="E761" s="2">
        <v>16</v>
      </c>
      <c r="F761" s="2">
        <v>0</v>
      </c>
      <c r="G761">
        <v>1054</v>
      </c>
      <c r="H761">
        <f>IF(OR(E761&lt;"5"*1,E761&gt;="20"*1),0,G761)</f>
        <v>1054</v>
      </c>
      <c r="I761">
        <v>266.45</v>
      </c>
      <c r="J761">
        <f t="shared" si="22"/>
        <v>538.22899999999993</v>
      </c>
      <c r="K761">
        <f t="shared" si="23"/>
        <v>0.5106537001897532</v>
      </c>
      <c r="L761" s="4">
        <v>28.774999999999999</v>
      </c>
      <c r="M761" s="4">
        <v>49.37</v>
      </c>
      <c r="N761" s="4">
        <v>3.3159999999999998</v>
      </c>
    </row>
    <row r="762" spans="1:14" x14ac:dyDescent="0.25">
      <c r="A762" s="2">
        <v>2009</v>
      </c>
      <c r="B762" s="2">
        <v>30</v>
      </c>
      <c r="C762" s="2">
        <v>6</v>
      </c>
      <c r="D762" s="3">
        <v>39994</v>
      </c>
      <c r="E762" s="2">
        <v>17</v>
      </c>
      <c r="F762" s="2">
        <v>0</v>
      </c>
      <c r="G762">
        <v>157.25</v>
      </c>
      <c r="H762">
        <f>IF(OR(E762&lt;"5"*1,E762&gt;="20"*1),0,G762)</f>
        <v>157.25</v>
      </c>
      <c r="I762">
        <v>76.61</v>
      </c>
      <c r="J762">
        <f t="shared" si="22"/>
        <v>154.75219999999999</v>
      </c>
      <c r="K762">
        <f t="shared" si="23"/>
        <v>0.98411573926868035</v>
      </c>
      <c r="L762" s="4">
        <v>25.7</v>
      </c>
      <c r="M762" s="4">
        <v>62.585000000000001</v>
      </c>
      <c r="N762" s="4">
        <v>1.5940000000000001</v>
      </c>
    </row>
    <row r="763" spans="1:14" x14ac:dyDescent="0.25">
      <c r="A763" s="2">
        <v>2009</v>
      </c>
      <c r="B763" s="2">
        <v>30</v>
      </c>
      <c r="C763" s="2">
        <v>6</v>
      </c>
      <c r="D763" s="3">
        <v>39994</v>
      </c>
      <c r="E763" s="2">
        <v>18</v>
      </c>
      <c r="F763" s="2">
        <v>0</v>
      </c>
      <c r="G763">
        <v>20.51</v>
      </c>
      <c r="H763">
        <f>IF(OR(E763&lt;"5"*1,E763&gt;="20"*1),0,G763)</f>
        <v>20.51</v>
      </c>
      <c r="I763">
        <v>9.1</v>
      </c>
      <c r="J763">
        <f t="shared" si="22"/>
        <v>18.381999999999998</v>
      </c>
      <c r="K763">
        <f t="shared" si="23"/>
        <v>0.89624573378839578</v>
      </c>
      <c r="L763" s="4">
        <v>21.565000000000001</v>
      </c>
      <c r="M763" s="4">
        <v>79.349999999999994</v>
      </c>
      <c r="N763" s="4">
        <v>2.8260000000000001</v>
      </c>
    </row>
    <row r="764" spans="1:14" x14ac:dyDescent="0.25">
      <c r="A764" s="2">
        <v>2009</v>
      </c>
      <c r="B764" s="2">
        <v>30</v>
      </c>
      <c r="C764" s="2">
        <v>6</v>
      </c>
      <c r="D764" s="3">
        <v>39994</v>
      </c>
      <c r="E764" s="2">
        <v>19</v>
      </c>
      <c r="F764" s="2">
        <v>0</v>
      </c>
      <c r="G764">
        <v>38.33</v>
      </c>
      <c r="H764">
        <f>IF(OR(E764&lt;"5"*1,E764&gt;="20"*1),0,G764)</f>
        <v>38.33</v>
      </c>
      <c r="I764">
        <v>17.835000000000001</v>
      </c>
      <c r="J764">
        <f t="shared" si="22"/>
        <v>36.026700000000005</v>
      </c>
      <c r="K764">
        <f t="shared" si="23"/>
        <v>0.93990868771197511</v>
      </c>
      <c r="L764" s="4">
        <v>20.97</v>
      </c>
      <c r="M764" s="4">
        <v>85.9</v>
      </c>
      <c r="N764" s="4">
        <v>0.39400000000000002</v>
      </c>
    </row>
    <row r="765" spans="1:14" x14ac:dyDescent="0.25">
      <c r="A765" s="2">
        <v>2009</v>
      </c>
      <c r="B765" s="2">
        <v>30</v>
      </c>
      <c r="C765" s="2">
        <v>6</v>
      </c>
      <c r="D765" s="3">
        <v>39994</v>
      </c>
      <c r="E765" s="2">
        <v>20</v>
      </c>
      <c r="F765" s="2">
        <v>0</v>
      </c>
      <c r="G765">
        <v>5.0880000000000001</v>
      </c>
      <c r="H765">
        <f>IF(OR(E765&lt;"5"*1,E765&gt;="20"*1),0,G765)</f>
        <v>0</v>
      </c>
      <c r="I765">
        <v>1.3240000000000001</v>
      </c>
      <c r="J765">
        <f t="shared" si="22"/>
        <v>0</v>
      </c>
      <c r="K765" t="str">
        <f t="shared" si="23"/>
        <v>NA</v>
      </c>
      <c r="L765" s="4">
        <v>20.375</v>
      </c>
      <c r="M765" s="4">
        <v>91.8</v>
      </c>
      <c r="N765" s="4">
        <v>0.40600000000000003</v>
      </c>
    </row>
    <row r="766" spans="1:14" x14ac:dyDescent="0.25">
      <c r="A766" s="2">
        <v>2009</v>
      </c>
      <c r="B766" s="2">
        <v>30</v>
      </c>
      <c r="C766" s="2">
        <v>6</v>
      </c>
      <c r="D766" s="3">
        <v>39994</v>
      </c>
      <c r="E766" s="2">
        <v>21</v>
      </c>
      <c r="F766" s="2">
        <v>0</v>
      </c>
      <c r="G766">
        <v>1.046</v>
      </c>
      <c r="H766">
        <f>IF(OR(E766&lt;"5"*1,E766&gt;="20"*1),0,G766)</f>
        <v>0</v>
      </c>
      <c r="I766">
        <v>0.33700000000000002</v>
      </c>
      <c r="J766">
        <f t="shared" si="22"/>
        <v>0</v>
      </c>
      <c r="K766" t="str">
        <f t="shared" si="23"/>
        <v>NA</v>
      </c>
      <c r="L766" s="4">
        <v>20.504999999999999</v>
      </c>
      <c r="M766" s="4">
        <v>88.8</v>
      </c>
      <c r="N766" s="4">
        <v>0.51500000000000001</v>
      </c>
    </row>
    <row r="767" spans="1:14" x14ac:dyDescent="0.25">
      <c r="A767" s="2">
        <v>2009</v>
      </c>
      <c r="B767" s="2">
        <v>30</v>
      </c>
      <c r="C767" s="2">
        <v>6</v>
      </c>
      <c r="D767" s="3">
        <v>39994</v>
      </c>
      <c r="E767" s="2">
        <v>22</v>
      </c>
      <c r="F767" s="2">
        <v>0</v>
      </c>
      <c r="G767">
        <v>1.5029999999999999</v>
      </c>
      <c r="H767">
        <f>IF(OR(E767&lt;"5"*1,E767&gt;="20"*1),0,G767)</f>
        <v>0</v>
      </c>
      <c r="I767">
        <v>0.33700000000000002</v>
      </c>
      <c r="J767">
        <f t="shared" si="22"/>
        <v>0</v>
      </c>
      <c r="K767" t="str">
        <f t="shared" si="23"/>
        <v>NA</v>
      </c>
      <c r="L767" s="4">
        <v>20.29</v>
      </c>
      <c r="M767" s="4">
        <v>92.95</v>
      </c>
      <c r="N767" s="4">
        <v>1.506</v>
      </c>
    </row>
    <row r="768" spans="1:14" x14ac:dyDescent="0.25">
      <c r="A768" s="2">
        <v>2009</v>
      </c>
      <c r="B768" s="2">
        <v>30</v>
      </c>
      <c r="C768" s="2">
        <v>6</v>
      </c>
      <c r="D768" s="3">
        <v>39994</v>
      </c>
      <c r="E768" s="2">
        <v>23</v>
      </c>
      <c r="F768" s="2">
        <v>0</v>
      </c>
      <c r="G768">
        <v>1.0569999999999999</v>
      </c>
      <c r="H768">
        <f>IF(OR(E768&lt;"5"*1,E768&gt;="20"*1),0,G768)</f>
        <v>0</v>
      </c>
      <c r="I768">
        <v>0.33700000000000002</v>
      </c>
      <c r="J768">
        <f t="shared" si="22"/>
        <v>0</v>
      </c>
      <c r="K768" t="str">
        <f t="shared" si="23"/>
        <v>NA</v>
      </c>
      <c r="L768" s="4">
        <v>20.23</v>
      </c>
      <c r="M768" s="4">
        <v>89.05</v>
      </c>
      <c r="N768" s="4">
        <v>0.76400000000000001</v>
      </c>
    </row>
    <row r="769" spans="1:14" x14ac:dyDescent="0.25">
      <c r="A769" s="2">
        <v>2009</v>
      </c>
      <c r="B769" s="2">
        <v>30</v>
      </c>
      <c r="C769" s="2">
        <v>6</v>
      </c>
      <c r="D769" s="3">
        <v>39994</v>
      </c>
      <c r="E769" s="2">
        <v>0</v>
      </c>
      <c r="F769" s="2">
        <v>0</v>
      </c>
      <c r="G769">
        <v>1.373</v>
      </c>
      <c r="H769">
        <f>IF(OR(E769&lt;"5"*1,E769&gt;="20"*1),0,G769)</f>
        <v>0</v>
      </c>
      <c r="I769">
        <v>0.33700000000000002</v>
      </c>
      <c r="J769">
        <f t="shared" si="22"/>
        <v>0</v>
      </c>
      <c r="K769" t="str">
        <f t="shared" si="23"/>
        <v>NA</v>
      </c>
      <c r="L769" s="4">
        <v>20.079999999999998</v>
      </c>
      <c r="M769" s="4">
        <v>90.8</v>
      </c>
      <c r="N769" s="4">
        <v>0.54</v>
      </c>
    </row>
    <row r="770" spans="1:14" x14ac:dyDescent="0.25">
      <c r="A770" s="2">
        <v>2009</v>
      </c>
      <c r="B770" s="2">
        <v>1</v>
      </c>
      <c r="C770" s="2">
        <v>7</v>
      </c>
      <c r="D770" s="3">
        <v>39995</v>
      </c>
      <c r="E770" s="2">
        <v>1</v>
      </c>
      <c r="F770" s="2">
        <v>0</v>
      </c>
      <c r="G770">
        <v>1.046</v>
      </c>
      <c r="H770">
        <f>IF(OR(E770&lt;"5"*1,E770&gt;="20"*1),0,G770)</f>
        <v>0</v>
      </c>
      <c r="I770">
        <v>0.33700000000000002</v>
      </c>
      <c r="J770">
        <f t="shared" si="22"/>
        <v>0</v>
      </c>
      <c r="K770" t="str">
        <f t="shared" si="23"/>
        <v>NA</v>
      </c>
      <c r="L770" s="4">
        <v>19.98</v>
      </c>
      <c r="M770" s="4">
        <v>89.6</v>
      </c>
      <c r="N770" s="4">
        <v>0.71299999999999997</v>
      </c>
    </row>
    <row r="771" spans="1:14" x14ac:dyDescent="0.25">
      <c r="A771" s="2">
        <v>2009</v>
      </c>
      <c r="B771" s="2">
        <v>1</v>
      </c>
      <c r="C771" s="2">
        <v>7</v>
      </c>
      <c r="D771" s="3">
        <v>39995</v>
      </c>
      <c r="E771" s="2">
        <v>2</v>
      </c>
      <c r="F771" s="2">
        <v>0</v>
      </c>
      <c r="G771">
        <v>0.19600000000000001</v>
      </c>
      <c r="H771">
        <f>IF(OR(E771&lt;"5"*1,E771&gt;="20"*1),0,G771)</f>
        <v>0</v>
      </c>
      <c r="I771">
        <v>0.33700000000000002</v>
      </c>
      <c r="J771">
        <f t="shared" ref="J771:J834" si="24">IF(OR(E771&lt;"5"*1,E771&gt;="20"*1), 0, I771*2.02)</f>
        <v>0</v>
      </c>
      <c r="K771" t="str">
        <f t="shared" ref="K771:K834" si="25">IF(H771&lt;J771,1,IF(H771=0,"NA",J771/H771))</f>
        <v>NA</v>
      </c>
      <c r="L771" s="4">
        <v>19.059999999999999</v>
      </c>
      <c r="M771" s="4">
        <v>94.05</v>
      </c>
      <c r="N771" s="4">
        <v>0.89200000000000002</v>
      </c>
    </row>
    <row r="772" spans="1:14" x14ac:dyDescent="0.25">
      <c r="A772" s="2">
        <v>2009</v>
      </c>
      <c r="B772" s="2">
        <v>1</v>
      </c>
      <c r="C772" s="2">
        <v>7</v>
      </c>
      <c r="D772" s="3">
        <v>39995</v>
      </c>
      <c r="E772" s="2">
        <v>3</v>
      </c>
      <c r="F772" s="2">
        <v>0</v>
      </c>
      <c r="G772">
        <v>0.54500000000000004</v>
      </c>
      <c r="H772">
        <f>IF(OR(E772&lt;"5"*1,E772&gt;="20"*1),0,G772)</f>
        <v>0</v>
      </c>
      <c r="I772">
        <v>0.33700000000000002</v>
      </c>
      <c r="J772">
        <f t="shared" si="24"/>
        <v>0</v>
      </c>
      <c r="K772" t="str">
        <f t="shared" si="25"/>
        <v>NA</v>
      </c>
      <c r="L772" s="4">
        <v>18.739999999999998</v>
      </c>
      <c r="M772" s="4">
        <v>93</v>
      </c>
      <c r="N772" s="4">
        <v>3.2000000000000001E-2</v>
      </c>
    </row>
    <row r="773" spans="1:14" x14ac:dyDescent="0.25">
      <c r="A773" s="2">
        <v>2009</v>
      </c>
      <c r="B773" s="2">
        <v>1</v>
      </c>
      <c r="C773" s="2">
        <v>7</v>
      </c>
      <c r="D773" s="3">
        <v>39995</v>
      </c>
      <c r="E773" s="2">
        <v>4</v>
      </c>
      <c r="F773" s="2">
        <v>0</v>
      </c>
      <c r="G773">
        <v>1.046</v>
      </c>
      <c r="H773">
        <f>IF(OR(E773&lt;"5"*1,E773&gt;="20"*1),0,G773)</f>
        <v>0</v>
      </c>
      <c r="I773">
        <v>0.33700000000000002</v>
      </c>
      <c r="J773">
        <f t="shared" si="24"/>
        <v>0</v>
      </c>
      <c r="K773" t="str">
        <f t="shared" si="25"/>
        <v>NA</v>
      </c>
      <c r="L773" s="4">
        <v>18.574999999999999</v>
      </c>
      <c r="M773" s="4">
        <v>92.95</v>
      </c>
      <c r="N773" s="4">
        <v>1.4999999999999999E-2</v>
      </c>
    </row>
    <row r="774" spans="1:14" x14ac:dyDescent="0.25">
      <c r="A774" s="2">
        <v>2009</v>
      </c>
      <c r="B774" s="2">
        <v>1</v>
      </c>
      <c r="C774" s="2">
        <v>7</v>
      </c>
      <c r="D774" s="3">
        <v>39995</v>
      </c>
      <c r="E774" s="2">
        <v>5</v>
      </c>
      <c r="F774" s="2">
        <v>0</v>
      </c>
      <c r="G774">
        <v>54.78</v>
      </c>
      <c r="H774">
        <f>IF(OR(E774&lt;"5"*1,E774&gt;="20"*1),0,G774)</f>
        <v>54.78</v>
      </c>
      <c r="I774">
        <v>25.44</v>
      </c>
      <c r="J774">
        <f t="shared" si="24"/>
        <v>51.388800000000003</v>
      </c>
      <c r="K774">
        <f t="shared" si="25"/>
        <v>0.93809419496166491</v>
      </c>
      <c r="L774" s="4">
        <v>18.82</v>
      </c>
      <c r="M774" s="4">
        <v>93.8</v>
      </c>
      <c r="N774" s="4">
        <v>1.6E-2</v>
      </c>
    </row>
    <row r="775" spans="1:14" x14ac:dyDescent="0.25">
      <c r="A775" s="2">
        <v>2009</v>
      </c>
      <c r="B775" s="2">
        <v>1</v>
      </c>
      <c r="C775" s="2">
        <v>7</v>
      </c>
      <c r="D775" s="3">
        <v>39995</v>
      </c>
      <c r="E775" s="2">
        <v>6</v>
      </c>
      <c r="F775" s="2">
        <v>0</v>
      </c>
      <c r="G775">
        <v>264.60000000000002</v>
      </c>
      <c r="H775">
        <f>IF(OR(E775&lt;"5"*1,E775&gt;="20"*1),0,G775)</f>
        <v>264.60000000000002</v>
      </c>
      <c r="I775">
        <v>77.650000000000006</v>
      </c>
      <c r="J775">
        <f t="shared" si="24"/>
        <v>156.85300000000001</v>
      </c>
      <c r="K775">
        <f t="shared" si="25"/>
        <v>0.59279289493575205</v>
      </c>
      <c r="L775" s="4">
        <v>21.05</v>
      </c>
      <c r="M775" s="4">
        <v>85.8</v>
      </c>
      <c r="N775" s="4">
        <v>2.1000000000000001E-2</v>
      </c>
    </row>
    <row r="776" spans="1:14" x14ac:dyDescent="0.25">
      <c r="A776" s="2">
        <v>2009</v>
      </c>
      <c r="B776" s="2">
        <v>1</v>
      </c>
      <c r="C776" s="2">
        <v>7</v>
      </c>
      <c r="D776" s="3">
        <v>39995</v>
      </c>
      <c r="E776" s="2">
        <v>7</v>
      </c>
      <c r="F776" s="2">
        <v>0</v>
      </c>
      <c r="G776">
        <v>598.1</v>
      </c>
      <c r="H776">
        <f>IF(OR(E776&lt;"5"*1,E776&gt;="20"*1),0,G776)</f>
        <v>598.1</v>
      </c>
      <c r="I776">
        <v>93.25</v>
      </c>
      <c r="J776">
        <f t="shared" si="24"/>
        <v>188.36500000000001</v>
      </c>
      <c r="K776">
        <f t="shared" si="25"/>
        <v>0.31493897341581678</v>
      </c>
      <c r="L776" s="4">
        <v>23.175000000000001</v>
      </c>
      <c r="M776" s="4">
        <v>77.3</v>
      </c>
      <c r="N776" s="4">
        <v>9.7000000000000003E-2</v>
      </c>
    </row>
    <row r="777" spans="1:14" x14ac:dyDescent="0.25">
      <c r="A777" s="2">
        <v>2009</v>
      </c>
      <c r="B777" s="2">
        <v>1</v>
      </c>
      <c r="C777" s="2">
        <v>7</v>
      </c>
      <c r="D777" s="3">
        <v>39995</v>
      </c>
      <c r="E777" s="2">
        <v>8</v>
      </c>
      <c r="F777" s="2">
        <v>0</v>
      </c>
      <c r="G777">
        <v>932</v>
      </c>
      <c r="H777">
        <f>IF(OR(E777&lt;"5"*1,E777&gt;="20"*1),0,G777)</f>
        <v>932</v>
      </c>
      <c r="I777">
        <v>106.2</v>
      </c>
      <c r="J777">
        <f t="shared" si="24"/>
        <v>214.524</v>
      </c>
      <c r="K777">
        <f t="shared" si="25"/>
        <v>0.23017596566523604</v>
      </c>
      <c r="L777" s="4">
        <v>25.684999999999999</v>
      </c>
      <c r="M777" s="4">
        <v>68.38</v>
      </c>
      <c r="N777" s="4">
        <v>1.389</v>
      </c>
    </row>
    <row r="778" spans="1:14" x14ac:dyDescent="0.25">
      <c r="A778" s="2">
        <v>2009</v>
      </c>
      <c r="B778" s="2">
        <v>1</v>
      </c>
      <c r="C778" s="2">
        <v>7</v>
      </c>
      <c r="D778" s="3">
        <v>39995</v>
      </c>
      <c r="E778" s="2">
        <v>9</v>
      </c>
      <c r="F778" s="2">
        <v>0</v>
      </c>
      <c r="G778">
        <v>1241</v>
      </c>
      <c r="H778">
        <f>IF(OR(E778&lt;"5"*1,E778&gt;="20"*1),0,G778)</f>
        <v>1241</v>
      </c>
      <c r="I778">
        <v>117.4</v>
      </c>
      <c r="J778">
        <f t="shared" si="24"/>
        <v>237.14800000000002</v>
      </c>
      <c r="K778">
        <f t="shared" si="25"/>
        <v>0.19109427880741339</v>
      </c>
      <c r="L778" s="4">
        <v>27.96</v>
      </c>
      <c r="M778" s="4">
        <v>58.06</v>
      </c>
      <c r="N778" s="4">
        <v>1.905</v>
      </c>
    </row>
    <row r="779" spans="1:14" x14ac:dyDescent="0.25">
      <c r="A779" s="2">
        <v>2009</v>
      </c>
      <c r="B779" s="2">
        <v>1</v>
      </c>
      <c r="C779" s="2">
        <v>7</v>
      </c>
      <c r="D779" s="3">
        <v>39995</v>
      </c>
      <c r="E779" s="2">
        <v>10</v>
      </c>
      <c r="F779" s="2">
        <v>0</v>
      </c>
      <c r="G779">
        <v>1493</v>
      </c>
      <c r="H779">
        <f>IF(OR(E779&lt;"5"*1,E779&gt;="20"*1),0,G779)</f>
        <v>1493</v>
      </c>
      <c r="I779">
        <v>118.9</v>
      </c>
      <c r="J779">
        <f t="shared" si="24"/>
        <v>240.17800000000003</v>
      </c>
      <c r="K779">
        <f t="shared" si="25"/>
        <v>0.16086939048894844</v>
      </c>
      <c r="L779" s="4">
        <v>29.34</v>
      </c>
      <c r="M779" s="4">
        <v>47.7</v>
      </c>
      <c r="N779" s="4">
        <v>2.1150000000000002</v>
      </c>
    </row>
    <row r="780" spans="1:14" x14ac:dyDescent="0.25">
      <c r="A780" s="2">
        <v>2009</v>
      </c>
      <c r="B780" s="2">
        <v>1</v>
      </c>
      <c r="C780" s="2">
        <v>7</v>
      </c>
      <c r="D780" s="3">
        <v>39995</v>
      </c>
      <c r="E780" s="2">
        <v>11</v>
      </c>
      <c r="F780" s="2">
        <v>0</v>
      </c>
      <c r="G780">
        <v>1664</v>
      </c>
      <c r="H780">
        <f>IF(OR(E780&lt;"5"*1,E780&gt;="20"*1),0,G780)</f>
        <v>1664</v>
      </c>
      <c r="I780">
        <v>110.3</v>
      </c>
      <c r="J780">
        <f t="shared" si="24"/>
        <v>222.80599999999998</v>
      </c>
      <c r="K780">
        <f t="shared" si="25"/>
        <v>0.13389783653846152</v>
      </c>
      <c r="L780" s="4">
        <v>29.95</v>
      </c>
      <c r="M780" s="4">
        <v>41.96</v>
      </c>
      <c r="N780" s="4">
        <v>2.3090000000000002</v>
      </c>
    </row>
    <row r="781" spans="1:14" x14ac:dyDescent="0.25">
      <c r="A781" s="2">
        <v>2009</v>
      </c>
      <c r="B781" s="2">
        <v>1</v>
      </c>
      <c r="C781" s="2">
        <v>7</v>
      </c>
      <c r="D781" s="3">
        <v>39995</v>
      </c>
      <c r="E781" s="2">
        <v>12</v>
      </c>
      <c r="F781" s="2">
        <v>0</v>
      </c>
      <c r="G781">
        <v>1643</v>
      </c>
      <c r="H781">
        <f>IF(OR(E781&lt;"5"*1,E781&gt;="20"*1),0,G781)</f>
        <v>1643</v>
      </c>
      <c r="I781">
        <v>155.25</v>
      </c>
      <c r="J781">
        <f t="shared" si="24"/>
        <v>313.60500000000002</v>
      </c>
      <c r="K781">
        <f t="shared" si="25"/>
        <v>0.19087340231284236</v>
      </c>
      <c r="L781" s="4">
        <v>30.9</v>
      </c>
      <c r="M781" s="4">
        <v>36.935000000000002</v>
      </c>
      <c r="N781" s="4">
        <v>1.9279999999999999</v>
      </c>
    </row>
    <row r="782" spans="1:14" x14ac:dyDescent="0.25">
      <c r="A782" s="2">
        <v>2009</v>
      </c>
      <c r="B782" s="2">
        <v>1</v>
      </c>
      <c r="C782" s="2">
        <v>7</v>
      </c>
      <c r="D782" s="3">
        <v>39995</v>
      </c>
      <c r="E782" s="2">
        <v>13</v>
      </c>
      <c r="F782" s="2">
        <v>0</v>
      </c>
      <c r="G782">
        <v>1751</v>
      </c>
      <c r="H782">
        <f>IF(OR(E782&lt;"5"*1,E782&gt;="20"*1),0,G782)</f>
        <v>1751</v>
      </c>
      <c r="I782">
        <v>186.75</v>
      </c>
      <c r="J782">
        <f t="shared" si="24"/>
        <v>377.23500000000001</v>
      </c>
      <c r="K782">
        <f t="shared" si="25"/>
        <v>0.21543974871502</v>
      </c>
      <c r="L782" s="4">
        <v>31.155000000000001</v>
      </c>
      <c r="M782" s="4">
        <v>32.905000000000001</v>
      </c>
      <c r="N782" s="4">
        <v>2.3479999999999999</v>
      </c>
    </row>
    <row r="783" spans="1:14" x14ac:dyDescent="0.25">
      <c r="A783" s="2">
        <v>2009</v>
      </c>
      <c r="B783" s="2">
        <v>1</v>
      </c>
      <c r="C783" s="2">
        <v>7</v>
      </c>
      <c r="D783" s="3">
        <v>39995</v>
      </c>
      <c r="E783" s="2">
        <v>14</v>
      </c>
      <c r="F783" s="2">
        <v>0</v>
      </c>
      <c r="G783">
        <v>1566.5</v>
      </c>
      <c r="H783">
        <f>IF(OR(E783&lt;"5"*1,E783&gt;="20"*1),0,G783)</f>
        <v>1566.5</v>
      </c>
      <c r="I783">
        <v>129.15</v>
      </c>
      <c r="J783">
        <f t="shared" si="24"/>
        <v>260.88300000000004</v>
      </c>
      <c r="K783">
        <f t="shared" si="25"/>
        <v>0.16653878072135336</v>
      </c>
      <c r="L783" s="4">
        <v>31.7</v>
      </c>
      <c r="M783" s="4">
        <v>29.945</v>
      </c>
      <c r="N783" s="4">
        <v>1.849</v>
      </c>
    </row>
    <row r="784" spans="1:14" x14ac:dyDescent="0.25">
      <c r="A784" s="2">
        <v>2009</v>
      </c>
      <c r="B784" s="2">
        <v>1</v>
      </c>
      <c r="C784" s="2">
        <v>7</v>
      </c>
      <c r="D784" s="3">
        <v>39995</v>
      </c>
      <c r="E784" s="2">
        <v>15</v>
      </c>
      <c r="F784" s="2">
        <v>0</v>
      </c>
      <c r="G784">
        <v>1460.5</v>
      </c>
      <c r="H784">
        <f>IF(OR(E784&lt;"5"*1,E784&gt;="20"*1),0,G784)</f>
        <v>1460.5</v>
      </c>
      <c r="I784">
        <v>130.15</v>
      </c>
      <c r="J784">
        <f t="shared" si="24"/>
        <v>262.90300000000002</v>
      </c>
      <c r="K784">
        <f t="shared" si="25"/>
        <v>0.1800089010612804</v>
      </c>
      <c r="L784" s="4">
        <v>31.77</v>
      </c>
      <c r="M784" s="4">
        <v>29.06</v>
      </c>
      <c r="N784" s="4">
        <v>1.992</v>
      </c>
    </row>
    <row r="785" spans="1:14" x14ac:dyDescent="0.25">
      <c r="A785" s="2">
        <v>2009</v>
      </c>
      <c r="B785" s="2">
        <v>1</v>
      </c>
      <c r="C785" s="2">
        <v>7</v>
      </c>
      <c r="D785" s="3">
        <v>39995</v>
      </c>
      <c r="E785" s="2">
        <v>16</v>
      </c>
      <c r="F785" s="2">
        <v>0</v>
      </c>
      <c r="G785">
        <v>1212.5</v>
      </c>
      <c r="H785">
        <f>IF(OR(E785&lt;"5"*1,E785&gt;="20"*1),0,G785)</f>
        <v>1212.5</v>
      </c>
      <c r="I785">
        <v>91.5</v>
      </c>
      <c r="J785">
        <f t="shared" si="24"/>
        <v>184.83</v>
      </c>
      <c r="K785">
        <f t="shared" si="25"/>
        <v>0.15243711340206187</v>
      </c>
      <c r="L785" s="4">
        <v>31.805</v>
      </c>
      <c r="M785" s="4">
        <v>28.335000000000001</v>
      </c>
      <c r="N785" s="4">
        <v>1.7989999999999999</v>
      </c>
    </row>
    <row r="786" spans="1:14" x14ac:dyDescent="0.25">
      <c r="A786" s="2">
        <v>2009</v>
      </c>
      <c r="B786" s="2">
        <v>1</v>
      </c>
      <c r="C786" s="2">
        <v>7</v>
      </c>
      <c r="D786" s="3">
        <v>39995</v>
      </c>
      <c r="E786" s="2">
        <v>17</v>
      </c>
      <c r="F786" s="2">
        <v>0</v>
      </c>
      <c r="G786">
        <v>897.5</v>
      </c>
      <c r="H786">
        <f>IF(OR(E786&lt;"5"*1,E786&gt;="20"*1),0,G786)</f>
        <v>897.5</v>
      </c>
      <c r="I786">
        <v>80.45</v>
      </c>
      <c r="J786">
        <f t="shared" si="24"/>
        <v>162.50900000000001</v>
      </c>
      <c r="K786">
        <f t="shared" si="25"/>
        <v>0.18106852367688023</v>
      </c>
      <c r="L786" s="4">
        <v>31.515000000000001</v>
      </c>
      <c r="M786" s="4">
        <v>29.715</v>
      </c>
      <c r="N786" s="4">
        <v>1.0129999999999999</v>
      </c>
    </row>
    <row r="787" spans="1:14" x14ac:dyDescent="0.25">
      <c r="A787" s="2">
        <v>2009</v>
      </c>
      <c r="B787" s="2">
        <v>1</v>
      </c>
      <c r="C787" s="2">
        <v>7</v>
      </c>
      <c r="D787" s="3">
        <v>39995</v>
      </c>
      <c r="E787" s="2">
        <v>18</v>
      </c>
      <c r="F787" s="2">
        <v>0</v>
      </c>
      <c r="G787">
        <v>557.5</v>
      </c>
      <c r="H787">
        <f>IF(OR(E787&lt;"5"*1,E787&gt;="20"*1),0,G787)</f>
        <v>557.5</v>
      </c>
      <c r="I787">
        <v>97.75</v>
      </c>
      <c r="J787">
        <f t="shared" si="24"/>
        <v>197.45500000000001</v>
      </c>
      <c r="K787">
        <f t="shared" si="25"/>
        <v>0.35417937219730944</v>
      </c>
      <c r="L787" s="4">
        <v>30.335000000000001</v>
      </c>
      <c r="M787" s="4">
        <v>32.76</v>
      </c>
      <c r="N787" s="4">
        <v>4.5999999999999999E-2</v>
      </c>
    </row>
    <row r="788" spans="1:14" x14ac:dyDescent="0.25">
      <c r="A788" s="2">
        <v>2009</v>
      </c>
      <c r="B788" s="2">
        <v>1</v>
      </c>
      <c r="C788" s="2">
        <v>7</v>
      </c>
      <c r="D788" s="3">
        <v>39995</v>
      </c>
      <c r="E788" s="2">
        <v>19</v>
      </c>
      <c r="F788" s="2">
        <v>0</v>
      </c>
      <c r="G788">
        <v>75.040000000000006</v>
      </c>
      <c r="H788">
        <f>IF(OR(E788&lt;"5"*1,E788&gt;="20"*1),0,G788)</f>
        <v>75.040000000000006</v>
      </c>
      <c r="I788">
        <v>36.119999999999997</v>
      </c>
      <c r="J788">
        <f t="shared" si="24"/>
        <v>72.962400000000002</v>
      </c>
      <c r="K788">
        <f t="shared" si="25"/>
        <v>0.97231343283582083</v>
      </c>
      <c r="L788" s="4">
        <v>27.184999999999999</v>
      </c>
      <c r="M788" s="4">
        <v>46.854999999999997</v>
      </c>
      <c r="N788" s="4">
        <v>0</v>
      </c>
    </row>
    <row r="789" spans="1:14" x14ac:dyDescent="0.25">
      <c r="A789" s="2">
        <v>2009</v>
      </c>
      <c r="B789" s="2">
        <v>1</v>
      </c>
      <c r="C789" s="2">
        <v>7</v>
      </c>
      <c r="D789" s="3">
        <v>39995</v>
      </c>
      <c r="E789" s="2">
        <v>20</v>
      </c>
      <c r="F789" s="2">
        <v>0</v>
      </c>
      <c r="G789">
        <v>18.829999999999998</v>
      </c>
      <c r="H789">
        <f>IF(OR(E789&lt;"5"*1,E789&gt;="20"*1),0,G789)</f>
        <v>0</v>
      </c>
      <c r="I789">
        <v>8.0920000000000005</v>
      </c>
      <c r="J789">
        <f t="shared" si="24"/>
        <v>0</v>
      </c>
      <c r="K789" t="str">
        <f t="shared" si="25"/>
        <v>NA</v>
      </c>
      <c r="L789" s="4">
        <v>23.004999999999999</v>
      </c>
      <c r="M789" s="4">
        <v>69.27</v>
      </c>
      <c r="N789" s="4">
        <v>0</v>
      </c>
    </row>
    <row r="790" spans="1:14" x14ac:dyDescent="0.25">
      <c r="A790" s="2">
        <v>2009</v>
      </c>
      <c r="B790" s="2">
        <v>1</v>
      </c>
      <c r="C790" s="2">
        <v>7</v>
      </c>
      <c r="D790" s="3">
        <v>39995</v>
      </c>
      <c r="E790" s="2">
        <v>21</v>
      </c>
      <c r="F790" s="2">
        <v>0</v>
      </c>
      <c r="G790">
        <v>0.16400000000000001</v>
      </c>
      <c r="H790">
        <f>IF(OR(E790&lt;"5"*1,E790&gt;="20"*1),0,G790)</f>
        <v>0</v>
      </c>
      <c r="I790">
        <v>0.33700000000000002</v>
      </c>
      <c r="J790">
        <f t="shared" si="24"/>
        <v>0</v>
      </c>
      <c r="K790" t="str">
        <f t="shared" si="25"/>
        <v>NA</v>
      </c>
      <c r="L790" s="4">
        <v>22.725000000000001</v>
      </c>
      <c r="M790" s="4">
        <v>64.349999999999994</v>
      </c>
      <c r="N790" s="4">
        <v>0</v>
      </c>
    </row>
    <row r="791" spans="1:14" x14ac:dyDescent="0.25">
      <c r="A791" s="2">
        <v>2009</v>
      </c>
      <c r="B791" s="2">
        <v>1</v>
      </c>
      <c r="C791" s="2">
        <v>7</v>
      </c>
      <c r="D791" s="3">
        <v>39995</v>
      </c>
      <c r="E791" s="2">
        <v>22</v>
      </c>
      <c r="F791" s="2">
        <v>0</v>
      </c>
      <c r="G791">
        <v>0</v>
      </c>
      <c r="H791">
        <f>IF(OR(E791&lt;"5"*1,E791&gt;="20"*1),0,G791)</f>
        <v>0</v>
      </c>
      <c r="I791">
        <v>0.33700000000000002</v>
      </c>
      <c r="J791">
        <f t="shared" si="24"/>
        <v>0</v>
      </c>
      <c r="K791" t="str">
        <f t="shared" si="25"/>
        <v>NA</v>
      </c>
      <c r="L791" s="4">
        <v>22.335000000000001</v>
      </c>
      <c r="M791" s="4">
        <v>63.5</v>
      </c>
      <c r="N791" s="4">
        <v>0</v>
      </c>
    </row>
    <row r="792" spans="1:14" x14ac:dyDescent="0.25">
      <c r="A792" s="2">
        <v>2009</v>
      </c>
      <c r="B792" s="2">
        <v>1</v>
      </c>
      <c r="C792" s="2">
        <v>7</v>
      </c>
      <c r="D792" s="3">
        <v>39995</v>
      </c>
      <c r="E792" s="2">
        <v>23</v>
      </c>
      <c r="F792" s="2">
        <v>0</v>
      </c>
      <c r="G792">
        <v>0.29399999999999998</v>
      </c>
      <c r="H792">
        <f>IF(OR(E792&lt;"5"*1,E792&gt;="20"*1),0,G792)</f>
        <v>0</v>
      </c>
      <c r="I792">
        <v>0.33700000000000002</v>
      </c>
      <c r="J792">
        <f t="shared" si="24"/>
        <v>0</v>
      </c>
      <c r="K792" t="str">
        <f t="shared" si="25"/>
        <v>NA</v>
      </c>
      <c r="L792" s="4">
        <v>22.49</v>
      </c>
      <c r="M792" s="4">
        <v>61.29</v>
      </c>
      <c r="N792" s="4">
        <v>0</v>
      </c>
    </row>
    <row r="793" spans="1:14" x14ac:dyDescent="0.25">
      <c r="A793" s="2">
        <v>2009</v>
      </c>
      <c r="B793" s="2">
        <v>1</v>
      </c>
      <c r="C793" s="2">
        <v>7</v>
      </c>
      <c r="D793" s="3">
        <v>39995</v>
      </c>
      <c r="E793" s="2">
        <v>0</v>
      </c>
      <c r="F793" s="2">
        <v>0</v>
      </c>
      <c r="G793">
        <v>0.153</v>
      </c>
      <c r="H793">
        <f>IF(OR(E793&lt;"5"*1,E793&gt;="20"*1),0,G793)</f>
        <v>0</v>
      </c>
      <c r="I793">
        <v>0.33700000000000002</v>
      </c>
      <c r="J793">
        <f t="shared" si="24"/>
        <v>0</v>
      </c>
      <c r="K793" t="str">
        <f t="shared" si="25"/>
        <v>NA</v>
      </c>
      <c r="L793" s="4">
        <v>19.745000000000001</v>
      </c>
      <c r="M793" s="4">
        <v>75.7</v>
      </c>
      <c r="N793" s="4">
        <v>0</v>
      </c>
    </row>
    <row r="794" spans="1:14" x14ac:dyDescent="0.25">
      <c r="A794" s="2">
        <v>2009</v>
      </c>
      <c r="B794" s="2">
        <v>2</v>
      </c>
      <c r="C794" s="2">
        <v>7</v>
      </c>
      <c r="D794" s="3">
        <v>39996</v>
      </c>
      <c r="E794" s="2">
        <v>1</v>
      </c>
      <c r="F794" s="2">
        <v>0</v>
      </c>
      <c r="G794">
        <v>0.13100000000000001</v>
      </c>
      <c r="H794">
        <f>IF(OR(E794&lt;"5"*1,E794&gt;="20"*1),0,G794)</f>
        <v>0</v>
      </c>
      <c r="I794">
        <v>0.33700000000000002</v>
      </c>
      <c r="J794">
        <f t="shared" si="24"/>
        <v>0</v>
      </c>
      <c r="K794" t="str">
        <f t="shared" si="25"/>
        <v>NA</v>
      </c>
      <c r="L794" s="4">
        <v>20.375</v>
      </c>
      <c r="M794" s="4">
        <v>71.064999999999998</v>
      </c>
      <c r="N794" s="4">
        <v>0</v>
      </c>
    </row>
    <row r="795" spans="1:14" x14ac:dyDescent="0.25">
      <c r="A795" s="2">
        <v>2009</v>
      </c>
      <c r="B795" s="2">
        <v>2</v>
      </c>
      <c r="C795" s="2">
        <v>7</v>
      </c>
      <c r="D795" s="3">
        <v>39996</v>
      </c>
      <c r="E795" s="2">
        <v>2</v>
      </c>
      <c r="F795" s="2">
        <v>0</v>
      </c>
      <c r="G795">
        <v>0.12</v>
      </c>
      <c r="H795">
        <f>IF(OR(E795&lt;"5"*1,E795&gt;="20"*1),0,G795)</f>
        <v>0</v>
      </c>
      <c r="I795">
        <v>0.33700000000000002</v>
      </c>
      <c r="J795">
        <f t="shared" si="24"/>
        <v>0</v>
      </c>
      <c r="K795" t="str">
        <f t="shared" si="25"/>
        <v>NA</v>
      </c>
      <c r="L795" s="4">
        <v>18.37</v>
      </c>
      <c r="M795" s="4">
        <v>80.3</v>
      </c>
      <c r="N795" s="4">
        <v>0</v>
      </c>
    </row>
    <row r="796" spans="1:14" x14ac:dyDescent="0.25">
      <c r="A796" s="2">
        <v>2009</v>
      </c>
      <c r="B796" s="2">
        <v>2</v>
      </c>
      <c r="C796" s="2">
        <v>7</v>
      </c>
      <c r="D796" s="3">
        <v>39996</v>
      </c>
      <c r="E796" s="2">
        <v>3</v>
      </c>
      <c r="F796" s="2">
        <v>0</v>
      </c>
      <c r="G796">
        <v>0.46899999999999997</v>
      </c>
      <c r="H796">
        <f>IF(OR(E796&lt;"5"*1,E796&gt;="20"*1),0,G796)</f>
        <v>0</v>
      </c>
      <c r="I796">
        <v>0.33700000000000002</v>
      </c>
      <c r="J796">
        <f t="shared" si="24"/>
        <v>0</v>
      </c>
      <c r="K796" t="str">
        <f t="shared" si="25"/>
        <v>NA</v>
      </c>
      <c r="L796" s="4">
        <v>19.149999999999999</v>
      </c>
      <c r="M796" s="4">
        <v>76.7</v>
      </c>
      <c r="N796" s="4">
        <v>0</v>
      </c>
    </row>
    <row r="797" spans="1:14" x14ac:dyDescent="0.25">
      <c r="A797" s="2">
        <v>2009</v>
      </c>
      <c r="B797" s="2">
        <v>2</v>
      </c>
      <c r="C797" s="2">
        <v>7</v>
      </c>
      <c r="D797" s="3">
        <v>39996</v>
      </c>
      <c r="E797" s="2">
        <v>4</v>
      </c>
      <c r="F797" s="2">
        <v>0</v>
      </c>
      <c r="G797">
        <v>0.6</v>
      </c>
      <c r="H797">
        <f>IF(OR(E797&lt;"5"*1,E797&gt;="20"*1),0,G797)</f>
        <v>0</v>
      </c>
      <c r="I797">
        <v>0.33700000000000002</v>
      </c>
      <c r="J797">
        <f t="shared" si="24"/>
        <v>0</v>
      </c>
      <c r="K797" t="str">
        <f t="shared" si="25"/>
        <v>NA</v>
      </c>
      <c r="L797" s="4">
        <v>17.225000000000001</v>
      </c>
      <c r="M797" s="4">
        <v>85.65</v>
      </c>
      <c r="N797" s="4">
        <v>0</v>
      </c>
    </row>
    <row r="798" spans="1:14" x14ac:dyDescent="0.25">
      <c r="A798" s="2">
        <v>2009</v>
      </c>
      <c r="B798" s="2">
        <v>2</v>
      </c>
      <c r="C798" s="2">
        <v>7</v>
      </c>
      <c r="D798" s="3">
        <v>39996</v>
      </c>
      <c r="E798" s="2">
        <v>5</v>
      </c>
      <c r="F798" s="2">
        <v>0</v>
      </c>
      <c r="G798">
        <v>65.569999999999993</v>
      </c>
      <c r="H798">
        <f>IF(OR(E798&lt;"5"*1,E798&gt;="20"*1),0,G798)</f>
        <v>65.569999999999993</v>
      </c>
      <c r="I798">
        <v>30.43</v>
      </c>
      <c r="J798">
        <f t="shared" si="24"/>
        <v>61.468600000000002</v>
      </c>
      <c r="K798">
        <f t="shared" si="25"/>
        <v>0.93745005337806941</v>
      </c>
      <c r="L798" s="4">
        <v>18.66</v>
      </c>
      <c r="M798" s="4">
        <v>85.85</v>
      </c>
      <c r="N798" s="4">
        <v>0</v>
      </c>
    </row>
    <row r="799" spans="1:14" x14ac:dyDescent="0.25">
      <c r="A799" s="2">
        <v>2009</v>
      </c>
      <c r="B799" s="2">
        <v>2</v>
      </c>
      <c r="C799" s="2">
        <v>7</v>
      </c>
      <c r="D799" s="3">
        <v>39996</v>
      </c>
      <c r="E799" s="2">
        <v>6</v>
      </c>
      <c r="F799" s="2">
        <v>0</v>
      </c>
      <c r="G799">
        <v>419.7</v>
      </c>
      <c r="H799">
        <f>IF(OR(E799&lt;"5"*1,E799&gt;="20"*1),0,G799)</f>
        <v>419.7</v>
      </c>
      <c r="I799">
        <v>147.9</v>
      </c>
      <c r="J799">
        <f t="shared" si="24"/>
        <v>298.75800000000004</v>
      </c>
      <c r="K799">
        <f t="shared" si="25"/>
        <v>0.71183702644746261</v>
      </c>
      <c r="L799" s="4">
        <v>21.64</v>
      </c>
      <c r="M799" s="4">
        <v>70.415000000000006</v>
      </c>
      <c r="N799" s="4">
        <v>3.5630000000000002</v>
      </c>
    </row>
    <row r="800" spans="1:14" x14ac:dyDescent="0.25">
      <c r="A800" s="2">
        <v>2009</v>
      </c>
      <c r="B800" s="2">
        <v>2</v>
      </c>
      <c r="C800" s="2">
        <v>7</v>
      </c>
      <c r="D800" s="3">
        <v>39996</v>
      </c>
      <c r="E800" s="2">
        <v>7</v>
      </c>
      <c r="F800" s="2">
        <v>0</v>
      </c>
      <c r="G800">
        <v>598.20000000000005</v>
      </c>
      <c r="H800">
        <f>IF(OR(E800&lt;"5"*1,E800&gt;="20"*1),0,G800)</f>
        <v>598.20000000000005</v>
      </c>
      <c r="I800">
        <v>175.35</v>
      </c>
      <c r="J800">
        <f t="shared" si="24"/>
        <v>354.20699999999999</v>
      </c>
      <c r="K800">
        <f t="shared" si="25"/>
        <v>0.59212136409227678</v>
      </c>
      <c r="L800" s="4">
        <v>23.675000000000001</v>
      </c>
      <c r="M800" s="4">
        <v>68.855000000000004</v>
      </c>
      <c r="N800" s="4">
        <v>4.6050000000000004</v>
      </c>
    </row>
    <row r="801" spans="1:14" x14ac:dyDescent="0.25">
      <c r="A801" s="2">
        <v>2009</v>
      </c>
      <c r="B801" s="2">
        <v>2</v>
      </c>
      <c r="C801" s="2">
        <v>7</v>
      </c>
      <c r="D801" s="3">
        <v>39996</v>
      </c>
      <c r="E801" s="2">
        <v>8</v>
      </c>
      <c r="F801" s="2">
        <v>0</v>
      </c>
      <c r="G801">
        <v>687.4</v>
      </c>
      <c r="H801">
        <f>IF(OR(E801&lt;"5"*1,E801&gt;="20"*1),0,G801)</f>
        <v>687.4</v>
      </c>
      <c r="I801">
        <v>297.2</v>
      </c>
      <c r="J801">
        <f t="shared" si="24"/>
        <v>600.34399999999994</v>
      </c>
      <c r="K801">
        <f t="shared" si="25"/>
        <v>0.87335466977014831</v>
      </c>
      <c r="L801" s="4">
        <v>23.06</v>
      </c>
      <c r="M801" s="4">
        <v>69.394999999999996</v>
      </c>
      <c r="N801" s="4">
        <v>3.726</v>
      </c>
    </row>
    <row r="802" spans="1:14" x14ac:dyDescent="0.25">
      <c r="A802" s="2">
        <v>2009</v>
      </c>
      <c r="B802" s="2">
        <v>2</v>
      </c>
      <c r="C802" s="2">
        <v>7</v>
      </c>
      <c r="D802" s="3">
        <v>39996</v>
      </c>
      <c r="E802" s="2">
        <v>9</v>
      </c>
      <c r="F802" s="2">
        <v>0</v>
      </c>
      <c r="G802">
        <v>789</v>
      </c>
      <c r="H802">
        <f>IF(OR(E802&lt;"5"*1,E802&gt;="20"*1),0,G802)</f>
        <v>789</v>
      </c>
      <c r="I802">
        <v>352.85</v>
      </c>
      <c r="J802">
        <f t="shared" si="24"/>
        <v>712.75700000000006</v>
      </c>
      <c r="K802">
        <f t="shared" si="25"/>
        <v>0.90336755386565282</v>
      </c>
      <c r="L802" s="4">
        <v>24.1</v>
      </c>
      <c r="M802" s="4">
        <v>62.924999999999997</v>
      </c>
      <c r="N802" s="4">
        <v>0.34899999999999998</v>
      </c>
    </row>
    <row r="803" spans="1:14" x14ac:dyDescent="0.25">
      <c r="A803" s="2">
        <v>2009</v>
      </c>
      <c r="B803" s="2">
        <v>2</v>
      </c>
      <c r="C803" s="2">
        <v>7</v>
      </c>
      <c r="D803" s="3">
        <v>39996</v>
      </c>
      <c r="E803" s="2">
        <v>10</v>
      </c>
      <c r="F803" s="2">
        <v>0</v>
      </c>
      <c r="G803">
        <v>482.25</v>
      </c>
      <c r="H803">
        <f>IF(OR(E803&lt;"5"*1,E803&gt;="20"*1),0,G803)</f>
        <v>482.25</v>
      </c>
      <c r="I803">
        <v>236.85</v>
      </c>
      <c r="J803">
        <f t="shared" si="24"/>
        <v>478.43700000000001</v>
      </c>
      <c r="K803">
        <f t="shared" si="25"/>
        <v>0.99209331259720068</v>
      </c>
      <c r="L803" s="4">
        <v>24.695</v>
      </c>
      <c r="M803" s="4">
        <v>58.914999999999999</v>
      </c>
      <c r="N803" s="4">
        <v>1.71</v>
      </c>
    </row>
    <row r="804" spans="1:14" x14ac:dyDescent="0.25">
      <c r="A804" s="2">
        <v>2009</v>
      </c>
      <c r="B804" s="2">
        <v>2</v>
      </c>
      <c r="C804" s="2">
        <v>7</v>
      </c>
      <c r="D804" s="3">
        <v>39996</v>
      </c>
      <c r="E804" s="2">
        <v>11</v>
      </c>
      <c r="F804" s="2">
        <v>0</v>
      </c>
      <c r="G804">
        <v>644.29999999999995</v>
      </c>
      <c r="H804">
        <f>IF(OR(E804&lt;"5"*1,E804&gt;="20"*1),0,G804)</f>
        <v>644.29999999999995</v>
      </c>
      <c r="I804">
        <v>320.60000000000002</v>
      </c>
      <c r="J804">
        <f t="shared" si="24"/>
        <v>647.61200000000008</v>
      </c>
      <c r="K804">
        <f t="shared" si="25"/>
        <v>1</v>
      </c>
      <c r="L804" s="4">
        <v>24.06</v>
      </c>
      <c r="M804" s="4">
        <v>62.335000000000001</v>
      </c>
      <c r="N804" s="4">
        <v>3.714</v>
      </c>
    </row>
    <row r="805" spans="1:14" x14ac:dyDescent="0.25">
      <c r="A805" s="2">
        <v>2009</v>
      </c>
      <c r="B805" s="2">
        <v>2</v>
      </c>
      <c r="C805" s="2">
        <v>7</v>
      </c>
      <c r="D805" s="3">
        <v>39996</v>
      </c>
      <c r="E805" s="2">
        <v>12</v>
      </c>
      <c r="F805" s="2">
        <v>0</v>
      </c>
      <c r="G805">
        <v>947</v>
      </c>
      <c r="H805">
        <f>IF(OR(E805&lt;"5"*1,E805&gt;="20"*1),0,G805)</f>
        <v>947</v>
      </c>
      <c r="I805">
        <v>436.5</v>
      </c>
      <c r="J805">
        <f t="shared" si="24"/>
        <v>881.73</v>
      </c>
      <c r="K805">
        <f t="shared" si="25"/>
        <v>0.93107708553326296</v>
      </c>
      <c r="L805" s="4">
        <v>23.97</v>
      </c>
      <c r="M805" s="4">
        <v>66.275000000000006</v>
      </c>
      <c r="N805" s="4">
        <v>3.6389999999999998</v>
      </c>
    </row>
    <row r="806" spans="1:14" x14ac:dyDescent="0.25">
      <c r="A806" s="2">
        <v>2009</v>
      </c>
      <c r="B806" s="2">
        <v>2</v>
      </c>
      <c r="C806" s="2">
        <v>7</v>
      </c>
      <c r="D806" s="3">
        <v>39996</v>
      </c>
      <c r="E806" s="2">
        <v>13</v>
      </c>
      <c r="F806" s="2">
        <v>0</v>
      </c>
      <c r="G806">
        <v>1204</v>
      </c>
      <c r="H806">
        <f>IF(OR(E806&lt;"5"*1,E806&gt;="20"*1),0,G806)</f>
        <v>1204</v>
      </c>
      <c r="I806">
        <v>310.2</v>
      </c>
      <c r="J806">
        <f t="shared" si="24"/>
        <v>626.60399999999993</v>
      </c>
      <c r="K806">
        <f t="shared" si="25"/>
        <v>0.52043521594684383</v>
      </c>
      <c r="L806" s="4">
        <v>25.11</v>
      </c>
      <c r="M806" s="4">
        <v>57.9</v>
      </c>
      <c r="N806" s="4">
        <v>3.88</v>
      </c>
    </row>
    <row r="807" spans="1:14" x14ac:dyDescent="0.25">
      <c r="A807" s="2">
        <v>2009</v>
      </c>
      <c r="B807" s="2">
        <v>2</v>
      </c>
      <c r="C807" s="2">
        <v>7</v>
      </c>
      <c r="D807" s="3">
        <v>39996</v>
      </c>
      <c r="E807" s="2">
        <v>14</v>
      </c>
      <c r="F807" s="2">
        <v>0</v>
      </c>
      <c r="G807">
        <v>1641</v>
      </c>
      <c r="H807">
        <f>IF(OR(E807&lt;"5"*1,E807&gt;="20"*1),0,G807)</f>
        <v>1641</v>
      </c>
      <c r="I807">
        <v>220.75</v>
      </c>
      <c r="J807">
        <f t="shared" si="24"/>
        <v>445.91500000000002</v>
      </c>
      <c r="K807">
        <f t="shared" si="25"/>
        <v>0.27173369896404631</v>
      </c>
      <c r="L807" s="4">
        <v>25.72</v>
      </c>
      <c r="M807" s="4">
        <v>55.064999999999998</v>
      </c>
      <c r="N807" s="4">
        <v>4.1020000000000003</v>
      </c>
    </row>
    <row r="808" spans="1:14" x14ac:dyDescent="0.25">
      <c r="A808" s="2">
        <v>2009</v>
      </c>
      <c r="B808" s="2">
        <v>2</v>
      </c>
      <c r="C808" s="2">
        <v>7</v>
      </c>
      <c r="D808" s="3">
        <v>39996</v>
      </c>
      <c r="E808" s="2">
        <v>15</v>
      </c>
      <c r="F808" s="2">
        <v>0</v>
      </c>
      <c r="G808">
        <v>1324</v>
      </c>
      <c r="H808">
        <f>IF(OR(E808&lt;"5"*1,E808&gt;="20"*1),0,G808)</f>
        <v>1324</v>
      </c>
      <c r="I808">
        <v>191.5</v>
      </c>
      <c r="J808">
        <f t="shared" si="24"/>
        <v>386.83</v>
      </c>
      <c r="K808">
        <f t="shared" si="25"/>
        <v>0.2921676737160121</v>
      </c>
      <c r="L808" s="4">
        <v>25.864999999999998</v>
      </c>
      <c r="M808" s="4">
        <v>52.55</v>
      </c>
      <c r="N808" s="4">
        <v>3.99</v>
      </c>
    </row>
    <row r="809" spans="1:14" x14ac:dyDescent="0.25">
      <c r="A809" s="2">
        <v>2009</v>
      </c>
      <c r="B809" s="2">
        <v>2</v>
      </c>
      <c r="C809" s="2">
        <v>7</v>
      </c>
      <c r="D809" s="3">
        <v>39996</v>
      </c>
      <c r="E809" s="2">
        <v>16</v>
      </c>
      <c r="F809" s="2">
        <v>0</v>
      </c>
      <c r="G809">
        <v>1059.5</v>
      </c>
      <c r="H809">
        <f>IF(OR(E809&lt;"5"*1,E809&gt;="20"*1),0,G809)</f>
        <v>1059.5</v>
      </c>
      <c r="I809">
        <v>223.25</v>
      </c>
      <c r="J809">
        <f t="shared" si="24"/>
        <v>450.96500000000003</v>
      </c>
      <c r="K809">
        <f t="shared" si="25"/>
        <v>0.42563945257196795</v>
      </c>
      <c r="L809" s="4">
        <v>25.97</v>
      </c>
      <c r="M809" s="4">
        <v>51.95</v>
      </c>
      <c r="N809" s="4">
        <v>3.5990000000000002</v>
      </c>
    </row>
    <row r="810" spans="1:14" x14ac:dyDescent="0.25">
      <c r="A810" s="2">
        <v>2009</v>
      </c>
      <c r="B810" s="2">
        <v>2</v>
      </c>
      <c r="C810" s="2">
        <v>7</v>
      </c>
      <c r="D810" s="3">
        <v>39996</v>
      </c>
      <c r="E810" s="2">
        <v>17</v>
      </c>
      <c r="F810" s="2">
        <v>0</v>
      </c>
      <c r="G810">
        <v>831.5</v>
      </c>
      <c r="H810">
        <f>IF(OR(E810&lt;"5"*1,E810&gt;="20"*1),0,G810)</f>
        <v>831.5</v>
      </c>
      <c r="I810">
        <v>135.05000000000001</v>
      </c>
      <c r="J810">
        <f t="shared" si="24"/>
        <v>272.80100000000004</v>
      </c>
      <c r="K810">
        <f t="shared" si="25"/>
        <v>0.32808298256163565</v>
      </c>
      <c r="L810" s="4">
        <v>25.855</v>
      </c>
      <c r="M810" s="4">
        <v>51.445</v>
      </c>
      <c r="N810" s="4">
        <v>3.5089999999999999</v>
      </c>
    </row>
    <row r="811" spans="1:14" x14ac:dyDescent="0.25">
      <c r="A811" s="2">
        <v>2009</v>
      </c>
      <c r="B811" s="2">
        <v>2</v>
      </c>
      <c r="C811" s="2">
        <v>7</v>
      </c>
      <c r="D811" s="3">
        <v>39996</v>
      </c>
      <c r="E811" s="2">
        <v>18</v>
      </c>
      <c r="F811" s="2">
        <v>0</v>
      </c>
      <c r="G811">
        <v>560.1</v>
      </c>
      <c r="H811">
        <f>IF(OR(E811&lt;"5"*1,E811&gt;="20"*1),0,G811)</f>
        <v>560.1</v>
      </c>
      <c r="I811">
        <v>105.75</v>
      </c>
      <c r="J811">
        <f t="shared" si="24"/>
        <v>213.61500000000001</v>
      </c>
      <c r="K811">
        <f t="shared" si="25"/>
        <v>0.38138725227637921</v>
      </c>
      <c r="L811" s="4">
        <v>25.145</v>
      </c>
      <c r="M811" s="4">
        <v>55.13</v>
      </c>
      <c r="N811" s="4">
        <v>3.306</v>
      </c>
    </row>
    <row r="812" spans="1:14" x14ac:dyDescent="0.25">
      <c r="A812" s="2">
        <v>2009</v>
      </c>
      <c r="B812" s="2">
        <v>2</v>
      </c>
      <c r="C812" s="2">
        <v>7</v>
      </c>
      <c r="D812" s="3">
        <v>39996</v>
      </c>
      <c r="E812" s="2">
        <v>19</v>
      </c>
      <c r="F812" s="2">
        <v>0</v>
      </c>
      <c r="G812">
        <v>244.4</v>
      </c>
      <c r="H812">
        <f>IF(OR(E812&lt;"5"*1,E812&gt;="20"*1),0,G812)</f>
        <v>244.4</v>
      </c>
      <c r="I812">
        <v>68.08</v>
      </c>
      <c r="J812">
        <f t="shared" si="24"/>
        <v>137.52160000000001</v>
      </c>
      <c r="K812">
        <f t="shared" si="25"/>
        <v>0.5626906710310966</v>
      </c>
      <c r="L812" s="4">
        <v>23.3</v>
      </c>
      <c r="M812" s="4">
        <v>67.819999999999993</v>
      </c>
      <c r="N812" s="4">
        <v>3.4119999999999999</v>
      </c>
    </row>
    <row r="813" spans="1:14" x14ac:dyDescent="0.25">
      <c r="A813" s="2">
        <v>2009</v>
      </c>
      <c r="B813" s="2">
        <v>2</v>
      </c>
      <c r="C813" s="2">
        <v>7</v>
      </c>
      <c r="D813" s="3">
        <v>39996</v>
      </c>
      <c r="E813" s="2">
        <v>20</v>
      </c>
      <c r="F813" s="2">
        <v>0</v>
      </c>
      <c r="G813">
        <v>30.89</v>
      </c>
      <c r="H813">
        <f>IF(OR(E813&lt;"5"*1,E813&gt;="20"*1),0,G813)</f>
        <v>0</v>
      </c>
      <c r="I813">
        <v>14.914999999999999</v>
      </c>
      <c r="J813">
        <f t="shared" si="24"/>
        <v>0</v>
      </c>
      <c r="K813" t="str">
        <f t="shared" si="25"/>
        <v>NA</v>
      </c>
      <c r="L813" s="4">
        <v>20.965</v>
      </c>
      <c r="M813" s="4">
        <v>80.5</v>
      </c>
      <c r="N813" s="4">
        <v>2.4209999999999998</v>
      </c>
    </row>
    <row r="814" spans="1:14" x14ac:dyDescent="0.25">
      <c r="A814" s="2">
        <v>2009</v>
      </c>
      <c r="B814" s="2">
        <v>2</v>
      </c>
      <c r="C814" s="2">
        <v>7</v>
      </c>
      <c r="D814" s="3">
        <v>39996</v>
      </c>
      <c r="E814" s="2">
        <v>21</v>
      </c>
      <c r="F814" s="2">
        <v>0</v>
      </c>
      <c r="G814">
        <v>1.0999999999999999E-2</v>
      </c>
      <c r="H814">
        <f>IF(OR(E814&lt;"5"*1,E814&gt;="20"*1),0,G814)</f>
        <v>0</v>
      </c>
      <c r="I814">
        <v>0.33700000000000002</v>
      </c>
      <c r="J814">
        <f t="shared" si="24"/>
        <v>0</v>
      </c>
      <c r="K814" t="str">
        <f t="shared" si="25"/>
        <v>NA</v>
      </c>
      <c r="L814" s="4">
        <v>19.899999999999999</v>
      </c>
      <c r="M814" s="4">
        <v>86.05</v>
      </c>
      <c r="N814" s="4">
        <v>2.2959999999999998</v>
      </c>
    </row>
    <row r="815" spans="1:14" x14ac:dyDescent="0.25">
      <c r="A815" s="2">
        <v>2009</v>
      </c>
      <c r="B815" s="2">
        <v>2</v>
      </c>
      <c r="C815" s="2">
        <v>7</v>
      </c>
      <c r="D815" s="3">
        <v>39996</v>
      </c>
      <c r="E815" s="2">
        <v>22</v>
      </c>
      <c r="F815" s="2">
        <v>0</v>
      </c>
      <c r="G815">
        <v>0</v>
      </c>
      <c r="H815">
        <f>IF(OR(E815&lt;"5"*1,E815&gt;="20"*1),0,G815)</f>
        <v>0</v>
      </c>
      <c r="I815">
        <v>0.33700000000000002</v>
      </c>
      <c r="J815">
        <f t="shared" si="24"/>
        <v>0</v>
      </c>
      <c r="K815" t="str">
        <f t="shared" si="25"/>
        <v>NA</v>
      </c>
      <c r="L815" s="4">
        <v>18.84</v>
      </c>
      <c r="M815" s="4">
        <v>91.15</v>
      </c>
      <c r="N815" s="4">
        <v>1.177</v>
      </c>
    </row>
    <row r="816" spans="1:14" x14ac:dyDescent="0.25">
      <c r="A816" s="2">
        <v>2009</v>
      </c>
      <c r="B816" s="2">
        <v>2</v>
      </c>
      <c r="C816" s="2">
        <v>7</v>
      </c>
      <c r="D816" s="3">
        <v>39996</v>
      </c>
      <c r="E816" s="2">
        <v>23</v>
      </c>
      <c r="F816" s="2">
        <v>0</v>
      </c>
      <c r="G816">
        <v>0.27300000000000002</v>
      </c>
      <c r="H816">
        <f>IF(OR(E816&lt;"5"*1,E816&gt;="20"*1),0,G816)</f>
        <v>0</v>
      </c>
      <c r="I816">
        <v>0.33700000000000002</v>
      </c>
      <c r="J816">
        <f t="shared" si="24"/>
        <v>0</v>
      </c>
      <c r="K816" t="str">
        <f t="shared" si="25"/>
        <v>NA</v>
      </c>
      <c r="L816" s="4">
        <v>18.085000000000001</v>
      </c>
      <c r="M816" s="4">
        <v>93.95</v>
      </c>
      <c r="N816" s="4">
        <v>0.86899999999999999</v>
      </c>
    </row>
    <row r="817" spans="1:14" x14ac:dyDescent="0.25">
      <c r="A817" s="2">
        <v>2009</v>
      </c>
      <c r="B817" s="2">
        <v>2</v>
      </c>
      <c r="C817" s="2">
        <v>7</v>
      </c>
      <c r="D817" s="3">
        <v>39996</v>
      </c>
      <c r="E817" s="2">
        <v>0</v>
      </c>
      <c r="F817" s="2">
        <v>0</v>
      </c>
      <c r="G817">
        <v>0</v>
      </c>
      <c r="H817">
        <f>IF(OR(E817&lt;"5"*1,E817&gt;="20"*1),0,G817)</f>
        <v>0</v>
      </c>
      <c r="I817">
        <v>0.33700000000000002</v>
      </c>
      <c r="J817">
        <f t="shared" si="24"/>
        <v>0</v>
      </c>
      <c r="K817" t="str">
        <f t="shared" si="25"/>
        <v>NA</v>
      </c>
      <c r="L817" s="4">
        <v>17.425000000000001</v>
      </c>
      <c r="M817" s="4">
        <v>95.4</v>
      </c>
      <c r="N817" s="4">
        <v>1.0669999999999999</v>
      </c>
    </row>
    <row r="818" spans="1:14" x14ac:dyDescent="0.25">
      <c r="A818" s="2">
        <v>2009</v>
      </c>
      <c r="B818" s="2">
        <v>3</v>
      </c>
      <c r="C818" s="2">
        <v>7</v>
      </c>
      <c r="D818" s="3">
        <v>39997</v>
      </c>
      <c r="E818" s="2">
        <v>1</v>
      </c>
      <c r="F818" s="2">
        <v>0</v>
      </c>
      <c r="G818">
        <v>0.16400000000000001</v>
      </c>
      <c r="H818">
        <f>IF(OR(E818&lt;"5"*1,E818&gt;="20"*1),0,G818)</f>
        <v>0</v>
      </c>
      <c r="I818">
        <v>0.33700000000000002</v>
      </c>
      <c r="J818">
        <f t="shared" si="24"/>
        <v>0</v>
      </c>
      <c r="K818" t="str">
        <f t="shared" si="25"/>
        <v>NA</v>
      </c>
      <c r="L818" s="4">
        <v>16.995000000000001</v>
      </c>
      <c r="M818" s="4">
        <v>96.9</v>
      </c>
      <c r="N818" s="4">
        <v>1.2490000000000001</v>
      </c>
    </row>
    <row r="819" spans="1:14" x14ac:dyDescent="0.25">
      <c r="A819" s="2">
        <v>2009</v>
      </c>
      <c r="B819" s="2">
        <v>3</v>
      </c>
      <c r="C819" s="2">
        <v>7</v>
      </c>
      <c r="D819" s="3">
        <v>39997</v>
      </c>
      <c r="E819" s="2">
        <v>2</v>
      </c>
      <c r="F819" s="2">
        <v>0</v>
      </c>
      <c r="G819">
        <v>0.78500000000000003</v>
      </c>
      <c r="H819">
        <f>IF(OR(E819&lt;"5"*1,E819&gt;="20"*1),0,G819)</f>
        <v>0</v>
      </c>
      <c r="I819">
        <v>0.33700000000000002</v>
      </c>
      <c r="J819">
        <f t="shared" si="24"/>
        <v>0</v>
      </c>
      <c r="K819" t="str">
        <f t="shared" si="25"/>
        <v>NA</v>
      </c>
      <c r="L819" s="4">
        <v>16.95</v>
      </c>
      <c r="M819" s="4">
        <v>97</v>
      </c>
      <c r="N819" s="4">
        <v>0.82199999999999995</v>
      </c>
    </row>
    <row r="820" spans="1:14" x14ac:dyDescent="0.25">
      <c r="A820" s="2">
        <v>2009</v>
      </c>
      <c r="B820" s="2">
        <v>3</v>
      </c>
      <c r="C820" s="2">
        <v>7</v>
      </c>
      <c r="D820" s="3">
        <v>39997</v>
      </c>
      <c r="E820" s="2">
        <v>3</v>
      </c>
      <c r="F820" s="2">
        <v>0</v>
      </c>
      <c r="G820">
        <v>0</v>
      </c>
      <c r="H820">
        <f>IF(OR(E820&lt;"5"*1,E820&gt;="20"*1),0,G820)</f>
        <v>0</v>
      </c>
      <c r="I820">
        <v>0.33700000000000002</v>
      </c>
      <c r="J820">
        <f t="shared" si="24"/>
        <v>0</v>
      </c>
      <c r="K820" t="str">
        <f t="shared" si="25"/>
        <v>NA</v>
      </c>
      <c r="L820" s="4">
        <v>16.864999999999998</v>
      </c>
      <c r="M820" s="4">
        <v>96.8</v>
      </c>
      <c r="N820" s="4">
        <v>0</v>
      </c>
    </row>
    <row r="821" spans="1:14" x14ac:dyDescent="0.25">
      <c r="A821" s="2">
        <v>2009</v>
      </c>
      <c r="B821" s="2">
        <v>3</v>
      </c>
      <c r="C821" s="2">
        <v>7</v>
      </c>
      <c r="D821" s="3">
        <v>39997</v>
      </c>
      <c r="E821" s="2">
        <v>4</v>
      </c>
      <c r="F821" s="2">
        <v>0</v>
      </c>
      <c r="G821">
        <v>1.1220000000000001</v>
      </c>
      <c r="H821">
        <f>IF(OR(E821&lt;"5"*1,E821&gt;="20"*1),0,G821)</f>
        <v>0</v>
      </c>
      <c r="I821">
        <v>0.33700000000000002</v>
      </c>
      <c r="J821">
        <f t="shared" si="24"/>
        <v>0</v>
      </c>
      <c r="K821" t="str">
        <f t="shared" si="25"/>
        <v>NA</v>
      </c>
      <c r="L821" s="4">
        <v>16.52</v>
      </c>
      <c r="M821" s="4">
        <v>95.6</v>
      </c>
      <c r="N821" s="4">
        <v>0</v>
      </c>
    </row>
    <row r="822" spans="1:14" x14ac:dyDescent="0.25">
      <c r="A822" s="2">
        <v>2009</v>
      </c>
      <c r="B822" s="2">
        <v>3</v>
      </c>
      <c r="C822" s="2">
        <v>7</v>
      </c>
      <c r="D822" s="3">
        <v>39997</v>
      </c>
      <c r="E822" s="2">
        <v>5</v>
      </c>
      <c r="F822" s="2">
        <v>0</v>
      </c>
      <c r="G822">
        <v>33.07</v>
      </c>
      <c r="H822">
        <f>IF(OR(E822&lt;"5"*1,E822&gt;="20"*1),0,G822)</f>
        <v>33.07</v>
      </c>
      <c r="I822">
        <v>14.7</v>
      </c>
      <c r="J822">
        <f t="shared" si="24"/>
        <v>29.693999999999999</v>
      </c>
      <c r="K822">
        <f t="shared" si="25"/>
        <v>0.89791351678258235</v>
      </c>
      <c r="L822" s="4">
        <v>16.715</v>
      </c>
      <c r="M822" s="4">
        <v>95.1</v>
      </c>
      <c r="N822" s="4">
        <v>0</v>
      </c>
    </row>
    <row r="823" spans="1:14" x14ac:dyDescent="0.25">
      <c r="A823" s="2">
        <v>2009</v>
      </c>
      <c r="B823" s="2">
        <v>3</v>
      </c>
      <c r="C823" s="2">
        <v>7</v>
      </c>
      <c r="D823" s="3">
        <v>39997</v>
      </c>
      <c r="E823" s="2">
        <v>6</v>
      </c>
      <c r="F823" s="2">
        <v>0</v>
      </c>
      <c r="G823">
        <v>251.75</v>
      </c>
      <c r="H823">
        <f>IF(OR(E823&lt;"5"*1,E823&gt;="20"*1),0,G823)</f>
        <v>251.75</v>
      </c>
      <c r="I823">
        <v>82.4</v>
      </c>
      <c r="J823">
        <f t="shared" si="24"/>
        <v>166.44800000000001</v>
      </c>
      <c r="K823">
        <f t="shared" si="25"/>
        <v>0.66116385302879843</v>
      </c>
      <c r="L823" s="4">
        <v>17.989999999999998</v>
      </c>
      <c r="M823" s="4">
        <v>84.95</v>
      </c>
      <c r="N823" s="4">
        <v>0.76100000000000001</v>
      </c>
    </row>
    <row r="824" spans="1:14" x14ac:dyDescent="0.25">
      <c r="A824" s="2">
        <v>2009</v>
      </c>
      <c r="B824" s="2">
        <v>3</v>
      </c>
      <c r="C824" s="2">
        <v>7</v>
      </c>
      <c r="D824" s="3">
        <v>39997</v>
      </c>
      <c r="E824" s="2">
        <v>7</v>
      </c>
      <c r="F824" s="2">
        <v>0</v>
      </c>
      <c r="G824">
        <v>603.45000000000005</v>
      </c>
      <c r="H824">
        <f>IF(OR(E824&lt;"5"*1,E824&gt;="20"*1),0,G824)</f>
        <v>603.45000000000005</v>
      </c>
      <c r="I824">
        <v>110.65</v>
      </c>
      <c r="J824">
        <f t="shared" si="24"/>
        <v>223.51300000000001</v>
      </c>
      <c r="K824">
        <f t="shared" si="25"/>
        <v>0.37039191316596237</v>
      </c>
      <c r="L824" s="4">
        <v>19.23</v>
      </c>
      <c r="M824" s="4">
        <v>72.5</v>
      </c>
      <c r="N824" s="4">
        <v>0.995</v>
      </c>
    </row>
    <row r="825" spans="1:14" x14ac:dyDescent="0.25">
      <c r="A825" s="2">
        <v>2009</v>
      </c>
      <c r="B825" s="2">
        <v>3</v>
      </c>
      <c r="C825" s="2">
        <v>7</v>
      </c>
      <c r="D825" s="3">
        <v>39997</v>
      </c>
      <c r="E825" s="2">
        <v>8</v>
      </c>
      <c r="F825" s="2">
        <v>0</v>
      </c>
      <c r="G825">
        <v>967</v>
      </c>
      <c r="H825">
        <f>IF(OR(E825&lt;"5"*1,E825&gt;="20"*1),0,G825)</f>
        <v>967</v>
      </c>
      <c r="I825">
        <v>91.65</v>
      </c>
      <c r="J825">
        <f t="shared" si="24"/>
        <v>185.13300000000001</v>
      </c>
      <c r="K825">
        <f t="shared" si="25"/>
        <v>0.19145087900723889</v>
      </c>
      <c r="L825" s="4">
        <v>20.65</v>
      </c>
      <c r="M825" s="4">
        <v>61.305</v>
      </c>
      <c r="N825" s="4">
        <v>1.0369999999999999</v>
      </c>
    </row>
    <row r="826" spans="1:14" x14ac:dyDescent="0.25">
      <c r="A826" s="2">
        <v>2009</v>
      </c>
      <c r="B826" s="2">
        <v>3</v>
      </c>
      <c r="C826" s="2">
        <v>7</v>
      </c>
      <c r="D826" s="3">
        <v>39997</v>
      </c>
      <c r="E826" s="2">
        <v>9</v>
      </c>
      <c r="F826" s="2">
        <v>0</v>
      </c>
      <c r="G826">
        <v>1249.5</v>
      </c>
      <c r="H826">
        <f>IF(OR(E826&lt;"5"*1,E826&gt;="20"*1),0,G826)</f>
        <v>1249.5</v>
      </c>
      <c r="I826">
        <v>124.75</v>
      </c>
      <c r="J826">
        <f t="shared" si="24"/>
        <v>251.995</v>
      </c>
      <c r="K826">
        <f t="shared" si="25"/>
        <v>0.2016766706682673</v>
      </c>
      <c r="L826" s="4">
        <v>21.785</v>
      </c>
      <c r="M826" s="4">
        <v>54.825000000000003</v>
      </c>
      <c r="N826" s="4">
        <v>1.5369999999999999</v>
      </c>
    </row>
    <row r="827" spans="1:14" x14ac:dyDescent="0.25">
      <c r="A827" s="2">
        <v>2009</v>
      </c>
      <c r="B827" s="2">
        <v>3</v>
      </c>
      <c r="C827" s="2">
        <v>7</v>
      </c>
      <c r="D827" s="3">
        <v>39997</v>
      </c>
      <c r="E827" s="2">
        <v>10</v>
      </c>
      <c r="F827" s="2">
        <v>0</v>
      </c>
      <c r="G827">
        <v>1514.5</v>
      </c>
      <c r="H827">
        <f>IF(OR(E827&lt;"5"*1,E827&gt;="20"*1),0,G827)</f>
        <v>1514.5</v>
      </c>
      <c r="I827">
        <v>116.15</v>
      </c>
      <c r="J827">
        <f t="shared" si="24"/>
        <v>234.62300000000002</v>
      </c>
      <c r="K827">
        <f t="shared" si="25"/>
        <v>0.15491779465170025</v>
      </c>
      <c r="L827" s="4">
        <v>22.995000000000001</v>
      </c>
      <c r="M827" s="4">
        <v>52.21</v>
      </c>
      <c r="N827" s="4">
        <v>1.296</v>
      </c>
    </row>
    <row r="828" spans="1:14" x14ac:dyDescent="0.25">
      <c r="A828" s="2">
        <v>2009</v>
      </c>
      <c r="B828" s="2">
        <v>3</v>
      </c>
      <c r="C828" s="2">
        <v>7</v>
      </c>
      <c r="D828" s="3">
        <v>39997</v>
      </c>
      <c r="E828" s="2">
        <v>11</v>
      </c>
      <c r="F828" s="2">
        <v>0</v>
      </c>
      <c r="G828">
        <v>1718.5</v>
      </c>
      <c r="H828">
        <f>IF(OR(E828&lt;"5"*1,E828&gt;="20"*1),0,G828)</f>
        <v>1718.5</v>
      </c>
      <c r="I828">
        <v>155.05000000000001</v>
      </c>
      <c r="J828">
        <f t="shared" si="24"/>
        <v>313.20100000000002</v>
      </c>
      <c r="K828">
        <f t="shared" si="25"/>
        <v>0.18225254582484726</v>
      </c>
      <c r="L828" s="4">
        <v>24.16</v>
      </c>
      <c r="M828" s="4">
        <v>49.875</v>
      </c>
      <c r="N828" s="4">
        <v>1.167</v>
      </c>
    </row>
    <row r="829" spans="1:14" x14ac:dyDescent="0.25">
      <c r="A829" s="2">
        <v>2009</v>
      </c>
      <c r="B829" s="2">
        <v>3</v>
      </c>
      <c r="C829" s="2">
        <v>7</v>
      </c>
      <c r="D829" s="3">
        <v>39997</v>
      </c>
      <c r="E829" s="2">
        <v>12</v>
      </c>
      <c r="F829" s="2">
        <v>0</v>
      </c>
      <c r="G829">
        <v>1257</v>
      </c>
      <c r="H829">
        <f>IF(OR(E829&lt;"5"*1,E829&gt;="20"*1),0,G829)</f>
        <v>1257</v>
      </c>
      <c r="I829">
        <v>447.35</v>
      </c>
      <c r="J829">
        <f t="shared" si="24"/>
        <v>903.64700000000005</v>
      </c>
      <c r="K829">
        <f t="shared" si="25"/>
        <v>0.71889180588703261</v>
      </c>
      <c r="L829" s="4">
        <v>24.385000000000002</v>
      </c>
      <c r="M829" s="4">
        <v>50.325000000000003</v>
      </c>
      <c r="N829" s="4">
        <v>0.78900000000000003</v>
      </c>
    </row>
    <row r="830" spans="1:14" x14ac:dyDescent="0.25">
      <c r="A830" s="2">
        <v>2009</v>
      </c>
      <c r="B830" s="2">
        <v>3</v>
      </c>
      <c r="C830" s="2">
        <v>7</v>
      </c>
      <c r="D830" s="3">
        <v>39997</v>
      </c>
      <c r="E830" s="2">
        <v>13</v>
      </c>
      <c r="F830" s="2">
        <v>0</v>
      </c>
      <c r="G830">
        <v>1035.5</v>
      </c>
      <c r="H830">
        <f>IF(OR(E830&lt;"5"*1,E830&gt;="20"*1),0,G830)</f>
        <v>1035.5</v>
      </c>
      <c r="I830">
        <v>479.8</v>
      </c>
      <c r="J830">
        <f t="shared" si="24"/>
        <v>969.19600000000003</v>
      </c>
      <c r="K830">
        <f t="shared" si="25"/>
        <v>0.93596909705456299</v>
      </c>
      <c r="L830" s="4">
        <v>25.04</v>
      </c>
      <c r="M830" s="4">
        <v>48.765000000000001</v>
      </c>
      <c r="N830" s="4">
        <v>0.74399999999999999</v>
      </c>
    </row>
    <row r="831" spans="1:14" x14ac:dyDescent="0.25">
      <c r="A831" s="2">
        <v>2009</v>
      </c>
      <c r="B831" s="2">
        <v>3</v>
      </c>
      <c r="C831" s="2">
        <v>7</v>
      </c>
      <c r="D831" s="3">
        <v>39997</v>
      </c>
      <c r="E831" s="2">
        <v>14</v>
      </c>
      <c r="F831" s="2">
        <v>0</v>
      </c>
      <c r="G831">
        <v>900.5</v>
      </c>
      <c r="H831">
        <f>IF(OR(E831&lt;"5"*1,E831&gt;="20"*1),0,G831)</f>
        <v>900.5</v>
      </c>
      <c r="I831">
        <v>414</v>
      </c>
      <c r="J831">
        <f t="shared" si="24"/>
        <v>836.28</v>
      </c>
      <c r="K831">
        <f t="shared" si="25"/>
        <v>0.9286840644086618</v>
      </c>
      <c r="L831" s="4">
        <v>25.02</v>
      </c>
      <c r="M831" s="4">
        <v>48.895000000000003</v>
      </c>
      <c r="N831" s="4">
        <v>1.6679999999999999</v>
      </c>
    </row>
    <row r="832" spans="1:14" x14ac:dyDescent="0.25">
      <c r="A832" s="2">
        <v>2009</v>
      </c>
      <c r="B832" s="2">
        <v>3</v>
      </c>
      <c r="C832" s="2">
        <v>7</v>
      </c>
      <c r="D832" s="3">
        <v>39997</v>
      </c>
      <c r="E832" s="2">
        <v>15</v>
      </c>
      <c r="F832" s="2">
        <v>0</v>
      </c>
      <c r="G832">
        <v>546.9</v>
      </c>
      <c r="H832">
        <f>IF(OR(E832&lt;"5"*1,E832&gt;="20"*1),0,G832)</f>
        <v>546.9</v>
      </c>
      <c r="I832">
        <v>246.65</v>
      </c>
      <c r="J832">
        <f t="shared" si="24"/>
        <v>498.233</v>
      </c>
      <c r="K832">
        <f t="shared" si="25"/>
        <v>0.911012982263668</v>
      </c>
      <c r="L832" s="4">
        <v>24.45</v>
      </c>
      <c r="M832" s="4">
        <v>47.9</v>
      </c>
      <c r="N832" s="4">
        <v>2.194</v>
      </c>
    </row>
    <row r="833" spans="1:14" x14ac:dyDescent="0.25">
      <c r="A833" s="2">
        <v>2009</v>
      </c>
      <c r="B833" s="2">
        <v>3</v>
      </c>
      <c r="C833" s="2">
        <v>7</v>
      </c>
      <c r="D833" s="3">
        <v>39997</v>
      </c>
      <c r="E833" s="2">
        <v>16</v>
      </c>
      <c r="F833" s="2">
        <v>0</v>
      </c>
      <c r="G833">
        <v>290.14999999999998</v>
      </c>
      <c r="H833">
        <f>IF(OR(E833&lt;"5"*1,E833&gt;="20"*1),0,G833)</f>
        <v>290.14999999999998</v>
      </c>
      <c r="I833">
        <v>139.55000000000001</v>
      </c>
      <c r="J833">
        <f t="shared" si="24"/>
        <v>281.89100000000002</v>
      </c>
      <c r="K833">
        <f t="shared" si="25"/>
        <v>0.97153541271756005</v>
      </c>
      <c r="L833" s="4">
        <v>23.77</v>
      </c>
      <c r="M833" s="4">
        <v>51.41</v>
      </c>
      <c r="N833" s="4">
        <v>2.0659999999999998</v>
      </c>
    </row>
    <row r="834" spans="1:14" x14ac:dyDescent="0.25">
      <c r="A834" s="2">
        <v>2009</v>
      </c>
      <c r="B834" s="2">
        <v>3</v>
      </c>
      <c r="C834" s="2">
        <v>7</v>
      </c>
      <c r="D834" s="3">
        <v>39997</v>
      </c>
      <c r="E834" s="2">
        <v>17</v>
      </c>
      <c r="F834" s="2">
        <v>0</v>
      </c>
      <c r="G834">
        <v>228.1</v>
      </c>
      <c r="H834">
        <f>IF(OR(E834&lt;"5"*1,E834&gt;="20"*1),0,G834)</f>
        <v>228.1</v>
      </c>
      <c r="I834">
        <v>109.85</v>
      </c>
      <c r="J834">
        <f t="shared" si="24"/>
        <v>221.89699999999999</v>
      </c>
      <c r="K834">
        <f t="shared" si="25"/>
        <v>0.97280578693555453</v>
      </c>
      <c r="L834" s="4">
        <v>23.875</v>
      </c>
      <c r="M834" s="4">
        <v>50.53</v>
      </c>
      <c r="N834" s="4">
        <v>1.9279999999999999</v>
      </c>
    </row>
    <row r="835" spans="1:14" x14ac:dyDescent="0.25">
      <c r="A835" s="2">
        <v>2009</v>
      </c>
      <c r="B835" s="2">
        <v>3</v>
      </c>
      <c r="C835" s="2">
        <v>7</v>
      </c>
      <c r="D835" s="3">
        <v>39997</v>
      </c>
      <c r="E835" s="2">
        <v>18</v>
      </c>
      <c r="F835" s="2">
        <v>0</v>
      </c>
      <c r="G835">
        <v>320.55</v>
      </c>
      <c r="H835">
        <f>IF(OR(E835&lt;"5"*1,E835&gt;="20"*1),0,G835)</f>
        <v>320.55</v>
      </c>
      <c r="I835">
        <v>143.44999999999999</v>
      </c>
      <c r="J835">
        <f t="shared" ref="J835:J898" si="26">IF(OR(E835&lt;"5"*1,E835&gt;="20"*1), 0, I835*2.02)</f>
        <v>289.76900000000001</v>
      </c>
      <c r="K835">
        <f t="shared" ref="K835:K898" si="27">IF(H835&lt;J835,1,IF(H835=0,"NA",J835/H835))</f>
        <v>0.90397441896739972</v>
      </c>
      <c r="L835" s="4">
        <v>23.605</v>
      </c>
      <c r="M835" s="4">
        <v>51.145000000000003</v>
      </c>
      <c r="N835" s="4">
        <v>1.1919999999999999</v>
      </c>
    </row>
    <row r="836" spans="1:14" x14ac:dyDescent="0.25">
      <c r="A836" s="2">
        <v>2009</v>
      </c>
      <c r="B836" s="2">
        <v>3</v>
      </c>
      <c r="C836" s="2">
        <v>7</v>
      </c>
      <c r="D836" s="3">
        <v>39997</v>
      </c>
      <c r="E836" s="2">
        <v>19</v>
      </c>
      <c r="F836" s="2">
        <v>0</v>
      </c>
      <c r="G836">
        <v>75.075000000000003</v>
      </c>
      <c r="H836">
        <f>IF(OR(E836&lt;"5"*1,E836&gt;="20"*1),0,G836)</f>
        <v>75.075000000000003</v>
      </c>
      <c r="I836">
        <v>35.26</v>
      </c>
      <c r="J836">
        <f t="shared" si="26"/>
        <v>71.225200000000001</v>
      </c>
      <c r="K836">
        <f t="shared" si="27"/>
        <v>0.9487206127206127</v>
      </c>
      <c r="L836" s="4">
        <v>22.925000000000001</v>
      </c>
      <c r="M836" s="4">
        <v>54.365000000000002</v>
      </c>
      <c r="N836" s="4">
        <v>0</v>
      </c>
    </row>
    <row r="837" spans="1:14" x14ac:dyDescent="0.25">
      <c r="A837" s="2">
        <v>2009</v>
      </c>
      <c r="B837" s="2">
        <v>3</v>
      </c>
      <c r="C837" s="2">
        <v>7</v>
      </c>
      <c r="D837" s="3">
        <v>39997</v>
      </c>
      <c r="E837" s="2">
        <v>20</v>
      </c>
      <c r="F837" s="2">
        <v>0</v>
      </c>
      <c r="G837">
        <v>19.079999999999998</v>
      </c>
      <c r="H837">
        <f>IF(OR(E837&lt;"5"*1,E837&gt;="20"*1),0,G837)</f>
        <v>0</v>
      </c>
      <c r="I837">
        <v>8.2219999999999995</v>
      </c>
      <c r="J837">
        <f t="shared" si="26"/>
        <v>0</v>
      </c>
      <c r="K837" t="str">
        <f t="shared" si="27"/>
        <v>NA</v>
      </c>
      <c r="L837" s="4">
        <v>21.57</v>
      </c>
      <c r="M837" s="4">
        <v>59.41</v>
      </c>
      <c r="N837" s="4">
        <v>4.9000000000000002E-2</v>
      </c>
    </row>
    <row r="838" spans="1:14" x14ac:dyDescent="0.25">
      <c r="A838" s="2">
        <v>2009</v>
      </c>
      <c r="B838" s="2">
        <v>3</v>
      </c>
      <c r="C838" s="2">
        <v>7</v>
      </c>
      <c r="D838" s="3">
        <v>39997</v>
      </c>
      <c r="E838" s="2">
        <v>21</v>
      </c>
      <c r="F838" s="2">
        <v>0</v>
      </c>
      <c r="G838">
        <v>0.251</v>
      </c>
      <c r="H838">
        <f>IF(OR(E838&lt;"5"*1,E838&gt;="20"*1),0,G838)</f>
        <v>0</v>
      </c>
      <c r="I838">
        <v>0.33700000000000002</v>
      </c>
      <c r="J838">
        <f t="shared" si="26"/>
        <v>0</v>
      </c>
      <c r="K838" t="str">
        <f t="shared" si="27"/>
        <v>NA</v>
      </c>
      <c r="L838" s="4">
        <v>19.54</v>
      </c>
      <c r="M838" s="4">
        <v>72.3</v>
      </c>
      <c r="N838" s="4">
        <v>0</v>
      </c>
    </row>
    <row r="839" spans="1:14" x14ac:dyDescent="0.25">
      <c r="A839" s="2">
        <v>2009</v>
      </c>
      <c r="B839" s="2">
        <v>3</v>
      </c>
      <c r="C839" s="2">
        <v>7</v>
      </c>
      <c r="D839" s="3">
        <v>39997</v>
      </c>
      <c r="E839" s="2">
        <v>22</v>
      </c>
      <c r="F839" s="2">
        <v>0</v>
      </c>
      <c r="G839">
        <v>4.3999999999999997E-2</v>
      </c>
      <c r="H839">
        <f>IF(OR(E839&lt;"5"*1,E839&gt;="20"*1),0,G839)</f>
        <v>0</v>
      </c>
      <c r="I839">
        <v>0.33700000000000002</v>
      </c>
      <c r="J839">
        <f t="shared" si="26"/>
        <v>0</v>
      </c>
      <c r="K839" t="str">
        <f t="shared" si="27"/>
        <v>NA</v>
      </c>
      <c r="L839" s="4">
        <v>18.420000000000002</v>
      </c>
      <c r="M839" s="4">
        <v>79.599999999999994</v>
      </c>
      <c r="N839" s="4">
        <v>0.11700000000000001</v>
      </c>
    </row>
    <row r="840" spans="1:14" x14ac:dyDescent="0.25">
      <c r="A840" s="2">
        <v>2009</v>
      </c>
      <c r="B840" s="2">
        <v>3</v>
      </c>
      <c r="C840" s="2">
        <v>7</v>
      </c>
      <c r="D840" s="3">
        <v>39997</v>
      </c>
      <c r="E840" s="2">
        <v>23</v>
      </c>
      <c r="F840" s="2">
        <v>0</v>
      </c>
      <c r="G840">
        <v>0.28299999999999997</v>
      </c>
      <c r="H840">
        <f>IF(OR(E840&lt;"5"*1,E840&gt;="20"*1),0,G840)</f>
        <v>0</v>
      </c>
      <c r="I840">
        <v>0.33700000000000002</v>
      </c>
      <c r="J840">
        <f t="shared" si="26"/>
        <v>0</v>
      </c>
      <c r="K840" t="str">
        <f t="shared" si="27"/>
        <v>NA</v>
      </c>
      <c r="L840" s="4">
        <v>17.600000000000001</v>
      </c>
      <c r="M840" s="4">
        <v>83.05</v>
      </c>
      <c r="N840" s="4">
        <v>0</v>
      </c>
    </row>
    <row r="841" spans="1:14" x14ac:dyDescent="0.25">
      <c r="A841" s="2">
        <v>2009</v>
      </c>
      <c r="B841" s="2">
        <v>3</v>
      </c>
      <c r="C841" s="2">
        <v>7</v>
      </c>
      <c r="D841" s="3">
        <v>39997</v>
      </c>
      <c r="E841" s="2">
        <v>0</v>
      </c>
      <c r="F841" s="2">
        <v>0</v>
      </c>
      <c r="G841">
        <v>0.436</v>
      </c>
      <c r="H841">
        <f>IF(OR(E841&lt;"5"*1,E841&gt;="20"*1),0,G841)</f>
        <v>0</v>
      </c>
      <c r="I841">
        <v>0.33700000000000002</v>
      </c>
      <c r="J841">
        <f t="shared" si="26"/>
        <v>0</v>
      </c>
      <c r="K841" t="str">
        <f t="shared" si="27"/>
        <v>NA</v>
      </c>
      <c r="L841" s="4">
        <v>16.785</v>
      </c>
      <c r="M841" s="4">
        <v>86.3</v>
      </c>
      <c r="N841" s="4">
        <v>0</v>
      </c>
    </row>
    <row r="842" spans="1:14" x14ac:dyDescent="0.25">
      <c r="A842" s="2">
        <v>2009</v>
      </c>
      <c r="B842" s="2">
        <v>4</v>
      </c>
      <c r="C842" s="2">
        <v>7</v>
      </c>
      <c r="D842" s="3">
        <v>39998</v>
      </c>
      <c r="E842" s="2">
        <v>1</v>
      </c>
      <c r="F842" s="2">
        <v>0</v>
      </c>
      <c r="G842">
        <v>0.17499999999999999</v>
      </c>
      <c r="H842">
        <f>IF(OR(E842&lt;"5"*1,E842&gt;="20"*1),0,G842)</f>
        <v>0</v>
      </c>
      <c r="I842">
        <v>0.33700000000000002</v>
      </c>
      <c r="J842">
        <f t="shared" si="26"/>
        <v>0</v>
      </c>
      <c r="K842" t="str">
        <f t="shared" si="27"/>
        <v>NA</v>
      </c>
      <c r="L842" s="4">
        <v>16.25</v>
      </c>
      <c r="M842" s="4">
        <v>88.75</v>
      </c>
      <c r="N842" s="4">
        <v>0</v>
      </c>
    </row>
    <row r="843" spans="1:14" x14ac:dyDescent="0.25">
      <c r="A843" s="2">
        <v>2009</v>
      </c>
      <c r="B843" s="2">
        <v>4</v>
      </c>
      <c r="C843" s="2">
        <v>7</v>
      </c>
      <c r="D843" s="3">
        <v>39998</v>
      </c>
      <c r="E843" s="2">
        <v>2</v>
      </c>
      <c r="F843" s="2">
        <v>0</v>
      </c>
      <c r="G843">
        <v>0.41399999999999998</v>
      </c>
      <c r="H843">
        <f>IF(OR(E843&lt;"5"*1,E843&gt;="20"*1),0,G843)</f>
        <v>0</v>
      </c>
      <c r="I843">
        <v>0.33700000000000002</v>
      </c>
      <c r="J843">
        <f t="shared" si="26"/>
        <v>0</v>
      </c>
      <c r="K843" t="str">
        <f t="shared" si="27"/>
        <v>NA</v>
      </c>
      <c r="L843" s="4">
        <v>14.815</v>
      </c>
      <c r="M843" s="4">
        <v>92.9</v>
      </c>
      <c r="N843" s="4">
        <v>0</v>
      </c>
    </row>
    <row r="844" spans="1:14" x14ac:dyDescent="0.25">
      <c r="A844" s="2">
        <v>2009</v>
      </c>
      <c r="B844" s="2">
        <v>4</v>
      </c>
      <c r="C844" s="2">
        <v>7</v>
      </c>
      <c r="D844" s="3">
        <v>39998</v>
      </c>
      <c r="E844" s="2">
        <v>3</v>
      </c>
      <c r="F844" s="2">
        <v>0</v>
      </c>
      <c r="G844">
        <v>0.82899999999999996</v>
      </c>
      <c r="H844">
        <f>IF(OR(E844&lt;"5"*1,E844&gt;="20"*1),0,G844)</f>
        <v>0</v>
      </c>
      <c r="I844">
        <v>0.33800000000000002</v>
      </c>
      <c r="J844">
        <f t="shared" si="26"/>
        <v>0</v>
      </c>
      <c r="K844" t="str">
        <f t="shared" si="27"/>
        <v>NA</v>
      </c>
      <c r="L844" s="4">
        <v>14.815</v>
      </c>
      <c r="M844" s="4">
        <v>90.45</v>
      </c>
      <c r="N844" s="4">
        <v>0</v>
      </c>
    </row>
    <row r="845" spans="1:14" x14ac:dyDescent="0.25">
      <c r="A845" s="2">
        <v>2009</v>
      </c>
      <c r="B845" s="2">
        <v>4</v>
      </c>
      <c r="C845" s="2">
        <v>7</v>
      </c>
      <c r="D845" s="3">
        <v>39998</v>
      </c>
      <c r="E845" s="2">
        <v>4</v>
      </c>
      <c r="F845" s="2">
        <v>0</v>
      </c>
      <c r="G845">
        <v>0.39300000000000002</v>
      </c>
      <c r="H845">
        <f>IF(OR(E845&lt;"5"*1,E845&gt;="20"*1),0,G845)</f>
        <v>0</v>
      </c>
      <c r="I845">
        <v>0.33800000000000002</v>
      </c>
      <c r="J845">
        <f t="shared" si="26"/>
        <v>0</v>
      </c>
      <c r="K845" t="str">
        <f t="shared" si="27"/>
        <v>NA</v>
      </c>
      <c r="L845" s="4">
        <v>15.154999999999999</v>
      </c>
      <c r="M845" s="4">
        <v>87.8</v>
      </c>
      <c r="N845" s="4">
        <v>0</v>
      </c>
    </row>
    <row r="846" spans="1:14" x14ac:dyDescent="0.25">
      <c r="A846" s="2">
        <v>2009</v>
      </c>
      <c r="B846" s="2">
        <v>4</v>
      </c>
      <c r="C846" s="2">
        <v>7</v>
      </c>
      <c r="D846" s="3">
        <v>39998</v>
      </c>
      <c r="E846" s="2">
        <v>5</v>
      </c>
      <c r="F846" s="2">
        <v>0</v>
      </c>
      <c r="G846">
        <v>54.704999999999998</v>
      </c>
      <c r="H846">
        <f>IF(OR(E846&lt;"5"*1,E846&gt;="20"*1),0,G846)</f>
        <v>54.704999999999998</v>
      </c>
      <c r="I846">
        <v>25.04</v>
      </c>
      <c r="J846">
        <f t="shared" si="26"/>
        <v>50.580799999999996</v>
      </c>
      <c r="K846">
        <f t="shared" si="27"/>
        <v>0.92461018188465405</v>
      </c>
      <c r="L846" s="4">
        <v>15.435</v>
      </c>
      <c r="M846" s="4">
        <v>88.3</v>
      </c>
      <c r="N846" s="4">
        <v>0</v>
      </c>
    </row>
    <row r="847" spans="1:14" x14ac:dyDescent="0.25">
      <c r="A847" s="2">
        <v>2009</v>
      </c>
      <c r="B847" s="2">
        <v>4</v>
      </c>
      <c r="C847" s="2">
        <v>7</v>
      </c>
      <c r="D847" s="3">
        <v>39998</v>
      </c>
      <c r="E847" s="2">
        <v>6</v>
      </c>
      <c r="F847" s="2">
        <v>0</v>
      </c>
      <c r="G847">
        <v>190.65</v>
      </c>
      <c r="H847">
        <f>IF(OR(E847&lt;"5"*1,E847&gt;="20"*1),0,G847)</f>
        <v>190.65</v>
      </c>
      <c r="I847">
        <v>80.5</v>
      </c>
      <c r="J847">
        <f t="shared" si="26"/>
        <v>162.61000000000001</v>
      </c>
      <c r="K847">
        <f t="shared" si="27"/>
        <v>0.85292420666142155</v>
      </c>
      <c r="L847" s="4">
        <v>17.105</v>
      </c>
      <c r="M847" s="4">
        <v>84.1</v>
      </c>
      <c r="N847" s="4">
        <v>0</v>
      </c>
    </row>
    <row r="848" spans="1:14" x14ac:dyDescent="0.25">
      <c r="A848" s="2">
        <v>2009</v>
      </c>
      <c r="B848" s="2">
        <v>4</v>
      </c>
      <c r="C848" s="2">
        <v>7</v>
      </c>
      <c r="D848" s="3">
        <v>39998</v>
      </c>
      <c r="E848" s="2">
        <v>7</v>
      </c>
      <c r="F848" s="2">
        <v>0</v>
      </c>
      <c r="G848">
        <v>549.29999999999995</v>
      </c>
      <c r="H848">
        <f>IF(OR(E848&lt;"5"*1,E848&gt;="20"*1),0,G848)</f>
        <v>549.29999999999995</v>
      </c>
      <c r="I848">
        <v>147.6</v>
      </c>
      <c r="J848">
        <f t="shared" si="26"/>
        <v>298.15199999999999</v>
      </c>
      <c r="K848">
        <f t="shared" si="27"/>
        <v>0.54278536318951398</v>
      </c>
      <c r="L848" s="4">
        <v>20.399999999999999</v>
      </c>
      <c r="M848" s="4">
        <v>68.75</v>
      </c>
      <c r="N848" s="4">
        <v>0.34699999999999998</v>
      </c>
    </row>
    <row r="849" spans="1:14" x14ac:dyDescent="0.25">
      <c r="A849" s="2">
        <v>2009</v>
      </c>
      <c r="B849" s="2">
        <v>4</v>
      </c>
      <c r="C849" s="2">
        <v>7</v>
      </c>
      <c r="D849" s="3">
        <v>39998</v>
      </c>
      <c r="E849" s="2">
        <v>8</v>
      </c>
      <c r="F849" s="2">
        <v>0</v>
      </c>
      <c r="G849">
        <v>693.7</v>
      </c>
      <c r="H849">
        <f>IF(OR(E849&lt;"5"*1,E849&gt;="20"*1),0,G849)</f>
        <v>693.7</v>
      </c>
      <c r="I849">
        <v>186.95</v>
      </c>
      <c r="J849">
        <f t="shared" si="26"/>
        <v>377.63899999999995</v>
      </c>
      <c r="K849">
        <f t="shared" si="27"/>
        <v>0.54438373936860307</v>
      </c>
      <c r="L849" s="4">
        <v>23.004999999999999</v>
      </c>
      <c r="M849" s="4">
        <v>57.16</v>
      </c>
      <c r="N849" s="4">
        <v>1.4890000000000001</v>
      </c>
    </row>
    <row r="850" spans="1:14" x14ac:dyDescent="0.25">
      <c r="A850" s="2">
        <v>2009</v>
      </c>
      <c r="B850" s="2">
        <v>4</v>
      </c>
      <c r="C850" s="2">
        <v>7</v>
      </c>
      <c r="D850" s="3">
        <v>39998</v>
      </c>
      <c r="E850" s="2">
        <v>9</v>
      </c>
      <c r="F850" s="2">
        <v>0</v>
      </c>
      <c r="G850">
        <v>1106</v>
      </c>
      <c r="H850">
        <f>IF(OR(E850&lt;"5"*1,E850&gt;="20"*1),0,G850)</f>
        <v>1106</v>
      </c>
      <c r="I850">
        <v>191.25</v>
      </c>
      <c r="J850">
        <f t="shared" si="26"/>
        <v>386.32499999999999</v>
      </c>
      <c r="K850">
        <f t="shared" si="27"/>
        <v>0.34929927667269439</v>
      </c>
      <c r="L850" s="4">
        <v>25.245000000000001</v>
      </c>
      <c r="M850" s="4">
        <v>48.685000000000002</v>
      </c>
      <c r="N850" s="4">
        <v>1.119</v>
      </c>
    </row>
    <row r="851" spans="1:14" x14ac:dyDescent="0.25">
      <c r="A851" s="2">
        <v>2009</v>
      </c>
      <c r="B851" s="2">
        <v>4</v>
      </c>
      <c r="C851" s="2">
        <v>7</v>
      </c>
      <c r="D851" s="3">
        <v>39998</v>
      </c>
      <c r="E851" s="2">
        <v>10</v>
      </c>
      <c r="F851" s="2">
        <v>0</v>
      </c>
      <c r="G851">
        <v>929</v>
      </c>
      <c r="H851">
        <f>IF(OR(E851&lt;"5"*1,E851&gt;="20"*1),0,G851)</f>
        <v>929</v>
      </c>
      <c r="I851">
        <v>403.3</v>
      </c>
      <c r="J851">
        <f t="shared" si="26"/>
        <v>814.66600000000005</v>
      </c>
      <c r="K851">
        <f t="shared" si="27"/>
        <v>0.87692787944025841</v>
      </c>
      <c r="L851" s="4">
        <v>24.79</v>
      </c>
      <c r="M851" s="4">
        <v>50.225000000000001</v>
      </c>
      <c r="N851" s="4">
        <v>1.3779999999999999</v>
      </c>
    </row>
    <row r="852" spans="1:14" x14ac:dyDescent="0.25">
      <c r="A852" s="2">
        <v>2009</v>
      </c>
      <c r="B852" s="2">
        <v>4</v>
      </c>
      <c r="C852" s="2">
        <v>7</v>
      </c>
      <c r="D852" s="3">
        <v>39998</v>
      </c>
      <c r="E852" s="2">
        <v>11</v>
      </c>
      <c r="F852" s="2">
        <v>0</v>
      </c>
      <c r="G852">
        <v>492.45</v>
      </c>
      <c r="H852">
        <f>IF(OR(E852&lt;"5"*1,E852&gt;="20"*1),0,G852)</f>
        <v>492.45</v>
      </c>
      <c r="I852">
        <v>243.15</v>
      </c>
      <c r="J852">
        <f t="shared" si="26"/>
        <v>491.16300000000001</v>
      </c>
      <c r="K852">
        <f t="shared" si="27"/>
        <v>0.99738653670423394</v>
      </c>
      <c r="L852" s="4">
        <v>24.545000000000002</v>
      </c>
      <c r="M852" s="4">
        <v>53.805</v>
      </c>
      <c r="N852" s="4">
        <v>1.2070000000000001</v>
      </c>
    </row>
    <row r="853" spans="1:14" x14ac:dyDescent="0.25">
      <c r="A853" s="2">
        <v>2009</v>
      </c>
      <c r="B853" s="2">
        <v>4</v>
      </c>
      <c r="C853" s="2">
        <v>7</v>
      </c>
      <c r="D853" s="3">
        <v>39998</v>
      </c>
      <c r="E853" s="2">
        <v>12</v>
      </c>
      <c r="F853" s="2">
        <v>0</v>
      </c>
      <c r="G853">
        <v>1179</v>
      </c>
      <c r="H853">
        <f>IF(OR(E853&lt;"5"*1,E853&gt;="20"*1),0,G853)</f>
        <v>1179</v>
      </c>
      <c r="I853">
        <v>460.1</v>
      </c>
      <c r="J853">
        <f t="shared" si="26"/>
        <v>929.40200000000004</v>
      </c>
      <c r="K853">
        <f t="shared" si="27"/>
        <v>0.78829686174724345</v>
      </c>
      <c r="L853" s="4">
        <v>25.98</v>
      </c>
      <c r="M853" s="4">
        <v>47.09</v>
      </c>
      <c r="N853" s="4">
        <v>1.0780000000000001</v>
      </c>
    </row>
    <row r="854" spans="1:14" x14ac:dyDescent="0.25">
      <c r="A854" s="2">
        <v>2009</v>
      </c>
      <c r="B854" s="2">
        <v>4</v>
      </c>
      <c r="C854" s="2">
        <v>7</v>
      </c>
      <c r="D854" s="3">
        <v>39998</v>
      </c>
      <c r="E854" s="2">
        <v>13</v>
      </c>
      <c r="F854" s="2">
        <v>0</v>
      </c>
      <c r="G854">
        <v>1410</v>
      </c>
      <c r="H854">
        <f>IF(OR(E854&lt;"5"*1,E854&gt;="20"*1),0,G854)</f>
        <v>1410</v>
      </c>
      <c r="I854">
        <v>407.45</v>
      </c>
      <c r="J854">
        <f t="shared" si="26"/>
        <v>823.04899999999998</v>
      </c>
      <c r="K854">
        <f t="shared" si="27"/>
        <v>0.58372269503546093</v>
      </c>
      <c r="L854" s="4">
        <v>26.62</v>
      </c>
      <c r="M854" s="4">
        <v>45.22</v>
      </c>
      <c r="N854" s="4">
        <v>1.1339999999999999</v>
      </c>
    </row>
    <row r="855" spans="1:14" x14ac:dyDescent="0.25">
      <c r="A855" s="2">
        <v>2009</v>
      </c>
      <c r="B855" s="2">
        <v>4</v>
      </c>
      <c r="C855" s="2">
        <v>7</v>
      </c>
      <c r="D855" s="3">
        <v>39998</v>
      </c>
      <c r="E855" s="2">
        <v>14</v>
      </c>
      <c r="F855" s="2">
        <v>0</v>
      </c>
      <c r="G855">
        <v>596.95000000000005</v>
      </c>
      <c r="H855">
        <f>IF(OR(E855&lt;"5"*1,E855&gt;="20"*1),0,G855)</f>
        <v>596.95000000000005</v>
      </c>
      <c r="I855">
        <v>285.60000000000002</v>
      </c>
      <c r="J855">
        <f t="shared" si="26"/>
        <v>576.91200000000003</v>
      </c>
      <c r="K855">
        <f t="shared" si="27"/>
        <v>0.96643269955607669</v>
      </c>
      <c r="L855" s="4">
        <v>25.96</v>
      </c>
      <c r="M855" s="4">
        <v>47.795000000000002</v>
      </c>
      <c r="N855" s="4">
        <v>1.1279999999999999</v>
      </c>
    </row>
    <row r="856" spans="1:14" x14ac:dyDescent="0.25">
      <c r="A856" s="2">
        <v>2009</v>
      </c>
      <c r="B856" s="2">
        <v>4</v>
      </c>
      <c r="C856" s="2">
        <v>7</v>
      </c>
      <c r="D856" s="3">
        <v>39998</v>
      </c>
      <c r="E856" s="2">
        <v>15</v>
      </c>
      <c r="F856" s="2">
        <v>0</v>
      </c>
      <c r="G856">
        <v>799</v>
      </c>
      <c r="H856">
        <f>IF(OR(E856&lt;"5"*1,E856&gt;="20"*1),0,G856)</f>
        <v>799</v>
      </c>
      <c r="I856">
        <v>375.4</v>
      </c>
      <c r="J856">
        <f t="shared" si="26"/>
        <v>758.30799999999999</v>
      </c>
      <c r="K856">
        <f t="shared" si="27"/>
        <v>0.94907133917396747</v>
      </c>
      <c r="L856" s="4">
        <v>26.145</v>
      </c>
      <c r="M856" s="4">
        <v>48.104999999999997</v>
      </c>
      <c r="N856" s="4">
        <v>3.2160000000000002</v>
      </c>
    </row>
    <row r="857" spans="1:14" x14ac:dyDescent="0.25">
      <c r="A857" s="2">
        <v>2009</v>
      </c>
      <c r="B857" s="2">
        <v>4</v>
      </c>
      <c r="C857" s="2">
        <v>7</v>
      </c>
      <c r="D857" s="3">
        <v>39998</v>
      </c>
      <c r="E857" s="2">
        <v>16</v>
      </c>
      <c r="F857" s="2">
        <v>0</v>
      </c>
      <c r="G857">
        <v>776</v>
      </c>
      <c r="H857">
        <f>IF(OR(E857&lt;"5"*1,E857&gt;="20"*1),0,G857)</f>
        <v>776</v>
      </c>
      <c r="I857">
        <v>307.7</v>
      </c>
      <c r="J857">
        <f t="shared" si="26"/>
        <v>621.55399999999997</v>
      </c>
      <c r="K857">
        <f t="shared" si="27"/>
        <v>0.80097164948453603</v>
      </c>
      <c r="L857" s="4">
        <v>26.055</v>
      </c>
      <c r="M857" s="4">
        <v>47.5</v>
      </c>
      <c r="N857" s="4">
        <v>3.0209999999999999</v>
      </c>
    </row>
    <row r="858" spans="1:14" x14ac:dyDescent="0.25">
      <c r="A858" s="2">
        <v>2009</v>
      </c>
      <c r="B858" s="2">
        <v>4</v>
      </c>
      <c r="C858" s="2">
        <v>7</v>
      </c>
      <c r="D858" s="3">
        <v>39998</v>
      </c>
      <c r="E858" s="2">
        <v>17</v>
      </c>
      <c r="F858" s="2">
        <v>0</v>
      </c>
      <c r="G858">
        <v>735.2</v>
      </c>
      <c r="H858">
        <f>IF(OR(E858&lt;"5"*1,E858&gt;="20"*1),0,G858)</f>
        <v>735.2</v>
      </c>
      <c r="I858">
        <v>192.2</v>
      </c>
      <c r="J858">
        <f t="shared" si="26"/>
        <v>388.24399999999997</v>
      </c>
      <c r="K858">
        <f t="shared" si="27"/>
        <v>0.52807943416757341</v>
      </c>
      <c r="L858" s="4">
        <v>26.42</v>
      </c>
      <c r="M858" s="4">
        <v>46.41</v>
      </c>
      <c r="N858" s="4">
        <v>2.7469999999999999</v>
      </c>
    </row>
    <row r="859" spans="1:14" x14ac:dyDescent="0.25">
      <c r="A859" s="2">
        <v>2009</v>
      </c>
      <c r="B859" s="2">
        <v>4</v>
      </c>
      <c r="C859" s="2">
        <v>7</v>
      </c>
      <c r="D859" s="3">
        <v>39998</v>
      </c>
      <c r="E859" s="2">
        <v>18</v>
      </c>
      <c r="F859" s="2">
        <v>0</v>
      </c>
      <c r="G859">
        <v>388.6</v>
      </c>
      <c r="H859">
        <f>IF(OR(E859&lt;"5"*1,E859&gt;="20"*1),0,G859)</f>
        <v>388.6</v>
      </c>
      <c r="I859">
        <v>140.25</v>
      </c>
      <c r="J859">
        <f t="shared" si="26"/>
        <v>283.30500000000001</v>
      </c>
      <c r="K859">
        <f t="shared" si="27"/>
        <v>0.72904014410705098</v>
      </c>
      <c r="L859" s="4">
        <v>25.984999999999999</v>
      </c>
      <c r="M859" s="4">
        <v>46.3</v>
      </c>
      <c r="N859" s="4">
        <v>3.306</v>
      </c>
    </row>
    <row r="860" spans="1:14" x14ac:dyDescent="0.25">
      <c r="A860" s="2">
        <v>2009</v>
      </c>
      <c r="B860" s="2">
        <v>4</v>
      </c>
      <c r="C860" s="2">
        <v>7</v>
      </c>
      <c r="D860" s="3">
        <v>39998</v>
      </c>
      <c r="E860" s="2">
        <v>19</v>
      </c>
      <c r="F860" s="2">
        <v>0</v>
      </c>
      <c r="G860">
        <v>226.05</v>
      </c>
      <c r="H860">
        <f>IF(OR(E860&lt;"5"*1,E860&gt;="20"*1),0,G860)</f>
        <v>226.05</v>
      </c>
      <c r="I860">
        <v>78.84</v>
      </c>
      <c r="J860">
        <f t="shared" si="26"/>
        <v>159.2568</v>
      </c>
      <c r="K860">
        <f t="shared" si="27"/>
        <v>0.70452023888520232</v>
      </c>
      <c r="L860" s="4">
        <v>23</v>
      </c>
      <c r="M860" s="4">
        <v>65.52</v>
      </c>
      <c r="N860" s="4">
        <v>3.2810000000000001</v>
      </c>
    </row>
    <row r="861" spans="1:14" x14ac:dyDescent="0.25">
      <c r="A861" s="2">
        <v>2009</v>
      </c>
      <c r="B861" s="2">
        <v>4</v>
      </c>
      <c r="C861" s="2">
        <v>7</v>
      </c>
      <c r="D861" s="3">
        <v>39998</v>
      </c>
      <c r="E861" s="2">
        <v>20</v>
      </c>
      <c r="F861" s="2">
        <v>0</v>
      </c>
      <c r="G861">
        <v>18.34</v>
      </c>
      <c r="H861">
        <f>IF(OR(E861&lt;"5"*1,E861&gt;="20"*1),0,G861)</f>
        <v>0</v>
      </c>
      <c r="I861">
        <v>8.0760000000000005</v>
      </c>
      <c r="J861">
        <f t="shared" si="26"/>
        <v>0</v>
      </c>
      <c r="K861" t="str">
        <f t="shared" si="27"/>
        <v>NA</v>
      </c>
      <c r="L861" s="4">
        <v>21.585000000000001</v>
      </c>
      <c r="M861" s="4">
        <v>68.405000000000001</v>
      </c>
      <c r="N861" s="4">
        <v>2.327</v>
      </c>
    </row>
    <row r="862" spans="1:14" x14ac:dyDescent="0.25">
      <c r="A862" s="2">
        <v>2009</v>
      </c>
      <c r="B862" s="2">
        <v>4</v>
      </c>
      <c r="C862" s="2">
        <v>7</v>
      </c>
      <c r="D862" s="3">
        <v>39998</v>
      </c>
      <c r="E862" s="2">
        <v>21</v>
      </c>
      <c r="F862" s="2">
        <v>0</v>
      </c>
      <c r="G862">
        <v>6.6000000000000003E-2</v>
      </c>
      <c r="H862">
        <f>IF(OR(E862&lt;"5"*1,E862&gt;="20"*1),0,G862)</f>
        <v>0</v>
      </c>
      <c r="I862">
        <v>0.33700000000000002</v>
      </c>
      <c r="J862">
        <f t="shared" si="26"/>
        <v>0</v>
      </c>
      <c r="K862" t="str">
        <f t="shared" si="27"/>
        <v>NA</v>
      </c>
      <c r="L862" s="4">
        <v>20.675000000000001</v>
      </c>
      <c r="M862" s="4">
        <v>69.36</v>
      </c>
      <c r="N862" s="4">
        <v>1.5189999999999999</v>
      </c>
    </row>
    <row r="863" spans="1:14" x14ac:dyDescent="0.25">
      <c r="A863" s="2">
        <v>2009</v>
      </c>
      <c r="B863" s="2">
        <v>4</v>
      </c>
      <c r="C863" s="2">
        <v>7</v>
      </c>
      <c r="D863" s="3">
        <v>39998</v>
      </c>
      <c r="E863" s="2">
        <v>22</v>
      </c>
      <c r="F863" s="2">
        <v>0</v>
      </c>
      <c r="G863">
        <v>0.51200000000000001</v>
      </c>
      <c r="H863">
        <f>IF(OR(E863&lt;"5"*1,E863&gt;="20"*1),0,G863)</f>
        <v>0</v>
      </c>
      <c r="I863">
        <v>0.33700000000000002</v>
      </c>
      <c r="J863">
        <f t="shared" si="26"/>
        <v>0</v>
      </c>
      <c r="K863" t="str">
        <f t="shared" si="27"/>
        <v>NA</v>
      </c>
      <c r="L863" s="4">
        <v>19.32</v>
      </c>
      <c r="M863" s="4">
        <v>73.7</v>
      </c>
      <c r="N863" s="4">
        <v>1.6020000000000001</v>
      </c>
    </row>
    <row r="864" spans="1:14" x14ac:dyDescent="0.25">
      <c r="A864" s="2">
        <v>2009</v>
      </c>
      <c r="B864" s="2">
        <v>4</v>
      </c>
      <c r="C864" s="2">
        <v>7</v>
      </c>
      <c r="D864" s="3">
        <v>39998</v>
      </c>
      <c r="E864" s="2">
        <v>23</v>
      </c>
      <c r="F864" s="2">
        <v>0</v>
      </c>
      <c r="G864">
        <v>0</v>
      </c>
      <c r="H864">
        <f>IF(OR(E864&lt;"5"*1,E864&gt;="20"*1),0,G864)</f>
        <v>0</v>
      </c>
      <c r="I864">
        <v>0.33700000000000002</v>
      </c>
      <c r="J864">
        <f t="shared" si="26"/>
        <v>0</v>
      </c>
      <c r="K864" t="str">
        <f t="shared" si="27"/>
        <v>NA</v>
      </c>
      <c r="L864" s="4">
        <v>18.425000000000001</v>
      </c>
      <c r="M864" s="4">
        <v>72.150000000000006</v>
      </c>
      <c r="N864" s="4">
        <v>1.2230000000000001</v>
      </c>
    </row>
    <row r="865" spans="1:14" x14ac:dyDescent="0.25">
      <c r="A865" s="2">
        <v>2009</v>
      </c>
      <c r="B865" s="2">
        <v>4</v>
      </c>
      <c r="C865" s="2">
        <v>7</v>
      </c>
      <c r="D865" s="3">
        <v>39998</v>
      </c>
      <c r="E865" s="2">
        <v>0</v>
      </c>
      <c r="F865" s="2">
        <v>0</v>
      </c>
      <c r="G865">
        <v>0.19600000000000001</v>
      </c>
      <c r="H865">
        <f>IF(OR(E865&lt;"5"*1,E865&gt;="20"*1),0,G865)</f>
        <v>0</v>
      </c>
      <c r="I865">
        <v>0.33700000000000002</v>
      </c>
      <c r="J865">
        <f t="shared" si="26"/>
        <v>0</v>
      </c>
      <c r="K865" t="str">
        <f t="shared" si="27"/>
        <v>NA</v>
      </c>
      <c r="L865" s="4">
        <v>17.61</v>
      </c>
      <c r="M865" s="4">
        <v>76</v>
      </c>
      <c r="N865" s="4">
        <v>1.0269999999999999</v>
      </c>
    </row>
    <row r="866" spans="1:14" x14ac:dyDescent="0.25">
      <c r="A866" s="2">
        <v>2009</v>
      </c>
      <c r="B866" s="2">
        <v>5</v>
      </c>
      <c r="C866" s="2">
        <v>7</v>
      </c>
      <c r="D866" s="3">
        <v>39999</v>
      </c>
      <c r="E866" s="2">
        <v>1</v>
      </c>
      <c r="F866" s="2">
        <v>0</v>
      </c>
      <c r="G866">
        <v>1.0999999999999999E-2</v>
      </c>
      <c r="H866">
        <f>IF(OR(E866&lt;"5"*1,E866&gt;="20"*1),0,G866)</f>
        <v>0</v>
      </c>
      <c r="I866">
        <v>0.33700000000000002</v>
      </c>
      <c r="J866">
        <f t="shared" si="26"/>
        <v>0</v>
      </c>
      <c r="K866" t="str">
        <f t="shared" si="27"/>
        <v>NA</v>
      </c>
      <c r="L866" s="4">
        <v>17.43</v>
      </c>
      <c r="M866" s="4">
        <v>77.349999999999994</v>
      </c>
      <c r="N866" s="4">
        <v>1.4219999999999999</v>
      </c>
    </row>
    <row r="867" spans="1:14" x14ac:dyDescent="0.25">
      <c r="A867" s="2">
        <v>2009</v>
      </c>
      <c r="B867" s="2">
        <v>5</v>
      </c>
      <c r="C867" s="2">
        <v>7</v>
      </c>
      <c r="D867" s="3">
        <v>39999</v>
      </c>
      <c r="E867" s="2">
        <v>2</v>
      </c>
      <c r="F867" s="2">
        <v>0</v>
      </c>
      <c r="G867">
        <v>0.316</v>
      </c>
      <c r="H867">
        <f>IF(OR(E867&lt;"5"*1,E867&gt;="20"*1),0,G867)</f>
        <v>0</v>
      </c>
      <c r="I867">
        <v>0.33700000000000002</v>
      </c>
      <c r="J867">
        <f t="shared" si="26"/>
        <v>0</v>
      </c>
      <c r="K867" t="str">
        <f t="shared" si="27"/>
        <v>NA</v>
      </c>
      <c r="L867" s="4">
        <v>16.015000000000001</v>
      </c>
      <c r="M867" s="4">
        <v>82.8</v>
      </c>
      <c r="N867" s="4">
        <v>5.8999999999999997E-2</v>
      </c>
    </row>
    <row r="868" spans="1:14" x14ac:dyDescent="0.25">
      <c r="A868" s="2">
        <v>2009</v>
      </c>
      <c r="B868" s="2">
        <v>5</v>
      </c>
      <c r="C868" s="2">
        <v>7</v>
      </c>
      <c r="D868" s="3">
        <v>39999</v>
      </c>
      <c r="E868" s="2">
        <v>3</v>
      </c>
      <c r="F868" s="2">
        <v>0</v>
      </c>
      <c r="G868">
        <v>0.16800000000000001</v>
      </c>
      <c r="H868">
        <f>IF(OR(E868&lt;"5"*1,E868&gt;="20"*1),0,G868)</f>
        <v>0</v>
      </c>
      <c r="I868">
        <v>0.35799999999999998</v>
      </c>
      <c r="J868">
        <f t="shared" si="26"/>
        <v>0</v>
      </c>
      <c r="K868" t="str">
        <f t="shared" si="27"/>
        <v>NA</v>
      </c>
      <c r="L868" s="4">
        <v>15.41</v>
      </c>
      <c r="M868" s="4">
        <v>84.85</v>
      </c>
      <c r="N868" s="4">
        <v>0.13100000000000001</v>
      </c>
    </row>
    <row r="869" spans="1:14" x14ac:dyDescent="0.25">
      <c r="A869" s="2">
        <v>2009</v>
      </c>
      <c r="B869" s="2">
        <v>5</v>
      </c>
      <c r="C869" s="2">
        <v>7</v>
      </c>
      <c r="D869" s="3">
        <v>39999</v>
      </c>
      <c r="E869" s="2">
        <v>4</v>
      </c>
      <c r="F869" s="2">
        <v>0</v>
      </c>
      <c r="G869">
        <v>0.64300000000000002</v>
      </c>
      <c r="H869">
        <f>IF(OR(E869&lt;"5"*1,E869&gt;="20"*1),0,G869)</f>
        <v>0</v>
      </c>
      <c r="I869">
        <v>0.33700000000000002</v>
      </c>
      <c r="J869">
        <f t="shared" si="26"/>
        <v>0</v>
      </c>
      <c r="K869" t="str">
        <f t="shared" si="27"/>
        <v>NA</v>
      </c>
      <c r="L869" s="4">
        <v>14.63</v>
      </c>
      <c r="M869" s="4">
        <v>87.95</v>
      </c>
      <c r="N869" s="4">
        <v>0</v>
      </c>
    </row>
    <row r="870" spans="1:14" x14ac:dyDescent="0.25">
      <c r="A870" s="2">
        <v>2009</v>
      </c>
      <c r="B870" s="2">
        <v>5</v>
      </c>
      <c r="C870" s="2">
        <v>7</v>
      </c>
      <c r="D870" s="3">
        <v>39999</v>
      </c>
      <c r="E870" s="2">
        <v>5</v>
      </c>
      <c r="F870" s="2">
        <v>0</v>
      </c>
      <c r="G870">
        <v>51.25</v>
      </c>
      <c r="H870">
        <f>IF(OR(E870&lt;"5"*1,E870&gt;="20"*1),0,G870)</f>
        <v>51.25</v>
      </c>
      <c r="I870">
        <v>23.164999999999999</v>
      </c>
      <c r="J870">
        <f t="shared" si="26"/>
        <v>46.793300000000002</v>
      </c>
      <c r="K870">
        <f t="shared" si="27"/>
        <v>0.91304000000000007</v>
      </c>
      <c r="L870" s="4">
        <v>14.28</v>
      </c>
      <c r="M870" s="4">
        <v>91.75</v>
      </c>
      <c r="N870" s="4">
        <v>0</v>
      </c>
    </row>
    <row r="871" spans="1:14" x14ac:dyDescent="0.25">
      <c r="A871" s="2">
        <v>2009</v>
      </c>
      <c r="B871" s="2">
        <v>5</v>
      </c>
      <c r="C871" s="2">
        <v>7</v>
      </c>
      <c r="D871" s="3">
        <v>39999</v>
      </c>
      <c r="E871" s="2">
        <v>6</v>
      </c>
      <c r="F871" s="2">
        <v>0</v>
      </c>
      <c r="G871">
        <v>298.60000000000002</v>
      </c>
      <c r="H871">
        <f>IF(OR(E871&lt;"5"*1,E871&gt;="20"*1),0,G871)</f>
        <v>298.60000000000002</v>
      </c>
      <c r="I871">
        <v>74.75</v>
      </c>
      <c r="J871">
        <f t="shared" si="26"/>
        <v>150.995</v>
      </c>
      <c r="K871">
        <f t="shared" si="27"/>
        <v>0.50567649028801065</v>
      </c>
      <c r="L871" s="4">
        <v>17.190000000000001</v>
      </c>
      <c r="M871" s="4">
        <v>81.849999999999994</v>
      </c>
      <c r="N871" s="4">
        <v>0.35</v>
      </c>
    </row>
    <row r="872" spans="1:14" x14ac:dyDescent="0.25">
      <c r="A872" s="2">
        <v>2009</v>
      </c>
      <c r="B872" s="2">
        <v>5</v>
      </c>
      <c r="C872" s="2">
        <v>7</v>
      </c>
      <c r="D872" s="3">
        <v>39999</v>
      </c>
      <c r="E872" s="2">
        <v>7</v>
      </c>
      <c r="F872" s="2">
        <v>0</v>
      </c>
      <c r="G872">
        <v>553.35</v>
      </c>
      <c r="H872">
        <f>IF(OR(E872&lt;"5"*1,E872&gt;="20"*1),0,G872)</f>
        <v>553.35</v>
      </c>
      <c r="I872">
        <v>90.6</v>
      </c>
      <c r="J872">
        <f t="shared" si="26"/>
        <v>183.012</v>
      </c>
      <c r="K872">
        <f t="shared" si="27"/>
        <v>0.33073461642721602</v>
      </c>
      <c r="L872" s="4">
        <v>18.260000000000002</v>
      </c>
      <c r="M872" s="4">
        <v>77.349999999999994</v>
      </c>
      <c r="N872" s="4">
        <v>0.434</v>
      </c>
    </row>
    <row r="873" spans="1:14" x14ac:dyDescent="0.25">
      <c r="A873" s="2">
        <v>2009</v>
      </c>
      <c r="B873" s="2">
        <v>5</v>
      </c>
      <c r="C873" s="2">
        <v>7</v>
      </c>
      <c r="D873" s="3">
        <v>39999</v>
      </c>
      <c r="E873" s="2">
        <v>8</v>
      </c>
      <c r="F873" s="2">
        <v>0</v>
      </c>
      <c r="G873">
        <v>933</v>
      </c>
      <c r="H873">
        <f>IF(OR(E873&lt;"5"*1,E873&gt;="20"*1),0,G873)</f>
        <v>933</v>
      </c>
      <c r="I873">
        <v>120.8</v>
      </c>
      <c r="J873">
        <f t="shared" si="26"/>
        <v>244.01599999999999</v>
      </c>
      <c r="K873">
        <f t="shared" si="27"/>
        <v>0.2615391211146838</v>
      </c>
      <c r="L873" s="4">
        <v>20.149999999999999</v>
      </c>
      <c r="M873" s="4">
        <v>64.334999999999994</v>
      </c>
      <c r="N873" s="4">
        <v>0.63200000000000001</v>
      </c>
    </row>
    <row r="874" spans="1:14" x14ac:dyDescent="0.25">
      <c r="A874" s="2">
        <v>2009</v>
      </c>
      <c r="B874" s="2">
        <v>5</v>
      </c>
      <c r="C874" s="2">
        <v>7</v>
      </c>
      <c r="D874" s="3">
        <v>39999</v>
      </c>
      <c r="E874" s="2">
        <v>9</v>
      </c>
      <c r="F874" s="2">
        <v>0</v>
      </c>
      <c r="G874">
        <v>1095.5</v>
      </c>
      <c r="H874">
        <f>IF(OR(E874&lt;"5"*1,E874&gt;="20"*1),0,G874)</f>
        <v>1095.5</v>
      </c>
      <c r="I874">
        <v>314.75</v>
      </c>
      <c r="J874">
        <f t="shared" si="26"/>
        <v>635.79499999999996</v>
      </c>
      <c r="K874">
        <f t="shared" si="27"/>
        <v>0.58036969420355999</v>
      </c>
      <c r="L874" s="4">
        <v>20.844999999999999</v>
      </c>
      <c r="M874" s="4">
        <v>58.23</v>
      </c>
      <c r="N874" s="4">
        <v>1.484</v>
      </c>
    </row>
    <row r="875" spans="1:14" x14ac:dyDescent="0.25">
      <c r="A875" s="2">
        <v>2009</v>
      </c>
      <c r="B875" s="2">
        <v>5</v>
      </c>
      <c r="C875" s="2">
        <v>7</v>
      </c>
      <c r="D875" s="3">
        <v>39999</v>
      </c>
      <c r="E875" s="2">
        <v>10</v>
      </c>
      <c r="F875" s="2">
        <v>0</v>
      </c>
      <c r="G875">
        <v>1237</v>
      </c>
      <c r="H875">
        <f>IF(OR(E875&lt;"5"*1,E875&gt;="20"*1),0,G875)</f>
        <v>1237</v>
      </c>
      <c r="I875">
        <v>332.1</v>
      </c>
      <c r="J875">
        <f t="shared" si="26"/>
        <v>670.8420000000001</v>
      </c>
      <c r="K875">
        <f t="shared" si="27"/>
        <v>0.54231366208569132</v>
      </c>
      <c r="L875" s="4">
        <v>21.35</v>
      </c>
      <c r="M875" s="4">
        <v>56.765000000000001</v>
      </c>
      <c r="N875" s="4">
        <v>2.621</v>
      </c>
    </row>
    <row r="876" spans="1:14" x14ac:dyDescent="0.25">
      <c r="A876" s="2">
        <v>2009</v>
      </c>
      <c r="B876" s="2">
        <v>5</v>
      </c>
      <c r="C876" s="2">
        <v>7</v>
      </c>
      <c r="D876" s="3">
        <v>39999</v>
      </c>
      <c r="E876" s="2">
        <v>11</v>
      </c>
      <c r="F876" s="2">
        <v>0</v>
      </c>
      <c r="G876">
        <v>1249.5</v>
      </c>
      <c r="H876">
        <f>IF(OR(E876&lt;"5"*1,E876&gt;="20"*1),0,G876)</f>
        <v>1249.5</v>
      </c>
      <c r="I876">
        <v>350.6</v>
      </c>
      <c r="J876">
        <f t="shared" si="26"/>
        <v>708.2120000000001</v>
      </c>
      <c r="K876">
        <f t="shared" si="27"/>
        <v>0.56679631852741108</v>
      </c>
      <c r="L876" s="4">
        <v>22.344999999999999</v>
      </c>
      <c r="M876" s="4">
        <v>53.225000000000001</v>
      </c>
      <c r="N876" s="4">
        <v>1.49</v>
      </c>
    </row>
    <row r="877" spans="1:14" x14ac:dyDescent="0.25">
      <c r="A877" s="2">
        <v>2009</v>
      </c>
      <c r="B877" s="2">
        <v>5</v>
      </c>
      <c r="C877" s="2">
        <v>7</v>
      </c>
      <c r="D877" s="3">
        <v>39999</v>
      </c>
      <c r="E877" s="2">
        <v>12</v>
      </c>
      <c r="F877" s="2">
        <v>0</v>
      </c>
      <c r="G877">
        <v>1464</v>
      </c>
      <c r="H877">
        <f>IF(OR(E877&lt;"5"*1,E877&gt;="20"*1),0,G877)</f>
        <v>1464</v>
      </c>
      <c r="I877">
        <v>376.45</v>
      </c>
      <c r="J877">
        <f t="shared" si="26"/>
        <v>760.42899999999997</v>
      </c>
      <c r="K877">
        <f t="shared" si="27"/>
        <v>0.51941871584699451</v>
      </c>
      <c r="L877" s="4">
        <v>22.824999999999999</v>
      </c>
      <c r="M877" s="4">
        <v>50.55</v>
      </c>
      <c r="N877" s="4">
        <v>2.044</v>
      </c>
    </row>
    <row r="878" spans="1:14" x14ac:dyDescent="0.25">
      <c r="A878" s="2">
        <v>2009</v>
      </c>
      <c r="B878" s="2">
        <v>5</v>
      </c>
      <c r="C878" s="2">
        <v>7</v>
      </c>
      <c r="D878" s="3">
        <v>39999</v>
      </c>
      <c r="E878" s="2">
        <v>13</v>
      </c>
      <c r="F878" s="2">
        <v>0</v>
      </c>
      <c r="G878">
        <v>1281.5</v>
      </c>
      <c r="H878">
        <f>IF(OR(E878&lt;"5"*1,E878&gt;="20"*1),0,G878)</f>
        <v>1281.5</v>
      </c>
      <c r="I878">
        <v>397.5</v>
      </c>
      <c r="J878">
        <f t="shared" si="26"/>
        <v>802.95</v>
      </c>
      <c r="K878">
        <f t="shared" si="27"/>
        <v>0.62657042528287166</v>
      </c>
      <c r="L878" s="4">
        <v>23.364999999999998</v>
      </c>
      <c r="M878" s="4">
        <v>50.034999999999997</v>
      </c>
      <c r="N878" s="4">
        <v>1.9970000000000001</v>
      </c>
    </row>
    <row r="879" spans="1:14" x14ac:dyDescent="0.25">
      <c r="A879" s="2">
        <v>2009</v>
      </c>
      <c r="B879" s="2">
        <v>5</v>
      </c>
      <c r="C879" s="2">
        <v>7</v>
      </c>
      <c r="D879" s="3">
        <v>39999</v>
      </c>
      <c r="E879" s="2">
        <v>14</v>
      </c>
      <c r="F879" s="2">
        <v>0</v>
      </c>
      <c r="G879">
        <v>722</v>
      </c>
      <c r="H879">
        <f>IF(OR(E879&lt;"5"*1,E879&gt;="20"*1),0,G879)</f>
        <v>722</v>
      </c>
      <c r="I879">
        <v>345.9</v>
      </c>
      <c r="J879">
        <f t="shared" si="26"/>
        <v>698.71799999999996</v>
      </c>
      <c r="K879">
        <f t="shared" si="27"/>
        <v>0.96775346260387807</v>
      </c>
      <c r="L879" s="4">
        <v>22.45</v>
      </c>
      <c r="M879" s="4">
        <v>56.755000000000003</v>
      </c>
      <c r="N879" s="4">
        <v>3.3220000000000001</v>
      </c>
    </row>
    <row r="880" spans="1:14" x14ac:dyDescent="0.25">
      <c r="A880" s="2">
        <v>2009</v>
      </c>
      <c r="B880" s="2">
        <v>5</v>
      </c>
      <c r="C880" s="2">
        <v>7</v>
      </c>
      <c r="D880" s="3">
        <v>39999</v>
      </c>
      <c r="E880" s="2">
        <v>15</v>
      </c>
      <c r="F880" s="2">
        <v>0</v>
      </c>
      <c r="G880">
        <v>581.9</v>
      </c>
      <c r="H880">
        <f>IF(OR(E880&lt;"5"*1,E880&gt;="20"*1),0,G880)</f>
        <v>581.9</v>
      </c>
      <c r="I880">
        <v>277.2</v>
      </c>
      <c r="J880">
        <f t="shared" si="26"/>
        <v>559.94399999999996</v>
      </c>
      <c r="K880">
        <f t="shared" si="27"/>
        <v>0.9622684310018903</v>
      </c>
      <c r="L880" s="4">
        <v>22.635000000000002</v>
      </c>
      <c r="M880" s="4">
        <v>52.615000000000002</v>
      </c>
      <c r="N880" s="4">
        <v>2.9910000000000001</v>
      </c>
    </row>
    <row r="881" spans="1:14" x14ac:dyDescent="0.25">
      <c r="A881" s="2">
        <v>2009</v>
      </c>
      <c r="B881" s="2">
        <v>5</v>
      </c>
      <c r="C881" s="2">
        <v>7</v>
      </c>
      <c r="D881" s="3">
        <v>39999</v>
      </c>
      <c r="E881" s="2">
        <v>16</v>
      </c>
      <c r="F881" s="2">
        <v>0</v>
      </c>
      <c r="G881">
        <v>590.45000000000005</v>
      </c>
      <c r="H881">
        <f>IF(OR(E881&lt;"5"*1,E881&gt;="20"*1),0,G881)</f>
        <v>590.45000000000005</v>
      </c>
      <c r="I881">
        <v>271.25</v>
      </c>
      <c r="J881">
        <f t="shared" si="26"/>
        <v>547.92499999999995</v>
      </c>
      <c r="K881">
        <f t="shared" si="27"/>
        <v>0.92797866034380538</v>
      </c>
      <c r="L881" s="4">
        <v>22.305</v>
      </c>
      <c r="M881" s="4">
        <v>53.064999999999998</v>
      </c>
      <c r="N881" s="4">
        <v>3.0990000000000002</v>
      </c>
    </row>
    <row r="882" spans="1:14" x14ac:dyDescent="0.25">
      <c r="A882" s="2">
        <v>2009</v>
      </c>
      <c r="B882" s="2">
        <v>5</v>
      </c>
      <c r="C882" s="2">
        <v>7</v>
      </c>
      <c r="D882" s="3">
        <v>39999</v>
      </c>
      <c r="E882" s="2">
        <v>17</v>
      </c>
      <c r="F882" s="2">
        <v>0</v>
      </c>
      <c r="G882">
        <v>690.2</v>
      </c>
      <c r="H882">
        <f>IF(OR(E882&lt;"5"*1,E882&gt;="20"*1),0,G882)</f>
        <v>690.2</v>
      </c>
      <c r="I882">
        <v>192.45</v>
      </c>
      <c r="J882">
        <f t="shared" si="26"/>
        <v>388.74899999999997</v>
      </c>
      <c r="K882">
        <f t="shared" si="27"/>
        <v>0.56324108953926388</v>
      </c>
      <c r="L882" s="4">
        <v>22.895</v>
      </c>
      <c r="M882" s="4">
        <v>53.454999999999998</v>
      </c>
      <c r="N882" s="4">
        <v>3.4249999999999998</v>
      </c>
    </row>
    <row r="883" spans="1:14" x14ac:dyDescent="0.25">
      <c r="A883" s="2">
        <v>2009</v>
      </c>
      <c r="B883" s="2">
        <v>5</v>
      </c>
      <c r="C883" s="2">
        <v>7</v>
      </c>
      <c r="D883" s="3">
        <v>39999</v>
      </c>
      <c r="E883" s="2">
        <v>18</v>
      </c>
      <c r="F883" s="2">
        <v>0</v>
      </c>
      <c r="G883">
        <v>545.29999999999995</v>
      </c>
      <c r="H883">
        <f>IF(OR(E883&lt;"5"*1,E883&gt;="20"*1),0,G883)</f>
        <v>545.29999999999995</v>
      </c>
      <c r="I883">
        <v>90.15</v>
      </c>
      <c r="J883">
        <f t="shared" si="26"/>
        <v>182.10300000000001</v>
      </c>
      <c r="K883">
        <f t="shared" si="27"/>
        <v>0.33395011920044015</v>
      </c>
      <c r="L883" s="4">
        <v>22.28</v>
      </c>
      <c r="M883" s="4">
        <v>56.33</v>
      </c>
      <c r="N883" s="4">
        <v>3.1680000000000001</v>
      </c>
    </row>
    <row r="884" spans="1:14" x14ac:dyDescent="0.25">
      <c r="A884" s="2">
        <v>2009</v>
      </c>
      <c r="B884" s="2">
        <v>5</v>
      </c>
      <c r="C884" s="2">
        <v>7</v>
      </c>
      <c r="D884" s="3">
        <v>39999</v>
      </c>
      <c r="E884" s="2">
        <v>19</v>
      </c>
      <c r="F884" s="2">
        <v>0</v>
      </c>
      <c r="G884">
        <v>253.5</v>
      </c>
      <c r="H884">
        <f>IF(OR(E884&lt;"5"*1,E884&gt;="20"*1),0,G884)</f>
        <v>253.5</v>
      </c>
      <c r="I884">
        <v>67.905000000000001</v>
      </c>
      <c r="J884">
        <f t="shared" si="26"/>
        <v>137.16810000000001</v>
      </c>
      <c r="K884">
        <f t="shared" si="27"/>
        <v>0.54109704142011839</v>
      </c>
      <c r="L884" s="4">
        <v>21.01</v>
      </c>
      <c r="M884" s="4">
        <v>58.185000000000002</v>
      </c>
      <c r="N884" s="4">
        <v>1.117</v>
      </c>
    </row>
    <row r="885" spans="1:14" x14ac:dyDescent="0.25">
      <c r="A885" s="2">
        <v>2009</v>
      </c>
      <c r="B885" s="2">
        <v>5</v>
      </c>
      <c r="C885" s="2">
        <v>7</v>
      </c>
      <c r="D885" s="3">
        <v>39999</v>
      </c>
      <c r="E885" s="2">
        <v>20</v>
      </c>
      <c r="F885" s="2">
        <v>0</v>
      </c>
      <c r="G885">
        <v>25.835000000000001</v>
      </c>
      <c r="H885">
        <f>IF(OR(E885&lt;"5"*1,E885&gt;="20"*1),0,G885)</f>
        <v>0</v>
      </c>
      <c r="I885">
        <v>12.067</v>
      </c>
      <c r="J885">
        <f t="shared" si="26"/>
        <v>0</v>
      </c>
      <c r="K885" t="str">
        <f t="shared" si="27"/>
        <v>NA</v>
      </c>
      <c r="L885" s="4">
        <v>18.625</v>
      </c>
      <c r="M885" s="4">
        <v>70.38</v>
      </c>
      <c r="N885" s="4">
        <v>2.5049999999999999</v>
      </c>
    </row>
    <row r="886" spans="1:14" x14ac:dyDescent="0.25">
      <c r="A886" s="2">
        <v>2009</v>
      </c>
      <c r="B886" s="2">
        <v>5</v>
      </c>
      <c r="C886" s="2">
        <v>7</v>
      </c>
      <c r="D886" s="3">
        <v>39999</v>
      </c>
      <c r="E886" s="2">
        <v>21</v>
      </c>
      <c r="F886" s="2">
        <v>0</v>
      </c>
      <c r="G886">
        <v>0.316</v>
      </c>
      <c r="H886">
        <f>IF(OR(E886&lt;"5"*1,E886&gt;="20"*1),0,G886)</f>
        <v>0</v>
      </c>
      <c r="I886">
        <v>0.33700000000000002</v>
      </c>
      <c r="J886">
        <f t="shared" si="26"/>
        <v>0</v>
      </c>
      <c r="K886" t="str">
        <f t="shared" si="27"/>
        <v>NA</v>
      </c>
      <c r="L886" s="4">
        <v>16.87</v>
      </c>
      <c r="M886" s="4">
        <v>77.150000000000006</v>
      </c>
      <c r="N886" s="4">
        <v>1.7889999999999999</v>
      </c>
    </row>
    <row r="887" spans="1:14" x14ac:dyDescent="0.25">
      <c r="A887" s="2">
        <v>2009</v>
      </c>
      <c r="B887" s="2">
        <v>5</v>
      </c>
      <c r="C887" s="2">
        <v>7</v>
      </c>
      <c r="D887" s="3">
        <v>39999</v>
      </c>
      <c r="E887" s="2">
        <v>22</v>
      </c>
      <c r="F887" s="2">
        <v>0</v>
      </c>
      <c r="G887">
        <v>2.3E-2</v>
      </c>
      <c r="H887">
        <f>IF(OR(E887&lt;"5"*1,E887&gt;="20"*1),0,G887)</f>
        <v>0</v>
      </c>
      <c r="I887">
        <v>0.35799999999999998</v>
      </c>
      <c r="J887">
        <f t="shared" si="26"/>
        <v>0</v>
      </c>
      <c r="K887" t="str">
        <f t="shared" si="27"/>
        <v>NA</v>
      </c>
      <c r="L887" s="4">
        <v>16.065000000000001</v>
      </c>
      <c r="M887" s="4">
        <v>82.3</v>
      </c>
      <c r="N887" s="4">
        <v>1.6180000000000001</v>
      </c>
    </row>
    <row r="888" spans="1:14" x14ac:dyDescent="0.25">
      <c r="A888" s="2">
        <v>2009</v>
      </c>
      <c r="B888" s="2">
        <v>5</v>
      </c>
      <c r="C888" s="2">
        <v>7</v>
      </c>
      <c r="D888" s="3">
        <v>39999</v>
      </c>
      <c r="E888" s="2">
        <v>23</v>
      </c>
      <c r="F888" s="2">
        <v>0</v>
      </c>
      <c r="G888">
        <v>8.6999999999999994E-2</v>
      </c>
      <c r="H888">
        <f>IF(OR(E888&lt;"5"*1,E888&gt;="20"*1),0,G888)</f>
        <v>0</v>
      </c>
      <c r="I888">
        <v>0.33700000000000002</v>
      </c>
      <c r="J888">
        <f t="shared" si="26"/>
        <v>0</v>
      </c>
      <c r="K888" t="str">
        <f t="shared" si="27"/>
        <v>NA</v>
      </c>
      <c r="L888" s="4">
        <v>15.39</v>
      </c>
      <c r="M888" s="4">
        <v>89.3</v>
      </c>
      <c r="N888" s="4">
        <v>1.7130000000000001</v>
      </c>
    </row>
    <row r="889" spans="1:14" x14ac:dyDescent="0.25">
      <c r="A889" s="2">
        <v>2009</v>
      </c>
      <c r="B889" s="2">
        <v>5</v>
      </c>
      <c r="C889" s="2">
        <v>7</v>
      </c>
      <c r="D889" s="3">
        <v>39999</v>
      </c>
      <c r="E889" s="2">
        <v>0</v>
      </c>
      <c r="F889" s="2">
        <v>0</v>
      </c>
      <c r="G889">
        <v>0.27300000000000002</v>
      </c>
      <c r="H889">
        <f>IF(OR(E889&lt;"5"*1,E889&gt;="20"*1),0,G889)</f>
        <v>0</v>
      </c>
      <c r="I889">
        <v>0.33700000000000002</v>
      </c>
      <c r="J889">
        <f t="shared" si="26"/>
        <v>0</v>
      </c>
      <c r="K889" t="str">
        <f t="shared" si="27"/>
        <v>NA</v>
      </c>
      <c r="L889" s="4">
        <v>15.09</v>
      </c>
      <c r="M889" s="4">
        <v>91.95</v>
      </c>
      <c r="N889" s="4">
        <v>1.276</v>
      </c>
    </row>
    <row r="890" spans="1:14" x14ac:dyDescent="0.25">
      <c r="A890" s="2">
        <v>2009</v>
      </c>
      <c r="B890" s="2">
        <v>6</v>
      </c>
      <c r="C890" s="2">
        <v>7</v>
      </c>
      <c r="D890" s="3">
        <v>40000</v>
      </c>
      <c r="E890" s="2">
        <v>1</v>
      </c>
      <c r="F890" s="2">
        <v>0</v>
      </c>
      <c r="G890">
        <v>0</v>
      </c>
      <c r="H890">
        <f>IF(OR(E890&lt;"5"*1,E890&gt;="20"*1),0,G890)</f>
        <v>0</v>
      </c>
      <c r="I890">
        <v>0.33700000000000002</v>
      </c>
      <c r="J890">
        <f t="shared" si="26"/>
        <v>0</v>
      </c>
      <c r="K890" t="str">
        <f t="shared" si="27"/>
        <v>NA</v>
      </c>
      <c r="L890" s="4">
        <v>15.54</v>
      </c>
      <c r="M890" s="4">
        <v>91.45</v>
      </c>
      <c r="N890" s="4">
        <v>1.617</v>
      </c>
    </row>
    <row r="891" spans="1:14" x14ac:dyDescent="0.25">
      <c r="A891" s="2">
        <v>2009</v>
      </c>
      <c r="B891" s="2">
        <v>6</v>
      </c>
      <c r="C891" s="2">
        <v>7</v>
      </c>
      <c r="D891" s="3">
        <v>40000</v>
      </c>
      <c r="E891" s="2">
        <v>2</v>
      </c>
      <c r="F891" s="2">
        <v>0</v>
      </c>
      <c r="G891">
        <v>0.36</v>
      </c>
      <c r="H891">
        <f>IF(OR(E891&lt;"5"*1,E891&gt;="20"*1),0,G891)</f>
        <v>0</v>
      </c>
      <c r="I891">
        <v>0.33700000000000002</v>
      </c>
      <c r="J891">
        <f t="shared" si="26"/>
        <v>0</v>
      </c>
      <c r="K891" t="str">
        <f t="shared" si="27"/>
        <v>NA</v>
      </c>
      <c r="L891" s="4">
        <v>15.45</v>
      </c>
      <c r="M891" s="4">
        <v>92.1</v>
      </c>
      <c r="N891" s="4">
        <v>0.67400000000000004</v>
      </c>
    </row>
    <row r="892" spans="1:14" x14ac:dyDescent="0.25">
      <c r="A892" s="2">
        <v>2009</v>
      </c>
      <c r="B892" s="2">
        <v>6</v>
      </c>
      <c r="C892" s="2">
        <v>7</v>
      </c>
      <c r="D892" s="3">
        <v>40000</v>
      </c>
      <c r="E892" s="2">
        <v>3</v>
      </c>
      <c r="F892" s="2">
        <v>0</v>
      </c>
      <c r="G892">
        <v>0.53400000000000003</v>
      </c>
      <c r="H892">
        <f>IF(OR(E892&lt;"5"*1,E892&gt;="20"*1),0,G892)</f>
        <v>0</v>
      </c>
      <c r="I892">
        <v>0.33700000000000002</v>
      </c>
      <c r="J892">
        <f t="shared" si="26"/>
        <v>0</v>
      </c>
      <c r="K892" t="str">
        <f t="shared" si="27"/>
        <v>NA</v>
      </c>
      <c r="L892" s="4">
        <v>15.12</v>
      </c>
      <c r="M892" s="4">
        <v>95.25</v>
      </c>
      <c r="N892" s="4">
        <v>0.91700000000000004</v>
      </c>
    </row>
    <row r="893" spans="1:14" x14ac:dyDescent="0.25">
      <c r="A893" s="2">
        <v>2009</v>
      </c>
      <c r="B893" s="2">
        <v>6</v>
      </c>
      <c r="C893" s="2">
        <v>7</v>
      </c>
      <c r="D893" s="3">
        <v>40000</v>
      </c>
      <c r="E893" s="2">
        <v>4</v>
      </c>
      <c r="F893" s="2">
        <v>0</v>
      </c>
      <c r="G893">
        <v>0.66500000000000004</v>
      </c>
      <c r="H893">
        <f>IF(OR(E893&lt;"5"*1,E893&gt;="20"*1),0,G893)</f>
        <v>0</v>
      </c>
      <c r="I893">
        <v>0.33700000000000002</v>
      </c>
      <c r="J893">
        <f t="shared" si="26"/>
        <v>0</v>
      </c>
      <c r="K893" t="str">
        <f t="shared" si="27"/>
        <v>NA</v>
      </c>
      <c r="L893" s="4">
        <v>15.285</v>
      </c>
      <c r="M893" s="4">
        <v>95.5</v>
      </c>
      <c r="N893" s="4">
        <v>0.99299999999999999</v>
      </c>
    </row>
    <row r="894" spans="1:14" x14ac:dyDescent="0.25">
      <c r="A894" s="2">
        <v>2009</v>
      </c>
      <c r="B894" s="2">
        <v>6</v>
      </c>
      <c r="C894" s="2">
        <v>7</v>
      </c>
      <c r="D894" s="3">
        <v>40000</v>
      </c>
      <c r="E894" s="2">
        <v>5</v>
      </c>
      <c r="F894" s="2">
        <v>0</v>
      </c>
      <c r="G894">
        <v>28.23</v>
      </c>
      <c r="H894">
        <f>IF(OR(E894&lt;"5"*1,E894&gt;="20"*1),0,G894)</f>
        <v>28.23</v>
      </c>
      <c r="I894">
        <v>12.542</v>
      </c>
      <c r="J894">
        <f t="shared" si="26"/>
        <v>25.33484</v>
      </c>
      <c r="K894">
        <f t="shared" si="27"/>
        <v>0.89744385405596883</v>
      </c>
      <c r="L894" s="4">
        <v>15.435</v>
      </c>
      <c r="M894" s="4">
        <v>95.95</v>
      </c>
      <c r="N894" s="4">
        <v>0.42699999999999999</v>
      </c>
    </row>
    <row r="895" spans="1:14" x14ac:dyDescent="0.25">
      <c r="A895" s="2">
        <v>2009</v>
      </c>
      <c r="B895" s="2">
        <v>6</v>
      </c>
      <c r="C895" s="2">
        <v>7</v>
      </c>
      <c r="D895" s="3">
        <v>40000</v>
      </c>
      <c r="E895" s="2">
        <v>6</v>
      </c>
      <c r="F895" s="2">
        <v>0</v>
      </c>
      <c r="G895">
        <v>162.5</v>
      </c>
      <c r="H895">
        <f>IF(OR(E895&lt;"5"*1,E895&gt;="20"*1),0,G895)</f>
        <v>162.5</v>
      </c>
      <c r="I895">
        <v>78.400000000000006</v>
      </c>
      <c r="J895">
        <f t="shared" si="26"/>
        <v>158.36800000000002</v>
      </c>
      <c r="K895">
        <f t="shared" si="27"/>
        <v>0.97457230769230785</v>
      </c>
      <c r="L895" s="4">
        <v>16.04</v>
      </c>
      <c r="M895" s="4">
        <v>94.2</v>
      </c>
      <c r="N895" s="4">
        <v>1.3420000000000001</v>
      </c>
    </row>
    <row r="896" spans="1:14" x14ac:dyDescent="0.25">
      <c r="A896" s="2">
        <v>2009</v>
      </c>
      <c r="B896" s="2">
        <v>6</v>
      </c>
      <c r="C896" s="2">
        <v>7</v>
      </c>
      <c r="D896" s="3">
        <v>40000</v>
      </c>
      <c r="E896" s="2">
        <v>7</v>
      </c>
      <c r="F896" s="2">
        <v>0</v>
      </c>
      <c r="G896">
        <v>571.1</v>
      </c>
      <c r="H896">
        <f>IF(OR(E896&lt;"5"*1,E896&gt;="20"*1),0,G896)</f>
        <v>571.1</v>
      </c>
      <c r="I896">
        <v>171.9</v>
      </c>
      <c r="J896">
        <f t="shared" si="26"/>
        <v>347.238</v>
      </c>
      <c r="K896">
        <f t="shared" si="27"/>
        <v>0.60801610926282612</v>
      </c>
      <c r="L896" s="4">
        <v>17.55</v>
      </c>
      <c r="M896" s="4">
        <v>80.7</v>
      </c>
      <c r="N896" s="4">
        <v>1.321</v>
      </c>
    </row>
    <row r="897" spans="1:14" x14ac:dyDescent="0.25">
      <c r="A897" s="2">
        <v>2009</v>
      </c>
      <c r="B897" s="2">
        <v>6</v>
      </c>
      <c r="C897" s="2">
        <v>7</v>
      </c>
      <c r="D897" s="3">
        <v>40000</v>
      </c>
      <c r="E897" s="2">
        <v>8</v>
      </c>
      <c r="F897" s="2">
        <v>0</v>
      </c>
      <c r="G897">
        <v>739.35</v>
      </c>
      <c r="H897">
        <f>IF(OR(E897&lt;"5"*1,E897&gt;="20"*1),0,G897)</f>
        <v>739.35</v>
      </c>
      <c r="I897">
        <v>217.25</v>
      </c>
      <c r="J897">
        <f t="shared" si="26"/>
        <v>438.84500000000003</v>
      </c>
      <c r="K897">
        <f t="shared" si="27"/>
        <v>0.5935551497937378</v>
      </c>
      <c r="L897" s="4">
        <v>18.684999999999999</v>
      </c>
      <c r="M897" s="4">
        <v>70.8</v>
      </c>
      <c r="N897" s="4">
        <v>2.8109999999999999</v>
      </c>
    </row>
    <row r="898" spans="1:14" x14ac:dyDescent="0.25">
      <c r="A898" s="2">
        <v>2009</v>
      </c>
      <c r="B898" s="2">
        <v>6</v>
      </c>
      <c r="C898" s="2">
        <v>7</v>
      </c>
      <c r="D898" s="3">
        <v>40000</v>
      </c>
      <c r="E898" s="2">
        <v>9</v>
      </c>
      <c r="F898" s="2">
        <v>0</v>
      </c>
      <c r="G898">
        <v>960.15</v>
      </c>
      <c r="H898">
        <f>IF(OR(E898&lt;"5"*1,E898&gt;="20"*1),0,G898)</f>
        <v>960.15</v>
      </c>
      <c r="I898">
        <v>197.7</v>
      </c>
      <c r="J898">
        <f t="shared" si="26"/>
        <v>399.35399999999998</v>
      </c>
      <c r="K898">
        <f t="shared" si="27"/>
        <v>0.41592876113107324</v>
      </c>
      <c r="L898" s="4">
        <v>20.295000000000002</v>
      </c>
      <c r="M898" s="4">
        <v>60.534999999999997</v>
      </c>
      <c r="N898" s="4">
        <v>3.1219999999999999</v>
      </c>
    </row>
    <row r="899" spans="1:14" x14ac:dyDescent="0.25">
      <c r="A899" s="2">
        <v>2009</v>
      </c>
      <c r="B899" s="2">
        <v>6</v>
      </c>
      <c r="C899" s="2">
        <v>7</v>
      </c>
      <c r="D899" s="3">
        <v>40000</v>
      </c>
      <c r="E899" s="2">
        <v>10</v>
      </c>
      <c r="F899" s="2">
        <v>0</v>
      </c>
      <c r="G899">
        <v>1168</v>
      </c>
      <c r="H899">
        <f>IF(OR(E899&lt;"5"*1,E899&gt;="20"*1),0,G899)</f>
        <v>1168</v>
      </c>
      <c r="I899">
        <v>258.25</v>
      </c>
      <c r="J899">
        <f t="shared" ref="J899:J962" si="28">IF(OR(E899&lt;"5"*1,E899&gt;="20"*1), 0, I899*2.02)</f>
        <v>521.66499999999996</v>
      </c>
      <c r="K899">
        <f t="shared" ref="K899:K962" si="29">IF(H899&lt;J899,1,IF(H899=0,"NA",J899/H899))</f>
        <v>0.44663099315068489</v>
      </c>
      <c r="L899" s="4">
        <v>20.875</v>
      </c>
      <c r="M899" s="4">
        <v>54.625</v>
      </c>
      <c r="N899" s="4">
        <v>2.9670000000000001</v>
      </c>
    </row>
    <row r="900" spans="1:14" x14ac:dyDescent="0.25">
      <c r="A900" s="2">
        <v>2009</v>
      </c>
      <c r="B900" s="2">
        <v>6</v>
      </c>
      <c r="C900" s="2">
        <v>7</v>
      </c>
      <c r="D900" s="3">
        <v>40000</v>
      </c>
      <c r="E900" s="2">
        <v>11</v>
      </c>
      <c r="F900" s="2">
        <v>0</v>
      </c>
      <c r="G900">
        <v>944.95</v>
      </c>
      <c r="H900">
        <f>IF(OR(E900&lt;"5"*1,E900&gt;="20"*1),0,G900)</f>
        <v>944.95</v>
      </c>
      <c r="I900">
        <v>338.2</v>
      </c>
      <c r="J900">
        <f t="shared" si="28"/>
        <v>683.16399999999999</v>
      </c>
      <c r="K900">
        <f t="shared" si="29"/>
        <v>0.72296311974178518</v>
      </c>
      <c r="L900" s="4">
        <v>21.5</v>
      </c>
      <c r="M900" s="4">
        <v>55.7</v>
      </c>
      <c r="N900" s="4">
        <v>4.7089999999999996</v>
      </c>
    </row>
    <row r="901" spans="1:14" x14ac:dyDescent="0.25">
      <c r="A901" s="2">
        <v>2009</v>
      </c>
      <c r="B901" s="2">
        <v>6</v>
      </c>
      <c r="C901" s="2">
        <v>7</v>
      </c>
      <c r="D901" s="3">
        <v>40000</v>
      </c>
      <c r="E901" s="2">
        <v>12</v>
      </c>
      <c r="F901" s="2">
        <v>0</v>
      </c>
      <c r="G901">
        <v>1578.5</v>
      </c>
      <c r="H901">
        <f>IF(OR(E901&lt;"5"*1,E901&gt;="20"*1),0,G901)</f>
        <v>1578.5</v>
      </c>
      <c r="I901">
        <v>272.45</v>
      </c>
      <c r="J901">
        <f t="shared" si="28"/>
        <v>550.34899999999993</v>
      </c>
      <c r="K901">
        <f t="shared" si="29"/>
        <v>0.34865315172632244</v>
      </c>
      <c r="L901" s="4">
        <v>22.63</v>
      </c>
      <c r="M901" s="4">
        <v>44.045000000000002</v>
      </c>
      <c r="N901" s="4">
        <v>4.51</v>
      </c>
    </row>
    <row r="902" spans="1:14" x14ac:dyDescent="0.25">
      <c r="A902" s="2">
        <v>2009</v>
      </c>
      <c r="B902" s="2">
        <v>6</v>
      </c>
      <c r="C902" s="2">
        <v>7</v>
      </c>
      <c r="D902" s="3">
        <v>40000</v>
      </c>
      <c r="E902" s="2">
        <v>13</v>
      </c>
      <c r="F902" s="2">
        <v>0</v>
      </c>
      <c r="G902">
        <v>1530.5</v>
      </c>
      <c r="H902">
        <f>IF(OR(E902&lt;"5"*1,E902&gt;="20"*1),0,G902)</f>
        <v>1530.5</v>
      </c>
      <c r="I902">
        <v>315.45</v>
      </c>
      <c r="J902">
        <f t="shared" si="28"/>
        <v>637.20899999999995</v>
      </c>
      <c r="K902">
        <f t="shared" si="29"/>
        <v>0.4163404116301862</v>
      </c>
      <c r="L902" s="4">
        <v>22.75</v>
      </c>
      <c r="M902" s="4">
        <v>41.67</v>
      </c>
      <c r="N902" s="4">
        <v>5.2080000000000002</v>
      </c>
    </row>
    <row r="903" spans="1:14" x14ac:dyDescent="0.25">
      <c r="A903" s="2">
        <v>2009</v>
      </c>
      <c r="B903" s="2">
        <v>6</v>
      </c>
      <c r="C903" s="2">
        <v>7</v>
      </c>
      <c r="D903" s="3">
        <v>40000</v>
      </c>
      <c r="E903" s="2">
        <v>14</v>
      </c>
      <c r="F903" s="2">
        <v>0</v>
      </c>
      <c r="G903">
        <v>1104</v>
      </c>
      <c r="H903">
        <f>IF(OR(E903&lt;"5"*1,E903&gt;="20"*1),0,G903)</f>
        <v>1104</v>
      </c>
      <c r="I903">
        <v>350</v>
      </c>
      <c r="J903">
        <f t="shared" si="28"/>
        <v>707</v>
      </c>
      <c r="K903">
        <f t="shared" si="29"/>
        <v>0.64039855072463769</v>
      </c>
      <c r="L903" s="4">
        <v>21.95</v>
      </c>
      <c r="M903" s="4">
        <v>48.465000000000003</v>
      </c>
      <c r="N903" s="4">
        <v>5</v>
      </c>
    </row>
    <row r="904" spans="1:14" x14ac:dyDescent="0.25">
      <c r="A904" s="2">
        <v>2009</v>
      </c>
      <c r="B904" s="2">
        <v>6</v>
      </c>
      <c r="C904" s="2">
        <v>7</v>
      </c>
      <c r="D904" s="3">
        <v>40000</v>
      </c>
      <c r="E904" s="2">
        <v>15</v>
      </c>
      <c r="F904" s="2">
        <v>0</v>
      </c>
      <c r="G904">
        <v>1084.5</v>
      </c>
      <c r="H904">
        <f>IF(OR(E904&lt;"5"*1,E904&gt;="20"*1),0,G904)</f>
        <v>1084.5</v>
      </c>
      <c r="I904">
        <v>274.14999999999998</v>
      </c>
      <c r="J904">
        <f t="shared" si="28"/>
        <v>553.78300000000002</v>
      </c>
      <c r="K904">
        <f t="shared" si="29"/>
        <v>0.51063439372982944</v>
      </c>
      <c r="L904" s="4">
        <v>21.835000000000001</v>
      </c>
      <c r="M904" s="4">
        <v>44.32</v>
      </c>
      <c r="N904" s="4">
        <v>5.1909999999999998</v>
      </c>
    </row>
    <row r="905" spans="1:14" x14ac:dyDescent="0.25">
      <c r="A905" s="2">
        <v>2009</v>
      </c>
      <c r="B905" s="2">
        <v>6</v>
      </c>
      <c r="C905" s="2">
        <v>7</v>
      </c>
      <c r="D905" s="3">
        <v>40000</v>
      </c>
      <c r="E905" s="2">
        <v>16</v>
      </c>
      <c r="F905" s="2">
        <v>0</v>
      </c>
      <c r="G905">
        <v>1186</v>
      </c>
      <c r="H905">
        <f>IF(OR(E905&lt;"5"*1,E905&gt;="20"*1),0,G905)</f>
        <v>1186</v>
      </c>
      <c r="I905">
        <v>173.65</v>
      </c>
      <c r="J905">
        <f t="shared" si="28"/>
        <v>350.77300000000002</v>
      </c>
      <c r="K905">
        <f t="shared" si="29"/>
        <v>0.29576138279932551</v>
      </c>
      <c r="L905" s="4">
        <v>21.414999999999999</v>
      </c>
      <c r="M905" s="4">
        <v>47.145000000000003</v>
      </c>
      <c r="N905" s="4">
        <v>5.2729999999999997</v>
      </c>
    </row>
    <row r="906" spans="1:14" x14ac:dyDescent="0.25">
      <c r="A906" s="2">
        <v>2009</v>
      </c>
      <c r="B906" s="2">
        <v>6</v>
      </c>
      <c r="C906" s="2">
        <v>7</v>
      </c>
      <c r="D906" s="3">
        <v>40000</v>
      </c>
      <c r="E906" s="2">
        <v>17</v>
      </c>
      <c r="F906" s="2">
        <v>0</v>
      </c>
      <c r="G906">
        <v>542.85</v>
      </c>
      <c r="H906">
        <f>IF(OR(E906&lt;"5"*1,E906&gt;="20"*1),0,G906)</f>
        <v>542.85</v>
      </c>
      <c r="I906">
        <v>147.69999999999999</v>
      </c>
      <c r="J906">
        <f t="shared" si="28"/>
        <v>298.35399999999998</v>
      </c>
      <c r="K906">
        <f t="shared" si="29"/>
        <v>0.54960670535138612</v>
      </c>
      <c r="L906" s="4">
        <v>20.815000000000001</v>
      </c>
      <c r="M906" s="4">
        <v>46.95</v>
      </c>
      <c r="N906" s="4">
        <v>5.2720000000000002</v>
      </c>
    </row>
    <row r="907" spans="1:14" x14ac:dyDescent="0.25">
      <c r="A907" s="2">
        <v>2009</v>
      </c>
      <c r="B907" s="2">
        <v>6</v>
      </c>
      <c r="C907" s="2">
        <v>7</v>
      </c>
      <c r="D907" s="3">
        <v>40000</v>
      </c>
      <c r="E907" s="2">
        <v>18</v>
      </c>
      <c r="F907" s="2">
        <v>0</v>
      </c>
      <c r="G907">
        <v>529.45000000000005</v>
      </c>
      <c r="H907">
        <f>IF(OR(E907&lt;"5"*1,E907&gt;="20"*1),0,G907)</f>
        <v>529.45000000000005</v>
      </c>
      <c r="I907">
        <v>95.2</v>
      </c>
      <c r="J907">
        <f t="shared" si="28"/>
        <v>192.304</v>
      </c>
      <c r="K907">
        <f t="shared" si="29"/>
        <v>0.36321465671923692</v>
      </c>
      <c r="L907" s="4">
        <v>20.04</v>
      </c>
      <c r="M907" s="4">
        <v>52.2</v>
      </c>
      <c r="N907" s="4">
        <v>4.3970000000000002</v>
      </c>
    </row>
    <row r="908" spans="1:14" x14ac:dyDescent="0.25">
      <c r="A908" s="2">
        <v>2009</v>
      </c>
      <c r="B908" s="2">
        <v>6</v>
      </c>
      <c r="C908" s="2">
        <v>7</v>
      </c>
      <c r="D908" s="3">
        <v>40000</v>
      </c>
      <c r="E908" s="2">
        <v>19</v>
      </c>
      <c r="F908" s="2">
        <v>0</v>
      </c>
      <c r="G908">
        <v>157.19999999999999</v>
      </c>
      <c r="H908">
        <f>IF(OR(E908&lt;"5"*1,E908&gt;="20"*1),0,G908)</f>
        <v>157.19999999999999</v>
      </c>
      <c r="I908">
        <v>54.93</v>
      </c>
      <c r="J908">
        <f t="shared" si="28"/>
        <v>110.9586</v>
      </c>
      <c r="K908">
        <f t="shared" si="29"/>
        <v>0.70584351145038171</v>
      </c>
      <c r="L908" s="4">
        <v>18.305</v>
      </c>
      <c r="M908" s="4">
        <v>60.305</v>
      </c>
      <c r="N908" s="4">
        <v>2.794</v>
      </c>
    </row>
    <row r="909" spans="1:14" x14ac:dyDescent="0.25">
      <c r="A909" s="2">
        <v>2009</v>
      </c>
      <c r="B909" s="2">
        <v>6</v>
      </c>
      <c r="C909" s="2">
        <v>7</v>
      </c>
      <c r="D909" s="3">
        <v>40000</v>
      </c>
      <c r="E909" s="2">
        <v>20</v>
      </c>
      <c r="F909" s="2">
        <v>0</v>
      </c>
      <c r="G909">
        <v>18.149999999999999</v>
      </c>
      <c r="H909">
        <f>IF(OR(E909&lt;"5"*1,E909&gt;="20"*1),0,G909)</f>
        <v>0</v>
      </c>
      <c r="I909">
        <v>7.8090000000000002</v>
      </c>
      <c r="J909">
        <f t="shared" si="28"/>
        <v>0</v>
      </c>
      <c r="K909" t="str">
        <f t="shared" si="29"/>
        <v>NA</v>
      </c>
      <c r="L909" s="4">
        <v>17.695</v>
      </c>
      <c r="M909" s="4">
        <v>65.75</v>
      </c>
      <c r="N909" s="4">
        <v>2.5979999999999999</v>
      </c>
    </row>
    <row r="910" spans="1:14" x14ac:dyDescent="0.25">
      <c r="A910" s="2">
        <v>2009</v>
      </c>
      <c r="B910" s="2">
        <v>6</v>
      </c>
      <c r="C910" s="2">
        <v>7</v>
      </c>
      <c r="D910" s="3">
        <v>40000</v>
      </c>
      <c r="E910" s="2">
        <v>21</v>
      </c>
      <c r="F910" s="2">
        <v>0</v>
      </c>
      <c r="G910">
        <v>8.6999999999999994E-2</v>
      </c>
      <c r="H910">
        <f>IF(OR(E910&lt;"5"*1,E910&gt;="20"*1),0,G910)</f>
        <v>0</v>
      </c>
      <c r="I910">
        <v>0.33700000000000002</v>
      </c>
      <c r="J910">
        <f t="shared" si="28"/>
        <v>0</v>
      </c>
      <c r="K910" t="str">
        <f t="shared" si="29"/>
        <v>NA</v>
      </c>
      <c r="L910" s="4">
        <v>17.094999999999999</v>
      </c>
      <c r="M910" s="4">
        <v>69.28</v>
      </c>
      <c r="N910" s="4">
        <v>2.6339999999999999</v>
      </c>
    </row>
    <row r="911" spans="1:14" x14ac:dyDescent="0.25">
      <c r="A911" s="2">
        <v>2009</v>
      </c>
      <c r="B911" s="2">
        <v>6</v>
      </c>
      <c r="C911" s="2">
        <v>7</v>
      </c>
      <c r="D911" s="3">
        <v>40000</v>
      </c>
      <c r="E911" s="2">
        <v>22</v>
      </c>
      <c r="F911" s="2">
        <v>0</v>
      </c>
      <c r="G911">
        <v>0.109</v>
      </c>
      <c r="H911">
        <f>IF(OR(E911&lt;"5"*1,E911&gt;="20"*1),0,G911)</f>
        <v>0</v>
      </c>
      <c r="I911">
        <v>0.33700000000000002</v>
      </c>
      <c r="J911">
        <f t="shared" si="28"/>
        <v>0</v>
      </c>
      <c r="K911" t="str">
        <f t="shared" si="29"/>
        <v>NA</v>
      </c>
      <c r="L911" s="4">
        <v>16.545000000000002</v>
      </c>
      <c r="M911" s="4">
        <v>76.5</v>
      </c>
      <c r="N911" s="4">
        <v>2.915</v>
      </c>
    </row>
    <row r="912" spans="1:14" x14ac:dyDescent="0.25">
      <c r="A912" s="2">
        <v>2009</v>
      </c>
      <c r="B912" s="2">
        <v>6</v>
      </c>
      <c r="C912" s="2">
        <v>7</v>
      </c>
      <c r="D912" s="3">
        <v>40000</v>
      </c>
      <c r="E912" s="2">
        <v>23</v>
      </c>
      <c r="F912" s="2">
        <v>0</v>
      </c>
      <c r="G912">
        <v>0.29399999999999998</v>
      </c>
      <c r="H912">
        <f>IF(OR(E912&lt;"5"*1,E912&gt;="20"*1),0,G912)</f>
        <v>0</v>
      </c>
      <c r="I912">
        <v>0.33700000000000002</v>
      </c>
      <c r="J912">
        <f t="shared" si="28"/>
        <v>0</v>
      </c>
      <c r="K912" t="str">
        <f t="shared" si="29"/>
        <v>NA</v>
      </c>
      <c r="L912" s="4">
        <v>16.09</v>
      </c>
      <c r="M912" s="4">
        <v>80.45</v>
      </c>
      <c r="N912" s="4">
        <v>2.2589999999999999</v>
      </c>
    </row>
    <row r="913" spans="1:14" x14ac:dyDescent="0.25">
      <c r="A913" s="2">
        <v>2009</v>
      </c>
      <c r="B913" s="2">
        <v>6</v>
      </c>
      <c r="C913" s="2">
        <v>7</v>
      </c>
      <c r="D913" s="3">
        <v>40000</v>
      </c>
      <c r="E913" s="2">
        <v>0</v>
      </c>
      <c r="F913" s="2">
        <v>0</v>
      </c>
      <c r="G913">
        <v>6.6000000000000003E-2</v>
      </c>
      <c r="H913">
        <f>IF(OR(E913&lt;"5"*1,E913&gt;="20"*1),0,G913)</f>
        <v>0</v>
      </c>
      <c r="I913">
        <v>0.33700000000000002</v>
      </c>
      <c r="J913">
        <f t="shared" si="28"/>
        <v>0</v>
      </c>
      <c r="K913" t="str">
        <f t="shared" si="29"/>
        <v>NA</v>
      </c>
      <c r="L913" s="4">
        <v>15.734999999999999</v>
      </c>
      <c r="M913" s="4">
        <v>81.95</v>
      </c>
      <c r="N913" s="4">
        <v>2.2450000000000001</v>
      </c>
    </row>
    <row r="914" spans="1:14" x14ac:dyDescent="0.25">
      <c r="A914" s="2">
        <v>2009</v>
      </c>
      <c r="B914" s="2">
        <v>7</v>
      </c>
      <c r="C914" s="2">
        <v>7</v>
      </c>
      <c r="D914" s="3">
        <v>40001</v>
      </c>
      <c r="E914" s="2">
        <v>1</v>
      </c>
      <c r="F914" s="2">
        <v>0</v>
      </c>
      <c r="G914">
        <v>0.26200000000000001</v>
      </c>
      <c r="H914">
        <f>IF(OR(E914&lt;"5"*1,E914&gt;="20"*1),0,G914)</f>
        <v>0</v>
      </c>
      <c r="I914">
        <v>0.33700000000000002</v>
      </c>
      <c r="J914">
        <f t="shared" si="28"/>
        <v>0</v>
      </c>
      <c r="K914" t="str">
        <f t="shared" si="29"/>
        <v>NA</v>
      </c>
      <c r="L914" s="4">
        <v>15.23</v>
      </c>
      <c r="M914" s="4">
        <v>84.8</v>
      </c>
      <c r="N914" s="4">
        <v>2.2530000000000001</v>
      </c>
    </row>
    <row r="915" spans="1:14" x14ac:dyDescent="0.25">
      <c r="A915" s="2">
        <v>2009</v>
      </c>
      <c r="B915" s="2">
        <v>7</v>
      </c>
      <c r="C915" s="2">
        <v>7</v>
      </c>
      <c r="D915" s="3">
        <v>40001</v>
      </c>
      <c r="E915" s="2">
        <v>2</v>
      </c>
      <c r="F915" s="2">
        <v>0</v>
      </c>
      <c r="G915">
        <v>1.046</v>
      </c>
      <c r="H915">
        <f>IF(OR(E915&lt;"5"*1,E915&gt;="20"*1),0,G915)</f>
        <v>0</v>
      </c>
      <c r="I915">
        <v>0.33700000000000002</v>
      </c>
      <c r="J915">
        <f t="shared" si="28"/>
        <v>0</v>
      </c>
      <c r="K915" t="str">
        <f t="shared" si="29"/>
        <v>NA</v>
      </c>
      <c r="L915" s="4">
        <v>14.99</v>
      </c>
      <c r="M915" s="4">
        <v>87.15</v>
      </c>
      <c r="N915" s="4">
        <v>2.544</v>
      </c>
    </row>
    <row r="916" spans="1:14" x14ac:dyDescent="0.25">
      <c r="A916" s="2">
        <v>2009</v>
      </c>
      <c r="B916" s="2">
        <v>7</v>
      </c>
      <c r="C916" s="2">
        <v>7</v>
      </c>
      <c r="D916" s="3">
        <v>40001</v>
      </c>
      <c r="E916" s="2">
        <v>3</v>
      </c>
      <c r="F916" s="2">
        <v>0</v>
      </c>
      <c r="G916">
        <v>0</v>
      </c>
      <c r="H916">
        <f>IF(OR(E916&lt;"5"*1,E916&gt;="20"*1),0,G916)</f>
        <v>0</v>
      </c>
      <c r="I916">
        <v>0.33700000000000002</v>
      </c>
      <c r="J916">
        <f t="shared" si="28"/>
        <v>0</v>
      </c>
      <c r="K916" t="str">
        <f t="shared" si="29"/>
        <v>NA</v>
      </c>
      <c r="L916" s="4">
        <v>14.88</v>
      </c>
      <c r="M916" s="4">
        <v>88.6</v>
      </c>
      <c r="N916" s="4">
        <v>2.4220000000000002</v>
      </c>
    </row>
    <row r="917" spans="1:14" x14ac:dyDescent="0.25">
      <c r="A917" s="2">
        <v>2009</v>
      </c>
      <c r="B917" s="2">
        <v>7</v>
      </c>
      <c r="C917" s="2">
        <v>7</v>
      </c>
      <c r="D917" s="3">
        <v>40001</v>
      </c>
      <c r="E917" s="2">
        <v>4</v>
      </c>
      <c r="F917" s="2">
        <v>0</v>
      </c>
      <c r="G917">
        <v>7.6999999999999999E-2</v>
      </c>
      <c r="H917">
        <f>IF(OR(E917&lt;"5"*1,E917&gt;="20"*1),0,G917)</f>
        <v>0</v>
      </c>
      <c r="I917">
        <v>0.33700000000000002</v>
      </c>
      <c r="J917">
        <f t="shared" si="28"/>
        <v>0</v>
      </c>
      <c r="K917" t="str">
        <f t="shared" si="29"/>
        <v>NA</v>
      </c>
      <c r="L917" s="4">
        <v>14.675000000000001</v>
      </c>
      <c r="M917" s="4">
        <v>89.55</v>
      </c>
      <c r="N917" s="4">
        <v>1.6879999999999999</v>
      </c>
    </row>
    <row r="918" spans="1:14" x14ac:dyDescent="0.25">
      <c r="A918" s="2">
        <v>2009</v>
      </c>
      <c r="B918" s="2">
        <v>7</v>
      </c>
      <c r="C918" s="2">
        <v>7</v>
      </c>
      <c r="D918" s="3">
        <v>40001</v>
      </c>
      <c r="E918" s="2">
        <v>5</v>
      </c>
      <c r="F918" s="2">
        <v>0</v>
      </c>
      <c r="G918">
        <v>10.984999999999999</v>
      </c>
      <c r="H918">
        <f>IF(OR(E918&lt;"5"*1,E918&gt;="20"*1),0,G918)</f>
        <v>10.984999999999999</v>
      </c>
      <c r="I918">
        <v>4.07</v>
      </c>
      <c r="J918">
        <f t="shared" si="28"/>
        <v>8.2214000000000009</v>
      </c>
      <c r="K918">
        <f t="shared" si="29"/>
        <v>0.748420573509331</v>
      </c>
      <c r="L918" s="4">
        <v>14.535</v>
      </c>
      <c r="M918" s="4">
        <v>87.75</v>
      </c>
      <c r="N918" s="4">
        <v>1.119</v>
      </c>
    </row>
    <row r="919" spans="1:14" x14ac:dyDescent="0.25">
      <c r="A919" s="2">
        <v>2009</v>
      </c>
      <c r="B919" s="2">
        <v>7</v>
      </c>
      <c r="C919" s="2">
        <v>7</v>
      </c>
      <c r="D919" s="3">
        <v>40001</v>
      </c>
      <c r="E919" s="2">
        <v>6</v>
      </c>
      <c r="F919" s="2">
        <v>0</v>
      </c>
      <c r="G919">
        <v>134.75</v>
      </c>
      <c r="H919">
        <f>IF(OR(E919&lt;"5"*1,E919&gt;="20"*1),0,G919)</f>
        <v>134.75</v>
      </c>
      <c r="I919">
        <v>64.12</v>
      </c>
      <c r="J919">
        <f t="shared" si="28"/>
        <v>129.5224</v>
      </c>
      <c r="K919">
        <f t="shared" si="29"/>
        <v>0.96120519480519484</v>
      </c>
      <c r="L919" s="4">
        <v>15.21</v>
      </c>
      <c r="M919" s="4">
        <v>83</v>
      </c>
      <c r="N919" s="4">
        <v>1.5489999999999999</v>
      </c>
    </row>
    <row r="920" spans="1:14" x14ac:dyDescent="0.25">
      <c r="A920" s="2">
        <v>2009</v>
      </c>
      <c r="B920" s="2">
        <v>7</v>
      </c>
      <c r="C920" s="2">
        <v>7</v>
      </c>
      <c r="D920" s="3">
        <v>40001</v>
      </c>
      <c r="E920" s="2">
        <v>7</v>
      </c>
      <c r="F920" s="2">
        <v>0</v>
      </c>
      <c r="G920">
        <v>566.4</v>
      </c>
      <c r="H920">
        <f>IF(OR(E920&lt;"5"*1,E920&gt;="20"*1),0,G920)</f>
        <v>566.4</v>
      </c>
      <c r="I920">
        <v>118.95</v>
      </c>
      <c r="J920">
        <f t="shared" si="28"/>
        <v>240.279</v>
      </c>
      <c r="K920">
        <f t="shared" si="29"/>
        <v>0.42422139830508476</v>
      </c>
      <c r="L920" s="4">
        <v>16.72</v>
      </c>
      <c r="M920" s="4">
        <v>74.75</v>
      </c>
      <c r="N920" s="4">
        <v>2.879</v>
      </c>
    </row>
    <row r="921" spans="1:14" x14ac:dyDescent="0.25">
      <c r="A921" s="2">
        <v>2009</v>
      </c>
      <c r="B921" s="2">
        <v>7</v>
      </c>
      <c r="C921" s="2">
        <v>7</v>
      </c>
      <c r="D921" s="3">
        <v>40001</v>
      </c>
      <c r="E921" s="2">
        <v>8</v>
      </c>
      <c r="F921" s="2">
        <v>0</v>
      </c>
      <c r="G921">
        <v>626.6</v>
      </c>
      <c r="H921">
        <f>IF(OR(E921&lt;"5"*1,E921&gt;="20"*1),0,G921)</f>
        <v>626.6</v>
      </c>
      <c r="I921">
        <v>209.85</v>
      </c>
      <c r="J921">
        <f t="shared" si="28"/>
        <v>423.89699999999999</v>
      </c>
      <c r="K921">
        <f t="shared" si="29"/>
        <v>0.67650335142036389</v>
      </c>
      <c r="L921" s="4">
        <v>17.66</v>
      </c>
      <c r="M921" s="4">
        <v>66.959999999999994</v>
      </c>
      <c r="N921" s="4">
        <v>3.4340000000000002</v>
      </c>
    </row>
    <row r="922" spans="1:14" x14ac:dyDescent="0.25">
      <c r="A922" s="2">
        <v>2009</v>
      </c>
      <c r="B922" s="2">
        <v>7</v>
      </c>
      <c r="C922" s="2">
        <v>7</v>
      </c>
      <c r="D922" s="3">
        <v>40001</v>
      </c>
      <c r="E922" s="2">
        <v>9</v>
      </c>
      <c r="F922" s="2">
        <v>0</v>
      </c>
      <c r="G922">
        <v>1027</v>
      </c>
      <c r="H922">
        <f>IF(OR(E922&lt;"5"*1,E922&gt;="20"*1),0,G922)</f>
        <v>1027</v>
      </c>
      <c r="I922">
        <v>213.65</v>
      </c>
      <c r="J922">
        <f t="shared" si="28"/>
        <v>431.57300000000004</v>
      </c>
      <c r="K922">
        <f t="shared" si="29"/>
        <v>0.42022687439143142</v>
      </c>
      <c r="L922" s="4">
        <v>19.079999999999998</v>
      </c>
      <c r="M922" s="4">
        <v>58.174999999999997</v>
      </c>
      <c r="N922" s="4">
        <v>3.1110000000000002</v>
      </c>
    </row>
    <row r="923" spans="1:14" x14ac:dyDescent="0.25">
      <c r="A923" s="2">
        <v>2009</v>
      </c>
      <c r="B923" s="2">
        <v>7</v>
      </c>
      <c r="C923" s="2">
        <v>7</v>
      </c>
      <c r="D923" s="3">
        <v>40001</v>
      </c>
      <c r="E923" s="2">
        <v>10</v>
      </c>
      <c r="F923" s="2">
        <v>0</v>
      </c>
      <c r="G923">
        <v>959</v>
      </c>
      <c r="H923">
        <f>IF(OR(E923&lt;"5"*1,E923&gt;="20"*1),0,G923)</f>
        <v>959</v>
      </c>
      <c r="I923">
        <v>323.89999999999998</v>
      </c>
      <c r="J923">
        <f t="shared" si="28"/>
        <v>654.27799999999991</v>
      </c>
      <c r="K923">
        <f t="shared" si="29"/>
        <v>0.68225026068821681</v>
      </c>
      <c r="L923" s="4">
        <v>19.37</v>
      </c>
      <c r="M923" s="4">
        <v>59.914999999999999</v>
      </c>
      <c r="N923" s="4">
        <v>4.3470000000000004</v>
      </c>
    </row>
    <row r="924" spans="1:14" x14ac:dyDescent="0.25">
      <c r="A924" s="2">
        <v>2009</v>
      </c>
      <c r="B924" s="2">
        <v>7</v>
      </c>
      <c r="C924" s="2">
        <v>7</v>
      </c>
      <c r="D924" s="3">
        <v>40001</v>
      </c>
      <c r="E924" s="2">
        <v>11</v>
      </c>
      <c r="F924" s="2">
        <v>0</v>
      </c>
      <c r="G924">
        <v>484</v>
      </c>
      <c r="H924">
        <f>IF(OR(E924&lt;"5"*1,E924&gt;="20"*1),0,G924)</f>
        <v>484</v>
      </c>
      <c r="I924">
        <v>228.25</v>
      </c>
      <c r="J924">
        <f t="shared" si="28"/>
        <v>461.065</v>
      </c>
      <c r="K924">
        <f t="shared" si="29"/>
        <v>0.95261363636363638</v>
      </c>
      <c r="L924" s="4">
        <v>15.68</v>
      </c>
      <c r="M924" s="4">
        <v>82.65</v>
      </c>
      <c r="N924" s="4">
        <v>2.9740000000000002</v>
      </c>
    </row>
    <row r="925" spans="1:14" x14ac:dyDescent="0.25">
      <c r="A925" s="2">
        <v>2009</v>
      </c>
      <c r="B925" s="2">
        <v>7</v>
      </c>
      <c r="C925" s="2">
        <v>7</v>
      </c>
      <c r="D925" s="3">
        <v>40001</v>
      </c>
      <c r="E925" s="2">
        <v>12</v>
      </c>
      <c r="F925" s="2">
        <v>0</v>
      </c>
      <c r="G925">
        <v>1801.5</v>
      </c>
      <c r="H925">
        <f>IF(OR(E925&lt;"5"*1,E925&gt;="20"*1),0,G925)</f>
        <v>1801.5</v>
      </c>
      <c r="I925">
        <v>118.2</v>
      </c>
      <c r="J925">
        <f t="shared" si="28"/>
        <v>238.76400000000001</v>
      </c>
      <c r="K925">
        <f t="shared" si="29"/>
        <v>0.13253621981681932</v>
      </c>
      <c r="L925" s="4">
        <v>19.89</v>
      </c>
      <c r="M925" s="4">
        <v>61.994999999999997</v>
      </c>
      <c r="N925" s="4">
        <v>4.4820000000000002</v>
      </c>
    </row>
    <row r="926" spans="1:14" x14ac:dyDescent="0.25">
      <c r="A926" s="2">
        <v>2009</v>
      </c>
      <c r="B926" s="2">
        <v>7</v>
      </c>
      <c r="C926" s="2">
        <v>7</v>
      </c>
      <c r="D926" s="3">
        <v>40001</v>
      </c>
      <c r="E926" s="2">
        <v>13</v>
      </c>
      <c r="F926" s="2">
        <v>0</v>
      </c>
      <c r="G926">
        <v>1842.5</v>
      </c>
      <c r="H926">
        <f>IF(OR(E926&lt;"5"*1,E926&gt;="20"*1),0,G926)</f>
        <v>1842.5</v>
      </c>
      <c r="I926">
        <v>138.25</v>
      </c>
      <c r="J926">
        <f t="shared" si="28"/>
        <v>279.26499999999999</v>
      </c>
      <c r="K926">
        <f t="shared" si="29"/>
        <v>0.1515685210312076</v>
      </c>
      <c r="L926" s="4">
        <v>21.18</v>
      </c>
      <c r="M926" s="4">
        <v>46.32</v>
      </c>
      <c r="N926" s="4">
        <v>5.5460000000000003</v>
      </c>
    </row>
    <row r="927" spans="1:14" x14ac:dyDescent="0.25">
      <c r="A927" s="2">
        <v>2009</v>
      </c>
      <c r="B927" s="2">
        <v>7</v>
      </c>
      <c r="C927" s="2">
        <v>7</v>
      </c>
      <c r="D927" s="3">
        <v>40001</v>
      </c>
      <c r="E927" s="2">
        <v>14</v>
      </c>
      <c r="F927" s="2">
        <v>0</v>
      </c>
      <c r="G927">
        <v>1541</v>
      </c>
      <c r="H927">
        <f>IF(OR(E927&lt;"5"*1,E927&gt;="20"*1),0,G927)</f>
        <v>1541</v>
      </c>
      <c r="I927">
        <v>339.3</v>
      </c>
      <c r="J927">
        <f t="shared" si="28"/>
        <v>685.38600000000008</v>
      </c>
      <c r="K927">
        <f t="shared" si="29"/>
        <v>0.44476703439325121</v>
      </c>
      <c r="L927" s="4">
        <v>21.25</v>
      </c>
      <c r="M927" s="4">
        <v>44.92</v>
      </c>
      <c r="N927" s="4">
        <v>6.18</v>
      </c>
    </row>
    <row r="928" spans="1:14" x14ac:dyDescent="0.25">
      <c r="A928" s="2">
        <v>2009</v>
      </c>
      <c r="B928" s="2">
        <v>7</v>
      </c>
      <c r="C928" s="2">
        <v>7</v>
      </c>
      <c r="D928" s="3">
        <v>40001</v>
      </c>
      <c r="E928" s="2">
        <v>15</v>
      </c>
      <c r="F928" s="2">
        <v>0</v>
      </c>
      <c r="G928">
        <v>1211.5</v>
      </c>
      <c r="H928">
        <f>IF(OR(E928&lt;"5"*1,E928&gt;="20"*1),0,G928)</f>
        <v>1211.5</v>
      </c>
      <c r="I928">
        <v>310.10000000000002</v>
      </c>
      <c r="J928">
        <f t="shared" si="28"/>
        <v>626.40200000000004</v>
      </c>
      <c r="K928">
        <f t="shared" si="29"/>
        <v>0.51704663640115567</v>
      </c>
      <c r="L928" s="4">
        <v>20.52</v>
      </c>
      <c r="M928" s="4">
        <v>51.09</v>
      </c>
      <c r="N928" s="4">
        <v>6.2370000000000001</v>
      </c>
    </row>
    <row r="929" spans="1:14" x14ac:dyDescent="0.25">
      <c r="A929" s="2">
        <v>2009</v>
      </c>
      <c r="B929" s="2">
        <v>7</v>
      </c>
      <c r="C929" s="2">
        <v>7</v>
      </c>
      <c r="D929" s="3">
        <v>40001</v>
      </c>
      <c r="E929" s="2">
        <v>16</v>
      </c>
      <c r="F929" s="2">
        <v>0</v>
      </c>
      <c r="G929">
        <v>1249.5</v>
      </c>
      <c r="H929">
        <f>IF(OR(E929&lt;"5"*1,E929&gt;="20"*1),0,G929)</f>
        <v>1249.5</v>
      </c>
      <c r="I929">
        <v>137.1</v>
      </c>
      <c r="J929">
        <f t="shared" si="28"/>
        <v>276.94200000000001</v>
      </c>
      <c r="K929">
        <f t="shared" si="29"/>
        <v>0.2216422569027611</v>
      </c>
      <c r="L929" s="4">
        <v>20.305</v>
      </c>
      <c r="M929" s="4">
        <v>54.325000000000003</v>
      </c>
      <c r="N929" s="4">
        <v>6</v>
      </c>
    </row>
    <row r="930" spans="1:14" x14ac:dyDescent="0.25">
      <c r="A930" s="2">
        <v>2009</v>
      </c>
      <c r="B930" s="2">
        <v>7</v>
      </c>
      <c r="C930" s="2">
        <v>7</v>
      </c>
      <c r="D930" s="3">
        <v>40001</v>
      </c>
      <c r="E930" s="2">
        <v>17</v>
      </c>
      <c r="F930" s="2">
        <v>0</v>
      </c>
      <c r="G930">
        <v>433.5</v>
      </c>
      <c r="H930">
        <f>IF(OR(E930&lt;"5"*1,E930&gt;="20"*1),0,G930)</f>
        <v>433.5</v>
      </c>
      <c r="I930">
        <v>168.7</v>
      </c>
      <c r="J930">
        <f t="shared" si="28"/>
        <v>340.774</v>
      </c>
      <c r="K930">
        <f t="shared" si="29"/>
        <v>0.78609919261822381</v>
      </c>
      <c r="L930" s="4">
        <v>19.864999999999998</v>
      </c>
      <c r="M930" s="4">
        <v>56.234999999999999</v>
      </c>
      <c r="N930" s="4">
        <v>5.8109999999999999</v>
      </c>
    </row>
    <row r="931" spans="1:14" x14ac:dyDescent="0.25">
      <c r="A931" s="2">
        <v>2009</v>
      </c>
      <c r="B931" s="2">
        <v>7</v>
      </c>
      <c r="C931" s="2">
        <v>7</v>
      </c>
      <c r="D931" s="3">
        <v>40001</v>
      </c>
      <c r="E931" s="2">
        <v>18</v>
      </c>
      <c r="F931" s="2">
        <v>0</v>
      </c>
      <c r="G931">
        <v>400.2</v>
      </c>
      <c r="H931">
        <f>IF(OR(E931&lt;"5"*1,E931&gt;="20"*1),0,G931)</f>
        <v>400.2</v>
      </c>
      <c r="I931">
        <v>121.8</v>
      </c>
      <c r="J931">
        <f t="shared" si="28"/>
        <v>246.036</v>
      </c>
      <c r="K931">
        <f t="shared" si="29"/>
        <v>0.61478260869565216</v>
      </c>
      <c r="L931" s="4">
        <v>19.329999999999998</v>
      </c>
      <c r="M931" s="4">
        <v>59.15</v>
      </c>
      <c r="N931" s="4">
        <v>3.899</v>
      </c>
    </row>
    <row r="932" spans="1:14" x14ac:dyDescent="0.25">
      <c r="A932" s="2">
        <v>2009</v>
      </c>
      <c r="B932" s="2">
        <v>7</v>
      </c>
      <c r="C932" s="2">
        <v>7</v>
      </c>
      <c r="D932" s="3">
        <v>40001</v>
      </c>
      <c r="E932" s="2">
        <v>19</v>
      </c>
      <c r="F932" s="2">
        <v>0</v>
      </c>
      <c r="G932">
        <v>227.2</v>
      </c>
      <c r="H932">
        <f>IF(OR(E932&lt;"5"*1,E932&gt;="20"*1),0,G932)</f>
        <v>227.2</v>
      </c>
      <c r="I932">
        <v>71.495000000000005</v>
      </c>
      <c r="J932">
        <f t="shared" si="28"/>
        <v>144.41990000000001</v>
      </c>
      <c r="K932">
        <f t="shared" si="29"/>
        <v>0.63565096830985923</v>
      </c>
      <c r="L932" s="4">
        <v>18.364999999999998</v>
      </c>
      <c r="M932" s="4">
        <v>58.414999999999999</v>
      </c>
      <c r="N932" s="4">
        <v>3.9510000000000001</v>
      </c>
    </row>
    <row r="933" spans="1:14" x14ac:dyDescent="0.25">
      <c r="A933" s="2">
        <v>2009</v>
      </c>
      <c r="B933" s="2">
        <v>7</v>
      </c>
      <c r="C933" s="2">
        <v>7</v>
      </c>
      <c r="D933" s="3">
        <v>40001</v>
      </c>
      <c r="E933" s="2">
        <v>20</v>
      </c>
      <c r="F933" s="2">
        <v>0</v>
      </c>
      <c r="G933">
        <v>23.215</v>
      </c>
      <c r="H933">
        <f>IF(OR(E933&lt;"5"*1,E933&gt;="20"*1),0,G933)</f>
        <v>0</v>
      </c>
      <c r="I933">
        <v>10.714</v>
      </c>
      <c r="J933">
        <f t="shared" si="28"/>
        <v>0</v>
      </c>
      <c r="K933" t="str">
        <f t="shared" si="29"/>
        <v>NA</v>
      </c>
      <c r="L933" s="4">
        <v>16.594999999999999</v>
      </c>
      <c r="M933" s="4">
        <v>64.12</v>
      </c>
      <c r="N933" s="4">
        <v>2.2450000000000001</v>
      </c>
    </row>
    <row r="934" spans="1:14" x14ac:dyDescent="0.25">
      <c r="A934" s="2">
        <v>2009</v>
      </c>
      <c r="B934" s="2">
        <v>7</v>
      </c>
      <c r="C934" s="2">
        <v>7</v>
      </c>
      <c r="D934" s="3">
        <v>40001</v>
      </c>
      <c r="E934" s="2">
        <v>21</v>
      </c>
      <c r="F934" s="2">
        <v>0</v>
      </c>
      <c r="G934">
        <v>0.45800000000000002</v>
      </c>
      <c r="H934">
        <f>IF(OR(E934&lt;"5"*1,E934&gt;="20"*1),0,G934)</f>
        <v>0</v>
      </c>
      <c r="I934">
        <v>0.33700000000000002</v>
      </c>
      <c r="J934">
        <f t="shared" si="28"/>
        <v>0</v>
      </c>
      <c r="K934" t="str">
        <f t="shared" si="29"/>
        <v>NA</v>
      </c>
      <c r="L934" s="4">
        <v>14.975</v>
      </c>
      <c r="M934" s="4">
        <v>76.8</v>
      </c>
      <c r="N934" s="4">
        <v>2.1</v>
      </c>
    </row>
    <row r="935" spans="1:14" x14ac:dyDescent="0.25">
      <c r="A935" s="2">
        <v>2009</v>
      </c>
      <c r="B935" s="2">
        <v>7</v>
      </c>
      <c r="C935" s="2">
        <v>7</v>
      </c>
      <c r="D935" s="3">
        <v>40001</v>
      </c>
      <c r="E935" s="2">
        <v>22</v>
      </c>
      <c r="F935" s="2">
        <v>0</v>
      </c>
      <c r="G935">
        <v>0.251</v>
      </c>
      <c r="H935">
        <f>IF(OR(E935&lt;"5"*1,E935&gt;="20"*1),0,G935)</f>
        <v>0</v>
      </c>
      <c r="I935">
        <v>0.33700000000000002</v>
      </c>
      <c r="J935">
        <f t="shared" si="28"/>
        <v>0</v>
      </c>
      <c r="K935" t="str">
        <f t="shared" si="29"/>
        <v>NA</v>
      </c>
      <c r="L935" s="4">
        <v>14.03</v>
      </c>
      <c r="M935" s="4">
        <v>83</v>
      </c>
      <c r="N935" s="4">
        <v>1.641</v>
      </c>
    </row>
    <row r="936" spans="1:14" x14ac:dyDescent="0.25">
      <c r="A936" s="2">
        <v>2009</v>
      </c>
      <c r="B936" s="2">
        <v>7</v>
      </c>
      <c r="C936" s="2">
        <v>7</v>
      </c>
      <c r="D936" s="3">
        <v>40001</v>
      </c>
      <c r="E936" s="2">
        <v>23</v>
      </c>
      <c r="F936" s="2">
        <v>0</v>
      </c>
      <c r="G936">
        <v>0.19600000000000001</v>
      </c>
      <c r="H936">
        <f>IF(OR(E936&lt;"5"*1,E936&gt;="20"*1),0,G936)</f>
        <v>0</v>
      </c>
      <c r="I936">
        <v>0.33800000000000002</v>
      </c>
      <c r="J936">
        <f t="shared" si="28"/>
        <v>0</v>
      </c>
      <c r="K936" t="str">
        <f t="shared" si="29"/>
        <v>NA</v>
      </c>
      <c r="L936" s="4">
        <v>13.195</v>
      </c>
      <c r="M936" s="4">
        <v>87.45</v>
      </c>
      <c r="N936" s="4">
        <v>1.9430000000000001</v>
      </c>
    </row>
    <row r="937" spans="1:14" x14ac:dyDescent="0.25">
      <c r="A937" s="2">
        <v>2009</v>
      </c>
      <c r="B937" s="2">
        <v>7</v>
      </c>
      <c r="C937" s="2">
        <v>7</v>
      </c>
      <c r="D937" s="3">
        <v>40001</v>
      </c>
      <c r="E937" s="2">
        <v>0</v>
      </c>
      <c r="F937" s="2">
        <v>0</v>
      </c>
      <c r="G937">
        <v>0</v>
      </c>
      <c r="H937">
        <f>IF(OR(E937&lt;"5"*1,E937&gt;="20"*1),0,G937)</f>
        <v>0</v>
      </c>
      <c r="I937">
        <v>0.33800000000000002</v>
      </c>
      <c r="J937">
        <f t="shared" si="28"/>
        <v>0</v>
      </c>
      <c r="K937" t="str">
        <f t="shared" si="29"/>
        <v>NA</v>
      </c>
      <c r="L937" s="4">
        <v>12.515000000000001</v>
      </c>
      <c r="M937" s="4">
        <v>91.7</v>
      </c>
      <c r="N937" s="4">
        <v>2.121</v>
      </c>
    </row>
    <row r="938" spans="1:14" x14ac:dyDescent="0.25">
      <c r="A938" s="2">
        <v>2009</v>
      </c>
      <c r="B938" s="2">
        <v>8</v>
      </c>
      <c r="C938" s="2">
        <v>7</v>
      </c>
      <c r="D938" s="3">
        <v>40002</v>
      </c>
      <c r="E938" s="2">
        <v>1</v>
      </c>
      <c r="F938" s="2">
        <v>0</v>
      </c>
      <c r="G938">
        <v>0.185</v>
      </c>
      <c r="H938">
        <f>IF(OR(E938&lt;"5"*1,E938&gt;="20"*1),0,G938)</f>
        <v>0</v>
      </c>
      <c r="I938">
        <v>0.33800000000000002</v>
      </c>
      <c r="J938">
        <f t="shared" si="28"/>
        <v>0</v>
      </c>
      <c r="K938" t="str">
        <f t="shared" si="29"/>
        <v>NA</v>
      </c>
      <c r="L938" s="4">
        <v>12.355</v>
      </c>
      <c r="M938" s="4">
        <v>93.65</v>
      </c>
      <c r="N938" s="4">
        <v>1.774</v>
      </c>
    </row>
    <row r="939" spans="1:14" x14ac:dyDescent="0.25">
      <c r="A939" s="2">
        <v>2009</v>
      </c>
      <c r="B939" s="2">
        <v>8</v>
      </c>
      <c r="C939" s="2">
        <v>7</v>
      </c>
      <c r="D939" s="3">
        <v>40002</v>
      </c>
      <c r="E939" s="2">
        <v>2</v>
      </c>
      <c r="F939" s="2">
        <v>0</v>
      </c>
      <c r="G939">
        <v>0.371</v>
      </c>
      <c r="H939">
        <f>IF(OR(E939&lt;"5"*1,E939&gt;="20"*1),0,G939)</f>
        <v>0</v>
      </c>
      <c r="I939">
        <v>0.33800000000000002</v>
      </c>
      <c r="J939">
        <f t="shared" si="28"/>
        <v>0</v>
      </c>
      <c r="K939" t="str">
        <f t="shared" si="29"/>
        <v>NA</v>
      </c>
      <c r="L939" s="4">
        <v>12.105</v>
      </c>
      <c r="M939" s="4">
        <v>95.4</v>
      </c>
      <c r="N939" s="4">
        <v>1.78</v>
      </c>
    </row>
    <row r="940" spans="1:14" x14ac:dyDescent="0.25">
      <c r="A940" s="2">
        <v>2009</v>
      </c>
      <c r="B940" s="2">
        <v>8</v>
      </c>
      <c r="C940" s="2">
        <v>7</v>
      </c>
      <c r="D940" s="3">
        <v>40002</v>
      </c>
      <c r="E940" s="2">
        <v>3</v>
      </c>
      <c r="F940" s="2">
        <v>0</v>
      </c>
      <c r="G940">
        <v>0.153</v>
      </c>
      <c r="H940">
        <f>IF(OR(E940&lt;"5"*1,E940&gt;="20"*1),0,G940)</f>
        <v>0</v>
      </c>
      <c r="I940">
        <v>0.33800000000000002</v>
      </c>
      <c r="J940">
        <f t="shared" si="28"/>
        <v>0</v>
      </c>
      <c r="K940" t="str">
        <f t="shared" si="29"/>
        <v>NA</v>
      </c>
      <c r="L940" s="4">
        <v>12.11</v>
      </c>
      <c r="M940" s="4">
        <v>95.95</v>
      </c>
      <c r="N940" s="4">
        <v>1.1559999999999999</v>
      </c>
    </row>
    <row r="941" spans="1:14" x14ac:dyDescent="0.25">
      <c r="A941" s="2">
        <v>2009</v>
      </c>
      <c r="B941" s="2">
        <v>8</v>
      </c>
      <c r="C941" s="2">
        <v>7</v>
      </c>
      <c r="D941" s="3">
        <v>40002</v>
      </c>
      <c r="E941" s="2">
        <v>4</v>
      </c>
      <c r="F941" s="2">
        <v>0</v>
      </c>
      <c r="G941">
        <v>0</v>
      </c>
      <c r="H941">
        <f>IF(OR(E941&lt;"5"*1,E941&gt;="20"*1),0,G941)</f>
        <v>0</v>
      </c>
      <c r="I941">
        <v>0.33800000000000002</v>
      </c>
      <c r="J941">
        <f t="shared" si="28"/>
        <v>0</v>
      </c>
      <c r="K941" t="str">
        <f t="shared" si="29"/>
        <v>NA</v>
      </c>
      <c r="L941" s="4">
        <v>12.99</v>
      </c>
      <c r="M941" s="4">
        <v>95.9</v>
      </c>
      <c r="N941" s="4">
        <v>2.0680000000000001</v>
      </c>
    </row>
    <row r="942" spans="1:14" x14ac:dyDescent="0.25">
      <c r="A942" s="2">
        <v>2009</v>
      </c>
      <c r="B942" s="2">
        <v>8</v>
      </c>
      <c r="C942" s="2">
        <v>7</v>
      </c>
      <c r="D942" s="3">
        <v>40002</v>
      </c>
      <c r="E942" s="2">
        <v>5</v>
      </c>
      <c r="F942" s="2">
        <v>0</v>
      </c>
      <c r="G942">
        <v>30.734999999999999</v>
      </c>
      <c r="H942">
        <f>IF(OR(E942&lt;"5"*1,E942&gt;="20"*1),0,G942)</f>
        <v>30.734999999999999</v>
      </c>
      <c r="I942">
        <v>13.44</v>
      </c>
      <c r="J942">
        <f t="shared" si="28"/>
        <v>27.148799999999998</v>
      </c>
      <c r="K942">
        <f t="shared" si="29"/>
        <v>0.88331869204489988</v>
      </c>
      <c r="L942" s="4">
        <v>13.04</v>
      </c>
      <c r="M942" s="4">
        <v>95.55</v>
      </c>
      <c r="N942" s="4">
        <v>2.5390000000000001</v>
      </c>
    </row>
    <row r="943" spans="1:14" x14ac:dyDescent="0.25">
      <c r="A943" s="2">
        <v>2009</v>
      </c>
      <c r="B943" s="2">
        <v>8</v>
      </c>
      <c r="C943" s="2">
        <v>7</v>
      </c>
      <c r="D943" s="3">
        <v>40002</v>
      </c>
      <c r="E943" s="2">
        <v>6</v>
      </c>
      <c r="F943" s="2">
        <v>0</v>
      </c>
      <c r="G943">
        <v>127.3</v>
      </c>
      <c r="H943">
        <f>IF(OR(E943&lt;"5"*1,E943&gt;="20"*1),0,G943)</f>
        <v>127.3</v>
      </c>
      <c r="I943">
        <v>60.104999999999997</v>
      </c>
      <c r="J943">
        <f t="shared" si="28"/>
        <v>121.4121</v>
      </c>
      <c r="K943">
        <f t="shared" si="29"/>
        <v>0.95374783974862531</v>
      </c>
      <c r="L943" s="4">
        <v>13.795</v>
      </c>
      <c r="M943" s="4">
        <v>92.8</v>
      </c>
      <c r="N943" s="4">
        <v>1.498</v>
      </c>
    </row>
    <row r="944" spans="1:14" x14ac:dyDescent="0.25">
      <c r="A944" s="2">
        <v>2009</v>
      </c>
      <c r="B944" s="2">
        <v>8</v>
      </c>
      <c r="C944" s="2">
        <v>7</v>
      </c>
      <c r="D944" s="3">
        <v>40002</v>
      </c>
      <c r="E944" s="2">
        <v>7</v>
      </c>
      <c r="F944" s="2">
        <v>0</v>
      </c>
      <c r="G944">
        <v>450.4</v>
      </c>
      <c r="H944">
        <f>IF(OR(E944&lt;"5"*1,E944&gt;="20"*1),0,G944)</f>
        <v>450.4</v>
      </c>
      <c r="I944">
        <v>177.65</v>
      </c>
      <c r="J944">
        <f t="shared" si="28"/>
        <v>358.85300000000001</v>
      </c>
      <c r="K944">
        <f t="shared" si="29"/>
        <v>0.79674289520426289</v>
      </c>
      <c r="L944" s="4">
        <v>14.95</v>
      </c>
      <c r="M944" s="4">
        <v>86.1</v>
      </c>
      <c r="N944" s="4">
        <v>3.0470000000000002</v>
      </c>
    </row>
    <row r="945" spans="1:14" x14ac:dyDescent="0.25">
      <c r="A945" s="2">
        <v>2009</v>
      </c>
      <c r="B945" s="2">
        <v>8</v>
      </c>
      <c r="C945" s="2">
        <v>7</v>
      </c>
      <c r="D945" s="3">
        <v>40002</v>
      </c>
      <c r="E945" s="2">
        <v>8</v>
      </c>
      <c r="F945" s="2">
        <v>0</v>
      </c>
      <c r="G945">
        <v>797.5</v>
      </c>
      <c r="H945">
        <f>IF(OR(E945&lt;"5"*1,E945&gt;="20"*1),0,G945)</f>
        <v>797.5</v>
      </c>
      <c r="I945">
        <v>235.8</v>
      </c>
      <c r="J945">
        <f t="shared" si="28"/>
        <v>476.31600000000003</v>
      </c>
      <c r="K945">
        <f t="shared" si="29"/>
        <v>0.59726144200626963</v>
      </c>
      <c r="L945" s="4">
        <v>16.184999999999999</v>
      </c>
      <c r="M945" s="4">
        <v>79.400000000000006</v>
      </c>
      <c r="N945" s="4">
        <v>3.0459999999999998</v>
      </c>
    </row>
    <row r="946" spans="1:14" x14ac:dyDescent="0.25">
      <c r="A946" s="2">
        <v>2009</v>
      </c>
      <c r="B946" s="2">
        <v>8</v>
      </c>
      <c r="C946" s="2">
        <v>7</v>
      </c>
      <c r="D946" s="3">
        <v>40002</v>
      </c>
      <c r="E946" s="2">
        <v>9</v>
      </c>
      <c r="F946" s="2">
        <v>0</v>
      </c>
      <c r="G946">
        <v>1211.5</v>
      </c>
      <c r="H946">
        <f>IF(OR(E946&lt;"5"*1,E946&gt;="20"*1),0,G946)</f>
        <v>1211.5</v>
      </c>
      <c r="I946">
        <v>194.3</v>
      </c>
      <c r="J946">
        <f t="shared" si="28"/>
        <v>392.48600000000005</v>
      </c>
      <c r="K946">
        <f t="shared" si="29"/>
        <v>0.32396698307882793</v>
      </c>
      <c r="L946" s="4">
        <v>18.125</v>
      </c>
      <c r="M946" s="4">
        <v>68.97</v>
      </c>
      <c r="N946" s="4">
        <v>2.8250000000000002</v>
      </c>
    </row>
    <row r="947" spans="1:14" x14ac:dyDescent="0.25">
      <c r="A947" s="2">
        <v>2009</v>
      </c>
      <c r="B947" s="2">
        <v>8</v>
      </c>
      <c r="C947" s="2">
        <v>7</v>
      </c>
      <c r="D947" s="3">
        <v>40002</v>
      </c>
      <c r="E947" s="2">
        <v>10</v>
      </c>
      <c r="F947" s="2">
        <v>0</v>
      </c>
      <c r="G947">
        <v>1068</v>
      </c>
      <c r="H947">
        <f>IF(OR(E947&lt;"5"*1,E947&gt;="20"*1),0,G947)</f>
        <v>1068</v>
      </c>
      <c r="I947">
        <v>265.3</v>
      </c>
      <c r="J947">
        <f t="shared" si="28"/>
        <v>535.90600000000006</v>
      </c>
      <c r="K947">
        <f t="shared" si="29"/>
        <v>0.50178464419475666</v>
      </c>
      <c r="L947" s="4">
        <v>19.085000000000001</v>
      </c>
      <c r="M947" s="4">
        <v>58.975000000000001</v>
      </c>
      <c r="N947" s="4">
        <v>3.3039999999999998</v>
      </c>
    </row>
    <row r="948" spans="1:14" x14ac:dyDescent="0.25">
      <c r="A948" s="2">
        <v>2009</v>
      </c>
      <c r="B948" s="2">
        <v>8</v>
      </c>
      <c r="C948" s="2">
        <v>7</v>
      </c>
      <c r="D948" s="3">
        <v>40002</v>
      </c>
      <c r="E948" s="2">
        <v>11</v>
      </c>
      <c r="F948" s="2">
        <v>0</v>
      </c>
      <c r="G948">
        <v>1155</v>
      </c>
      <c r="H948">
        <f>IF(OR(E948&lt;"5"*1,E948&gt;="20"*1),0,G948)</f>
        <v>1155</v>
      </c>
      <c r="I948">
        <v>334.25</v>
      </c>
      <c r="J948">
        <f t="shared" si="28"/>
        <v>675.18500000000006</v>
      </c>
      <c r="K948">
        <f t="shared" si="29"/>
        <v>0.58457575757575764</v>
      </c>
      <c r="L948" s="4">
        <v>20.625</v>
      </c>
      <c r="M948" s="4">
        <v>52.094999999999999</v>
      </c>
      <c r="N948" s="4">
        <v>3.5089999999999999</v>
      </c>
    </row>
    <row r="949" spans="1:14" x14ac:dyDescent="0.25">
      <c r="A949" s="2">
        <v>2009</v>
      </c>
      <c r="B949" s="2">
        <v>8</v>
      </c>
      <c r="C949" s="2">
        <v>7</v>
      </c>
      <c r="D949" s="3">
        <v>40002</v>
      </c>
      <c r="E949" s="2">
        <v>12</v>
      </c>
      <c r="F949" s="2">
        <v>0</v>
      </c>
      <c r="G949">
        <v>879.7</v>
      </c>
      <c r="H949">
        <f>IF(OR(E949&lt;"5"*1,E949&gt;="20"*1),0,G949)</f>
        <v>879.7</v>
      </c>
      <c r="I949">
        <v>322.14999999999998</v>
      </c>
      <c r="J949">
        <f t="shared" si="28"/>
        <v>650.74299999999994</v>
      </c>
      <c r="K949">
        <f t="shared" si="29"/>
        <v>0.73973286347618494</v>
      </c>
      <c r="L949" s="4">
        <v>20.9</v>
      </c>
      <c r="M949" s="4">
        <v>50.814999999999998</v>
      </c>
      <c r="N949" s="4">
        <v>3.6309999999999998</v>
      </c>
    </row>
    <row r="950" spans="1:14" x14ac:dyDescent="0.25">
      <c r="A950" s="2">
        <v>2009</v>
      </c>
      <c r="B950" s="2">
        <v>8</v>
      </c>
      <c r="C950" s="2">
        <v>7</v>
      </c>
      <c r="D950" s="3">
        <v>40002</v>
      </c>
      <c r="E950" s="2">
        <v>13</v>
      </c>
      <c r="F950" s="2">
        <v>0</v>
      </c>
      <c r="G950">
        <v>1307</v>
      </c>
      <c r="H950">
        <f>IF(OR(E950&lt;"5"*1,E950&gt;="20"*1),0,G950)</f>
        <v>1307</v>
      </c>
      <c r="I950">
        <v>368.1</v>
      </c>
      <c r="J950">
        <f t="shared" si="28"/>
        <v>743.56200000000001</v>
      </c>
      <c r="K950">
        <f t="shared" si="29"/>
        <v>0.5689074215761285</v>
      </c>
      <c r="L950" s="4">
        <v>20.67</v>
      </c>
      <c r="M950" s="4">
        <v>53.384999999999998</v>
      </c>
      <c r="N950" s="4">
        <v>3.9220000000000002</v>
      </c>
    </row>
    <row r="951" spans="1:14" x14ac:dyDescent="0.25">
      <c r="A951" s="2">
        <v>2009</v>
      </c>
      <c r="B951" s="2">
        <v>8</v>
      </c>
      <c r="C951" s="2">
        <v>7</v>
      </c>
      <c r="D951" s="3">
        <v>40002</v>
      </c>
      <c r="E951" s="2">
        <v>14</v>
      </c>
      <c r="F951" s="2">
        <v>0</v>
      </c>
      <c r="G951">
        <v>1567</v>
      </c>
      <c r="H951">
        <f>IF(OR(E951&lt;"5"*1,E951&gt;="20"*1),0,G951)</f>
        <v>1567</v>
      </c>
      <c r="I951">
        <v>351.7</v>
      </c>
      <c r="J951">
        <f t="shared" si="28"/>
        <v>710.43399999999997</v>
      </c>
      <c r="K951">
        <f t="shared" si="29"/>
        <v>0.45337204850031904</v>
      </c>
      <c r="L951" s="4">
        <v>21.524999999999999</v>
      </c>
      <c r="M951" s="4">
        <v>46.39</v>
      </c>
      <c r="N951" s="4">
        <v>4.0430000000000001</v>
      </c>
    </row>
    <row r="952" spans="1:14" x14ac:dyDescent="0.25">
      <c r="A952" s="2">
        <v>2009</v>
      </c>
      <c r="B952" s="2">
        <v>8</v>
      </c>
      <c r="C952" s="2">
        <v>7</v>
      </c>
      <c r="D952" s="3">
        <v>40002</v>
      </c>
      <c r="E952" s="2">
        <v>15</v>
      </c>
      <c r="F952" s="2">
        <v>0</v>
      </c>
      <c r="G952">
        <v>922.5</v>
      </c>
      <c r="H952">
        <f>IF(OR(E952&lt;"5"*1,E952&gt;="20"*1),0,G952)</f>
        <v>922.5</v>
      </c>
      <c r="I952">
        <v>297.05</v>
      </c>
      <c r="J952">
        <f t="shared" si="28"/>
        <v>600.04100000000005</v>
      </c>
      <c r="K952">
        <f t="shared" si="29"/>
        <v>0.65045094850948515</v>
      </c>
      <c r="L952" s="4">
        <v>22.004999999999999</v>
      </c>
      <c r="M952" s="4">
        <v>46.43</v>
      </c>
      <c r="N952" s="4">
        <v>4.8630000000000004</v>
      </c>
    </row>
    <row r="953" spans="1:14" x14ac:dyDescent="0.25">
      <c r="A953" s="2">
        <v>2009</v>
      </c>
      <c r="B953" s="2">
        <v>8</v>
      </c>
      <c r="C953" s="2">
        <v>7</v>
      </c>
      <c r="D953" s="3">
        <v>40002</v>
      </c>
      <c r="E953" s="2">
        <v>16</v>
      </c>
      <c r="F953" s="2">
        <v>0</v>
      </c>
      <c r="G953">
        <v>566.95000000000005</v>
      </c>
      <c r="H953">
        <f>IF(OR(E953&lt;"5"*1,E953&gt;="20"*1),0,G953)</f>
        <v>566.95000000000005</v>
      </c>
      <c r="I953">
        <v>194.75</v>
      </c>
      <c r="J953">
        <f t="shared" si="28"/>
        <v>393.39499999999998</v>
      </c>
      <c r="K953">
        <f t="shared" si="29"/>
        <v>0.69387953082282383</v>
      </c>
      <c r="L953" s="4">
        <v>21.5</v>
      </c>
      <c r="M953" s="4">
        <v>47.865000000000002</v>
      </c>
      <c r="N953" s="4">
        <v>5.0209999999999999</v>
      </c>
    </row>
    <row r="954" spans="1:14" x14ac:dyDescent="0.25">
      <c r="A954" s="2">
        <v>2009</v>
      </c>
      <c r="B954" s="2">
        <v>8</v>
      </c>
      <c r="C954" s="2">
        <v>7</v>
      </c>
      <c r="D954" s="3">
        <v>40002</v>
      </c>
      <c r="E954" s="2">
        <v>17</v>
      </c>
      <c r="F954" s="2">
        <v>0</v>
      </c>
      <c r="G954">
        <v>914.5</v>
      </c>
      <c r="H954">
        <f>IF(OR(E954&lt;"5"*1,E954&gt;="20"*1),0,G954)</f>
        <v>914.5</v>
      </c>
      <c r="I954">
        <v>121.15</v>
      </c>
      <c r="J954">
        <f t="shared" si="28"/>
        <v>244.72300000000001</v>
      </c>
      <c r="K954">
        <f t="shared" si="29"/>
        <v>0.26760306178239479</v>
      </c>
      <c r="L954" s="4">
        <v>22.13</v>
      </c>
      <c r="M954" s="4">
        <v>40.744999999999997</v>
      </c>
      <c r="N954" s="4">
        <v>4.5819999999999999</v>
      </c>
    </row>
    <row r="955" spans="1:14" x14ac:dyDescent="0.25">
      <c r="A955" s="2">
        <v>2009</v>
      </c>
      <c r="B955" s="2">
        <v>8</v>
      </c>
      <c r="C955" s="2">
        <v>7</v>
      </c>
      <c r="D955" s="3">
        <v>40002</v>
      </c>
      <c r="E955" s="2">
        <v>18</v>
      </c>
      <c r="F955" s="2">
        <v>0</v>
      </c>
      <c r="G955">
        <v>567.29999999999995</v>
      </c>
      <c r="H955">
        <f>IF(OR(E955&lt;"5"*1,E955&gt;="20"*1),0,G955)</f>
        <v>567.29999999999995</v>
      </c>
      <c r="I955">
        <v>68.444999999999993</v>
      </c>
      <c r="J955">
        <f t="shared" si="28"/>
        <v>138.25889999999998</v>
      </c>
      <c r="K955">
        <f t="shared" si="29"/>
        <v>0.24371390798519302</v>
      </c>
      <c r="L955" s="4">
        <v>21.27</v>
      </c>
      <c r="M955" s="4">
        <v>41.45</v>
      </c>
      <c r="N955" s="4">
        <v>4.5659999999999998</v>
      </c>
    </row>
    <row r="956" spans="1:14" x14ac:dyDescent="0.25">
      <c r="A956" s="2">
        <v>2009</v>
      </c>
      <c r="B956" s="2">
        <v>8</v>
      </c>
      <c r="C956" s="2">
        <v>7</v>
      </c>
      <c r="D956" s="3">
        <v>40002</v>
      </c>
      <c r="E956" s="2">
        <v>19</v>
      </c>
      <c r="F956" s="2">
        <v>0</v>
      </c>
      <c r="G956">
        <v>242.9</v>
      </c>
      <c r="H956">
        <f>IF(OR(E956&lt;"5"*1,E956&gt;="20"*1),0,G956)</f>
        <v>242.9</v>
      </c>
      <c r="I956">
        <v>60.27</v>
      </c>
      <c r="J956">
        <f t="shared" si="28"/>
        <v>121.7454</v>
      </c>
      <c r="K956">
        <f t="shared" si="29"/>
        <v>0.50121613832853029</v>
      </c>
      <c r="L956" s="4">
        <v>19.41</v>
      </c>
      <c r="M956" s="4">
        <v>58.26</v>
      </c>
      <c r="N956" s="4">
        <v>3.95</v>
      </c>
    </row>
    <row r="957" spans="1:14" x14ac:dyDescent="0.25">
      <c r="A957" s="2">
        <v>2009</v>
      </c>
      <c r="B957" s="2">
        <v>8</v>
      </c>
      <c r="C957" s="2">
        <v>7</v>
      </c>
      <c r="D957" s="3">
        <v>40002</v>
      </c>
      <c r="E957" s="2">
        <v>20</v>
      </c>
      <c r="F957" s="2">
        <v>0</v>
      </c>
      <c r="G957">
        <v>25.49</v>
      </c>
      <c r="H957">
        <f>IF(OR(E957&lt;"5"*1,E957&gt;="20"*1),0,G957)</f>
        <v>0</v>
      </c>
      <c r="I957">
        <v>12.057</v>
      </c>
      <c r="J957">
        <f t="shared" si="28"/>
        <v>0</v>
      </c>
      <c r="K957" t="str">
        <f t="shared" si="29"/>
        <v>NA</v>
      </c>
      <c r="L957" s="4">
        <v>17.105</v>
      </c>
      <c r="M957" s="4">
        <v>71.599999999999994</v>
      </c>
      <c r="N957" s="4">
        <v>2.5430000000000001</v>
      </c>
    </row>
    <row r="958" spans="1:14" x14ac:dyDescent="0.25">
      <c r="A958" s="2">
        <v>2009</v>
      </c>
      <c r="B958" s="2">
        <v>8</v>
      </c>
      <c r="C958" s="2">
        <v>7</v>
      </c>
      <c r="D958" s="3">
        <v>40002</v>
      </c>
      <c r="E958" s="2">
        <v>21</v>
      </c>
      <c r="F958" s="2">
        <v>0</v>
      </c>
      <c r="G958">
        <v>0.53400000000000003</v>
      </c>
      <c r="H958">
        <f>IF(OR(E958&lt;"5"*1,E958&gt;="20"*1),0,G958)</f>
        <v>0</v>
      </c>
      <c r="I958">
        <v>0.33700000000000002</v>
      </c>
      <c r="J958">
        <f t="shared" si="28"/>
        <v>0</v>
      </c>
      <c r="K958" t="str">
        <f t="shared" si="29"/>
        <v>NA</v>
      </c>
      <c r="L958" s="4">
        <v>15.65</v>
      </c>
      <c r="M958" s="4">
        <v>74.849999999999994</v>
      </c>
      <c r="N958" s="4">
        <v>2.3130000000000002</v>
      </c>
    </row>
    <row r="959" spans="1:14" x14ac:dyDescent="0.25">
      <c r="A959" s="2">
        <v>2009</v>
      </c>
      <c r="B959" s="2">
        <v>8</v>
      </c>
      <c r="C959" s="2">
        <v>7</v>
      </c>
      <c r="D959" s="3">
        <v>40002</v>
      </c>
      <c r="E959" s="2">
        <v>22</v>
      </c>
      <c r="F959" s="2">
        <v>0</v>
      </c>
      <c r="G959">
        <v>0.22900000000000001</v>
      </c>
      <c r="H959">
        <f>IF(OR(E959&lt;"5"*1,E959&gt;="20"*1),0,G959)</f>
        <v>0</v>
      </c>
      <c r="I959">
        <v>0.33700000000000002</v>
      </c>
      <c r="J959">
        <f t="shared" si="28"/>
        <v>0</v>
      </c>
      <c r="K959" t="str">
        <f t="shared" si="29"/>
        <v>NA</v>
      </c>
      <c r="L959" s="4">
        <v>14.2</v>
      </c>
      <c r="M959" s="4">
        <v>82.25</v>
      </c>
      <c r="N959" s="4">
        <v>1.978</v>
      </c>
    </row>
    <row r="960" spans="1:14" x14ac:dyDescent="0.25">
      <c r="A960" s="2">
        <v>2009</v>
      </c>
      <c r="B960" s="2">
        <v>8</v>
      </c>
      <c r="C960" s="2">
        <v>7</v>
      </c>
      <c r="D960" s="3">
        <v>40002</v>
      </c>
      <c r="E960" s="2">
        <v>23</v>
      </c>
      <c r="F960" s="2">
        <v>0</v>
      </c>
      <c r="G960">
        <v>0.20699999999999999</v>
      </c>
      <c r="H960">
        <f>IF(OR(E960&lt;"5"*1,E960&gt;="20"*1),0,G960)</f>
        <v>0</v>
      </c>
      <c r="I960">
        <v>0.33800000000000002</v>
      </c>
      <c r="J960">
        <f t="shared" si="28"/>
        <v>0</v>
      </c>
      <c r="K960" t="str">
        <f t="shared" si="29"/>
        <v>NA</v>
      </c>
      <c r="L960" s="4">
        <v>13.36</v>
      </c>
      <c r="M960" s="4">
        <v>85.05</v>
      </c>
      <c r="N960" s="4">
        <v>1.877</v>
      </c>
    </row>
    <row r="961" spans="1:14" x14ac:dyDescent="0.25">
      <c r="A961" s="2">
        <v>2009</v>
      </c>
      <c r="B961" s="2">
        <v>8</v>
      </c>
      <c r="C961" s="2">
        <v>7</v>
      </c>
      <c r="D961" s="3">
        <v>40002</v>
      </c>
      <c r="E961" s="2">
        <v>0</v>
      </c>
      <c r="F961" s="2">
        <v>0</v>
      </c>
      <c r="G961">
        <v>0.12</v>
      </c>
      <c r="H961">
        <f>IF(OR(E961&lt;"5"*1,E961&gt;="20"*1),0,G961)</f>
        <v>0</v>
      </c>
      <c r="I961">
        <v>0.33800000000000002</v>
      </c>
      <c r="J961">
        <f t="shared" si="28"/>
        <v>0</v>
      </c>
      <c r="K961" t="str">
        <f t="shared" si="29"/>
        <v>NA</v>
      </c>
      <c r="L961" s="4">
        <v>12.885</v>
      </c>
      <c r="M961" s="4">
        <v>88.7</v>
      </c>
      <c r="N961" s="4">
        <v>1.6759999999999999</v>
      </c>
    </row>
    <row r="962" spans="1:14" x14ac:dyDescent="0.25">
      <c r="A962" s="2">
        <v>2009</v>
      </c>
      <c r="B962" s="2">
        <v>9</v>
      </c>
      <c r="C962" s="2">
        <v>7</v>
      </c>
      <c r="D962" s="3">
        <v>40003</v>
      </c>
      <c r="E962" s="2">
        <v>1</v>
      </c>
      <c r="F962" s="2">
        <v>0</v>
      </c>
      <c r="G962">
        <v>0.38200000000000001</v>
      </c>
      <c r="H962">
        <f>IF(OR(E962&lt;"5"*1,E962&gt;="20"*1),0,G962)</f>
        <v>0</v>
      </c>
      <c r="I962">
        <v>0.33800000000000002</v>
      </c>
      <c r="J962">
        <f t="shared" si="28"/>
        <v>0</v>
      </c>
      <c r="K962" t="str">
        <f t="shared" si="29"/>
        <v>NA</v>
      </c>
      <c r="L962" s="4">
        <v>12.39</v>
      </c>
      <c r="M962" s="4">
        <v>92.1</v>
      </c>
      <c r="N962" s="4">
        <v>0.89500000000000002</v>
      </c>
    </row>
    <row r="963" spans="1:14" x14ac:dyDescent="0.25">
      <c r="A963" s="2">
        <v>2009</v>
      </c>
      <c r="B963" s="2">
        <v>9</v>
      </c>
      <c r="C963" s="2">
        <v>7</v>
      </c>
      <c r="D963" s="3">
        <v>40003</v>
      </c>
      <c r="E963" s="2">
        <v>2</v>
      </c>
      <c r="F963" s="2">
        <v>0</v>
      </c>
      <c r="G963">
        <v>0.14199999999999999</v>
      </c>
      <c r="H963">
        <f>IF(OR(E963&lt;"5"*1,E963&gt;="20"*1),0,G963)</f>
        <v>0</v>
      </c>
      <c r="I963">
        <v>0.33800000000000002</v>
      </c>
      <c r="J963">
        <f t="shared" ref="J963:J1026" si="30">IF(OR(E963&lt;"5"*1,E963&gt;="20"*1), 0, I963*2.02)</f>
        <v>0</v>
      </c>
      <c r="K963" t="str">
        <f t="shared" ref="K963:K1026" si="31">IF(H963&lt;J963,1,IF(H963=0,"NA",J963/H963))</f>
        <v>NA</v>
      </c>
      <c r="L963" s="4">
        <v>13.065</v>
      </c>
      <c r="M963" s="4">
        <v>88.6</v>
      </c>
      <c r="N963" s="4">
        <v>0.70599999999999996</v>
      </c>
    </row>
    <row r="964" spans="1:14" x14ac:dyDescent="0.25">
      <c r="A964" s="2">
        <v>2009</v>
      </c>
      <c r="B964" s="2">
        <v>9</v>
      </c>
      <c r="C964" s="2">
        <v>7</v>
      </c>
      <c r="D964" s="3">
        <v>40003</v>
      </c>
      <c r="E964" s="2">
        <v>3</v>
      </c>
      <c r="F964" s="2">
        <v>0</v>
      </c>
      <c r="G964">
        <v>0.13100000000000001</v>
      </c>
      <c r="H964">
        <f>IF(OR(E964&lt;"5"*1,E964&gt;="20"*1),0,G964)</f>
        <v>0</v>
      </c>
      <c r="I964">
        <v>0.33800000000000002</v>
      </c>
      <c r="J964">
        <f t="shared" si="30"/>
        <v>0</v>
      </c>
      <c r="K964" t="str">
        <f t="shared" si="31"/>
        <v>NA</v>
      </c>
      <c r="L964" s="4">
        <v>12.63</v>
      </c>
      <c r="M964" s="4">
        <v>89.65</v>
      </c>
      <c r="N964" s="4">
        <v>0.38500000000000001</v>
      </c>
    </row>
    <row r="965" spans="1:14" x14ac:dyDescent="0.25">
      <c r="A965" s="2">
        <v>2009</v>
      </c>
      <c r="B965" s="2">
        <v>9</v>
      </c>
      <c r="C965" s="2">
        <v>7</v>
      </c>
      <c r="D965" s="3">
        <v>40003</v>
      </c>
      <c r="E965" s="2">
        <v>4</v>
      </c>
      <c r="F965" s="2">
        <v>0</v>
      </c>
      <c r="G965">
        <v>0.78500000000000003</v>
      </c>
      <c r="H965">
        <f>IF(OR(E965&lt;"5"*1,E965&gt;="20"*1),0,G965)</f>
        <v>0</v>
      </c>
      <c r="I965">
        <v>0.33800000000000002</v>
      </c>
      <c r="J965">
        <f t="shared" si="30"/>
        <v>0</v>
      </c>
      <c r="K965" t="str">
        <f t="shared" si="31"/>
        <v>NA</v>
      </c>
      <c r="L965" s="4">
        <v>12.734999999999999</v>
      </c>
      <c r="M965" s="4">
        <v>86.9</v>
      </c>
      <c r="N965" s="4">
        <v>0.753</v>
      </c>
    </row>
    <row r="966" spans="1:14" x14ac:dyDescent="0.25">
      <c r="A966" s="2">
        <v>2009</v>
      </c>
      <c r="B966" s="2">
        <v>9</v>
      </c>
      <c r="C966" s="2">
        <v>7</v>
      </c>
      <c r="D966" s="3">
        <v>40003</v>
      </c>
      <c r="E966" s="2">
        <v>5</v>
      </c>
      <c r="F966" s="2">
        <v>0</v>
      </c>
      <c r="G966">
        <v>15.965</v>
      </c>
      <c r="H966">
        <f>IF(OR(E966&lt;"5"*1,E966&gt;="20"*1),0,G966)</f>
        <v>15.965</v>
      </c>
      <c r="I966">
        <v>6.58</v>
      </c>
      <c r="J966">
        <f t="shared" si="30"/>
        <v>13.291600000000001</v>
      </c>
      <c r="K966">
        <f t="shared" si="31"/>
        <v>0.83254619480112757</v>
      </c>
      <c r="L966" s="4">
        <v>12.84</v>
      </c>
      <c r="M966" s="4">
        <v>85.45</v>
      </c>
      <c r="N966" s="4">
        <v>1.1779999999999999</v>
      </c>
    </row>
    <row r="967" spans="1:14" x14ac:dyDescent="0.25">
      <c r="A967" s="2">
        <v>2009</v>
      </c>
      <c r="B967" s="2">
        <v>9</v>
      </c>
      <c r="C967" s="2">
        <v>7</v>
      </c>
      <c r="D967" s="3">
        <v>40003</v>
      </c>
      <c r="E967" s="2">
        <v>6</v>
      </c>
      <c r="F967" s="2">
        <v>0</v>
      </c>
      <c r="G967">
        <v>276.14999999999998</v>
      </c>
      <c r="H967">
        <f>IF(OR(E967&lt;"5"*1,E967&gt;="20"*1),0,G967)</f>
        <v>276.14999999999998</v>
      </c>
      <c r="I967">
        <v>65.11</v>
      </c>
      <c r="J967">
        <f t="shared" si="30"/>
        <v>131.5222</v>
      </c>
      <c r="K967">
        <f t="shared" si="31"/>
        <v>0.47627086728227414</v>
      </c>
      <c r="L967" s="4">
        <v>14.69</v>
      </c>
      <c r="M967" s="4">
        <v>75.2</v>
      </c>
      <c r="N967" s="4">
        <v>1.3879999999999999</v>
      </c>
    </row>
    <row r="968" spans="1:14" x14ac:dyDescent="0.25">
      <c r="A968" s="2">
        <v>2009</v>
      </c>
      <c r="B968" s="2">
        <v>9</v>
      </c>
      <c r="C968" s="2">
        <v>7</v>
      </c>
      <c r="D968" s="3">
        <v>40003</v>
      </c>
      <c r="E968" s="2">
        <v>7</v>
      </c>
      <c r="F968" s="2">
        <v>0</v>
      </c>
      <c r="G968">
        <v>613.45000000000005</v>
      </c>
      <c r="H968">
        <f>IF(OR(E968&lt;"5"*1,E968&gt;="20"*1),0,G968)</f>
        <v>613.45000000000005</v>
      </c>
      <c r="I968">
        <v>64.98</v>
      </c>
      <c r="J968">
        <f t="shared" si="30"/>
        <v>131.25960000000001</v>
      </c>
      <c r="K968">
        <f t="shared" si="31"/>
        <v>0.21396951666802511</v>
      </c>
      <c r="L968" s="4">
        <v>16.739999999999998</v>
      </c>
      <c r="M968" s="4">
        <v>56.585000000000001</v>
      </c>
      <c r="N968" s="4">
        <v>1.4370000000000001</v>
      </c>
    </row>
    <row r="969" spans="1:14" x14ac:dyDescent="0.25">
      <c r="A969" s="2">
        <v>2009</v>
      </c>
      <c r="B969" s="2">
        <v>9</v>
      </c>
      <c r="C969" s="2">
        <v>7</v>
      </c>
      <c r="D969" s="3">
        <v>40003</v>
      </c>
      <c r="E969" s="2">
        <v>8</v>
      </c>
      <c r="F969" s="2">
        <v>0</v>
      </c>
      <c r="G969">
        <v>946.5</v>
      </c>
      <c r="H969">
        <f>IF(OR(E969&lt;"5"*1,E969&gt;="20"*1),0,G969)</f>
        <v>946.5</v>
      </c>
      <c r="I969">
        <v>110.1</v>
      </c>
      <c r="J969">
        <f t="shared" si="30"/>
        <v>222.40199999999999</v>
      </c>
      <c r="K969">
        <f t="shared" si="31"/>
        <v>0.23497305863708398</v>
      </c>
      <c r="L969" s="4">
        <v>17.774999999999999</v>
      </c>
      <c r="M969" s="4">
        <v>48.16</v>
      </c>
      <c r="N969" s="4">
        <v>2.6640000000000001</v>
      </c>
    </row>
    <row r="970" spans="1:14" x14ac:dyDescent="0.25">
      <c r="A970" s="2">
        <v>2009</v>
      </c>
      <c r="B970" s="2">
        <v>9</v>
      </c>
      <c r="C970" s="2">
        <v>7</v>
      </c>
      <c r="D970" s="3">
        <v>40003</v>
      </c>
      <c r="E970" s="2">
        <v>9</v>
      </c>
      <c r="F970" s="2">
        <v>0</v>
      </c>
      <c r="G970">
        <v>950.5</v>
      </c>
      <c r="H970">
        <f>IF(OR(E970&lt;"5"*1,E970&gt;="20"*1),0,G970)</f>
        <v>950.5</v>
      </c>
      <c r="I970">
        <v>401.45</v>
      </c>
      <c r="J970">
        <f t="shared" si="30"/>
        <v>810.92899999999997</v>
      </c>
      <c r="K970">
        <f t="shared" si="31"/>
        <v>0.85316044187269857</v>
      </c>
      <c r="L970" s="4">
        <v>18.329999999999998</v>
      </c>
      <c r="M970" s="4">
        <v>50.47</v>
      </c>
      <c r="N970" s="4">
        <v>3.18</v>
      </c>
    </row>
    <row r="971" spans="1:14" x14ac:dyDescent="0.25">
      <c r="A971" s="2">
        <v>2009</v>
      </c>
      <c r="B971" s="2">
        <v>9</v>
      </c>
      <c r="C971" s="2">
        <v>7</v>
      </c>
      <c r="D971" s="3">
        <v>40003</v>
      </c>
      <c r="E971" s="2">
        <v>10</v>
      </c>
      <c r="F971" s="2">
        <v>0</v>
      </c>
      <c r="G971">
        <v>1394.5</v>
      </c>
      <c r="H971">
        <f>IF(OR(E971&lt;"5"*1,E971&gt;="20"*1),0,G971)</f>
        <v>1394.5</v>
      </c>
      <c r="I971">
        <v>190.25</v>
      </c>
      <c r="J971">
        <f t="shared" si="30"/>
        <v>384.30500000000001</v>
      </c>
      <c r="K971">
        <f t="shared" si="31"/>
        <v>0.27558623162423806</v>
      </c>
      <c r="L971" s="4">
        <v>19.239999999999998</v>
      </c>
      <c r="M971" s="4">
        <v>52.265000000000001</v>
      </c>
      <c r="N971" s="4">
        <v>2.891</v>
      </c>
    </row>
    <row r="972" spans="1:14" x14ac:dyDescent="0.25">
      <c r="A972" s="2">
        <v>2009</v>
      </c>
      <c r="B972" s="2">
        <v>9</v>
      </c>
      <c r="C972" s="2">
        <v>7</v>
      </c>
      <c r="D972" s="3">
        <v>40003</v>
      </c>
      <c r="E972" s="2">
        <v>11</v>
      </c>
      <c r="F972" s="2">
        <v>0</v>
      </c>
      <c r="G972">
        <v>906.4</v>
      </c>
      <c r="H972">
        <f>IF(OR(E972&lt;"5"*1,E972&gt;="20"*1),0,G972)</f>
        <v>906.4</v>
      </c>
      <c r="I972">
        <v>374</v>
      </c>
      <c r="J972">
        <f t="shared" si="30"/>
        <v>755.48</v>
      </c>
      <c r="K972">
        <f t="shared" si="31"/>
        <v>0.83349514563106797</v>
      </c>
      <c r="L972" s="4">
        <v>19.07</v>
      </c>
      <c r="M972" s="4">
        <v>52.505000000000003</v>
      </c>
      <c r="N972" s="4">
        <v>2.6850000000000001</v>
      </c>
    </row>
    <row r="973" spans="1:14" x14ac:dyDescent="0.25">
      <c r="A973" s="2">
        <v>2009</v>
      </c>
      <c r="B973" s="2">
        <v>9</v>
      </c>
      <c r="C973" s="2">
        <v>7</v>
      </c>
      <c r="D973" s="3">
        <v>40003</v>
      </c>
      <c r="E973" s="2">
        <v>12</v>
      </c>
      <c r="F973" s="2">
        <v>0</v>
      </c>
      <c r="G973">
        <v>841</v>
      </c>
      <c r="H973">
        <f>IF(OR(E973&lt;"5"*1,E973&gt;="20"*1),0,G973)</f>
        <v>841</v>
      </c>
      <c r="I973">
        <v>357.2</v>
      </c>
      <c r="J973">
        <f t="shared" si="30"/>
        <v>721.54399999999998</v>
      </c>
      <c r="K973">
        <f t="shared" si="31"/>
        <v>0.85795957193816885</v>
      </c>
      <c r="L973" s="4">
        <v>20.015000000000001</v>
      </c>
      <c r="M973" s="4">
        <v>47.195</v>
      </c>
      <c r="N973" s="4">
        <v>3.7410000000000001</v>
      </c>
    </row>
    <row r="974" spans="1:14" x14ac:dyDescent="0.25">
      <c r="A974" s="2">
        <v>2009</v>
      </c>
      <c r="B974" s="2">
        <v>9</v>
      </c>
      <c r="C974" s="2">
        <v>7</v>
      </c>
      <c r="D974" s="3">
        <v>40003</v>
      </c>
      <c r="E974" s="2">
        <v>13</v>
      </c>
      <c r="F974" s="2">
        <v>0</v>
      </c>
      <c r="G974">
        <v>965.4</v>
      </c>
      <c r="H974">
        <f>IF(OR(E974&lt;"5"*1,E974&gt;="20"*1),0,G974)</f>
        <v>965.4</v>
      </c>
      <c r="I974">
        <v>284.60000000000002</v>
      </c>
      <c r="J974">
        <f t="shared" si="30"/>
        <v>574.89200000000005</v>
      </c>
      <c r="K974">
        <f t="shared" si="31"/>
        <v>0.59549616739175482</v>
      </c>
      <c r="L974" s="4">
        <v>20.765000000000001</v>
      </c>
      <c r="M974" s="4">
        <v>40.98</v>
      </c>
      <c r="N974" s="4">
        <v>3.6509999999999998</v>
      </c>
    </row>
    <row r="975" spans="1:14" x14ac:dyDescent="0.25">
      <c r="A975" s="2">
        <v>2009</v>
      </c>
      <c r="B975" s="2">
        <v>9</v>
      </c>
      <c r="C975" s="2">
        <v>7</v>
      </c>
      <c r="D975" s="3">
        <v>40003</v>
      </c>
      <c r="E975" s="2">
        <v>14</v>
      </c>
      <c r="F975" s="2">
        <v>0</v>
      </c>
      <c r="G975">
        <v>961</v>
      </c>
      <c r="H975">
        <f>IF(OR(E975&lt;"5"*1,E975&gt;="20"*1),0,G975)</f>
        <v>961</v>
      </c>
      <c r="I975">
        <v>369.75</v>
      </c>
      <c r="J975">
        <f t="shared" si="30"/>
        <v>746.89499999999998</v>
      </c>
      <c r="K975">
        <f t="shared" si="31"/>
        <v>0.7772060353798127</v>
      </c>
      <c r="L975" s="4">
        <v>21.335000000000001</v>
      </c>
      <c r="M975" s="4">
        <v>38.395000000000003</v>
      </c>
      <c r="N975" s="4">
        <v>3.4550000000000001</v>
      </c>
    </row>
    <row r="976" spans="1:14" x14ac:dyDescent="0.25">
      <c r="A976" s="2">
        <v>2009</v>
      </c>
      <c r="B976" s="2">
        <v>9</v>
      </c>
      <c r="C976" s="2">
        <v>7</v>
      </c>
      <c r="D976" s="3">
        <v>40003</v>
      </c>
      <c r="E976" s="2">
        <v>15</v>
      </c>
      <c r="F976" s="2">
        <v>0</v>
      </c>
      <c r="G976">
        <v>1440</v>
      </c>
      <c r="H976">
        <f>IF(OR(E976&lt;"5"*1,E976&gt;="20"*1),0,G976)</f>
        <v>1440</v>
      </c>
      <c r="I976">
        <v>312.60000000000002</v>
      </c>
      <c r="J976">
        <f t="shared" si="30"/>
        <v>631.452</v>
      </c>
      <c r="K976">
        <f t="shared" si="31"/>
        <v>0.43850833333333333</v>
      </c>
      <c r="L976" s="4">
        <v>21.78</v>
      </c>
      <c r="M976" s="4">
        <v>37.51</v>
      </c>
      <c r="N976" s="4">
        <v>3.7130000000000001</v>
      </c>
    </row>
    <row r="977" spans="1:14" x14ac:dyDescent="0.25">
      <c r="A977" s="2">
        <v>2009</v>
      </c>
      <c r="B977" s="2">
        <v>9</v>
      </c>
      <c r="C977" s="2">
        <v>7</v>
      </c>
      <c r="D977" s="3">
        <v>40003</v>
      </c>
      <c r="E977" s="2">
        <v>16</v>
      </c>
      <c r="F977" s="2">
        <v>0</v>
      </c>
      <c r="G977">
        <v>1063</v>
      </c>
      <c r="H977">
        <f>IF(OR(E977&lt;"5"*1,E977&gt;="20"*1),0,G977)</f>
        <v>1063</v>
      </c>
      <c r="I977">
        <v>246.15</v>
      </c>
      <c r="J977">
        <f t="shared" si="30"/>
        <v>497.22300000000001</v>
      </c>
      <c r="K977">
        <f t="shared" si="31"/>
        <v>0.46775446848541863</v>
      </c>
      <c r="L977" s="4">
        <v>21.385000000000002</v>
      </c>
      <c r="M977" s="4">
        <v>39.409999999999997</v>
      </c>
      <c r="N977" s="4">
        <v>3.1139999999999999</v>
      </c>
    </row>
    <row r="978" spans="1:14" x14ac:dyDescent="0.25">
      <c r="A978" s="2">
        <v>2009</v>
      </c>
      <c r="B978" s="2">
        <v>9</v>
      </c>
      <c r="C978" s="2">
        <v>7</v>
      </c>
      <c r="D978" s="3">
        <v>40003</v>
      </c>
      <c r="E978" s="2">
        <v>17</v>
      </c>
      <c r="F978" s="2">
        <v>0</v>
      </c>
      <c r="G978">
        <v>515.79999999999995</v>
      </c>
      <c r="H978">
        <f>IF(OR(E978&lt;"5"*1,E978&gt;="20"*1),0,G978)</f>
        <v>515.79999999999995</v>
      </c>
      <c r="I978">
        <v>203.55</v>
      </c>
      <c r="J978">
        <f t="shared" si="30"/>
        <v>411.17100000000005</v>
      </c>
      <c r="K978">
        <f t="shared" si="31"/>
        <v>0.79715199689802263</v>
      </c>
      <c r="L978" s="4">
        <v>20.864999999999998</v>
      </c>
      <c r="M978" s="4">
        <v>42.015000000000001</v>
      </c>
      <c r="N978" s="4">
        <v>3.1269999999999998</v>
      </c>
    </row>
    <row r="979" spans="1:14" x14ac:dyDescent="0.25">
      <c r="A979" s="2">
        <v>2009</v>
      </c>
      <c r="B979" s="2">
        <v>9</v>
      </c>
      <c r="C979" s="2">
        <v>7</v>
      </c>
      <c r="D979" s="3">
        <v>40003</v>
      </c>
      <c r="E979" s="2">
        <v>18</v>
      </c>
      <c r="F979" s="2">
        <v>0</v>
      </c>
      <c r="G979">
        <v>289.3</v>
      </c>
      <c r="H979">
        <f>IF(OR(E979&lt;"5"*1,E979&gt;="20"*1),0,G979)</f>
        <v>289.3</v>
      </c>
      <c r="I979">
        <v>142.4</v>
      </c>
      <c r="J979">
        <f t="shared" si="30"/>
        <v>287.64800000000002</v>
      </c>
      <c r="K979">
        <f t="shared" si="31"/>
        <v>0.99428966470791569</v>
      </c>
      <c r="L979" s="4">
        <v>20.175000000000001</v>
      </c>
      <c r="M979" s="4">
        <v>46.424999999999997</v>
      </c>
      <c r="N979" s="4">
        <v>2.242</v>
      </c>
    </row>
    <row r="980" spans="1:14" x14ac:dyDescent="0.25">
      <c r="A980" s="2">
        <v>2009</v>
      </c>
      <c r="B980" s="2">
        <v>9</v>
      </c>
      <c r="C980" s="2">
        <v>7</v>
      </c>
      <c r="D980" s="3">
        <v>40003</v>
      </c>
      <c r="E980" s="2">
        <v>19</v>
      </c>
      <c r="F980" s="2">
        <v>0</v>
      </c>
      <c r="G980">
        <v>270.3</v>
      </c>
      <c r="H980">
        <f>IF(OR(E980&lt;"5"*1,E980&gt;="20"*1),0,G980)</f>
        <v>270.3</v>
      </c>
      <c r="I980">
        <v>113.55</v>
      </c>
      <c r="J980">
        <f t="shared" si="30"/>
        <v>229.37100000000001</v>
      </c>
      <c r="K980">
        <f t="shared" si="31"/>
        <v>0.84857935627081016</v>
      </c>
      <c r="L980" s="4">
        <v>19.399999999999999</v>
      </c>
      <c r="M980" s="4">
        <v>49.65</v>
      </c>
      <c r="N980" s="4">
        <v>2.8570000000000002</v>
      </c>
    </row>
    <row r="981" spans="1:14" x14ac:dyDescent="0.25">
      <c r="A981" s="2">
        <v>2009</v>
      </c>
      <c r="B981" s="2">
        <v>9</v>
      </c>
      <c r="C981" s="2">
        <v>7</v>
      </c>
      <c r="D981" s="3">
        <v>40003</v>
      </c>
      <c r="E981" s="2">
        <v>20</v>
      </c>
      <c r="F981" s="2">
        <v>0</v>
      </c>
      <c r="G981">
        <v>25.62</v>
      </c>
      <c r="H981">
        <f>IF(OR(E981&lt;"5"*1,E981&gt;="20"*1),0,G981)</f>
        <v>0</v>
      </c>
      <c r="I981">
        <v>11.685</v>
      </c>
      <c r="J981">
        <f t="shared" si="30"/>
        <v>0</v>
      </c>
      <c r="K981" t="str">
        <f t="shared" si="31"/>
        <v>NA</v>
      </c>
      <c r="L981" s="4">
        <v>17.100000000000001</v>
      </c>
      <c r="M981" s="4">
        <v>61.05</v>
      </c>
      <c r="N981" s="4">
        <v>2.0590000000000002</v>
      </c>
    </row>
    <row r="982" spans="1:14" x14ac:dyDescent="0.25">
      <c r="A982" s="2">
        <v>2009</v>
      </c>
      <c r="B982" s="2">
        <v>9</v>
      </c>
      <c r="C982" s="2">
        <v>7</v>
      </c>
      <c r="D982" s="3">
        <v>40003</v>
      </c>
      <c r="E982" s="2">
        <v>21</v>
      </c>
      <c r="F982" s="2">
        <v>0</v>
      </c>
      <c r="G982">
        <v>0</v>
      </c>
      <c r="H982">
        <f>IF(OR(E982&lt;"5"*1,E982&gt;="20"*1),0,G982)</f>
        <v>0</v>
      </c>
      <c r="I982">
        <v>0.33700000000000002</v>
      </c>
      <c r="J982">
        <f t="shared" si="30"/>
        <v>0</v>
      </c>
      <c r="K982" t="str">
        <f t="shared" si="31"/>
        <v>NA</v>
      </c>
      <c r="L982" s="4">
        <v>15.895</v>
      </c>
      <c r="M982" s="4">
        <v>67.364999999999995</v>
      </c>
      <c r="N982" s="4">
        <v>1.859</v>
      </c>
    </row>
    <row r="983" spans="1:14" x14ac:dyDescent="0.25">
      <c r="A983" s="2">
        <v>2009</v>
      </c>
      <c r="B983" s="2">
        <v>9</v>
      </c>
      <c r="C983" s="2">
        <v>7</v>
      </c>
      <c r="D983" s="3">
        <v>40003</v>
      </c>
      <c r="E983" s="2">
        <v>22</v>
      </c>
      <c r="F983" s="2">
        <v>0</v>
      </c>
      <c r="G983">
        <v>0</v>
      </c>
      <c r="H983">
        <f>IF(OR(E983&lt;"5"*1,E983&gt;="20"*1),0,G983)</f>
        <v>0</v>
      </c>
      <c r="I983">
        <v>0.33700000000000002</v>
      </c>
      <c r="J983">
        <f t="shared" si="30"/>
        <v>0</v>
      </c>
      <c r="K983" t="str">
        <f t="shared" si="31"/>
        <v>NA</v>
      </c>
      <c r="L983" s="4">
        <v>14.44</v>
      </c>
      <c r="M983" s="4">
        <v>74.25</v>
      </c>
      <c r="N983" s="4">
        <v>1.329</v>
      </c>
    </row>
    <row r="984" spans="1:14" x14ac:dyDescent="0.25">
      <c r="A984" s="2">
        <v>2009</v>
      </c>
      <c r="B984" s="2">
        <v>9</v>
      </c>
      <c r="C984" s="2">
        <v>7</v>
      </c>
      <c r="D984" s="3">
        <v>40003</v>
      </c>
      <c r="E984" s="2">
        <v>23</v>
      </c>
      <c r="F984" s="2">
        <v>0</v>
      </c>
      <c r="G984">
        <v>0.67600000000000005</v>
      </c>
      <c r="H984">
        <f>IF(OR(E984&lt;"5"*1,E984&gt;="20"*1),0,G984)</f>
        <v>0</v>
      </c>
      <c r="I984">
        <v>0.33700000000000002</v>
      </c>
      <c r="J984">
        <f t="shared" si="30"/>
        <v>0</v>
      </c>
      <c r="K984" t="str">
        <f t="shared" si="31"/>
        <v>NA</v>
      </c>
      <c r="L984" s="4">
        <v>13.215</v>
      </c>
      <c r="M984" s="4">
        <v>79.7</v>
      </c>
      <c r="N984" s="4">
        <v>1.2070000000000001</v>
      </c>
    </row>
    <row r="985" spans="1:14" x14ac:dyDescent="0.25">
      <c r="A985" s="2">
        <v>2009</v>
      </c>
      <c r="B985" s="2">
        <v>9</v>
      </c>
      <c r="C985" s="2">
        <v>7</v>
      </c>
      <c r="D985" s="3">
        <v>40003</v>
      </c>
      <c r="E985" s="2">
        <v>0</v>
      </c>
      <c r="F985" s="2">
        <v>0</v>
      </c>
      <c r="G985">
        <v>0</v>
      </c>
      <c r="H985">
        <f>IF(OR(E985&lt;"5"*1,E985&gt;="20"*1),0,G985)</f>
        <v>0</v>
      </c>
      <c r="I985">
        <v>0.33800000000000002</v>
      </c>
      <c r="J985">
        <f t="shared" si="30"/>
        <v>0</v>
      </c>
      <c r="K985" t="str">
        <f t="shared" si="31"/>
        <v>NA</v>
      </c>
      <c r="L985" s="4">
        <v>12.63</v>
      </c>
      <c r="M985" s="4">
        <v>83.05</v>
      </c>
      <c r="N985" s="4">
        <v>1.403</v>
      </c>
    </row>
    <row r="986" spans="1:14" x14ac:dyDescent="0.25">
      <c r="A986" s="2">
        <v>2009</v>
      </c>
      <c r="B986" s="2">
        <v>10</v>
      </c>
      <c r="C986" s="2">
        <v>7</v>
      </c>
      <c r="D986" s="3">
        <v>40004</v>
      </c>
      <c r="E986" s="2">
        <v>1</v>
      </c>
      <c r="F986" s="2">
        <v>0</v>
      </c>
      <c r="G986">
        <v>0.29499999999999998</v>
      </c>
      <c r="H986">
        <f>IF(OR(E986&lt;"5"*1,E986&gt;="20"*1),0,G986)</f>
        <v>0</v>
      </c>
      <c r="I986">
        <v>0.33800000000000002</v>
      </c>
      <c r="J986">
        <f t="shared" si="30"/>
        <v>0</v>
      </c>
      <c r="K986" t="str">
        <f t="shared" si="31"/>
        <v>NA</v>
      </c>
      <c r="L986" s="4">
        <v>12.574999999999999</v>
      </c>
      <c r="M986" s="4">
        <v>86.35</v>
      </c>
      <c r="N986" s="4">
        <v>1.472</v>
      </c>
    </row>
    <row r="987" spans="1:14" x14ac:dyDescent="0.25">
      <c r="A987" s="2">
        <v>2009</v>
      </c>
      <c r="B987" s="2">
        <v>10</v>
      </c>
      <c r="C987" s="2">
        <v>7</v>
      </c>
      <c r="D987" s="3">
        <v>40004</v>
      </c>
      <c r="E987" s="2">
        <v>2</v>
      </c>
      <c r="F987" s="2">
        <v>0</v>
      </c>
      <c r="G987">
        <v>1.0029999999999999</v>
      </c>
      <c r="H987">
        <f>IF(OR(E987&lt;"5"*1,E987&gt;="20"*1),0,G987)</f>
        <v>0</v>
      </c>
      <c r="I987">
        <v>0.33800000000000002</v>
      </c>
      <c r="J987">
        <f t="shared" si="30"/>
        <v>0</v>
      </c>
      <c r="K987" t="str">
        <f t="shared" si="31"/>
        <v>NA</v>
      </c>
      <c r="L987" s="4">
        <v>12.01</v>
      </c>
      <c r="M987" s="4">
        <v>89.8</v>
      </c>
      <c r="N987" s="4">
        <v>1.2410000000000001</v>
      </c>
    </row>
    <row r="988" spans="1:14" x14ac:dyDescent="0.25">
      <c r="A988" s="2">
        <v>2009</v>
      </c>
      <c r="B988" s="2">
        <v>10</v>
      </c>
      <c r="C988" s="2">
        <v>7</v>
      </c>
      <c r="D988" s="3">
        <v>40004</v>
      </c>
      <c r="E988" s="2">
        <v>3</v>
      </c>
      <c r="F988" s="2">
        <v>0</v>
      </c>
      <c r="G988">
        <v>0.57799999999999996</v>
      </c>
      <c r="H988">
        <f>IF(OR(E988&lt;"5"*1,E988&gt;="20"*1),0,G988)</f>
        <v>0</v>
      </c>
      <c r="I988">
        <v>0.33800000000000002</v>
      </c>
      <c r="J988">
        <f t="shared" si="30"/>
        <v>0</v>
      </c>
      <c r="K988" t="str">
        <f t="shared" si="31"/>
        <v>NA</v>
      </c>
      <c r="L988" s="4">
        <v>11.27</v>
      </c>
      <c r="M988" s="4">
        <v>92.95</v>
      </c>
      <c r="N988" s="4">
        <v>0.875</v>
      </c>
    </row>
    <row r="989" spans="1:14" x14ac:dyDescent="0.25">
      <c r="A989" s="2">
        <v>2009</v>
      </c>
      <c r="B989" s="2">
        <v>10</v>
      </c>
      <c r="C989" s="2">
        <v>7</v>
      </c>
      <c r="D989" s="3">
        <v>40004</v>
      </c>
      <c r="E989" s="2">
        <v>4</v>
      </c>
      <c r="F989" s="2">
        <v>0</v>
      </c>
      <c r="G989">
        <v>8.6999999999999994E-2</v>
      </c>
      <c r="H989">
        <f>IF(OR(E989&lt;"5"*1,E989&gt;="20"*1),0,G989)</f>
        <v>0</v>
      </c>
      <c r="I989">
        <v>0.33800000000000002</v>
      </c>
      <c r="J989">
        <f t="shared" si="30"/>
        <v>0</v>
      </c>
      <c r="K989" t="str">
        <f t="shared" si="31"/>
        <v>NA</v>
      </c>
      <c r="L989" s="4">
        <v>11.3</v>
      </c>
      <c r="M989" s="4">
        <v>93.25</v>
      </c>
      <c r="N989" s="4">
        <v>0.53500000000000003</v>
      </c>
    </row>
    <row r="990" spans="1:14" x14ac:dyDescent="0.25">
      <c r="A990" s="2">
        <v>2009</v>
      </c>
      <c r="B990" s="2">
        <v>10</v>
      </c>
      <c r="C990" s="2">
        <v>7</v>
      </c>
      <c r="D990" s="3">
        <v>40004</v>
      </c>
      <c r="E990" s="2">
        <v>5</v>
      </c>
      <c r="F990" s="2">
        <v>0</v>
      </c>
      <c r="G990">
        <v>44.505000000000003</v>
      </c>
      <c r="H990">
        <f>IF(OR(E990&lt;"5"*1,E990&gt;="20"*1),0,G990)</f>
        <v>44.505000000000003</v>
      </c>
      <c r="I990">
        <v>20.059999999999999</v>
      </c>
      <c r="J990">
        <f t="shared" si="30"/>
        <v>40.5212</v>
      </c>
      <c r="K990">
        <f t="shared" si="31"/>
        <v>0.91048646219525886</v>
      </c>
      <c r="L990" s="4">
        <v>12.06</v>
      </c>
      <c r="M990" s="4">
        <v>91.15</v>
      </c>
      <c r="N990" s="4">
        <v>0.65800000000000003</v>
      </c>
    </row>
    <row r="991" spans="1:14" x14ac:dyDescent="0.25">
      <c r="A991" s="2">
        <v>2009</v>
      </c>
      <c r="B991" s="2">
        <v>10</v>
      </c>
      <c r="C991" s="2">
        <v>7</v>
      </c>
      <c r="D991" s="3">
        <v>40004</v>
      </c>
      <c r="E991" s="2">
        <v>6</v>
      </c>
      <c r="F991" s="2">
        <v>0</v>
      </c>
      <c r="G991">
        <v>208.45</v>
      </c>
      <c r="H991">
        <f>IF(OR(E991&lt;"5"*1,E991&gt;="20"*1),0,G991)</f>
        <v>208.45</v>
      </c>
      <c r="I991">
        <v>92</v>
      </c>
      <c r="J991">
        <f t="shared" si="30"/>
        <v>185.84</v>
      </c>
      <c r="K991">
        <f t="shared" si="31"/>
        <v>0.89153274166466789</v>
      </c>
      <c r="L991" s="4">
        <v>13.324999999999999</v>
      </c>
      <c r="M991" s="4">
        <v>82.75</v>
      </c>
      <c r="N991" s="4">
        <v>0.67100000000000004</v>
      </c>
    </row>
    <row r="992" spans="1:14" x14ac:dyDescent="0.25">
      <c r="A992" s="2">
        <v>2009</v>
      </c>
      <c r="B992" s="2">
        <v>10</v>
      </c>
      <c r="C992" s="2">
        <v>7</v>
      </c>
      <c r="D992" s="3">
        <v>40004</v>
      </c>
      <c r="E992" s="2">
        <v>7</v>
      </c>
      <c r="F992" s="2">
        <v>0</v>
      </c>
      <c r="G992">
        <v>338.8</v>
      </c>
      <c r="H992">
        <f>IF(OR(E992&lt;"5"*1,E992&gt;="20"*1),0,G992)</f>
        <v>338.8</v>
      </c>
      <c r="I992">
        <v>165.35</v>
      </c>
      <c r="J992">
        <f t="shared" si="30"/>
        <v>334.00700000000001</v>
      </c>
      <c r="K992">
        <f t="shared" si="31"/>
        <v>0.98585301062573794</v>
      </c>
      <c r="L992" s="4">
        <v>14.96</v>
      </c>
      <c r="M992" s="4">
        <v>73.5</v>
      </c>
      <c r="N992" s="4">
        <v>0.93400000000000005</v>
      </c>
    </row>
    <row r="993" spans="1:14" x14ac:dyDescent="0.25">
      <c r="A993" s="2">
        <v>2009</v>
      </c>
      <c r="B993" s="2">
        <v>10</v>
      </c>
      <c r="C993" s="2">
        <v>7</v>
      </c>
      <c r="D993" s="3">
        <v>40004</v>
      </c>
      <c r="E993" s="2">
        <v>8</v>
      </c>
      <c r="F993" s="2">
        <v>0</v>
      </c>
      <c r="G993">
        <v>603.5</v>
      </c>
      <c r="H993">
        <f>IF(OR(E993&lt;"5"*1,E993&gt;="20"*1),0,G993)</f>
        <v>603.5</v>
      </c>
      <c r="I993">
        <v>273.25</v>
      </c>
      <c r="J993">
        <f t="shared" si="30"/>
        <v>551.96500000000003</v>
      </c>
      <c r="K993">
        <f t="shared" si="31"/>
        <v>0.91460646230323117</v>
      </c>
      <c r="L993" s="4">
        <v>16.795000000000002</v>
      </c>
      <c r="M993" s="4">
        <v>62.75</v>
      </c>
      <c r="N993" s="4">
        <v>1.46</v>
      </c>
    </row>
    <row r="994" spans="1:14" x14ac:dyDescent="0.25">
      <c r="A994" s="2">
        <v>2009</v>
      </c>
      <c r="B994" s="2">
        <v>10</v>
      </c>
      <c r="C994" s="2">
        <v>7</v>
      </c>
      <c r="D994" s="3">
        <v>40004</v>
      </c>
      <c r="E994" s="2">
        <v>9</v>
      </c>
      <c r="F994" s="2">
        <v>0</v>
      </c>
      <c r="G994">
        <v>1133</v>
      </c>
      <c r="H994">
        <f>IF(OR(E994&lt;"5"*1,E994&gt;="20"*1),0,G994)</f>
        <v>1133</v>
      </c>
      <c r="I994">
        <v>306.5</v>
      </c>
      <c r="J994">
        <f t="shared" si="30"/>
        <v>619.13</v>
      </c>
      <c r="K994">
        <f t="shared" si="31"/>
        <v>0.54645189761694613</v>
      </c>
      <c r="L994" s="4">
        <v>18.675000000000001</v>
      </c>
      <c r="M994" s="4">
        <v>54.88</v>
      </c>
      <c r="N994" s="4">
        <v>2.3959999999999999</v>
      </c>
    </row>
    <row r="995" spans="1:14" x14ac:dyDescent="0.25">
      <c r="A995" s="2">
        <v>2009</v>
      </c>
      <c r="B995" s="2">
        <v>10</v>
      </c>
      <c r="C995" s="2">
        <v>7</v>
      </c>
      <c r="D995" s="3">
        <v>40004</v>
      </c>
      <c r="E995" s="2">
        <v>10</v>
      </c>
      <c r="F995" s="2">
        <v>0</v>
      </c>
      <c r="G995">
        <v>1163.5</v>
      </c>
      <c r="H995">
        <f>IF(OR(E995&lt;"5"*1,E995&gt;="20"*1),0,G995)</f>
        <v>1163.5</v>
      </c>
      <c r="I995">
        <v>311.64999999999998</v>
      </c>
      <c r="J995">
        <f t="shared" si="30"/>
        <v>629.53300000000002</v>
      </c>
      <c r="K995">
        <f t="shared" si="31"/>
        <v>0.54106832831972496</v>
      </c>
      <c r="L995" s="4">
        <v>18.975000000000001</v>
      </c>
      <c r="M995" s="4">
        <v>54.01</v>
      </c>
      <c r="N995" s="4">
        <v>2.448</v>
      </c>
    </row>
    <row r="996" spans="1:14" x14ac:dyDescent="0.25">
      <c r="A996" s="2">
        <v>2009</v>
      </c>
      <c r="B996" s="2">
        <v>10</v>
      </c>
      <c r="C996" s="2">
        <v>7</v>
      </c>
      <c r="D996" s="3">
        <v>40004</v>
      </c>
      <c r="E996" s="2">
        <v>11</v>
      </c>
      <c r="F996" s="2">
        <v>0</v>
      </c>
      <c r="G996">
        <v>856.5</v>
      </c>
      <c r="H996">
        <f>IF(OR(E996&lt;"5"*1,E996&gt;="20"*1),0,G996)</f>
        <v>856.5</v>
      </c>
      <c r="I996">
        <v>419.95</v>
      </c>
      <c r="J996">
        <f t="shared" si="30"/>
        <v>848.29899999999998</v>
      </c>
      <c r="K996">
        <f t="shared" si="31"/>
        <v>0.99042498540572088</v>
      </c>
      <c r="L996" s="4">
        <v>19.66</v>
      </c>
      <c r="M996" s="4">
        <v>54.46</v>
      </c>
      <c r="N996" s="4">
        <v>2.3559999999999999</v>
      </c>
    </row>
    <row r="997" spans="1:14" x14ac:dyDescent="0.25">
      <c r="A997" s="2">
        <v>2009</v>
      </c>
      <c r="B997" s="2">
        <v>10</v>
      </c>
      <c r="C997" s="2">
        <v>7</v>
      </c>
      <c r="D997" s="3">
        <v>40004</v>
      </c>
      <c r="E997" s="2">
        <v>12</v>
      </c>
      <c r="F997" s="2">
        <v>0</v>
      </c>
      <c r="G997">
        <v>1023.5</v>
      </c>
      <c r="H997">
        <f>IF(OR(E997&lt;"5"*1,E997&gt;="20"*1),0,G997)</f>
        <v>1023.5</v>
      </c>
      <c r="I997">
        <v>399.9</v>
      </c>
      <c r="J997">
        <f t="shared" si="30"/>
        <v>807.798</v>
      </c>
      <c r="K997">
        <f t="shared" si="31"/>
        <v>0.78925061064973134</v>
      </c>
      <c r="L997" s="4">
        <v>20.504999999999999</v>
      </c>
      <c r="M997" s="4">
        <v>50.56</v>
      </c>
      <c r="N997" s="4">
        <v>2.4159999999999999</v>
      </c>
    </row>
    <row r="998" spans="1:14" x14ac:dyDescent="0.25">
      <c r="A998" s="2">
        <v>2009</v>
      </c>
      <c r="B998" s="2">
        <v>10</v>
      </c>
      <c r="C998" s="2">
        <v>7</v>
      </c>
      <c r="D998" s="3">
        <v>40004</v>
      </c>
      <c r="E998" s="2">
        <v>13</v>
      </c>
      <c r="F998" s="2">
        <v>0</v>
      </c>
      <c r="G998">
        <v>978</v>
      </c>
      <c r="H998">
        <f>IF(OR(E998&lt;"5"*1,E998&gt;="20"*1),0,G998)</f>
        <v>978</v>
      </c>
      <c r="I998">
        <v>325.35000000000002</v>
      </c>
      <c r="J998">
        <f t="shared" si="30"/>
        <v>657.20700000000011</v>
      </c>
      <c r="K998">
        <f t="shared" si="31"/>
        <v>0.67199079754601243</v>
      </c>
      <c r="L998" s="4">
        <v>20.565000000000001</v>
      </c>
      <c r="M998" s="4">
        <v>49.72</v>
      </c>
      <c r="N998" s="4">
        <v>3.1389999999999998</v>
      </c>
    </row>
    <row r="999" spans="1:14" x14ac:dyDescent="0.25">
      <c r="A999" s="2">
        <v>2009</v>
      </c>
      <c r="B999" s="2">
        <v>10</v>
      </c>
      <c r="C999" s="2">
        <v>7</v>
      </c>
      <c r="D999" s="3">
        <v>40004</v>
      </c>
      <c r="E999" s="2">
        <v>14</v>
      </c>
      <c r="F999" s="2">
        <v>0</v>
      </c>
      <c r="G999">
        <v>880</v>
      </c>
      <c r="H999">
        <f>IF(OR(E999&lt;"5"*1,E999&gt;="20"*1),0,G999)</f>
        <v>880</v>
      </c>
      <c r="I999">
        <v>385.55</v>
      </c>
      <c r="J999">
        <f t="shared" si="30"/>
        <v>778.81100000000004</v>
      </c>
      <c r="K999">
        <f t="shared" si="31"/>
        <v>0.88501250000000009</v>
      </c>
      <c r="L999" s="4">
        <v>20.945</v>
      </c>
      <c r="M999" s="4">
        <v>50.145000000000003</v>
      </c>
      <c r="N999" s="4">
        <v>3.0459999999999998</v>
      </c>
    </row>
    <row r="1000" spans="1:14" x14ac:dyDescent="0.25">
      <c r="A1000" s="2">
        <v>2009</v>
      </c>
      <c r="B1000" s="2">
        <v>10</v>
      </c>
      <c r="C1000" s="2">
        <v>7</v>
      </c>
      <c r="D1000" s="3">
        <v>40004</v>
      </c>
      <c r="E1000" s="2">
        <v>15</v>
      </c>
      <c r="F1000" s="2">
        <v>0</v>
      </c>
      <c r="G1000">
        <v>630.65</v>
      </c>
      <c r="H1000">
        <f>IF(OR(E1000&lt;"5"*1,E1000&gt;="20"*1),0,G1000)</f>
        <v>630.65</v>
      </c>
      <c r="I1000">
        <v>311.8</v>
      </c>
      <c r="J1000">
        <f t="shared" si="30"/>
        <v>629.83600000000001</v>
      </c>
      <c r="K1000">
        <f t="shared" si="31"/>
        <v>0.99870926821533346</v>
      </c>
      <c r="L1000" s="4">
        <v>20.85</v>
      </c>
      <c r="M1000" s="4">
        <v>52.145000000000003</v>
      </c>
      <c r="N1000" s="4">
        <v>2.8849999999999998</v>
      </c>
    </row>
    <row r="1001" spans="1:14" x14ac:dyDescent="0.25">
      <c r="A1001" s="2">
        <v>2009</v>
      </c>
      <c r="B1001" s="2">
        <v>10</v>
      </c>
      <c r="C1001" s="2">
        <v>7</v>
      </c>
      <c r="D1001" s="3">
        <v>40004</v>
      </c>
      <c r="E1001" s="2">
        <v>16</v>
      </c>
      <c r="F1001" s="2">
        <v>0</v>
      </c>
      <c r="G1001">
        <v>663.05</v>
      </c>
      <c r="H1001">
        <f>IF(OR(E1001&lt;"5"*1,E1001&gt;="20"*1),0,G1001)</f>
        <v>663.05</v>
      </c>
      <c r="I1001">
        <v>311.85000000000002</v>
      </c>
      <c r="J1001">
        <f t="shared" si="30"/>
        <v>629.93700000000001</v>
      </c>
      <c r="K1001">
        <f t="shared" si="31"/>
        <v>0.95005957318452616</v>
      </c>
      <c r="L1001" s="4">
        <v>20.954999999999998</v>
      </c>
      <c r="M1001" s="4">
        <v>51.54</v>
      </c>
      <c r="N1001" s="4">
        <v>3.3530000000000002</v>
      </c>
    </row>
    <row r="1002" spans="1:14" x14ac:dyDescent="0.25">
      <c r="A1002" s="2">
        <v>2009</v>
      </c>
      <c r="B1002" s="2">
        <v>10</v>
      </c>
      <c r="C1002" s="2">
        <v>7</v>
      </c>
      <c r="D1002" s="3">
        <v>40004</v>
      </c>
      <c r="E1002" s="2">
        <v>17</v>
      </c>
      <c r="F1002" s="2">
        <v>0</v>
      </c>
      <c r="G1002">
        <v>428.8</v>
      </c>
      <c r="H1002">
        <f>IF(OR(E1002&lt;"5"*1,E1002&gt;="20"*1),0,G1002)</f>
        <v>428.8</v>
      </c>
      <c r="I1002">
        <v>205.9</v>
      </c>
      <c r="J1002">
        <f t="shared" si="30"/>
        <v>415.91800000000001</v>
      </c>
      <c r="K1002">
        <f t="shared" si="31"/>
        <v>0.96995802238805973</v>
      </c>
      <c r="L1002" s="4">
        <v>20.164999999999999</v>
      </c>
      <c r="M1002" s="4">
        <v>56.475000000000001</v>
      </c>
      <c r="N1002" s="4">
        <v>3.0150000000000001</v>
      </c>
    </row>
    <row r="1003" spans="1:14" x14ac:dyDescent="0.25">
      <c r="A1003" s="2">
        <v>2009</v>
      </c>
      <c r="B1003" s="2">
        <v>10</v>
      </c>
      <c r="C1003" s="2">
        <v>7</v>
      </c>
      <c r="D1003" s="3">
        <v>40004</v>
      </c>
      <c r="E1003" s="2">
        <v>18</v>
      </c>
      <c r="F1003" s="2">
        <v>0</v>
      </c>
      <c r="G1003">
        <v>245.05</v>
      </c>
      <c r="H1003">
        <f>IF(OR(E1003&lt;"5"*1,E1003&gt;="20"*1),0,G1003)</f>
        <v>245.05</v>
      </c>
      <c r="I1003">
        <v>119.05</v>
      </c>
      <c r="J1003">
        <f t="shared" si="30"/>
        <v>240.48099999999999</v>
      </c>
      <c r="K1003">
        <f t="shared" si="31"/>
        <v>0.98135482554580689</v>
      </c>
      <c r="L1003" s="4">
        <v>19.78</v>
      </c>
      <c r="M1003" s="4">
        <v>59.494999999999997</v>
      </c>
      <c r="N1003" s="4">
        <v>2.431</v>
      </c>
    </row>
    <row r="1004" spans="1:14" x14ac:dyDescent="0.25">
      <c r="A1004" s="2">
        <v>2009</v>
      </c>
      <c r="B1004" s="2">
        <v>10</v>
      </c>
      <c r="C1004" s="2">
        <v>7</v>
      </c>
      <c r="D1004" s="3">
        <v>40004</v>
      </c>
      <c r="E1004" s="2">
        <v>19</v>
      </c>
      <c r="F1004" s="2">
        <v>0</v>
      </c>
      <c r="G1004">
        <v>144.25</v>
      </c>
      <c r="H1004">
        <f>IF(OR(E1004&lt;"5"*1,E1004&gt;="20"*1),0,G1004)</f>
        <v>144.25</v>
      </c>
      <c r="I1004">
        <v>70.62</v>
      </c>
      <c r="J1004">
        <f t="shared" si="30"/>
        <v>142.6524</v>
      </c>
      <c r="K1004">
        <f t="shared" si="31"/>
        <v>0.98892478336221834</v>
      </c>
      <c r="L1004" s="4">
        <v>19.32</v>
      </c>
      <c r="M1004" s="4">
        <v>62.104999999999997</v>
      </c>
      <c r="N1004" s="4">
        <v>1.9330000000000001</v>
      </c>
    </row>
    <row r="1005" spans="1:14" x14ac:dyDescent="0.25">
      <c r="A1005" s="2">
        <v>2009</v>
      </c>
      <c r="B1005" s="2">
        <v>10</v>
      </c>
      <c r="C1005" s="2">
        <v>7</v>
      </c>
      <c r="D1005" s="3">
        <v>40004</v>
      </c>
      <c r="E1005" s="2">
        <v>20</v>
      </c>
      <c r="F1005" s="2">
        <v>0</v>
      </c>
      <c r="G1005">
        <v>21.614999999999998</v>
      </c>
      <c r="H1005">
        <f>IF(OR(E1005&lt;"5"*1,E1005&gt;="20"*1),0,G1005)</f>
        <v>0</v>
      </c>
      <c r="I1005">
        <v>10.054</v>
      </c>
      <c r="J1005">
        <f t="shared" si="30"/>
        <v>0</v>
      </c>
      <c r="K1005" t="str">
        <f t="shared" si="31"/>
        <v>NA</v>
      </c>
      <c r="L1005" s="4">
        <v>16.149999999999999</v>
      </c>
      <c r="M1005" s="4">
        <v>76.2</v>
      </c>
      <c r="N1005" s="4">
        <v>0.218</v>
      </c>
    </row>
    <row r="1006" spans="1:14" x14ac:dyDescent="0.25">
      <c r="A1006" s="2">
        <v>2009</v>
      </c>
      <c r="B1006" s="2">
        <v>10</v>
      </c>
      <c r="C1006" s="2">
        <v>7</v>
      </c>
      <c r="D1006" s="3">
        <v>40004</v>
      </c>
      <c r="E1006" s="2">
        <v>21</v>
      </c>
      <c r="F1006" s="2">
        <v>0</v>
      </c>
      <c r="G1006">
        <v>0.73</v>
      </c>
      <c r="H1006">
        <f>IF(OR(E1006&lt;"5"*1,E1006&gt;="20"*1),0,G1006)</f>
        <v>0</v>
      </c>
      <c r="I1006">
        <v>0.33700000000000002</v>
      </c>
      <c r="J1006">
        <f t="shared" si="30"/>
        <v>0</v>
      </c>
      <c r="K1006" t="str">
        <f t="shared" si="31"/>
        <v>NA</v>
      </c>
      <c r="L1006" s="4">
        <v>14.44</v>
      </c>
      <c r="M1006" s="4">
        <v>82.15</v>
      </c>
      <c r="N1006" s="4">
        <v>0.71799999999999997</v>
      </c>
    </row>
    <row r="1007" spans="1:14" x14ac:dyDescent="0.25">
      <c r="A1007" s="2">
        <v>2009</v>
      </c>
      <c r="B1007" s="2">
        <v>10</v>
      </c>
      <c r="C1007" s="2">
        <v>7</v>
      </c>
      <c r="D1007" s="3">
        <v>40004</v>
      </c>
      <c r="E1007" s="2">
        <v>22</v>
      </c>
      <c r="F1007" s="2">
        <v>0</v>
      </c>
      <c r="G1007">
        <v>0.59899999999999998</v>
      </c>
      <c r="H1007">
        <f>IF(OR(E1007&lt;"5"*1,E1007&gt;="20"*1),0,G1007)</f>
        <v>0</v>
      </c>
      <c r="I1007">
        <v>0.33700000000000002</v>
      </c>
      <c r="J1007">
        <f t="shared" si="30"/>
        <v>0</v>
      </c>
      <c r="K1007" t="str">
        <f t="shared" si="31"/>
        <v>NA</v>
      </c>
      <c r="L1007" s="4">
        <v>14.965</v>
      </c>
      <c r="M1007" s="4">
        <v>80.3</v>
      </c>
      <c r="N1007" s="4">
        <v>1.5640000000000001</v>
      </c>
    </row>
    <row r="1008" spans="1:14" x14ac:dyDescent="0.25">
      <c r="A1008" s="2">
        <v>2009</v>
      </c>
      <c r="B1008" s="2">
        <v>10</v>
      </c>
      <c r="C1008" s="2">
        <v>7</v>
      </c>
      <c r="D1008" s="3">
        <v>40004</v>
      </c>
      <c r="E1008" s="2">
        <v>23</v>
      </c>
      <c r="F1008" s="2">
        <v>0</v>
      </c>
      <c r="G1008">
        <v>0.39300000000000002</v>
      </c>
      <c r="H1008">
        <f>IF(OR(E1008&lt;"5"*1,E1008&gt;="20"*1),0,G1008)</f>
        <v>0</v>
      </c>
      <c r="I1008">
        <v>0.33800000000000002</v>
      </c>
      <c r="J1008">
        <f t="shared" si="30"/>
        <v>0</v>
      </c>
      <c r="K1008" t="str">
        <f t="shared" si="31"/>
        <v>NA</v>
      </c>
      <c r="L1008" s="4">
        <v>13.7</v>
      </c>
      <c r="M1008" s="4">
        <v>86.55</v>
      </c>
      <c r="N1008" s="4">
        <v>0.88800000000000001</v>
      </c>
    </row>
    <row r="1009" spans="1:14" x14ac:dyDescent="0.25">
      <c r="A1009" s="2">
        <v>2009</v>
      </c>
      <c r="B1009" s="2">
        <v>10</v>
      </c>
      <c r="C1009" s="2">
        <v>7</v>
      </c>
      <c r="D1009" s="3">
        <v>40004</v>
      </c>
      <c r="E1009" s="2">
        <v>0</v>
      </c>
      <c r="F1009" s="2">
        <v>0</v>
      </c>
      <c r="G1009">
        <v>0.78500000000000003</v>
      </c>
      <c r="H1009">
        <f>IF(OR(E1009&lt;"5"*1,E1009&gt;="20"*1),0,G1009)</f>
        <v>0</v>
      </c>
      <c r="I1009">
        <v>0.33800000000000002</v>
      </c>
      <c r="J1009">
        <f t="shared" si="30"/>
        <v>0</v>
      </c>
      <c r="K1009" t="str">
        <f t="shared" si="31"/>
        <v>NA</v>
      </c>
      <c r="L1009" s="4">
        <v>12.92</v>
      </c>
      <c r="M1009" s="4">
        <v>88.9</v>
      </c>
      <c r="N1009" s="4">
        <v>0.54500000000000004</v>
      </c>
    </row>
    <row r="1010" spans="1:14" x14ac:dyDescent="0.25">
      <c r="A1010" s="2">
        <v>2009</v>
      </c>
      <c r="B1010" s="2">
        <v>11</v>
      </c>
      <c r="C1010" s="2">
        <v>7</v>
      </c>
      <c r="D1010" s="3">
        <v>40005</v>
      </c>
      <c r="E1010" s="2">
        <v>1</v>
      </c>
      <c r="F1010" s="2">
        <v>0</v>
      </c>
      <c r="G1010">
        <v>0.38200000000000001</v>
      </c>
      <c r="H1010">
        <f>IF(OR(E1010&lt;"5"*1,E1010&gt;="20"*1),0,G1010)</f>
        <v>0</v>
      </c>
      <c r="I1010">
        <v>0.33800000000000002</v>
      </c>
      <c r="J1010">
        <f t="shared" si="30"/>
        <v>0</v>
      </c>
      <c r="K1010" t="str">
        <f t="shared" si="31"/>
        <v>NA</v>
      </c>
      <c r="L1010" s="4">
        <v>11.935</v>
      </c>
      <c r="M1010" s="4">
        <v>90.4</v>
      </c>
      <c r="N1010" s="4">
        <v>8.9999999999999993E-3</v>
      </c>
    </row>
    <row r="1011" spans="1:14" x14ac:dyDescent="0.25">
      <c r="A1011" s="2">
        <v>2009</v>
      </c>
      <c r="B1011" s="2">
        <v>11</v>
      </c>
      <c r="C1011" s="2">
        <v>7</v>
      </c>
      <c r="D1011" s="3">
        <v>40005</v>
      </c>
      <c r="E1011" s="2">
        <v>2</v>
      </c>
      <c r="F1011" s="2">
        <v>0</v>
      </c>
      <c r="G1011">
        <v>0.186</v>
      </c>
      <c r="H1011">
        <f>IF(OR(E1011&lt;"5"*1,E1011&gt;="20"*1),0,G1011)</f>
        <v>0</v>
      </c>
      <c r="I1011">
        <v>0.33800000000000002</v>
      </c>
      <c r="J1011">
        <f t="shared" si="30"/>
        <v>0</v>
      </c>
      <c r="K1011" t="str">
        <f t="shared" si="31"/>
        <v>NA</v>
      </c>
      <c r="L1011" s="4">
        <v>11.53</v>
      </c>
      <c r="M1011" s="4">
        <v>94.1</v>
      </c>
      <c r="N1011" s="4">
        <v>0</v>
      </c>
    </row>
    <row r="1012" spans="1:14" x14ac:dyDescent="0.25">
      <c r="A1012" s="2">
        <v>2009</v>
      </c>
      <c r="B1012" s="2">
        <v>11</v>
      </c>
      <c r="C1012" s="2">
        <v>7</v>
      </c>
      <c r="D1012" s="3">
        <v>40005</v>
      </c>
      <c r="E1012" s="2">
        <v>3</v>
      </c>
      <c r="F1012" s="2">
        <v>0</v>
      </c>
      <c r="G1012">
        <v>0</v>
      </c>
      <c r="H1012">
        <f>IF(OR(E1012&lt;"5"*1,E1012&gt;="20"*1),0,G1012)</f>
        <v>0</v>
      </c>
      <c r="I1012">
        <v>0.33800000000000002</v>
      </c>
      <c r="J1012">
        <f t="shared" si="30"/>
        <v>0</v>
      </c>
      <c r="K1012" t="str">
        <f t="shared" si="31"/>
        <v>NA</v>
      </c>
      <c r="L1012" s="4">
        <v>11.65</v>
      </c>
      <c r="M1012" s="4">
        <v>94.2</v>
      </c>
      <c r="N1012" s="4">
        <v>3.9E-2</v>
      </c>
    </row>
    <row r="1013" spans="1:14" x14ac:dyDescent="0.25">
      <c r="A1013" s="2">
        <v>2009</v>
      </c>
      <c r="B1013" s="2">
        <v>11</v>
      </c>
      <c r="C1013" s="2">
        <v>7</v>
      </c>
      <c r="D1013" s="3">
        <v>40005</v>
      </c>
      <c r="E1013" s="2">
        <v>4</v>
      </c>
      <c r="F1013" s="2">
        <v>0</v>
      </c>
      <c r="G1013">
        <v>9.8000000000000004E-2</v>
      </c>
      <c r="H1013">
        <f>IF(OR(E1013&lt;"5"*1,E1013&gt;="20"*1),0,G1013)</f>
        <v>0</v>
      </c>
      <c r="I1013">
        <v>0.33800000000000002</v>
      </c>
      <c r="J1013">
        <f t="shared" si="30"/>
        <v>0</v>
      </c>
      <c r="K1013" t="str">
        <f t="shared" si="31"/>
        <v>NA</v>
      </c>
      <c r="L1013" s="4">
        <v>10.515000000000001</v>
      </c>
      <c r="M1013" s="4">
        <v>95</v>
      </c>
      <c r="N1013" s="4">
        <v>0</v>
      </c>
    </row>
    <row r="1014" spans="1:14" x14ac:dyDescent="0.25">
      <c r="A1014" s="2">
        <v>2009</v>
      </c>
      <c r="B1014" s="2">
        <v>11</v>
      </c>
      <c r="C1014" s="2">
        <v>7</v>
      </c>
      <c r="D1014" s="3">
        <v>40005</v>
      </c>
      <c r="E1014" s="2">
        <v>5</v>
      </c>
      <c r="F1014" s="2">
        <v>0</v>
      </c>
      <c r="G1014">
        <v>39.840000000000003</v>
      </c>
      <c r="H1014">
        <f>IF(OR(E1014&lt;"5"*1,E1014&gt;="20"*1),0,G1014)</f>
        <v>39.840000000000003</v>
      </c>
      <c r="I1014">
        <v>16.96</v>
      </c>
      <c r="J1014">
        <f t="shared" si="30"/>
        <v>34.2592</v>
      </c>
      <c r="K1014">
        <f t="shared" si="31"/>
        <v>0.85991967871485941</v>
      </c>
      <c r="L1014" s="4">
        <v>10.345000000000001</v>
      </c>
      <c r="M1014" s="4">
        <v>96.05</v>
      </c>
      <c r="N1014" s="4">
        <v>0</v>
      </c>
    </row>
    <row r="1015" spans="1:14" x14ac:dyDescent="0.25">
      <c r="A1015" s="2">
        <v>2009</v>
      </c>
      <c r="B1015" s="2">
        <v>11</v>
      </c>
      <c r="C1015" s="2">
        <v>7</v>
      </c>
      <c r="D1015" s="3">
        <v>40005</v>
      </c>
      <c r="E1015" s="2">
        <v>6</v>
      </c>
      <c r="F1015" s="2">
        <v>0</v>
      </c>
      <c r="G1015">
        <v>283.2</v>
      </c>
      <c r="H1015">
        <f>IF(OR(E1015&lt;"5"*1,E1015&gt;="20"*1),0,G1015)</f>
        <v>283.2</v>
      </c>
      <c r="I1015">
        <v>58.44</v>
      </c>
      <c r="J1015">
        <f t="shared" si="30"/>
        <v>118.0488</v>
      </c>
      <c r="K1015">
        <f t="shared" si="31"/>
        <v>0.41683898305084749</v>
      </c>
      <c r="L1015" s="4">
        <v>14.355</v>
      </c>
      <c r="M1015" s="4">
        <v>89.35</v>
      </c>
      <c r="N1015" s="4">
        <v>0.46700000000000003</v>
      </c>
    </row>
    <row r="1016" spans="1:14" x14ac:dyDescent="0.25">
      <c r="A1016" s="2">
        <v>2009</v>
      </c>
      <c r="B1016" s="2">
        <v>11</v>
      </c>
      <c r="C1016" s="2">
        <v>7</v>
      </c>
      <c r="D1016" s="3">
        <v>40005</v>
      </c>
      <c r="E1016" s="2">
        <v>7</v>
      </c>
      <c r="F1016" s="2">
        <v>0</v>
      </c>
      <c r="G1016">
        <v>589.65</v>
      </c>
      <c r="H1016">
        <f>IF(OR(E1016&lt;"5"*1,E1016&gt;="20"*1),0,G1016)</f>
        <v>589.65</v>
      </c>
      <c r="I1016">
        <v>93.05</v>
      </c>
      <c r="J1016">
        <f t="shared" si="30"/>
        <v>187.96099999999998</v>
      </c>
      <c r="K1016">
        <f t="shared" si="31"/>
        <v>0.31876706520817433</v>
      </c>
      <c r="L1016" s="4">
        <v>17.555</v>
      </c>
      <c r="M1016" s="4">
        <v>72.47</v>
      </c>
      <c r="N1016" s="4">
        <v>0.14699999999999999</v>
      </c>
    </row>
    <row r="1017" spans="1:14" x14ac:dyDescent="0.25">
      <c r="A1017" s="2">
        <v>2009</v>
      </c>
      <c r="B1017" s="2">
        <v>11</v>
      </c>
      <c r="C1017" s="2">
        <v>7</v>
      </c>
      <c r="D1017" s="3">
        <v>40005</v>
      </c>
      <c r="E1017" s="2">
        <v>8</v>
      </c>
      <c r="F1017" s="2">
        <v>0</v>
      </c>
      <c r="G1017">
        <v>870</v>
      </c>
      <c r="H1017">
        <f>IF(OR(E1017&lt;"5"*1,E1017&gt;="20"*1),0,G1017)</f>
        <v>870</v>
      </c>
      <c r="I1017">
        <v>152.05000000000001</v>
      </c>
      <c r="J1017">
        <f t="shared" si="30"/>
        <v>307.14100000000002</v>
      </c>
      <c r="K1017">
        <f t="shared" si="31"/>
        <v>0.35303563218390804</v>
      </c>
      <c r="L1017" s="4">
        <v>18.745000000000001</v>
      </c>
      <c r="M1017" s="4">
        <v>60.384999999999998</v>
      </c>
      <c r="N1017" s="4">
        <v>0.47199999999999998</v>
      </c>
    </row>
    <row r="1018" spans="1:14" x14ac:dyDescent="0.25">
      <c r="A1018" s="2">
        <v>2009</v>
      </c>
      <c r="B1018" s="2">
        <v>11</v>
      </c>
      <c r="C1018" s="2">
        <v>7</v>
      </c>
      <c r="D1018" s="3">
        <v>40005</v>
      </c>
      <c r="E1018" s="2">
        <v>9</v>
      </c>
      <c r="F1018" s="2">
        <v>0</v>
      </c>
      <c r="G1018">
        <v>1273</v>
      </c>
      <c r="H1018">
        <f>IF(OR(E1018&lt;"5"*1,E1018&gt;="20"*1),0,G1018)</f>
        <v>1273</v>
      </c>
      <c r="I1018">
        <v>99.35</v>
      </c>
      <c r="J1018">
        <f t="shared" si="30"/>
        <v>200.68699999999998</v>
      </c>
      <c r="K1018">
        <f t="shared" si="31"/>
        <v>0.15764886095836605</v>
      </c>
      <c r="L1018" s="4">
        <v>19.844999999999999</v>
      </c>
      <c r="M1018" s="4">
        <v>55.335000000000001</v>
      </c>
      <c r="N1018" s="4">
        <v>1.143</v>
      </c>
    </row>
    <row r="1019" spans="1:14" x14ac:dyDescent="0.25">
      <c r="A1019" s="2">
        <v>2009</v>
      </c>
      <c r="B1019" s="2">
        <v>11</v>
      </c>
      <c r="C1019" s="2">
        <v>7</v>
      </c>
      <c r="D1019" s="3">
        <v>40005</v>
      </c>
      <c r="E1019" s="2">
        <v>10</v>
      </c>
      <c r="F1019" s="2">
        <v>0</v>
      </c>
      <c r="G1019">
        <v>1409</v>
      </c>
      <c r="H1019">
        <f>IF(OR(E1019&lt;"5"*1,E1019&gt;="20"*1),0,G1019)</f>
        <v>1409</v>
      </c>
      <c r="I1019">
        <v>173.3</v>
      </c>
      <c r="J1019">
        <f t="shared" si="30"/>
        <v>350.06600000000003</v>
      </c>
      <c r="K1019">
        <f t="shared" si="31"/>
        <v>0.24844996451383963</v>
      </c>
      <c r="L1019" s="4">
        <v>20.93</v>
      </c>
      <c r="M1019" s="4">
        <v>53.49</v>
      </c>
      <c r="N1019" s="4">
        <v>1.37</v>
      </c>
    </row>
    <row r="1020" spans="1:14" x14ac:dyDescent="0.25">
      <c r="A1020" s="2">
        <v>2009</v>
      </c>
      <c r="B1020" s="2">
        <v>11</v>
      </c>
      <c r="C1020" s="2">
        <v>7</v>
      </c>
      <c r="D1020" s="3">
        <v>40005</v>
      </c>
      <c r="E1020" s="2">
        <v>11</v>
      </c>
      <c r="F1020" s="2">
        <v>0</v>
      </c>
      <c r="G1020">
        <v>1502.5</v>
      </c>
      <c r="H1020">
        <f>IF(OR(E1020&lt;"5"*1,E1020&gt;="20"*1),0,G1020)</f>
        <v>1502.5</v>
      </c>
      <c r="I1020">
        <v>291.2</v>
      </c>
      <c r="J1020">
        <f t="shared" si="30"/>
        <v>588.22399999999993</v>
      </c>
      <c r="K1020">
        <f t="shared" si="31"/>
        <v>0.39149683860232942</v>
      </c>
      <c r="L1020" s="4">
        <v>21.975000000000001</v>
      </c>
      <c r="M1020" s="4">
        <v>50.31</v>
      </c>
      <c r="N1020" s="4">
        <v>1.4139999999999999</v>
      </c>
    </row>
    <row r="1021" spans="1:14" x14ac:dyDescent="0.25">
      <c r="A1021" s="2">
        <v>2009</v>
      </c>
      <c r="B1021" s="2">
        <v>11</v>
      </c>
      <c r="C1021" s="2">
        <v>7</v>
      </c>
      <c r="D1021" s="3">
        <v>40005</v>
      </c>
      <c r="E1021" s="2">
        <v>12</v>
      </c>
      <c r="F1021" s="2">
        <v>0</v>
      </c>
      <c r="G1021">
        <v>1734</v>
      </c>
      <c r="H1021">
        <f>IF(OR(E1021&lt;"5"*1,E1021&gt;="20"*1),0,G1021)</f>
        <v>1734</v>
      </c>
      <c r="I1021">
        <v>127.5</v>
      </c>
      <c r="J1021">
        <f t="shared" si="30"/>
        <v>257.55</v>
      </c>
      <c r="K1021">
        <f t="shared" si="31"/>
        <v>0.14852941176470588</v>
      </c>
      <c r="L1021" s="4">
        <v>23.145</v>
      </c>
      <c r="M1021" s="4">
        <v>46.505000000000003</v>
      </c>
      <c r="N1021" s="4">
        <v>1.5229999999999999</v>
      </c>
    </row>
    <row r="1022" spans="1:14" x14ac:dyDescent="0.25">
      <c r="A1022" s="2">
        <v>2009</v>
      </c>
      <c r="B1022" s="2">
        <v>11</v>
      </c>
      <c r="C1022" s="2">
        <v>7</v>
      </c>
      <c r="D1022" s="3">
        <v>40005</v>
      </c>
      <c r="E1022" s="2">
        <v>13</v>
      </c>
      <c r="F1022" s="2">
        <v>0</v>
      </c>
      <c r="G1022">
        <v>1568.5</v>
      </c>
      <c r="H1022">
        <f>IF(OR(E1022&lt;"5"*1,E1022&gt;="20"*1),0,G1022)</f>
        <v>1568.5</v>
      </c>
      <c r="I1022">
        <v>218.55</v>
      </c>
      <c r="J1022">
        <f t="shared" si="30"/>
        <v>441.471</v>
      </c>
      <c r="K1022">
        <f t="shared" si="31"/>
        <v>0.28146063117628306</v>
      </c>
      <c r="L1022" s="4">
        <v>24.07</v>
      </c>
      <c r="M1022" s="4">
        <v>44.865000000000002</v>
      </c>
      <c r="N1022" s="4">
        <v>1.667</v>
      </c>
    </row>
    <row r="1023" spans="1:14" x14ac:dyDescent="0.25">
      <c r="A1023" s="2">
        <v>2009</v>
      </c>
      <c r="B1023" s="2">
        <v>11</v>
      </c>
      <c r="C1023" s="2">
        <v>7</v>
      </c>
      <c r="D1023" s="3">
        <v>40005</v>
      </c>
      <c r="E1023" s="2">
        <v>14</v>
      </c>
      <c r="F1023" s="2">
        <v>0</v>
      </c>
      <c r="G1023">
        <v>1622.5</v>
      </c>
      <c r="H1023">
        <f>IF(OR(E1023&lt;"5"*1,E1023&gt;="20"*1),0,G1023)</f>
        <v>1622.5</v>
      </c>
      <c r="I1023">
        <v>115.1</v>
      </c>
      <c r="J1023">
        <f t="shared" si="30"/>
        <v>232.50199999999998</v>
      </c>
      <c r="K1023">
        <f t="shared" si="31"/>
        <v>0.14329861325115562</v>
      </c>
      <c r="L1023" s="4">
        <v>24.695</v>
      </c>
      <c r="M1023" s="4">
        <v>42.064999999999998</v>
      </c>
      <c r="N1023" s="4">
        <v>1.6359999999999999</v>
      </c>
    </row>
    <row r="1024" spans="1:14" x14ac:dyDescent="0.25">
      <c r="A1024" s="2">
        <v>2009</v>
      </c>
      <c r="B1024" s="2">
        <v>11</v>
      </c>
      <c r="C1024" s="2">
        <v>7</v>
      </c>
      <c r="D1024" s="3">
        <v>40005</v>
      </c>
      <c r="E1024" s="2">
        <v>15</v>
      </c>
      <c r="F1024" s="2">
        <v>0</v>
      </c>
      <c r="G1024">
        <v>1454</v>
      </c>
      <c r="H1024">
        <f>IF(OR(E1024&lt;"5"*1,E1024&gt;="20"*1),0,G1024)</f>
        <v>1454</v>
      </c>
      <c r="I1024">
        <v>363.85</v>
      </c>
      <c r="J1024">
        <f t="shared" si="30"/>
        <v>734.97700000000009</v>
      </c>
      <c r="K1024">
        <f t="shared" si="31"/>
        <v>0.5054862448418157</v>
      </c>
      <c r="L1024" s="4">
        <v>25.82</v>
      </c>
      <c r="M1024" s="4">
        <v>40.04</v>
      </c>
      <c r="N1024" s="4">
        <v>1.7989999999999999</v>
      </c>
    </row>
    <row r="1025" spans="1:14" x14ac:dyDescent="0.25">
      <c r="A1025" s="2">
        <v>2009</v>
      </c>
      <c r="B1025" s="2">
        <v>11</v>
      </c>
      <c r="C1025" s="2">
        <v>7</v>
      </c>
      <c r="D1025" s="3">
        <v>40005</v>
      </c>
      <c r="E1025" s="2">
        <v>16</v>
      </c>
      <c r="F1025" s="2">
        <v>0</v>
      </c>
      <c r="G1025">
        <v>1259.5</v>
      </c>
      <c r="H1025">
        <f>IF(OR(E1025&lt;"5"*1,E1025&gt;="20"*1),0,G1025)</f>
        <v>1259.5</v>
      </c>
      <c r="I1025">
        <v>119.35</v>
      </c>
      <c r="J1025">
        <f t="shared" si="30"/>
        <v>241.08699999999999</v>
      </c>
      <c r="K1025">
        <f t="shared" si="31"/>
        <v>0.19141484716157203</v>
      </c>
      <c r="L1025" s="4">
        <v>26.375</v>
      </c>
      <c r="M1025" s="4">
        <v>37.314999999999998</v>
      </c>
      <c r="N1025" s="4">
        <v>2.028</v>
      </c>
    </row>
    <row r="1026" spans="1:14" x14ac:dyDescent="0.25">
      <c r="A1026" s="2">
        <v>2009</v>
      </c>
      <c r="B1026" s="2">
        <v>11</v>
      </c>
      <c r="C1026" s="2">
        <v>7</v>
      </c>
      <c r="D1026" s="3">
        <v>40005</v>
      </c>
      <c r="E1026" s="2">
        <v>17</v>
      </c>
      <c r="F1026" s="2">
        <v>0</v>
      </c>
      <c r="G1026">
        <v>650.45000000000005</v>
      </c>
      <c r="H1026">
        <f>IF(OR(E1026&lt;"5"*1,E1026&gt;="20"*1),0,G1026)</f>
        <v>650.45000000000005</v>
      </c>
      <c r="I1026">
        <v>196.8</v>
      </c>
      <c r="J1026">
        <f t="shared" si="30"/>
        <v>397.536</v>
      </c>
      <c r="K1026">
        <f t="shared" si="31"/>
        <v>0.61117072795756777</v>
      </c>
      <c r="L1026" s="4">
        <v>25.44</v>
      </c>
      <c r="M1026" s="4">
        <v>39.064999999999998</v>
      </c>
      <c r="N1026" s="4">
        <v>2.157</v>
      </c>
    </row>
    <row r="1027" spans="1:14" x14ac:dyDescent="0.25">
      <c r="A1027" s="2">
        <v>2009</v>
      </c>
      <c r="B1027" s="2">
        <v>11</v>
      </c>
      <c r="C1027" s="2">
        <v>7</v>
      </c>
      <c r="D1027" s="3">
        <v>40005</v>
      </c>
      <c r="E1027" s="2">
        <v>18</v>
      </c>
      <c r="F1027" s="2">
        <v>0</v>
      </c>
      <c r="G1027">
        <v>464.85</v>
      </c>
      <c r="H1027">
        <f>IF(OR(E1027&lt;"5"*1,E1027&gt;="20"*1),0,G1027)</f>
        <v>464.85</v>
      </c>
      <c r="I1027">
        <v>177.5</v>
      </c>
      <c r="J1027">
        <f t="shared" ref="J1027:J1090" si="32">IF(OR(E1027&lt;"5"*1,E1027&gt;="20"*1), 0, I1027*2.02)</f>
        <v>358.55</v>
      </c>
      <c r="K1027">
        <f t="shared" ref="K1027:K1090" si="33">IF(H1027&lt;J1027,1,IF(H1027=0,"NA",J1027/H1027))</f>
        <v>0.77132408303753897</v>
      </c>
      <c r="L1027" s="4">
        <v>25.67</v>
      </c>
      <c r="M1027" s="4">
        <v>40.134999999999998</v>
      </c>
      <c r="N1027" s="4">
        <v>2.37</v>
      </c>
    </row>
    <row r="1028" spans="1:14" x14ac:dyDescent="0.25">
      <c r="A1028" s="2">
        <v>2009</v>
      </c>
      <c r="B1028" s="2">
        <v>11</v>
      </c>
      <c r="C1028" s="2">
        <v>7</v>
      </c>
      <c r="D1028" s="3">
        <v>40005</v>
      </c>
      <c r="E1028" s="2">
        <v>19</v>
      </c>
      <c r="F1028" s="2">
        <v>0</v>
      </c>
      <c r="G1028">
        <v>269.3</v>
      </c>
      <c r="H1028">
        <f>IF(OR(E1028&lt;"5"*1,E1028&gt;="20"*1),0,G1028)</f>
        <v>269.3</v>
      </c>
      <c r="I1028">
        <v>59.795000000000002</v>
      </c>
      <c r="J1028">
        <f t="shared" si="32"/>
        <v>120.7859</v>
      </c>
      <c r="K1028">
        <f t="shared" si="33"/>
        <v>0.44851800965466021</v>
      </c>
      <c r="L1028" s="4">
        <v>23.875</v>
      </c>
      <c r="M1028" s="4">
        <v>48.57</v>
      </c>
      <c r="N1028" s="4">
        <v>1.1419999999999999</v>
      </c>
    </row>
    <row r="1029" spans="1:14" x14ac:dyDescent="0.25">
      <c r="A1029" s="2">
        <v>2009</v>
      </c>
      <c r="B1029" s="2">
        <v>11</v>
      </c>
      <c r="C1029" s="2">
        <v>7</v>
      </c>
      <c r="D1029" s="3">
        <v>40005</v>
      </c>
      <c r="E1029" s="2">
        <v>20</v>
      </c>
      <c r="F1029" s="2">
        <v>0</v>
      </c>
      <c r="G1029">
        <v>24.43</v>
      </c>
      <c r="H1029">
        <f>IF(OR(E1029&lt;"5"*1,E1029&gt;="20"*1),0,G1029)</f>
        <v>0</v>
      </c>
      <c r="I1029">
        <v>10.974</v>
      </c>
      <c r="J1029">
        <f t="shared" si="32"/>
        <v>0</v>
      </c>
      <c r="K1029" t="str">
        <f t="shared" si="33"/>
        <v>NA</v>
      </c>
      <c r="L1029" s="4">
        <v>18.905000000000001</v>
      </c>
      <c r="M1029" s="4">
        <v>73.400000000000006</v>
      </c>
      <c r="N1029" s="4">
        <v>0</v>
      </c>
    </row>
    <row r="1030" spans="1:14" x14ac:dyDescent="0.25">
      <c r="A1030" s="2">
        <v>2009</v>
      </c>
      <c r="B1030" s="2">
        <v>11</v>
      </c>
      <c r="C1030" s="2">
        <v>7</v>
      </c>
      <c r="D1030" s="3">
        <v>40005</v>
      </c>
      <c r="E1030" s="2">
        <v>21</v>
      </c>
      <c r="F1030" s="2">
        <v>0</v>
      </c>
      <c r="G1030">
        <v>0.22900000000000001</v>
      </c>
      <c r="H1030">
        <f>IF(OR(E1030&lt;"5"*1,E1030&gt;="20"*1),0,G1030)</f>
        <v>0</v>
      </c>
      <c r="I1030">
        <v>0.33700000000000002</v>
      </c>
      <c r="J1030">
        <f t="shared" si="32"/>
        <v>0</v>
      </c>
      <c r="K1030" t="str">
        <f t="shared" si="33"/>
        <v>NA</v>
      </c>
      <c r="L1030" s="4">
        <v>20.29</v>
      </c>
      <c r="M1030" s="4">
        <v>62.05</v>
      </c>
      <c r="N1030" s="4">
        <v>2.0249999999999999</v>
      </c>
    </row>
    <row r="1031" spans="1:14" x14ac:dyDescent="0.25">
      <c r="A1031" s="2">
        <v>2009</v>
      </c>
      <c r="B1031" s="2">
        <v>11</v>
      </c>
      <c r="C1031" s="2">
        <v>7</v>
      </c>
      <c r="D1031" s="3">
        <v>40005</v>
      </c>
      <c r="E1031" s="2">
        <v>22</v>
      </c>
      <c r="F1031" s="2">
        <v>0</v>
      </c>
      <c r="G1031">
        <v>0</v>
      </c>
      <c r="H1031">
        <f>IF(OR(E1031&lt;"5"*1,E1031&gt;="20"*1),0,G1031)</f>
        <v>0</v>
      </c>
      <c r="I1031">
        <v>0.33700000000000002</v>
      </c>
      <c r="J1031">
        <f t="shared" si="32"/>
        <v>0</v>
      </c>
      <c r="K1031" t="str">
        <f t="shared" si="33"/>
        <v>NA</v>
      </c>
      <c r="L1031" s="4">
        <v>19.004999999999999</v>
      </c>
      <c r="M1031" s="4">
        <v>70.534999999999997</v>
      </c>
      <c r="N1031" s="4">
        <v>1.032</v>
      </c>
    </row>
    <row r="1032" spans="1:14" x14ac:dyDescent="0.25">
      <c r="A1032" s="2">
        <v>2009</v>
      </c>
      <c r="B1032" s="2">
        <v>11</v>
      </c>
      <c r="C1032" s="2">
        <v>7</v>
      </c>
      <c r="D1032" s="3">
        <v>40005</v>
      </c>
      <c r="E1032" s="2">
        <v>23</v>
      </c>
      <c r="F1032" s="2">
        <v>0</v>
      </c>
      <c r="G1032">
        <v>9.8000000000000004E-2</v>
      </c>
      <c r="H1032">
        <f>IF(OR(E1032&lt;"5"*1,E1032&gt;="20"*1),0,G1032)</f>
        <v>0</v>
      </c>
      <c r="I1032">
        <v>0.33700000000000002</v>
      </c>
      <c r="J1032">
        <f t="shared" si="32"/>
        <v>0</v>
      </c>
      <c r="K1032" t="str">
        <f t="shared" si="33"/>
        <v>NA</v>
      </c>
      <c r="L1032" s="4">
        <v>18.190000000000001</v>
      </c>
      <c r="M1032" s="4">
        <v>74.2</v>
      </c>
      <c r="N1032" s="4">
        <v>0.312</v>
      </c>
    </row>
    <row r="1033" spans="1:14" x14ac:dyDescent="0.25">
      <c r="A1033" s="2">
        <v>2009</v>
      </c>
      <c r="B1033" s="2">
        <v>11</v>
      </c>
      <c r="C1033" s="2">
        <v>7</v>
      </c>
      <c r="D1033" s="3">
        <v>40005</v>
      </c>
      <c r="E1033" s="2">
        <v>0</v>
      </c>
      <c r="F1033" s="2">
        <v>0</v>
      </c>
      <c r="G1033">
        <v>0.439</v>
      </c>
      <c r="H1033">
        <f>IF(OR(E1033&lt;"5"*1,E1033&gt;="20"*1),0,G1033)</f>
        <v>0</v>
      </c>
      <c r="I1033">
        <v>0.35399999999999998</v>
      </c>
      <c r="J1033">
        <f t="shared" si="32"/>
        <v>0</v>
      </c>
      <c r="K1033" t="str">
        <f t="shared" si="33"/>
        <v>NA</v>
      </c>
      <c r="L1033" s="4">
        <v>17.664999999999999</v>
      </c>
      <c r="M1033" s="4">
        <v>76.05</v>
      </c>
      <c r="N1033" s="4">
        <v>1.9850000000000001</v>
      </c>
    </row>
    <row r="1034" spans="1:14" x14ac:dyDescent="0.25">
      <c r="A1034" s="2">
        <v>2009</v>
      </c>
      <c r="B1034" s="2">
        <v>12</v>
      </c>
      <c r="C1034" s="2">
        <v>7</v>
      </c>
      <c r="D1034" s="3">
        <v>40006</v>
      </c>
      <c r="E1034" s="2">
        <v>1</v>
      </c>
      <c r="F1034" s="2">
        <v>0</v>
      </c>
      <c r="G1034">
        <v>0.33800000000000002</v>
      </c>
      <c r="H1034">
        <f>IF(OR(E1034&lt;"5"*1,E1034&gt;="20"*1),0,G1034)</f>
        <v>0</v>
      </c>
      <c r="I1034">
        <v>0.33700000000000002</v>
      </c>
      <c r="J1034">
        <f t="shared" si="32"/>
        <v>0</v>
      </c>
      <c r="K1034" t="str">
        <f t="shared" si="33"/>
        <v>NA</v>
      </c>
      <c r="L1034" s="4">
        <v>17.215</v>
      </c>
      <c r="M1034" s="4">
        <v>77.25</v>
      </c>
      <c r="N1034" s="4">
        <v>1.7390000000000001</v>
      </c>
    </row>
    <row r="1035" spans="1:14" x14ac:dyDescent="0.25">
      <c r="A1035" s="2">
        <v>2009</v>
      </c>
      <c r="B1035" s="2">
        <v>12</v>
      </c>
      <c r="C1035" s="2">
        <v>7</v>
      </c>
      <c r="D1035" s="3">
        <v>40006</v>
      </c>
      <c r="E1035" s="2">
        <v>2</v>
      </c>
      <c r="F1035" s="2">
        <v>0</v>
      </c>
      <c r="G1035">
        <v>0.24</v>
      </c>
      <c r="H1035">
        <f>IF(OR(E1035&lt;"5"*1,E1035&gt;="20"*1),0,G1035)</f>
        <v>0</v>
      </c>
      <c r="I1035">
        <v>0.33700000000000002</v>
      </c>
      <c r="J1035">
        <f t="shared" si="32"/>
        <v>0</v>
      </c>
      <c r="K1035" t="str">
        <f t="shared" si="33"/>
        <v>NA</v>
      </c>
      <c r="L1035" s="4">
        <v>16.71</v>
      </c>
      <c r="M1035" s="4">
        <v>76.25</v>
      </c>
      <c r="N1035" s="4">
        <v>1.649</v>
      </c>
    </row>
    <row r="1036" spans="1:14" x14ac:dyDescent="0.25">
      <c r="A1036" s="2">
        <v>2009</v>
      </c>
      <c r="B1036" s="2">
        <v>12</v>
      </c>
      <c r="C1036" s="2">
        <v>7</v>
      </c>
      <c r="D1036" s="3">
        <v>40006</v>
      </c>
      <c r="E1036" s="2">
        <v>3</v>
      </c>
      <c r="F1036" s="2">
        <v>0</v>
      </c>
      <c r="G1036">
        <v>0.251</v>
      </c>
      <c r="H1036">
        <f>IF(OR(E1036&lt;"5"*1,E1036&gt;="20"*1),0,G1036)</f>
        <v>0</v>
      </c>
      <c r="I1036">
        <v>0.33700000000000002</v>
      </c>
      <c r="J1036">
        <f t="shared" si="32"/>
        <v>0</v>
      </c>
      <c r="K1036" t="str">
        <f t="shared" si="33"/>
        <v>NA</v>
      </c>
      <c r="L1036" s="4">
        <v>16.274999999999999</v>
      </c>
      <c r="M1036" s="4">
        <v>78.25</v>
      </c>
      <c r="N1036" s="4">
        <v>1.8009999999999999</v>
      </c>
    </row>
    <row r="1037" spans="1:14" x14ac:dyDescent="0.25">
      <c r="A1037" s="2">
        <v>2009</v>
      </c>
      <c r="B1037" s="2">
        <v>12</v>
      </c>
      <c r="C1037" s="2">
        <v>7</v>
      </c>
      <c r="D1037" s="3">
        <v>40006</v>
      </c>
      <c r="E1037" s="2">
        <v>4</v>
      </c>
      <c r="F1037" s="2">
        <v>0</v>
      </c>
      <c r="G1037">
        <v>0.26200000000000001</v>
      </c>
      <c r="H1037">
        <f>IF(OR(E1037&lt;"5"*1,E1037&gt;="20"*1),0,G1037)</f>
        <v>0</v>
      </c>
      <c r="I1037">
        <v>0.33700000000000002</v>
      </c>
      <c r="J1037">
        <f t="shared" si="32"/>
        <v>0</v>
      </c>
      <c r="K1037" t="str">
        <f t="shared" si="33"/>
        <v>NA</v>
      </c>
      <c r="L1037" s="4">
        <v>16.010000000000002</v>
      </c>
      <c r="M1037" s="4">
        <v>84.95</v>
      </c>
      <c r="N1037" s="4">
        <v>1.9259999999999999</v>
      </c>
    </row>
    <row r="1038" spans="1:14" x14ac:dyDescent="0.25">
      <c r="A1038" s="2">
        <v>2009</v>
      </c>
      <c r="B1038" s="2">
        <v>12</v>
      </c>
      <c r="C1038" s="2">
        <v>7</v>
      </c>
      <c r="D1038" s="3">
        <v>40006</v>
      </c>
      <c r="E1038" s="2">
        <v>5</v>
      </c>
      <c r="F1038" s="2">
        <v>0</v>
      </c>
      <c r="G1038">
        <v>27.57</v>
      </c>
      <c r="H1038">
        <f>IF(OR(E1038&lt;"5"*1,E1038&gt;="20"*1),0,G1038)</f>
        <v>27.57</v>
      </c>
      <c r="I1038">
        <v>12.362</v>
      </c>
      <c r="J1038">
        <f t="shared" si="32"/>
        <v>24.971240000000002</v>
      </c>
      <c r="K1038">
        <f t="shared" si="33"/>
        <v>0.90573957199854915</v>
      </c>
      <c r="L1038" s="4">
        <v>16.43</v>
      </c>
      <c r="M1038" s="4">
        <v>87.35</v>
      </c>
      <c r="N1038" s="4">
        <v>2.948</v>
      </c>
    </row>
    <row r="1039" spans="1:14" x14ac:dyDescent="0.25">
      <c r="A1039" s="2">
        <v>2009</v>
      </c>
      <c r="B1039" s="2">
        <v>12</v>
      </c>
      <c r="C1039" s="2">
        <v>7</v>
      </c>
      <c r="D1039" s="3">
        <v>40006</v>
      </c>
      <c r="E1039" s="2">
        <v>6</v>
      </c>
      <c r="F1039" s="2">
        <v>0</v>
      </c>
      <c r="G1039">
        <v>130.44999999999999</v>
      </c>
      <c r="H1039">
        <f>IF(OR(E1039&lt;"5"*1,E1039&gt;="20"*1),0,G1039)</f>
        <v>130.44999999999999</v>
      </c>
      <c r="I1039">
        <v>62.73</v>
      </c>
      <c r="J1039">
        <f t="shared" si="32"/>
        <v>126.71459999999999</v>
      </c>
      <c r="K1039">
        <f t="shared" si="33"/>
        <v>0.97136527405136064</v>
      </c>
      <c r="L1039" s="4">
        <v>17.32</v>
      </c>
      <c r="M1039" s="4">
        <v>86.85</v>
      </c>
      <c r="N1039" s="4">
        <v>3.0739999999999998</v>
      </c>
    </row>
    <row r="1040" spans="1:14" x14ac:dyDescent="0.25">
      <c r="A1040" s="2">
        <v>2009</v>
      </c>
      <c r="B1040" s="2">
        <v>12</v>
      </c>
      <c r="C1040" s="2">
        <v>7</v>
      </c>
      <c r="D1040" s="3">
        <v>40006</v>
      </c>
      <c r="E1040" s="2">
        <v>7</v>
      </c>
      <c r="F1040" s="2">
        <v>0</v>
      </c>
      <c r="G1040">
        <v>248.95</v>
      </c>
      <c r="H1040">
        <f>IF(OR(E1040&lt;"5"*1,E1040&gt;="20"*1),0,G1040)</f>
        <v>248.95</v>
      </c>
      <c r="I1040">
        <v>120.65</v>
      </c>
      <c r="J1040">
        <f t="shared" si="32"/>
        <v>243.71300000000002</v>
      </c>
      <c r="K1040">
        <f t="shared" si="33"/>
        <v>0.97896364731873886</v>
      </c>
      <c r="L1040" s="4">
        <v>18.8</v>
      </c>
      <c r="M1040" s="4">
        <v>85.1</v>
      </c>
      <c r="N1040" s="4">
        <v>3.089</v>
      </c>
    </row>
    <row r="1041" spans="1:14" x14ac:dyDescent="0.25">
      <c r="A1041" s="2">
        <v>2009</v>
      </c>
      <c r="B1041" s="2">
        <v>12</v>
      </c>
      <c r="C1041" s="2">
        <v>7</v>
      </c>
      <c r="D1041" s="3">
        <v>40006</v>
      </c>
      <c r="E1041" s="2">
        <v>8</v>
      </c>
      <c r="F1041" s="2">
        <v>0</v>
      </c>
      <c r="G1041">
        <v>255.1</v>
      </c>
      <c r="H1041">
        <f>IF(OR(E1041&lt;"5"*1,E1041&gt;="20"*1),0,G1041)</f>
        <v>255.1</v>
      </c>
      <c r="I1041">
        <v>123.55</v>
      </c>
      <c r="J1041">
        <f t="shared" si="32"/>
        <v>249.571</v>
      </c>
      <c r="K1041">
        <f t="shared" si="33"/>
        <v>0.97832614660917294</v>
      </c>
      <c r="L1041" s="4">
        <v>19.75</v>
      </c>
      <c r="M1041" s="4">
        <v>83.5</v>
      </c>
      <c r="N1041" s="4">
        <v>3.6150000000000002</v>
      </c>
    </row>
    <row r="1042" spans="1:14" x14ac:dyDescent="0.25">
      <c r="A1042" s="2">
        <v>2009</v>
      </c>
      <c r="B1042" s="2">
        <v>12</v>
      </c>
      <c r="C1042" s="2">
        <v>7</v>
      </c>
      <c r="D1042" s="3">
        <v>40006</v>
      </c>
      <c r="E1042" s="2">
        <v>9</v>
      </c>
      <c r="F1042" s="2">
        <v>0</v>
      </c>
      <c r="G1042">
        <v>236.5</v>
      </c>
      <c r="H1042">
        <f>IF(OR(E1042&lt;"5"*1,E1042&gt;="20"*1),0,G1042)</f>
        <v>236.5</v>
      </c>
      <c r="I1042">
        <v>116.9</v>
      </c>
      <c r="J1042">
        <f t="shared" si="32"/>
        <v>236.13800000000001</v>
      </c>
      <c r="K1042">
        <f t="shared" si="33"/>
        <v>0.99846934460887948</v>
      </c>
      <c r="L1042" s="4">
        <v>19.05</v>
      </c>
      <c r="M1042" s="4">
        <v>93.85</v>
      </c>
      <c r="N1042" s="4">
        <v>3.399</v>
      </c>
    </row>
    <row r="1043" spans="1:14" x14ac:dyDescent="0.25">
      <c r="A1043" s="2">
        <v>2009</v>
      </c>
      <c r="B1043" s="2">
        <v>12</v>
      </c>
      <c r="C1043" s="2">
        <v>7</v>
      </c>
      <c r="D1043" s="3">
        <v>40006</v>
      </c>
      <c r="E1043" s="2">
        <v>10</v>
      </c>
      <c r="F1043" s="2">
        <v>0</v>
      </c>
      <c r="G1043">
        <v>661.35</v>
      </c>
      <c r="H1043">
        <f>IF(OR(E1043&lt;"5"*1,E1043&gt;="20"*1),0,G1043)</f>
        <v>661.35</v>
      </c>
      <c r="I1043">
        <v>335.65</v>
      </c>
      <c r="J1043">
        <f t="shared" si="32"/>
        <v>678.01299999999992</v>
      </c>
      <c r="K1043">
        <f t="shared" si="33"/>
        <v>1</v>
      </c>
      <c r="L1043" s="4">
        <v>19.5</v>
      </c>
      <c r="M1043" s="4">
        <v>94.55</v>
      </c>
      <c r="N1043" s="4">
        <v>3.7389999999999999</v>
      </c>
    </row>
    <row r="1044" spans="1:14" x14ac:dyDescent="0.25">
      <c r="A1044" s="2">
        <v>2009</v>
      </c>
      <c r="B1044" s="2">
        <v>12</v>
      </c>
      <c r="C1044" s="2">
        <v>7</v>
      </c>
      <c r="D1044" s="3">
        <v>40006</v>
      </c>
      <c r="E1044" s="2">
        <v>11</v>
      </c>
      <c r="F1044" s="2">
        <v>0</v>
      </c>
      <c r="G1044">
        <v>861.5</v>
      </c>
      <c r="H1044">
        <f>IF(OR(E1044&lt;"5"*1,E1044&gt;="20"*1),0,G1044)</f>
        <v>861.5</v>
      </c>
      <c r="I1044">
        <v>432.7</v>
      </c>
      <c r="J1044">
        <f t="shared" si="32"/>
        <v>874.05399999999997</v>
      </c>
      <c r="K1044">
        <f t="shared" si="33"/>
        <v>1</v>
      </c>
      <c r="L1044" s="4">
        <v>20.145</v>
      </c>
      <c r="M1044" s="4">
        <v>92.3</v>
      </c>
      <c r="N1044" s="4">
        <v>3.5139999999999998</v>
      </c>
    </row>
    <row r="1045" spans="1:14" x14ac:dyDescent="0.25">
      <c r="A1045" s="2">
        <v>2009</v>
      </c>
      <c r="B1045" s="2">
        <v>12</v>
      </c>
      <c r="C1045" s="2">
        <v>7</v>
      </c>
      <c r="D1045" s="3">
        <v>40006</v>
      </c>
      <c r="E1045" s="2">
        <v>12</v>
      </c>
      <c r="F1045" s="2">
        <v>0</v>
      </c>
      <c r="G1045">
        <v>880.5</v>
      </c>
      <c r="H1045">
        <f>IF(OR(E1045&lt;"5"*1,E1045&gt;="20"*1),0,G1045)</f>
        <v>880.5</v>
      </c>
      <c r="I1045">
        <v>426.15</v>
      </c>
      <c r="J1045">
        <f t="shared" si="32"/>
        <v>860.82299999999998</v>
      </c>
      <c r="K1045">
        <f t="shared" si="33"/>
        <v>0.97765247018739354</v>
      </c>
      <c r="L1045" s="4">
        <v>20.46</v>
      </c>
      <c r="M1045" s="4">
        <v>90.5</v>
      </c>
      <c r="N1045" s="4">
        <v>3.8069999999999999</v>
      </c>
    </row>
    <row r="1046" spans="1:14" x14ac:dyDescent="0.25">
      <c r="A1046" s="2">
        <v>2009</v>
      </c>
      <c r="B1046" s="2">
        <v>12</v>
      </c>
      <c r="C1046" s="2">
        <v>7</v>
      </c>
      <c r="D1046" s="3">
        <v>40006</v>
      </c>
      <c r="E1046" s="2">
        <v>13</v>
      </c>
      <c r="F1046" s="2">
        <v>0</v>
      </c>
      <c r="G1046">
        <v>494.4</v>
      </c>
      <c r="H1046">
        <f>IF(OR(E1046&lt;"5"*1,E1046&gt;="20"*1),0,G1046)</f>
        <v>494.4</v>
      </c>
      <c r="I1046">
        <v>250.1</v>
      </c>
      <c r="J1046">
        <f t="shared" si="32"/>
        <v>505.202</v>
      </c>
      <c r="K1046">
        <f t="shared" si="33"/>
        <v>1</v>
      </c>
      <c r="L1046" s="4">
        <v>19.89</v>
      </c>
      <c r="M1046" s="4">
        <v>94.95</v>
      </c>
      <c r="N1046" s="4">
        <v>2.8079999999999998</v>
      </c>
    </row>
    <row r="1047" spans="1:14" x14ac:dyDescent="0.25">
      <c r="A1047" s="2">
        <v>2009</v>
      </c>
      <c r="B1047" s="2">
        <v>12</v>
      </c>
      <c r="C1047" s="2">
        <v>7</v>
      </c>
      <c r="D1047" s="3">
        <v>40006</v>
      </c>
      <c r="E1047" s="2">
        <v>14</v>
      </c>
      <c r="F1047" s="2">
        <v>0</v>
      </c>
      <c r="G1047">
        <v>770.65</v>
      </c>
      <c r="H1047">
        <f>IF(OR(E1047&lt;"5"*1,E1047&gt;="20"*1),0,G1047)</f>
        <v>770.65</v>
      </c>
      <c r="I1047">
        <v>376.5</v>
      </c>
      <c r="J1047">
        <f t="shared" si="32"/>
        <v>760.53</v>
      </c>
      <c r="K1047">
        <f t="shared" si="33"/>
        <v>0.98686822811912023</v>
      </c>
      <c r="L1047" s="4">
        <v>20.675000000000001</v>
      </c>
      <c r="M1047" s="4">
        <v>92.6</v>
      </c>
      <c r="N1047" s="4">
        <v>3.3460000000000001</v>
      </c>
    </row>
    <row r="1048" spans="1:14" x14ac:dyDescent="0.25">
      <c r="A1048" s="2">
        <v>2009</v>
      </c>
      <c r="B1048" s="2">
        <v>12</v>
      </c>
      <c r="C1048" s="2">
        <v>7</v>
      </c>
      <c r="D1048" s="3">
        <v>40006</v>
      </c>
      <c r="E1048" s="2">
        <v>15</v>
      </c>
      <c r="F1048" s="2">
        <v>0</v>
      </c>
      <c r="G1048">
        <v>417.8</v>
      </c>
      <c r="H1048">
        <f>IF(OR(E1048&lt;"5"*1,E1048&gt;="20"*1),0,G1048)</f>
        <v>417.8</v>
      </c>
      <c r="I1048">
        <v>212.2</v>
      </c>
      <c r="J1048">
        <f t="shared" si="32"/>
        <v>428.64400000000001</v>
      </c>
      <c r="K1048">
        <f t="shared" si="33"/>
        <v>1</v>
      </c>
      <c r="L1048" s="4">
        <v>20.065000000000001</v>
      </c>
      <c r="M1048" s="4">
        <v>94.05</v>
      </c>
      <c r="N1048" s="4">
        <v>3.4580000000000002</v>
      </c>
    </row>
    <row r="1049" spans="1:14" x14ac:dyDescent="0.25">
      <c r="A1049" s="2">
        <v>2009</v>
      </c>
      <c r="B1049" s="2">
        <v>12</v>
      </c>
      <c r="C1049" s="2">
        <v>7</v>
      </c>
      <c r="D1049" s="3">
        <v>40006</v>
      </c>
      <c r="E1049" s="2">
        <v>16</v>
      </c>
      <c r="F1049" s="2">
        <v>0</v>
      </c>
      <c r="G1049">
        <v>373.35</v>
      </c>
      <c r="H1049">
        <f>IF(OR(E1049&lt;"5"*1,E1049&gt;="20"*1),0,G1049)</f>
        <v>373.35</v>
      </c>
      <c r="I1049">
        <v>187.5</v>
      </c>
      <c r="J1049">
        <f t="shared" si="32"/>
        <v>378.75</v>
      </c>
      <c r="K1049">
        <f t="shared" si="33"/>
        <v>1</v>
      </c>
      <c r="L1049" s="4">
        <v>19.93</v>
      </c>
      <c r="M1049" s="4">
        <v>94.2</v>
      </c>
      <c r="N1049" s="4">
        <v>3.4689999999999999</v>
      </c>
    </row>
    <row r="1050" spans="1:14" x14ac:dyDescent="0.25">
      <c r="A1050" s="2">
        <v>2009</v>
      </c>
      <c r="B1050" s="2">
        <v>12</v>
      </c>
      <c r="C1050" s="2">
        <v>7</v>
      </c>
      <c r="D1050" s="3">
        <v>40006</v>
      </c>
      <c r="E1050" s="2">
        <v>17</v>
      </c>
      <c r="F1050" s="2">
        <v>0</v>
      </c>
      <c r="G1050">
        <v>407.45</v>
      </c>
      <c r="H1050">
        <f>IF(OR(E1050&lt;"5"*1,E1050&gt;="20"*1),0,G1050)</f>
        <v>407.45</v>
      </c>
      <c r="I1050">
        <v>194</v>
      </c>
      <c r="J1050">
        <f t="shared" si="32"/>
        <v>391.88</v>
      </c>
      <c r="K1050">
        <f t="shared" si="33"/>
        <v>0.9617867222972144</v>
      </c>
      <c r="L1050" s="4">
        <v>20.36</v>
      </c>
      <c r="M1050" s="4">
        <v>92.3</v>
      </c>
      <c r="N1050" s="4">
        <v>2.5419999999999998</v>
      </c>
    </row>
    <row r="1051" spans="1:14" x14ac:dyDescent="0.25">
      <c r="A1051" s="2">
        <v>2009</v>
      </c>
      <c r="B1051" s="2">
        <v>12</v>
      </c>
      <c r="C1051" s="2">
        <v>7</v>
      </c>
      <c r="D1051" s="3">
        <v>40006</v>
      </c>
      <c r="E1051" s="2">
        <v>18</v>
      </c>
      <c r="F1051" s="2">
        <v>0</v>
      </c>
      <c r="G1051">
        <v>235.45</v>
      </c>
      <c r="H1051">
        <f>IF(OR(E1051&lt;"5"*1,E1051&gt;="20"*1),0,G1051)</f>
        <v>235.45</v>
      </c>
      <c r="I1051">
        <v>112.6</v>
      </c>
      <c r="J1051">
        <f t="shared" si="32"/>
        <v>227.452</v>
      </c>
      <c r="K1051">
        <f t="shared" si="33"/>
        <v>0.96603100445954559</v>
      </c>
      <c r="L1051" s="4">
        <v>20.184999999999999</v>
      </c>
      <c r="M1051" s="4">
        <v>92.45</v>
      </c>
      <c r="N1051" s="4">
        <v>1.4490000000000001</v>
      </c>
    </row>
    <row r="1052" spans="1:14" x14ac:dyDescent="0.25">
      <c r="A1052" s="2">
        <v>2009</v>
      </c>
      <c r="B1052" s="2">
        <v>12</v>
      </c>
      <c r="C1052" s="2">
        <v>7</v>
      </c>
      <c r="D1052" s="3">
        <v>40006</v>
      </c>
      <c r="E1052" s="2">
        <v>19</v>
      </c>
      <c r="F1052" s="2">
        <v>0</v>
      </c>
      <c r="G1052">
        <v>217.35</v>
      </c>
      <c r="H1052">
        <f>IF(OR(E1052&lt;"5"*1,E1052&gt;="20"*1),0,G1052)</f>
        <v>217.35</v>
      </c>
      <c r="I1052">
        <v>89.05</v>
      </c>
      <c r="J1052">
        <f t="shared" si="32"/>
        <v>179.881</v>
      </c>
      <c r="K1052">
        <f t="shared" si="33"/>
        <v>0.82760984587071551</v>
      </c>
      <c r="L1052" s="4">
        <v>19.895</v>
      </c>
      <c r="M1052" s="4">
        <v>89.95</v>
      </c>
      <c r="N1052" s="4">
        <v>1.2769999999999999</v>
      </c>
    </row>
    <row r="1053" spans="1:14" x14ac:dyDescent="0.25">
      <c r="A1053" s="2">
        <v>2009</v>
      </c>
      <c r="B1053" s="2">
        <v>12</v>
      </c>
      <c r="C1053" s="2">
        <v>7</v>
      </c>
      <c r="D1053" s="3">
        <v>40006</v>
      </c>
      <c r="E1053" s="2">
        <v>20</v>
      </c>
      <c r="F1053" s="2">
        <v>0</v>
      </c>
      <c r="G1053">
        <v>25.27</v>
      </c>
      <c r="H1053">
        <f>IF(OR(E1053&lt;"5"*1,E1053&gt;="20"*1),0,G1053)</f>
        <v>0</v>
      </c>
      <c r="I1053">
        <v>11.27</v>
      </c>
      <c r="J1053">
        <f t="shared" si="32"/>
        <v>0</v>
      </c>
      <c r="K1053" t="str">
        <f t="shared" si="33"/>
        <v>NA</v>
      </c>
      <c r="L1053" s="4">
        <v>18.899999999999999</v>
      </c>
      <c r="M1053" s="4">
        <v>93.35</v>
      </c>
      <c r="N1053" s="4">
        <v>0.21299999999999999</v>
      </c>
    </row>
    <row r="1054" spans="1:14" x14ac:dyDescent="0.25">
      <c r="A1054" s="2">
        <v>2009</v>
      </c>
      <c r="B1054" s="2">
        <v>12</v>
      </c>
      <c r="C1054" s="2">
        <v>7</v>
      </c>
      <c r="D1054" s="3">
        <v>40006</v>
      </c>
      <c r="E1054" s="2">
        <v>21</v>
      </c>
      <c r="F1054" s="2">
        <v>0</v>
      </c>
      <c r="G1054">
        <v>1.089</v>
      </c>
      <c r="H1054">
        <f>IF(OR(E1054&lt;"5"*1,E1054&gt;="20"*1),0,G1054)</f>
        <v>0</v>
      </c>
      <c r="I1054">
        <v>0.33700000000000002</v>
      </c>
      <c r="J1054">
        <f t="shared" si="32"/>
        <v>0</v>
      </c>
      <c r="K1054" t="str">
        <f t="shared" si="33"/>
        <v>NA</v>
      </c>
      <c r="L1054" s="4">
        <v>17.93</v>
      </c>
      <c r="M1054" s="4">
        <v>96.45</v>
      </c>
      <c r="N1054" s="4">
        <v>0.30599999999999999</v>
      </c>
    </row>
    <row r="1055" spans="1:14" x14ac:dyDescent="0.25">
      <c r="A1055" s="2">
        <v>2009</v>
      </c>
      <c r="B1055" s="2">
        <v>12</v>
      </c>
      <c r="C1055" s="2">
        <v>7</v>
      </c>
      <c r="D1055" s="3">
        <v>40006</v>
      </c>
      <c r="E1055" s="2">
        <v>22</v>
      </c>
      <c r="F1055" s="2">
        <v>0</v>
      </c>
      <c r="G1055">
        <v>0.54500000000000004</v>
      </c>
      <c r="H1055">
        <f>IF(OR(E1055&lt;"5"*1,E1055&gt;="20"*1),0,G1055)</f>
        <v>0</v>
      </c>
      <c r="I1055">
        <v>0.33700000000000002</v>
      </c>
      <c r="J1055">
        <f t="shared" si="32"/>
        <v>0</v>
      </c>
      <c r="K1055" t="str">
        <f t="shared" si="33"/>
        <v>NA</v>
      </c>
      <c r="L1055" s="4">
        <v>17.305</v>
      </c>
      <c r="M1055" s="4">
        <v>95.2</v>
      </c>
      <c r="N1055" s="4">
        <v>0.77</v>
      </c>
    </row>
    <row r="1056" spans="1:14" x14ac:dyDescent="0.25">
      <c r="A1056" s="2">
        <v>2009</v>
      </c>
      <c r="B1056" s="2">
        <v>12</v>
      </c>
      <c r="C1056" s="2">
        <v>7</v>
      </c>
      <c r="D1056" s="3">
        <v>40006</v>
      </c>
      <c r="E1056" s="2">
        <v>23</v>
      </c>
      <c r="F1056" s="2">
        <v>0</v>
      </c>
      <c r="G1056">
        <v>0.41399999999999998</v>
      </c>
      <c r="H1056">
        <f>IF(OR(E1056&lt;"5"*1,E1056&gt;="20"*1),0,G1056)</f>
        <v>0</v>
      </c>
      <c r="I1056">
        <v>0.33700000000000002</v>
      </c>
      <c r="J1056">
        <f t="shared" si="32"/>
        <v>0</v>
      </c>
      <c r="K1056" t="str">
        <f t="shared" si="33"/>
        <v>NA</v>
      </c>
      <c r="L1056" s="4">
        <v>16.8</v>
      </c>
      <c r="M1056" s="4">
        <v>94.8</v>
      </c>
      <c r="N1056" s="4">
        <v>0.93200000000000005</v>
      </c>
    </row>
    <row r="1057" spans="1:14" x14ac:dyDescent="0.25">
      <c r="A1057" s="2">
        <v>2009</v>
      </c>
      <c r="B1057" s="2">
        <v>12</v>
      </c>
      <c r="C1057" s="2">
        <v>7</v>
      </c>
      <c r="D1057" s="3">
        <v>40006</v>
      </c>
      <c r="E1057" s="2">
        <v>0</v>
      </c>
      <c r="F1057" s="2">
        <v>0</v>
      </c>
      <c r="G1057">
        <v>1.0999999999999999E-2</v>
      </c>
      <c r="H1057">
        <f>IF(OR(E1057&lt;"5"*1,E1057&gt;="20"*1),0,G1057)</f>
        <v>0</v>
      </c>
      <c r="I1057">
        <v>0.33700000000000002</v>
      </c>
      <c r="J1057">
        <f t="shared" si="32"/>
        <v>0</v>
      </c>
      <c r="K1057" t="str">
        <f t="shared" si="33"/>
        <v>NA</v>
      </c>
      <c r="L1057" s="4">
        <v>16.96</v>
      </c>
      <c r="M1057" s="4">
        <v>93.9</v>
      </c>
      <c r="N1057" s="4">
        <v>0.16900000000000001</v>
      </c>
    </row>
    <row r="1058" spans="1:14" x14ac:dyDescent="0.25">
      <c r="A1058" s="2">
        <v>2009</v>
      </c>
      <c r="B1058" s="2">
        <v>13</v>
      </c>
      <c r="C1058" s="2">
        <v>7</v>
      </c>
      <c r="D1058" s="3">
        <v>40007</v>
      </c>
      <c r="E1058" s="2">
        <v>1</v>
      </c>
      <c r="F1058" s="2">
        <v>0</v>
      </c>
      <c r="G1058">
        <v>0.621</v>
      </c>
      <c r="H1058">
        <f>IF(OR(E1058&lt;"5"*1,E1058&gt;="20"*1),0,G1058)</f>
        <v>0</v>
      </c>
      <c r="I1058">
        <v>0.33700000000000002</v>
      </c>
      <c r="J1058">
        <f t="shared" si="32"/>
        <v>0</v>
      </c>
      <c r="K1058" t="str">
        <f t="shared" si="33"/>
        <v>NA</v>
      </c>
      <c r="L1058" s="4">
        <v>16.895</v>
      </c>
      <c r="M1058" s="4">
        <v>94.2</v>
      </c>
      <c r="N1058" s="4">
        <v>0.185</v>
      </c>
    </row>
    <row r="1059" spans="1:14" x14ac:dyDescent="0.25">
      <c r="A1059" s="2">
        <v>2009</v>
      </c>
      <c r="B1059" s="2">
        <v>13</v>
      </c>
      <c r="C1059" s="2">
        <v>7</v>
      </c>
      <c r="D1059" s="3">
        <v>40007</v>
      </c>
      <c r="E1059" s="2">
        <v>2</v>
      </c>
      <c r="F1059" s="2">
        <v>0</v>
      </c>
      <c r="G1059">
        <v>0.94799999999999995</v>
      </c>
      <c r="H1059">
        <f>IF(OR(E1059&lt;"5"*1,E1059&gt;="20"*1),0,G1059)</f>
        <v>0</v>
      </c>
      <c r="I1059">
        <v>0.33700000000000002</v>
      </c>
      <c r="J1059">
        <f t="shared" si="32"/>
        <v>0</v>
      </c>
      <c r="K1059" t="str">
        <f t="shared" si="33"/>
        <v>NA</v>
      </c>
      <c r="L1059" s="4">
        <v>16.72</v>
      </c>
      <c r="M1059" s="4">
        <v>95</v>
      </c>
      <c r="N1059" s="4">
        <v>8.7999999999999995E-2</v>
      </c>
    </row>
    <row r="1060" spans="1:14" x14ac:dyDescent="0.25">
      <c r="A1060" s="2">
        <v>2009</v>
      </c>
      <c r="B1060" s="2">
        <v>13</v>
      </c>
      <c r="C1060" s="2">
        <v>7</v>
      </c>
      <c r="D1060" s="3">
        <v>40007</v>
      </c>
      <c r="E1060" s="2">
        <v>3</v>
      </c>
      <c r="F1060" s="2">
        <v>0</v>
      </c>
      <c r="G1060">
        <v>0.63200000000000001</v>
      </c>
      <c r="H1060">
        <f>IF(OR(E1060&lt;"5"*1,E1060&gt;="20"*1),0,G1060)</f>
        <v>0</v>
      </c>
      <c r="I1060">
        <v>0.33700000000000002</v>
      </c>
      <c r="J1060">
        <f t="shared" si="32"/>
        <v>0</v>
      </c>
      <c r="K1060" t="str">
        <f t="shared" si="33"/>
        <v>NA</v>
      </c>
      <c r="L1060" s="4">
        <v>16.600000000000001</v>
      </c>
      <c r="M1060" s="4">
        <v>95.7</v>
      </c>
      <c r="N1060" s="4">
        <v>0</v>
      </c>
    </row>
    <row r="1061" spans="1:14" x14ac:dyDescent="0.25">
      <c r="A1061" s="2">
        <v>2009</v>
      </c>
      <c r="B1061" s="2">
        <v>13</v>
      </c>
      <c r="C1061" s="2">
        <v>7</v>
      </c>
      <c r="D1061" s="3">
        <v>40007</v>
      </c>
      <c r="E1061" s="2">
        <v>4</v>
      </c>
      <c r="F1061" s="2">
        <v>0</v>
      </c>
      <c r="G1061">
        <v>0.89400000000000002</v>
      </c>
      <c r="H1061">
        <f>IF(OR(E1061&lt;"5"*1,E1061&gt;="20"*1),0,G1061)</f>
        <v>0</v>
      </c>
      <c r="I1061">
        <v>0.33700000000000002</v>
      </c>
      <c r="J1061">
        <f t="shared" si="32"/>
        <v>0</v>
      </c>
      <c r="K1061" t="str">
        <f t="shared" si="33"/>
        <v>NA</v>
      </c>
      <c r="L1061" s="4">
        <v>16.350000000000001</v>
      </c>
      <c r="M1061" s="4">
        <v>95.75</v>
      </c>
      <c r="N1061" s="4">
        <v>2.1000000000000001E-2</v>
      </c>
    </row>
    <row r="1062" spans="1:14" x14ac:dyDescent="0.25">
      <c r="A1062" s="2">
        <v>2009</v>
      </c>
      <c r="B1062" s="2">
        <v>13</v>
      </c>
      <c r="C1062" s="2">
        <v>7</v>
      </c>
      <c r="D1062" s="3">
        <v>40007</v>
      </c>
      <c r="E1062" s="2">
        <v>5</v>
      </c>
      <c r="F1062" s="2">
        <v>0</v>
      </c>
      <c r="G1062">
        <v>8.8819999999999997</v>
      </c>
      <c r="H1062">
        <f>IF(OR(E1062&lt;"5"*1,E1062&gt;="20"*1),0,G1062)</f>
        <v>8.8819999999999997</v>
      </c>
      <c r="I1062">
        <v>3.0070000000000001</v>
      </c>
      <c r="J1062">
        <f t="shared" si="32"/>
        <v>6.0741399999999999</v>
      </c>
      <c r="K1062">
        <f t="shared" si="33"/>
        <v>0.68387074983111917</v>
      </c>
      <c r="L1062" s="4">
        <v>15.904999999999999</v>
      </c>
      <c r="M1062" s="4">
        <v>94.35</v>
      </c>
      <c r="N1062" s="4">
        <v>2.5000000000000001E-2</v>
      </c>
    </row>
    <row r="1063" spans="1:14" x14ac:dyDescent="0.25">
      <c r="A1063" s="2">
        <v>2009</v>
      </c>
      <c r="B1063" s="2">
        <v>13</v>
      </c>
      <c r="C1063" s="2">
        <v>7</v>
      </c>
      <c r="D1063" s="3">
        <v>40007</v>
      </c>
      <c r="E1063" s="2">
        <v>6</v>
      </c>
      <c r="F1063" s="2">
        <v>0</v>
      </c>
      <c r="G1063">
        <v>63.145000000000003</v>
      </c>
      <c r="H1063">
        <f>IF(OR(E1063&lt;"5"*1,E1063&gt;="20"*1),0,G1063)</f>
        <v>63.145000000000003</v>
      </c>
      <c r="I1063">
        <v>29.57</v>
      </c>
      <c r="J1063">
        <f t="shared" si="32"/>
        <v>59.731400000000001</v>
      </c>
      <c r="K1063">
        <f t="shared" si="33"/>
        <v>0.94594029614379604</v>
      </c>
      <c r="L1063" s="4">
        <v>15.86</v>
      </c>
      <c r="M1063" s="4">
        <v>90</v>
      </c>
      <c r="N1063" s="4">
        <v>0.04</v>
      </c>
    </row>
    <row r="1064" spans="1:14" x14ac:dyDescent="0.25">
      <c r="A1064" s="2">
        <v>2009</v>
      </c>
      <c r="B1064" s="2">
        <v>13</v>
      </c>
      <c r="C1064" s="2">
        <v>7</v>
      </c>
      <c r="D1064" s="3">
        <v>40007</v>
      </c>
      <c r="E1064" s="2">
        <v>7</v>
      </c>
      <c r="F1064" s="2">
        <v>0</v>
      </c>
      <c r="G1064">
        <v>141.5</v>
      </c>
      <c r="H1064">
        <f>IF(OR(E1064&lt;"5"*1,E1064&gt;="20"*1),0,G1064)</f>
        <v>141.5</v>
      </c>
      <c r="I1064">
        <v>69.239999999999995</v>
      </c>
      <c r="J1064">
        <f t="shared" si="32"/>
        <v>139.8648</v>
      </c>
      <c r="K1064">
        <f t="shared" si="33"/>
        <v>0.98844381625441702</v>
      </c>
      <c r="L1064" s="4">
        <v>16.09</v>
      </c>
      <c r="M1064" s="4">
        <v>90.3</v>
      </c>
      <c r="N1064" s="4">
        <v>2.5000000000000001E-2</v>
      </c>
    </row>
    <row r="1065" spans="1:14" x14ac:dyDescent="0.25">
      <c r="A1065" s="2">
        <v>2009</v>
      </c>
      <c r="B1065" s="2">
        <v>13</v>
      </c>
      <c r="C1065" s="2">
        <v>7</v>
      </c>
      <c r="D1065" s="3">
        <v>40007</v>
      </c>
      <c r="E1065" s="2">
        <v>8</v>
      </c>
      <c r="F1065" s="2">
        <v>0</v>
      </c>
      <c r="G1065">
        <v>380.5</v>
      </c>
      <c r="H1065">
        <f>IF(OR(E1065&lt;"5"*1,E1065&gt;="20"*1),0,G1065)</f>
        <v>380.5</v>
      </c>
      <c r="I1065">
        <v>184.15</v>
      </c>
      <c r="J1065">
        <f t="shared" si="32"/>
        <v>371.983</v>
      </c>
      <c r="K1065">
        <f t="shared" si="33"/>
        <v>0.97761629434954012</v>
      </c>
      <c r="L1065" s="4">
        <v>17.155000000000001</v>
      </c>
      <c r="M1065" s="4">
        <v>86.7</v>
      </c>
      <c r="N1065" s="4">
        <v>3.1E-2</v>
      </c>
    </row>
    <row r="1066" spans="1:14" x14ac:dyDescent="0.25">
      <c r="A1066" s="2">
        <v>2009</v>
      </c>
      <c r="B1066" s="2">
        <v>13</v>
      </c>
      <c r="C1066" s="2">
        <v>7</v>
      </c>
      <c r="D1066" s="3">
        <v>40007</v>
      </c>
      <c r="E1066" s="2">
        <v>9</v>
      </c>
      <c r="F1066" s="2">
        <v>0</v>
      </c>
      <c r="G1066">
        <v>260.2</v>
      </c>
      <c r="H1066">
        <f>IF(OR(E1066&lt;"5"*1,E1066&gt;="20"*1),0,G1066)</f>
        <v>260.2</v>
      </c>
      <c r="I1066">
        <v>128.1</v>
      </c>
      <c r="J1066">
        <f t="shared" si="32"/>
        <v>258.762</v>
      </c>
      <c r="K1066">
        <f t="shared" si="33"/>
        <v>0.9944734819369716</v>
      </c>
      <c r="L1066" s="4">
        <v>17.54</v>
      </c>
      <c r="M1066" s="4">
        <v>87.8</v>
      </c>
      <c r="N1066" s="4">
        <v>1E-3</v>
      </c>
    </row>
    <row r="1067" spans="1:14" x14ac:dyDescent="0.25">
      <c r="A1067" s="2">
        <v>2009</v>
      </c>
      <c r="B1067" s="2">
        <v>13</v>
      </c>
      <c r="C1067" s="2">
        <v>7</v>
      </c>
      <c r="D1067" s="3">
        <v>40007</v>
      </c>
      <c r="E1067" s="2">
        <v>10</v>
      </c>
      <c r="F1067" s="2">
        <v>0</v>
      </c>
      <c r="G1067">
        <v>428.3</v>
      </c>
      <c r="H1067">
        <f>IF(OR(E1067&lt;"5"*1,E1067&gt;="20"*1),0,G1067)</f>
        <v>428.3</v>
      </c>
      <c r="I1067">
        <v>209.35</v>
      </c>
      <c r="J1067">
        <f t="shared" si="32"/>
        <v>422.887</v>
      </c>
      <c r="K1067">
        <f t="shared" si="33"/>
        <v>0.98736166238617784</v>
      </c>
      <c r="L1067" s="4">
        <v>17.93</v>
      </c>
      <c r="M1067" s="4">
        <v>88.8</v>
      </c>
      <c r="N1067" s="4">
        <v>2.1999999999999999E-2</v>
      </c>
    </row>
    <row r="1068" spans="1:14" x14ac:dyDescent="0.25">
      <c r="A1068" s="2">
        <v>2009</v>
      </c>
      <c r="B1068" s="2">
        <v>13</v>
      </c>
      <c r="C1068" s="2">
        <v>7</v>
      </c>
      <c r="D1068" s="3">
        <v>40007</v>
      </c>
      <c r="E1068" s="2">
        <v>11</v>
      </c>
      <c r="F1068" s="2">
        <v>0</v>
      </c>
      <c r="G1068">
        <v>438.35</v>
      </c>
      <c r="H1068">
        <f>IF(OR(E1068&lt;"5"*1,E1068&gt;="20"*1),0,G1068)</f>
        <v>438.35</v>
      </c>
      <c r="I1068">
        <v>217.1</v>
      </c>
      <c r="J1068">
        <f t="shared" si="32"/>
        <v>438.54199999999997</v>
      </c>
      <c r="K1068">
        <f t="shared" si="33"/>
        <v>1</v>
      </c>
      <c r="L1068" s="4">
        <v>19.02</v>
      </c>
      <c r="M1068" s="4">
        <v>87.1</v>
      </c>
      <c r="N1068" s="4">
        <v>1.6E-2</v>
      </c>
    </row>
    <row r="1069" spans="1:14" x14ac:dyDescent="0.25">
      <c r="A1069" s="2">
        <v>2009</v>
      </c>
      <c r="B1069" s="2">
        <v>13</v>
      </c>
      <c r="C1069" s="2">
        <v>7</v>
      </c>
      <c r="D1069" s="3">
        <v>40007</v>
      </c>
      <c r="E1069" s="2">
        <v>12</v>
      </c>
      <c r="F1069" s="2">
        <v>0</v>
      </c>
      <c r="G1069">
        <v>963.05</v>
      </c>
      <c r="H1069">
        <f>IF(OR(E1069&lt;"5"*1,E1069&gt;="20"*1),0,G1069)</f>
        <v>963.05</v>
      </c>
      <c r="I1069">
        <v>443.95</v>
      </c>
      <c r="J1069">
        <f t="shared" si="32"/>
        <v>896.779</v>
      </c>
      <c r="K1069">
        <f t="shared" si="33"/>
        <v>0.93118633508125226</v>
      </c>
      <c r="L1069" s="4">
        <v>20.795000000000002</v>
      </c>
      <c r="M1069" s="4">
        <v>77.7</v>
      </c>
      <c r="N1069" s="4">
        <v>1.2E-2</v>
      </c>
    </row>
    <row r="1070" spans="1:14" x14ac:dyDescent="0.25">
      <c r="A1070" s="2">
        <v>2009</v>
      </c>
      <c r="B1070" s="2">
        <v>13</v>
      </c>
      <c r="C1070" s="2">
        <v>7</v>
      </c>
      <c r="D1070" s="3">
        <v>40007</v>
      </c>
      <c r="E1070" s="2">
        <v>13</v>
      </c>
      <c r="F1070" s="2">
        <v>0</v>
      </c>
      <c r="G1070">
        <v>920</v>
      </c>
      <c r="H1070">
        <f>IF(OR(E1070&lt;"5"*1,E1070&gt;="20"*1),0,G1070)</f>
        <v>920</v>
      </c>
      <c r="I1070">
        <v>449</v>
      </c>
      <c r="J1070">
        <f t="shared" si="32"/>
        <v>906.98</v>
      </c>
      <c r="K1070">
        <f t="shared" si="33"/>
        <v>0.98584782608695654</v>
      </c>
      <c r="L1070" s="4">
        <v>21.55</v>
      </c>
      <c r="M1070" s="4">
        <v>71.400000000000006</v>
      </c>
      <c r="N1070" s="4">
        <v>1.9790000000000001</v>
      </c>
    </row>
    <row r="1071" spans="1:14" x14ac:dyDescent="0.25">
      <c r="A1071" s="2">
        <v>2009</v>
      </c>
      <c r="B1071" s="2">
        <v>13</v>
      </c>
      <c r="C1071" s="2">
        <v>7</v>
      </c>
      <c r="D1071" s="3">
        <v>40007</v>
      </c>
      <c r="E1071" s="2">
        <v>14</v>
      </c>
      <c r="F1071" s="2">
        <v>0</v>
      </c>
      <c r="G1071">
        <v>794</v>
      </c>
      <c r="H1071">
        <f>IF(OR(E1071&lt;"5"*1,E1071&gt;="20"*1),0,G1071)</f>
        <v>794</v>
      </c>
      <c r="I1071">
        <v>387.15</v>
      </c>
      <c r="J1071">
        <f t="shared" si="32"/>
        <v>782.04300000000001</v>
      </c>
      <c r="K1071">
        <f t="shared" si="33"/>
        <v>0.98494080604534007</v>
      </c>
      <c r="L1071" s="4">
        <v>20.74</v>
      </c>
      <c r="M1071" s="4">
        <v>75.599999999999994</v>
      </c>
      <c r="N1071" s="4">
        <v>1.954</v>
      </c>
    </row>
    <row r="1072" spans="1:14" x14ac:dyDescent="0.25">
      <c r="A1072" s="2">
        <v>2009</v>
      </c>
      <c r="B1072" s="2">
        <v>13</v>
      </c>
      <c r="C1072" s="2">
        <v>7</v>
      </c>
      <c r="D1072" s="3">
        <v>40007</v>
      </c>
      <c r="E1072" s="2">
        <v>15</v>
      </c>
      <c r="F1072" s="2">
        <v>0</v>
      </c>
      <c r="G1072">
        <v>274.75</v>
      </c>
      <c r="H1072">
        <f>IF(OR(E1072&lt;"5"*1,E1072&gt;="20"*1),0,G1072)</f>
        <v>274.75</v>
      </c>
      <c r="I1072">
        <v>134.25</v>
      </c>
      <c r="J1072">
        <f t="shared" si="32"/>
        <v>271.185</v>
      </c>
      <c r="K1072">
        <f t="shared" si="33"/>
        <v>0.98702456778889902</v>
      </c>
      <c r="L1072" s="4">
        <v>20.105</v>
      </c>
      <c r="M1072" s="4">
        <v>79.900000000000006</v>
      </c>
      <c r="N1072" s="4">
        <v>2.395</v>
      </c>
    </row>
    <row r="1073" spans="1:14" x14ac:dyDescent="0.25">
      <c r="A1073" s="2">
        <v>2009</v>
      </c>
      <c r="B1073" s="2">
        <v>13</v>
      </c>
      <c r="C1073" s="2">
        <v>7</v>
      </c>
      <c r="D1073" s="3">
        <v>40007</v>
      </c>
      <c r="E1073" s="2">
        <v>16</v>
      </c>
      <c r="F1073" s="2">
        <v>0</v>
      </c>
      <c r="G1073">
        <v>127.25</v>
      </c>
      <c r="H1073">
        <f>IF(OR(E1073&lt;"5"*1,E1073&gt;="20"*1),0,G1073)</f>
        <v>127.25</v>
      </c>
      <c r="I1073">
        <v>61.774999999999999</v>
      </c>
      <c r="J1073">
        <f t="shared" si="32"/>
        <v>124.7855</v>
      </c>
      <c r="K1073">
        <f t="shared" si="33"/>
        <v>0.9806326129666012</v>
      </c>
      <c r="L1073" s="4">
        <v>19.71</v>
      </c>
      <c r="M1073" s="4">
        <v>80.349999999999994</v>
      </c>
      <c r="N1073" s="4">
        <v>1.73</v>
      </c>
    </row>
    <row r="1074" spans="1:14" x14ac:dyDescent="0.25">
      <c r="A1074" s="2">
        <v>2009</v>
      </c>
      <c r="B1074" s="2">
        <v>13</v>
      </c>
      <c r="C1074" s="2">
        <v>7</v>
      </c>
      <c r="D1074" s="3">
        <v>40007</v>
      </c>
      <c r="E1074" s="2">
        <v>17</v>
      </c>
      <c r="F1074" s="2">
        <v>0</v>
      </c>
      <c r="G1074">
        <v>92.7</v>
      </c>
      <c r="H1074">
        <f>IF(OR(E1074&lt;"5"*1,E1074&gt;="20"*1),0,G1074)</f>
        <v>92.7</v>
      </c>
      <c r="I1074">
        <v>45.21</v>
      </c>
      <c r="J1074">
        <f t="shared" si="32"/>
        <v>91.324200000000005</v>
      </c>
      <c r="K1074">
        <f t="shared" si="33"/>
        <v>0.98515857605177992</v>
      </c>
      <c r="L1074" s="4">
        <v>19.75</v>
      </c>
      <c r="M1074" s="4">
        <v>80.7</v>
      </c>
      <c r="N1074" s="4">
        <v>1.119</v>
      </c>
    </row>
    <row r="1075" spans="1:14" x14ac:dyDescent="0.25">
      <c r="A1075" s="2">
        <v>2009</v>
      </c>
      <c r="B1075" s="2">
        <v>13</v>
      </c>
      <c r="C1075" s="2">
        <v>7</v>
      </c>
      <c r="D1075" s="3">
        <v>40007</v>
      </c>
      <c r="E1075" s="2">
        <v>18</v>
      </c>
      <c r="F1075" s="2">
        <v>0</v>
      </c>
      <c r="G1075">
        <v>103.2</v>
      </c>
      <c r="H1075">
        <f>IF(OR(E1075&lt;"5"*1,E1075&gt;="20"*1),0,G1075)</f>
        <v>103.2</v>
      </c>
      <c r="I1075">
        <v>49.935000000000002</v>
      </c>
      <c r="J1075">
        <f t="shared" si="32"/>
        <v>100.8687</v>
      </c>
      <c r="K1075">
        <f t="shared" si="33"/>
        <v>0.97740988372093029</v>
      </c>
      <c r="L1075" s="4">
        <v>19.975000000000001</v>
      </c>
      <c r="M1075" s="4">
        <v>79</v>
      </c>
      <c r="N1075" s="4">
        <v>0.83699999999999997</v>
      </c>
    </row>
    <row r="1076" spans="1:14" x14ac:dyDescent="0.25">
      <c r="A1076" s="2">
        <v>2009</v>
      </c>
      <c r="B1076" s="2">
        <v>13</v>
      </c>
      <c r="C1076" s="2">
        <v>7</v>
      </c>
      <c r="D1076" s="3">
        <v>40007</v>
      </c>
      <c r="E1076" s="2">
        <v>19</v>
      </c>
      <c r="F1076" s="2">
        <v>0</v>
      </c>
      <c r="G1076">
        <v>162.25</v>
      </c>
      <c r="H1076">
        <f>IF(OR(E1076&lt;"5"*1,E1076&gt;="20"*1),0,G1076)</f>
        <v>162.25</v>
      </c>
      <c r="I1076">
        <v>77.66</v>
      </c>
      <c r="J1076">
        <f t="shared" si="32"/>
        <v>156.8732</v>
      </c>
      <c r="K1076">
        <f t="shared" si="33"/>
        <v>0.9668610169491525</v>
      </c>
      <c r="L1076" s="4">
        <v>19.940000000000001</v>
      </c>
      <c r="M1076" s="4">
        <v>80.099999999999994</v>
      </c>
      <c r="N1076" s="4">
        <v>0.36899999999999999</v>
      </c>
    </row>
    <row r="1077" spans="1:14" x14ac:dyDescent="0.25">
      <c r="A1077" s="2">
        <v>2009</v>
      </c>
      <c r="B1077" s="2">
        <v>13</v>
      </c>
      <c r="C1077" s="2">
        <v>7</v>
      </c>
      <c r="D1077" s="3">
        <v>40007</v>
      </c>
      <c r="E1077" s="2">
        <v>20</v>
      </c>
      <c r="F1077" s="2">
        <v>0</v>
      </c>
      <c r="G1077">
        <v>23.42</v>
      </c>
      <c r="H1077">
        <f>IF(OR(E1077&lt;"5"*1,E1077&gt;="20"*1),0,G1077)</f>
        <v>0</v>
      </c>
      <c r="I1077">
        <v>10.458</v>
      </c>
      <c r="J1077">
        <f t="shared" si="32"/>
        <v>0</v>
      </c>
      <c r="K1077" t="str">
        <f t="shared" si="33"/>
        <v>NA</v>
      </c>
      <c r="L1077" s="4">
        <v>19.12</v>
      </c>
      <c r="M1077" s="4">
        <v>84.85</v>
      </c>
      <c r="N1077" s="4">
        <v>0.85599999999999998</v>
      </c>
    </row>
    <row r="1078" spans="1:14" x14ac:dyDescent="0.25">
      <c r="A1078" s="2">
        <v>2009</v>
      </c>
      <c r="B1078" s="2">
        <v>13</v>
      </c>
      <c r="C1078" s="2">
        <v>7</v>
      </c>
      <c r="D1078" s="3">
        <v>40007</v>
      </c>
      <c r="E1078" s="2">
        <v>21</v>
      </c>
      <c r="F1078" s="2">
        <v>0</v>
      </c>
      <c r="G1078">
        <v>5.5E-2</v>
      </c>
      <c r="H1078">
        <f>IF(OR(E1078&lt;"5"*1,E1078&gt;="20"*1),0,G1078)</f>
        <v>0</v>
      </c>
      <c r="I1078">
        <v>0.33700000000000002</v>
      </c>
      <c r="J1078">
        <f t="shared" si="32"/>
        <v>0</v>
      </c>
      <c r="K1078" t="str">
        <f t="shared" si="33"/>
        <v>NA</v>
      </c>
      <c r="L1078" s="4">
        <v>18.664999999999999</v>
      </c>
      <c r="M1078" s="4">
        <v>87</v>
      </c>
      <c r="N1078" s="4">
        <v>0.32400000000000001</v>
      </c>
    </row>
    <row r="1079" spans="1:14" x14ac:dyDescent="0.25">
      <c r="A1079" s="2">
        <v>2009</v>
      </c>
      <c r="B1079" s="2">
        <v>13</v>
      </c>
      <c r="C1079" s="2">
        <v>7</v>
      </c>
      <c r="D1079" s="3">
        <v>40007</v>
      </c>
      <c r="E1079" s="2">
        <v>22</v>
      </c>
      <c r="F1079" s="2">
        <v>0</v>
      </c>
      <c r="G1079">
        <v>0</v>
      </c>
      <c r="H1079">
        <f>IF(OR(E1079&lt;"5"*1,E1079&gt;="20"*1),0,G1079)</f>
        <v>0</v>
      </c>
      <c r="I1079">
        <v>0.33700000000000002</v>
      </c>
      <c r="J1079">
        <f t="shared" si="32"/>
        <v>0</v>
      </c>
      <c r="K1079" t="str">
        <f t="shared" si="33"/>
        <v>NA</v>
      </c>
      <c r="L1079" s="4">
        <v>17.739999999999998</v>
      </c>
      <c r="M1079" s="4">
        <v>86.85</v>
      </c>
      <c r="N1079" s="4">
        <v>1.0840000000000001</v>
      </c>
    </row>
    <row r="1080" spans="1:14" x14ac:dyDescent="0.25">
      <c r="A1080" s="2">
        <v>2009</v>
      </c>
      <c r="B1080" s="2">
        <v>13</v>
      </c>
      <c r="C1080" s="2">
        <v>7</v>
      </c>
      <c r="D1080" s="3">
        <v>40007</v>
      </c>
      <c r="E1080" s="2">
        <v>23</v>
      </c>
      <c r="F1080" s="2">
        <v>0</v>
      </c>
      <c r="G1080">
        <v>1.351</v>
      </c>
      <c r="H1080">
        <f>IF(OR(E1080&lt;"5"*1,E1080&gt;="20"*1),0,G1080)</f>
        <v>0</v>
      </c>
      <c r="I1080">
        <v>0.33700000000000002</v>
      </c>
      <c r="J1080">
        <f t="shared" si="32"/>
        <v>0</v>
      </c>
      <c r="K1080" t="str">
        <f t="shared" si="33"/>
        <v>NA</v>
      </c>
      <c r="L1080" s="4">
        <v>16.53</v>
      </c>
      <c r="M1080" s="4">
        <v>91.95</v>
      </c>
      <c r="N1080" s="4">
        <v>1.119</v>
      </c>
    </row>
    <row r="1081" spans="1:14" x14ac:dyDescent="0.25">
      <c r="A1081" s="2">
        <v>2009</v>
      </c>
      <c r="B1081" s="2">
        <v>13</v>
      </c>
      <c r="C1081" s="2">
        <v>7</v>
      </c>
      <c r="D1081" s="3">
        <v>40007</v>
      </c>
      <c r="E1081" s="2">
        <v>0</v>
      </c>
      <c r="F1081" s="2">
        <v>0</v>
      </c>
      <c r="G1081">
        <v>0.26200000000000001</v>
      </c>
      <c r="H1081">
        <f>IF(OR(E1081&lt;"5"*1,E1081&gt;="20"*1),0,G1081)</f>
        <v>0</v>
      </c>
      <c r="I1081">
        <v>0.33700000000000002</v>
      </c>
      <c r="J1081">
        <f t="shared" si="32"/>
        <v>0</v>
      </c>
      <c r="K1081" t="str">
        <f t="shared" si="33"/>
        <v>NA</v>
      </c>
      <c r="L1081" s="4">
        <v>15.605</v>
      </c>
      <c r="M1081" s="4">
        <v>95.5</v>
      </c>
      <c r="N1081" s="4">
        <v>0.26600000000000001</v>
      </c>
    </row>
    <row r="1082" spans="1:14" x14ac:dyDescent="0.25">
      <c r="A1082" s="2">
        <v>2009</v>
      </c>
      <c r="B1082" s="2">
        <v>14</v>
      </c>
      <c r="C1082" s="2">
        <v>7</v>
      </c>
      <c r="D1082" s="3">
        <v>40008</v>
      </c>
      <c r="E1082" s="2">
        <v>1</v>
      </c>
      <c r="F1082" s="2">
        <v>0</v>
      </c>
      <c r="G1082">
        <v>0.68700000000000006</v>
      </c>
      <c r="H1082">
        <f>IF(OR(E1082&lt;"5"*1,E1082&gt;="20"*1),0,G1082)</f>
        <v>0</v>
      </c>
      <c r="I1082">
        <v>0.33700000000000002</v>
      </c>
      <c r="J1082">
        <f t="shared" si="32"/>
        <v>0</v>
      </c>
      <c r="K1082" t="str">
        <f t="shared" si="33"/>
        <v>NA</v>
      </c>
      <c r="L1082" s="4">
        <v>15.41</v>
      </c>
      <c r="M1082" s="4">
        <v>96.05</v>
      </c>
      <c r="N1082" s="4">
        <v>0.34799999999999998</v>
      </c>
    </row>
    <row r="1083" spans="1:14" x14ac:dyDescent="0.25">
      <c r="A1083" s="2">
        <v>2009</v>
      </c>
      <c r="B1083" s="2">
        <v>14</v>
      </c>
      <c r="C1083" s="2">
        <v>7</v>
      </c>
      <c r="D1083" s="3">
        <v>40008</v>
      </c>
      <c r="E1083" s="2">
        <v>2</v>
      </c>
      <c r="F1083" s="2">
        <v>0</v>
      </c>
      <c r="G1083">
        <v>0.81699999999999995</v>
      </c>
      <c r="H1083">
        <f>IF(OR(E1083&lt;"5"*1,E1083&gt;="20"*1),0,G1083)</f>
        <v>0</v>
      </c>
      <c r="I1083">
        <v>0.33700000000000002</v>
      </c>
      <c r="J1083">
        <f t="shared" si="32"/>
        <v>0</v>
      </c>
      <c r="K1083" t="str">
        <f t="shared" si="33"/>
        <v>NA</v>
      </c>
      <c r="L1083" s="4">
        <v>15.07</v>
      </c>
      <c r="M1083" s="4">
        <v>95.65</v>
      </c>
      <c r="N1083" s="4">
        <v>0.25800000000000001</v>
      </c>
    </row>
    <row r="1084" spans="1:14" x14ac:dyDescent="0.25">
      <c r="A1084" s="2">
        <v>2009</v>
      </c>
      <c r="B1084" s="2">
        <v>14</v>
      </c>
      <c r="C1084" s="2">
        <v>7</v>
      </c>
      <c r="D1084" s="3">
        <v>40008</v>
      </c>
      <c r="E1084" s="2">
        <v>3</v>
      </c>
      <c r="F1084" s="2">
        <v>0</v>
      </c>
      <c r="G1084">
        <v>0</v>
      </c>
      <c r="H1084">
        <f>IF(OR(E1084&lt;"5"*1,E1084&gt;="20"*1),0,G1084)</f>
        <v>0</v>
      </c>
      <c r="I1084">
        <v>0.33700000000000002</v>
      </c>
      <c r="J1084">
        <f t="shared" si="32"/>
        <v>0</v>
      </c>
      <c r="K1084" t="str">
        <f t="shared" si="33"/>
        <v>NA</v>
      </c>
      <c r="L1084" s="4">
        <v>14.755000000000001</v>
      </c>
      <c r="M1084" s="4">
        <v>94.9</v>
      </c>
      <c r="N1084" s="4">
        <v>2.1000000000000001E-2</v>
      </c>
    </row>
    <row r="1085" spans="1:14" x14ac:dyDescent="0.25">
      <c r="A1085" s="2">
        <v>2009</v>
      </c>
      <c r="B1085" s="2">
        <v>14</v>
      </c>
      <c r="C1085" s="2">
        <v>7</v>
      </c>
      <c r="D1085" s="3">
        <v>40008</v>
      </c>
      <c r="E1085" s="2">
        <v>4</v>
      </c>
      <c r="F1085" s="2">
        <v>0</v>
      </c>
      <c r="G1085">
        <v>0.49099999999999999</v>
      </c>
      <c r="H1085">
        <f>IF(OR(E1085&lt;"5"*1,E1085&gt;="20"*1),0,G1085)</f>
        <v>0</v>
      </c>
      <c r="I1085">
        <v>0.33700000000000002</v>
      </c>
      <c r="J1085">
        <f t="shared" si="32"/>
        <v>0</v>
      </c>
      <c r="K1085" t="str">
        <f t="shared" si="33"/>
        <v>NA</v>
      </c>
      <c r="L1085" s="4">
        <v>13.81</v>
      </c>
      <c r="M1085" s="4">
        <v>96.25</v>
      </c>
      <c r="N1085" s="4">
        <v>0</v>
      </c>
    </row>
    <row r="1086" spans="1:14" x14ac:dyDescent="0.25">
      <c r="A1086" s="2">
        <v>2009</v>
      </c>
      <c r="B1086" s="2">
        <v>14</v>
      </c>
      <c r="C1086" s="2">
        <v>7</v>
      </c>
      <c r="D1086" s="3">
        <v>40008</v>
      </c>
      <c r="E1086" s="2">
        <v>5</v>
      </c>
      <c r="F1086" s="2">
        <v>0</v>
      </c>
      <c r="G1086">
        <v>25.105</v>
      </c>
      <c r="H1086">
        <f>IF(OR(E1086&lt;"5"*1,E1086&gt;="20"*1),0,G1086)</f>
        <v>25.105</v>
      </c>
      <c r="I1086">
        <v>11.263999999999999</v>
      </c>
      <c r="J1086">
        <f t="shared" si="32"/>
        <v>22.75328</v>
      </c>
      <c r="K1086">
        <f t="shared" si="33"/>
        <v>0.90632463652658835</v>
      </c>
      <c r="L1086" s="4">
        <v>14.265000000000001</v>
      </c>
      <c r="M1086" s="4">
        <v>96.1</v>
      </c>
      <c r="N1086" s="4">
        <v>0.161</v>
      </c>
    </row>
    <row r="1087" spans="1:14" x14ac:dyDescent="0.25">
      <c r="A1087" s="2">
        <v>2009</v>
      </c>
      <c r="B1087" s="2">
        <v>14</v>
      </c>
      <c r="C1087" s="2">
        <v>7</v>
      </c>
      <c r="D1087" s="3">
        <v>40008</v>
      </c>
      <c r="E1087" s="2">
        <v>6</v>
      </c>
      <c r="F1087" s="2">
        <v>0</v>
      </c>
      <c r="G1087">
        <v>233.75</v>
      </c>
      <c r="H1087">
        <f>IF(OR(E1087&lt;"5"*1,E1087&gt;="20"*1),0,G1087)</f>
        <v>233.75</v>
      </c>
      <c r="I1087">
        <v>59.664999999999999</v>
      </c>
      <c r="J1087">
        <f t="shared" si="32"/>
        <v>120.52330000000001</v>
      </c>
      <c r="K1087">
        <f t="shared" si="33"/>
        <v>0.51560770053475935</v>
      </c>
      <c r="L1087" s="4">
        <v>16.3</v>
      </c>
      <c r="M1087" s="4">
        <v>89.25</v>
      </c>
      <c r="N1087" s="4">
        <v>1.2010000000000001</v>
      </c>
    </row>
    <row r="1088" spans="1:14" x14ac:dyDescent="0.25">
      <c r="A1088" s="2">
        <v>2009</v>
      </c>
      <c r="B1088" s="2">
        <v>14</v>
      </c>
      <c r="C1088" s="2">
        <v>7</v>
      </c>
      <c r="D1088" s="3">
        <v>40008</v>
      </c>
      <c r="E1088" s="2">
        <v>7</v>
      </c>
      <c r="F1088" s="2">
        <v>0</v>
      </c>
      <c r="G1088">
        <v>587.25</v>
      </c>
      <c r="H1088">
        <f>IF(OR(E1088&lt;"5"*1,E1088&gt;="20"*1),0,G1088)</f>
        <v>587.25</v>
      </c>
      <c r="I1088">
        <v>62.734999999999999</v>
      </c>
      <c r="J1088">
        <f t="shared" si="32"/>
        <v>126.7247</v>
      </c>
      <c r="K1088">
        <f t="shared" si="33"/>
        <v>0.21579344401873138</v>
      </c>
      <c r="L1088" s="4">
        <v>18.5</v>
      </c>
      <c r="M1088" s="4">
        <v>79.849999999999994</v>
      </c>
      <c r="N1088" s="4">
        <v>2.819</v>
      </c>
    </row>
    <row r="1089" spans="1:14" x14ac:dyDescent="0.25">
      <c r="A1089" s="2">
        <v>2009</v>
      </c>
      <c r="B1089" s="2">
        <v>14</v>
      </c>
      <c r="C1089" s="2">
        <v>7</v>
      </c>
      <c r="D1089" s="3">
        <v>40008</v>
      </c>
      <c r="E1089" s="2">
        <v>8</v>
      </c>
      <c r="F1089" s="2">
        <v>0</v>
      </c>
      <c r="G1089">
        <v>711.05</v>
      </c>
      <c r="H1089">
        <f>IF(OR(E1089&lt;"5"*1,E1089&gt;="20"*1),0,G1089)</f>
        <v>711.05</v>
      </c>
      <c r="I1089">
        <v>147.5</v>
      </c>
      <c r="J1089">
        <f t="shared" si="32"/>
        <v>297.95</v>
      </c>
      <c r="K1089">
        <f t="shared" si="33"/>
        <v>0.4190281977357429</v>
      </c>
      <c r="L1089" s="4">
        <v>18.895</v>
      </c>
      <c r="M1089" s="4">
        <v>75.8</v>
      </c>
      <c r="N1089" s="4">
        <v>2.8149999999999999</v>
      </c>
    </row>
    <row r="1090" spans="1:14" x14ac:dyDescent="0.25">
      <c r="A1090" s="2">
        <v>2009</v>
      </c>
      <c r="B1090" s="2">
        <v>14</v>
      </c>
      <c r="C1090" s="2">
        <v>7</v>
      </c>
      <c r="D1090" s="3">
        <v>40008</v>
      </c>
      <c r="E1090" s="2">
        <v>9</v>
      </c>
      <c r="F1090" s="2">
        <v>0</v>
      </c>
      <c r="G1090">
        <v>633.79999999999995</v>
      </c>
      <c r="H1090">
        <f>IF(OR(E1090&lt;"5"*1,E1090&gt;="20"*1),0,G1090)</f>
        <v>633.79999999999995</v>
      </c>
      <c r="I1090">
        <v>316.8</v>
      </c>
      <c r="J1090">
        <f t="shared" si="32"/>
        <v>639.93600000000004</v>
      </c>
      <c r="K1090">
        <f t="shared" si="33"/>
        <v>1</v>
      </c>
      <c r="L1090" s="4">
        <v>20.29</v>
      </c>
      <c r="M1090" s="4">
        <v>66.540000000000006</v>
      </c>
      <c r="N1090" s="4">
        <v>3.1469999999999998</v>
      </c>
    </row>
    <row r="1091" spans="1:14" x14ac:dyDescent="0.25">
      <c r="A1091" s="2">
        <v>2009</v>
      </c>
      <c r="B1091" s="2">
        <v>14</v>
      </c>
      <c r="C1091" s="2">
        <v>7</v>
      </c>
      <c r="D1091" s="3">
        <v>40008</v>
      </c>
      <c r="E1091" s="2">
        <v>10</v>
      </c>
      <c r="F1091" s="2">
        <v>0</v>
      </c>
      <c r="G1091">
        <v>1087</v>
      </c>
      <c r="H1091">
        <f>IF(OR(E1091&lt;"5"*1,E1091&gt;="20"*1),0,G1091)</f>
        <v>1087</v>
      </c>
      <c r="I1091">
        <v>404.75</v>
      </c>
      <c r="J1091">
        <f t="shared" ref="J1091:J1154" si="34">IF(OR(E1091&lt;"5"*1,E1091&gt;="20"*1), 0, I1091*2.02)</f>
        <v>817.59500000000003</v>
      </c>
      <c r="K1091">
        <f t="shared" ref="K1091:K1154" si="35">IF(H1091&lt;J1091,1,IF(H1091=0,"NA",J1091/H1091))</f>
        <v>0.75215731370745176</v>
      </c>
      <c r="L1091" s="4">
        <v>22.18</v>
      </c>
      <c r="M1091" s="4">
        <v>57.575000000000003</v>
      </c>
      <c r="N1091" s="4">
        <v>3.3580000000000001</v>
      </c>
    </row>
    <row r="1092" spans="1:14" x14ac:dyDescent="0.25">
      <c r="A1092" s="2">
        <v>2009</v>
      </c>
      <c r="B1092" s="2">
        <v>14</v>
      </c>
      <c r="C1092" s="2">
        <v>7</v>
      </c>
      <c r="D1092" s="3">
        <v>40008</v>
      </c>
      <c r="E1092" s="2">
        <v>11</v>
      </c>
      <c r="F1092" s="2">
        <v>0</v>
      </c>
      <c r="G1092">
        <v>1534.5</v>
      </c>
      <c r="H1092">
        <f>IF(OR(E1092&lt;"5"*1,E1092&gt;="20"*1),0,G1092)</f>
        <v>1534.5</v>
      </c>
      <c r="I1092">
        <v>286.60000000000002</v>
      </c>
      <c r="J1092">
        <f t="shared" si="34"/>
        <v>578.93200000000002</v>
      </c>
      <c r="K1092">
        <f t="shared" si="35"/>
        <v>0.37727728901922453</v>
      </c>
      <c r="L1092" s="4">
        <v>23.13</v>
      </c>
      <c r="M1092" s="4">
        <v>50.965000000000003</v>
      </c>
      <c r="N1092" s="4">
        <v>3.2650000000000001</v>
      </c>
    </row>
    <row r="1093" spans="1:14" x14ac:dyDescent="0.25">
      <c r="A1093" s="2">
        <v>2009</v>
      </c>
      <c r="B1093" s="2">
        <v>14</v>
      </c>
      <c r="C1093" s="2">
        <v>7</v>
      </c>
      <c r="D1093" s="3">
        <v>40008</v>
      </c>
      <c r="E1093" s="2">
        <v>12</v>
      </c>
      <c r="F1093" s="2">
        <v>0</v>
      </c>
      <c r="G1093">
        <v>1271</v>
      </c>
      <c r="H1093">
        <f>IF(OR(E1093&lt;"5"*1,E1093&gt;="20"*1),0,G1093)</f>
        <v>1271</v>
      </c>
      <c r="I1093">
        <v>383</v>
      </c>
      <c r="J1093">
        <f t="shared" si="34"/>
        <v>773.66</v>
      </c>
      <c r="K1093">
        <f t="shared" si="35"/>
        <v>0.60870180959874109</v>
      </c>
      <c r="L1093" s="4">
        <v>23.045000000000002</v>
      </c>
      <c r="M1093" s="4">
        <v>54.2</v>
      </c>
      <c r="N1093" s="4">
        <v>3.4289999999999998</v>
      </c>
    </row>
    <row r="1094" spans="1:14" x14ac:dyDescent="0.25">
      <c r="A1094" s="2">
        <v>2009</v>
      </c>
      <c r="B1094" s="2">
        <v>14</v>
      </c>
      <c r="C1094" s="2">
        <v>7</v>
      </c>
      <c r="D1094" s="3">
        <v>40008</v>
      </c>
      <c r="E1094" s="2">
        <v>13</v>
      </c>
      <c r="F1094" s="2">
        <v>0</v>
      </c>
      <c r="G1094">
        <v>675.8</v>
      </c>
      <c r="H1094">
        <f>IF(OR(E1094&lt;"5"*1,E1094&gt;="20"*1),0,G1094)</f>
        <v>675.8</v>
      </c>
      <c r="I1094">
        <v>303.95</v>
      </c>
      <c r="J1094">
        <f t="shared" si="34"/>
        <v>613.97899999999993</v>
      </c>
      <c r="K1094">
        <f t="shared" si="35"/>
        <v>0.90852175199763241</v>
      </c>
      <c r="L1094" s="4">
        <v>23.135000000000002</v>
      </c>
      <c r="M1094" s="4">
        <v>55.734999999999999</v>
      </c>
      <c r="N1094" s="4">
        <v>4.6189999999999998</v>
      </c>
    </row>
    <row r="1095" spans="1:14" x14ac:dyDescent="0.25">
      <c r="A1095" s="2">
        <v>2009</v>
      </c>
      <c r="B1095" s="2">
        <v>14</v>
      </c>
      <c r="C1095" s="2">
        <v>7</v>
      </c>
      <c r="D1095" s="3">
        <v>40008</v>
      </c>
      <c r="E1095" s="2">
        <v>14</v>
      </c>
      <c r="F1095" s="2">
        <v>0</v>
      </c>
      <c r="G1095">
        <v>1681.5</v>
      </c>
      <c r="H1095">
        <f>IF(OR(E1095&lt;"5"*1,E1095&gt;="20"*1),0,G1095)</f>
        <v>1681.5</v>
      </c>
      <c r="I1095">
        <v>256.5</v>
      </c>
      <c r="J1095">
        <f t="shared" si="34"/>
        <v>518.13</v>
      </c>
      <c r="K1095">
        <f t="shared" si="35"/>
        <v>0.30813559322033895</v>
      </c>
      <c r="L1095" s="4">
        <v>23.3</v>
      </c>
      <c r="M1095" s="4">
        <v>47.17</v>
      </c>
      <c r="N1095" s="4">
        <v>4.5</v>
      </c>
    </row>
    <row r="1096" spans="1:14" x14ac:dyDescent="0.25">
      <c r="A1096" s="2">
        <v>2009</v>
      </c>
      <c r="B1096" s="2">
        <v>14</v>
      </c>
      <c r="C1096" s="2">
        <v>7</v>
      </c>
      <c r="D1096" s="3">
        <v>40008</v>
      </c>
      <c r="E1096" s="2">
        <v>15</v>
      </c>
      <c r="F1096" s="2">
        <v>0</v>
      </c>
      <c r="G1096">
        <v>820.5</v>
      </c>
      <c r="H1096">
        <f>IF(OR(E1096&lt;"5"*1,E1096&gt;="20"*1),0,G1096)</f>
        <v>820.5</v>
      </c>
      <c r="I1096">
        <v>258.5</v>
      </c>
      <c r="J1096">
        <f t="shared" si="34"/>
        <v>522.16999999999996</v>
      </c>
      <c r="K1096">
        <f t="shared" si="35"/>
        <v>0.63640463132236436</v>
      </c>
      <c r="L1096" s="4">
        <v>23.23</v>
      </c>
      <c r="M1096" s="4">
        <v>42.36</v>
      </c>
      <c r="N1096" s="4">
        <v>4.726</v>
      </c>
    </row>
    <row r="1097" spans="1:14" x14ac:dyDescent="0.25">
      <c r="A1097" s="2">
        <v>2009</v>
      </c>
      <c r="B1097" s="2">
        <v>14</v>
      </c>
      <c r="C1097" s="2">
        <v>7</v>
      </c>
      <c r="D1097" s="3">
        <v>40008</v>
      </c>
      <c r="E1097" s="2">
        <v>16</v>
      </c>
      <c r="F1097" s="2">
        <v>0</v>
      </c>
      <c r="G1097">
        <v>1229.5</v>
      </c>
      <c r="H1097">
        <f>IF(OR(E1097&lt;"5"*1,E1097&gt;="20"*1),0,G1097)</f>
        <v>1229.5</v>
      </c>
      <c r="I1097">
        <v>108.75</v>
      </c>
      <c r="J1097">
        <f t="shared" si="34"/>
        <v>219.67500000000001</v>
      </c>
      <c r="K1097">
        <f t="shared" si="35"/>
        <v>0.17867019113460758</v>
      </c>
      <c r="L1097" s="4">
        <v>22.395</v>
      </c>
      <c r="M1097" s="4">
        <v>46.015000000000001</v>
      </c>
      <c r="N1097" s="4">
        <v>4.5999999999999996</v>
      </c>
    </row>
    <row r="1098" spans="1:14" x14ac:dyDescent="0.25">
      <c r="A1098" s="2">
        <v>2009</v>
      </c>
      <c r="B1098" s="2">
        <v>14</v>
      </c>
      <c r="C1098" s="2">
        <v>7</v>
      </c>
      <c r="D1098" s="3">
        <v>40008</v>
      </c>
      <c r="E1098" s="2">
        <v>17</v>
      </c>
      <c r="F1098" s="2">
        <v>0</v>
      </c>
      <c r="G1098">
        <v>799.5</v>
      </c>
      <c r="H1098">
        <f>IF(OR(E1098&lt;"5"*1,E1098&gt;="20"*1),0,G1098)</f>
        <v>799.5</v>
      </c>
      <c r="I1098">
        <v>207.75</v>
      </c>
      <c r="J1098">
        <f t="shared" si="34"/>
        <v>419.65500000000003</v>
      </c>
      <c r="K1098">
        <f t="shared" si="35"/>
        <v>0.52489681050656667</v>
      </c>
      <c r="L1098" s="4">
        <v>22.12</v>
      </c>
      <c r="M1098" s="4">
        <v>48.564999999999998</v>
      </c>
      <c r="N1098" s="4">
        <v>3.8210000000000002</v>
      </c>
    </row>
    <row r="1099" spans="1:14" x14ac:dyDescent="0.25">
      <c r="A1099" s="2">
        <v>2009</v>
      </c>
      <c r="B1099" s="2">
        <v>14</v>
      </c>
      <c r="C1099" s="2">
        <v>7</v>
      </c>
      <c r="D1099" s="3">
        <v>40008</v>
      </c>
      <c r="E1099" s="2">
        <v>18</v>
      </c>
      <c r="F1099" s="2">
        <v>0</v>
      </c>
      <c r="G1099">
        <v>431.75</v>
      </c>
      <c r="H1099">
        <f>IF(OR(E1099&lt;"5"*1,E1099&gt;="20"*1),0,G1099)</f>
        <v>431.75</v>
      </c>
      <c r="I1099">
        <v>102.4</v>
      </c>
      <c r="J1099">
        <f t="shared" si="34"/>
        <v>206.84800000000001</v>
      </c>
      <c r="K1099">
        <f t="shared" si="35"/>
        <v>0.47909206716850034</v>
      </c>
      <c r="L1099" s="4">
        <v>21.274999999999999</v>
      </c>
      <c r="M1099" s="4">
        <v>56.274999999999999</v>
      </c>
      <c r="N1099" s="4">
        <v>3</v>
      </c>
    </row>
    <row r="1100" spans="1:14" x14ac:dyDescent="0.25">
      <c r="A1100" s="2">
        <v>2009</v>
      </c>
      <c r="B1100" s="2">
        <v>14</v>
      </c>
      <c r="C1100" s="2">
        <v>7</v>
      </c>
      <c r="D1100" s="3">
        <v>40008</v>
      </c>
      <c r="E1100" s="2">
        <v>19</v>
      </c>
      <c r="F1100" s="2">
        <v>0</v>
      </c>
      <c r="G1100">
        <v>225.85</v>
      </c>
      <c r="H1100">
        <f>IF(OR(E1100&lt;"5"*1,E1100&gt;="20"*1),0,G1100)</f>
        <v>225.85</v>
      </c>
      <c r="I1100">
        <v>72.045000000000002</v>
      </c>
      <c r="J1100">
        <f t="shared" si="34"/>
        <v>145.5309</v>
      </c>
      <c r="K1100">
        <f t="shared" si="35"/>
        <v>0.64436971441222057</v>
      </c>
      <c r="L1100" s="4">
        <v>20.13</v>
      </c>
      <c r="M1100" s="4">
        <v>59.484999999999999</v>
      </c>
      <c r="N1100" s="4">
        <v>2.8679999999999999</v>
      </c>
    </row>
    <row r="1101" spans="1:14" x14ac:dyDescent="0.25">
      <c r="A1101" s="2">
        <v>2009</v>
      </c>
      <c r="B1101" s="2">
        <v>14</v>
      </c>
      <c r="C1101" s="2">
        <v>7</v>
      </c>
      <c r="D1101" s="3">
        <v>40008</v>
      </c>
      <c r="E1101" s="2">
        <v>20</v>
      </c>
      <c r="F1101" s="2">
        <v>0</v>
      </c>
      <c r="G1101">
        <v>23.64</v>
      </c>
      <c r="H1101">
        <f>IF(OR(E1101&lt;"5"*1,E1101&gt;="20"*1),0,G1101)</f>
        <v>0</v>
      </c>
      <c r="I1101">
        <v>11.164999999999999</v>
      </c>
      <c r="J1101">
        <f t="shared" si="34"/>
        <v>0</v>
      </c>
      <c r="K1101" t="str">
        <f t="shared" si="35"/>
        <v>NA</v>
      </c>
      <c r="L1101" s="4">
        <v>18.010000000000002</v>
      </c>
      <c r="M1101" s="4">
        <v>69.275000000000006</v>
      </c>
      <c r="N1101" s="4">
        <v>1.57</v>
      </c>
    </row>
    <row r="1102" spans="1:14" x14ac:dyDescent="0.25">
      <c r="A1102" s="2">
        <v>2009</v>
      </c>
      <c r="B1102" s="2">
        <v>14</v>
      </c>
      <c r="C1102" s="2">
        <v>7</v>
      </c>
      <c r="D1102" s="3">
        <v>40008</v>
      </c>
      <c r="E1102" s="2">
        <v>21</v>
      </c>
      <c r="F1102" s="2">
        <v>0</v>
      </c>
      <c r="G1102">
        <v>0.316</v>
      </c>
      <c r="H1102">
        <f>IF(OR(E1102&lt;"5"*1,E1102&gt;="20"*1),0,G1102)</f>
        <v>0</v>
      </c>
      <c r="I1102">
        <v>0.33700000000000002</v>
      </c>
      <c r="J1102">
        <f t="shared" si="34"/>
        <v>0</v>
      </c>
      <c r="K1102" t="str">
        <f t="shared" si="35"/>
        <v>NA</v>
      </c>
      <c r="L1102" s="4">
        <v>16.774999999999999</v>
      </c>
      <c r="M1102" s="4">
        <v>75.55</v>
      </c>
      <c r="N1102" s="4">
        <v>1.639</v>
      </c>
    </row>
    <row r="1103" spans="1:14" x14ac:dyDescent="0.25">
      <c r="A1103" s="2">
        <v>2009</v>
      </c>
      <c r="B1103" s="2">
        <v>14</v>
      </c>
      <c r="C1103" s="2">
        <v>7</v>
      </c>
      <c r="D1103" s="3">
        <v>40008</v>
      </c>
      <c r="E1103" s="2">
        <v>22</v>
      </c>
      <c r="F1103" s="2">
        <v>0</v>
      </c>
      <c r="G1103">
        <v>0.109</v>
      </c>
      <c r="H1103">
        <f>IF(OR(E1103&lt;"5"*1,E1103&gt;="20"*1),0,G1103)</f>
        <v>0</v>
      </c>
      <c r="I1103">
        <v>0.33700000000000002</v>
      </c>
      <c r="J1103">
        <f t="shared" si="34"/>
        <v>0</v>
      </c>
      <c r="K1103" t="str">
        <f t="shared" si="35"/>
        <v>NA</v>
      </c>
      <c r="L1103" s="4">
        <v>15.95</v>
      </c>
      <c r="M1103" s="4">
        <v>81</v>
      </c>
      <c r="N1103" s="4">
        <v>1.77</v>
      </c>
    </row>
    <row r="1104" spans="1:14" x14ac:dyDescent="0.25">
      <c r="A1104" s="2">
        <v>2009</v>
      </c>
      <c r="B1104" s="2">
        <v>14</v>
      </c>
      <c r="C1104" s="2">
        <v>7</v>
      </c>
      <c r="D1104" s="3">
        <v>40008</v>
      </c>
      <c r="E1104" s="2">
        <v>23</v>
      </c>
      <c r="F1104" s="2">
        <v>0</v>
      </c>
      <c r="G1104">
        <v>0.153</v>
      </c>
      <c r="H1104">
        <f>IF(OR(E1104&lt;"5"*1,E1104&gt;="20"*1),0,G1104)</f>
        <v>0</v>
      </c>
      <c r="I1104">
        <v>0.33700000000000002</v>
      </c>
      <c r="J1104">
        <f t="shared" si="34"/>
        <v>0</v>
      </c>
      <c r="K1104" t="str">
        <f t="shared" si="35"/>
        <v>NA</v>
      </c>
      <c r="L1104" s="4">
        <v>15.085000000000001</v>
      </c>
      <c r="M1104" s="4">
        <v>86.7</v>
      </c>
      <c r="N1104" s="4">
        <v>1.3149999999999999</v>
      </c>
    </row>
    <row r="1105" spans="1:14" x14ac:dyDescent="0.25">
      <c r="A1105" s="2">
        <v>2009</v>
      </c>
      <c r="B1105" s="2">
        <v>14</v>
      </c>
      <c r="C1105" s="2">
        <v>7</v>
      </c>
      <c r="D1105" s="3">
        <v>40008</v>
      </c>
      <c r="E1105" s="2">
        <v>0</v>
      </c>
      <c r="F1105" s="2">
        <v>0</v>
      </c>
      <c r="G1105">
        <v>1.0999999999999999E-2</v>
      </c>
      <c r="H1105">
        <f>IF(OR(E1105&lt;"5"*1,E1105&gt;="20"*1),0,G1105)</f>
        <v>0</v>
      </c>
      <c r="I1105">
        <v>0.33700000000000002</v>
      </c>
      <c r="J1105">
        <f t="shared" si="34"/>
        <v>0</v>
      </c>
      <c r="K1105" t="str">
        <f t="shared" si="35"/>
        <v>NA</v>
      </c>
      <c r="L1105" s="4">
        <v>13.27</v>
      </c>
      <c r="M1105" s="4">
        <v>93.15</v>
      </c>
      <c r="N1105" s="4">
        <v>1.202</v>
      </c>
    </row>
    <row r="1106" spans="1:14" x14ac:dyDescent="0.25">
      <c r="A1106" s="2">
        <v>2009</v>
      </c>
      <c r="B1106" s="2">
        <v>15</v>
      </c>
      <c r="C1106" s="2">
        <v>7</v>
      </c>
      <c r="D1106" s="3">
        <v>40009</v>
      </c>
      <c r="E1106" s="2">
        <v>1</v>
      </c>
      <c r="F1106" s="2">
        <v>0</v>
      </c>
      <c r="G1106">
        <v>0</v>
      </c>
      <c r="H1106">
        <f>IF(OR(E1106&lt;"5"*1,E1106&gt;="20"*1),0,G1106)</f>
        <v>0</v>
      </c>
      <c r="I1106">
        <v>0.33800000000000002</v>
      </c>
      <c r="J1106">
        <f t="shared" si="34"/>
        <v>0</v>
      </c>
      <c r="K1106" t="str">
        <f t="shared" si="35"/>
        <v>NA</v>
      </c>
      <c r="L1106" s="4">
        <v>13.505000000000001</v>
      </c>
      <c r="M1106" s="4">
        <v>93.15</v>
      </c>
      <c r="N1106" s="4">
        <v>1.2729999999999999</v>
      </c>
    </row>
    <row r="1107" spans="1:14" x14ac:dyDescent="0.25">
      <c r="A1107" s="2">
        <v>2009</v>
      </c>
      <c r="B1107" s="2">
        <v>15</v>
      </c>
      <c r="C1107" s="2">
        <v>7</v>
      </c>
      <c r="D1107" s="3">
        <v>40009</v>
      </c>
      <c r="E1107" s="2">
        <v>2</v>
      </c>
      <c r="F1107" s="2">
        <v>0</v>
      </c>
      <c r="G1107">
        <v>0.33800000000000002</v>
      </c>
      <c r="H1107">
        <f>IF(OR(E1107&lt;"5"*1,E1107&gt;="20"*1),0,G1107)</f>
        <v>0</v>
      </c>
      <c r="I1107">
        <v>0.33800000000000002</v>
      </c>
      <c r="J1107">
        <f t="shared" si="34"/>
        <v>0</v>
      </c>
      <c r="K1107" t="str">
        <f t="shared" si="35"/>
        <v>NA</v>
      </c>
      <c r="L1107" s="4">
        <v>14.61</v>
      </c>
      <c r="M1107" s="4">
        <v>90.5</v>
      </c>
      <c r="N1107" s="4">
        <v>1.8919999999999999</v>
      </c>
    </row>
    <row r="1108" spans="1:14" x14ac:dyDescent="0.25">
      <c r="A1108" s="2">
        <v>2009</v>
      </c>
      <c r="B1108" s="2">
        <v>15</v>
      </c>
      <c r="C1108" s="2">
        <v>7</v>
      </c>
      <c r="D1108" s="3">
        <v>40009</v>
      </c>
      <c r="E1108" s="2">
        <v>3</v>
      </c>
      <c r="F1108" s="2">
        <v>0</v>
      </c>
      <c r="G1108">
        <v>0.53400000000000003</v>
      </c>
      <c r="H1108">
        <f>IF(OR(E1108&lt;"5"*1,E1108&gt;="20"*1),0,G1108)</f>
        <v>0</v>
      </c>
      <c r="I1108">
        <v>0.33800000000000002</v>
      </c>
      <c r="J1108">
        <f t="shared" si="34"/>
        <v>0</v>
      </c>
      <c r="K1108" t="str">
        <f t="shared" si="35"/>
        <v>NA</v>
      </c>
      <c r="L1108" s="4">
        <v>13.865</v>
      </c>
      <c r="M1108" s="4">
        <v>91.3</v>
      </c>
      <c r="N1108" s="4">
        <v>1.964</v>
      </c>
    </row>
    <row r="1109" spans="1:14" x14ac:dyDescent="0.25">
      <c r="A1109" s="2">
        <v>2009</v>
      </c>
      <c r="B1109" s="2">
        <v>15</v>
      </c>
      <c r="C1109" s="2">
        <v>7</v>
      </c>
      <c r="D1109" s="3">
        <v>40009</v>
      </c>
      <c r="E1109" s="2">
        <v>4</v>
      </c>
      <c r="F1109" s="2">
        <v>0</v>
      </c>
      <c r="G1109">
        <v>0.68700000000000006</v>
      </c>
      <c r="H1109">
        <f>IF(OR(E1109&lt;"5"*1,E1109&gt;="20"*1),0,G1109)</f>
        <v>0</v>
      </c>
      <c r="I1109">
        <v>0.33800000000000002</v>
      </c>
      <c r="J1109">
        <f t="shared" si="34"/>
        <v>0</v>
      </c>
      <c r="K1109" t="str">
        <f t="shared" si="35"/>
        <v>NA</v>
      </c>
      <c r="L1109" s="4">
        <v>14.23</v>
      </c>
      <c r="M1109" s="4">
        <v>90.45</v>
      </c>
      <c r="N1109" s="4">
        <v>2.09</v>
      </c>
    </row>
    <row r="1110" spans="1:14" x14ac:dyDescent="0.25">
      <c r="A1110" s="2">
        <v>2009</v>
      </c>
      <c r="B1110" s="2">
        <v>15</v>
      </c>
      <c r="C1110" s="2">
        <v>7</v>
      </c>
      <c r="D1110" s="3">
        <v>40009</v>
      </c>
      <c r="E1110" s="2">
        <v>5</v>
      </c>
      <c r="F1110" s="2">
        <v>0</v>
      </c>
      <c r="G1110">
        <v>23.56</v>
      </c>
      <c r="H1110">
        <f>IF(OR(E1110&lt;"5"*1,E1110&gt;="20"*1),0,G1110)</f>
        <v>23.56</v>
      </c>
      <c r="I1110">
        <v>10.182</v>
      </c>
      <c r="J1110">
        <f t="shared" si="34"/>
        <v>20.567640000000001</v>
      </c>
      <c r="K1110">
        <f t="shared" si="35"/>
        <v>0.87298981324278446</v>
      </c>
      <c r="L1110" s="4">
        <v>14.62</v>
      </c>
      <c r="M1110" s="4">
        <v>90.3</v>
      </c>
      <c r="N1110" s="4">
        <v>2.1589999999999998</v>
      </c>
    </row>
    <row r="1111" spans="1:14" x14ac:dyDescent="0.25">
      <c r="A1111" s="2">
        <v>2009</v>
      </c>
      <c r="B1111" s="2">
        <v>15</v>
      </c>
      <c r="C1111" s="2">
        <v>7</v>
      </c>
      <c r="D1111" s="3">
        <v>40009</v>
      </c>
      <c r="E1111" s="2">
        <v>6</v>
      </c>
      <c r="F1111" s="2">
        <v>0</v>
      </c>
      <c r="G1111">
        <v>147.69999999999999</v>
      </c>
      <c r="H1111">
        <f>IF(OR(E1111&lt;"5"*1,E1111&gt;="20"*1),0,G1111)</f>
        <v>147.69999999999999</v>
      </c>
      <c r="I1111">
        <v>72.48</v>
      </c>
      <c r="J1111">
        <f t="shared" si="34"/>
        <v>146.40960000000001</v>
      </c>
      <c r="K1111">
        <f t="shared" si="35"/>
        <v>0.99126337169939083</v>
      </c>
      <c r="L1111" s="4">
        <v>15.62</v>
      </c>
      <c r="M1111" s="4">
        <v>87.1</v>
      </c>
      <c r="N1111" s="4">
        <v>2.0619999999999998</v>
      </c>
    </row>
    <row r="1112" spans="1:14" x14ac:dyDescent="0.25">
      <c r="A1112" s="2">
        <v>2009</v>
      </c>
      <c r="B1112" s="2">
        <v>15</v>
      </c>
      <c r="C1112" s="2">
        <v>7</v>
      </c>
      <c r="D1112" s="3">
        <v>40009</v>
      </c>
      <c r="E1112" s="2">
        <v>7</v>
      </c>
      <c r="F1112" s="2">
        <v>0</v>
      </c>
      <c r="G1112">
        <v>329.95</v>
      </c>
      <c r="H1112">
        <f>IF(OR(E1112&lt;"5"*1,E1112&gt;="20"*1),0,G1112)</f>
        <v>329.95</v>
      </c>
      <c r="I1112">
        <v>160.1</v>
      </c>
      <c r="J1112">
        <f t="shared" si="34"/>
        <v>323.40199999999999</v>
      </c>
      <c r="K1112">
        <f t="shared" si="35"/>
        <v>0.98015456887407182</v>
      </c>
      <c r="L1112" s="4">
        <v>17.420000000000002</v>
      </c>
      <c r="M1112" s="4">
        <v>82.45</v>
      </c>
      <c r="N1112" s="4">
        <v>1.7989999999999999</v>
      </c>
    </row>
    <row r="1113" spans="1:14" x14ac:dyDescent="0.25">
      <c r="A1113" s="2">
        <v>2009</v>
      </c>
      <c r="B1113" s="2">
        <v>15</v>
      </c>
      <c r="C1113" s="2">
        <v>7</v>
      </c>
      <c r="D1113" s="3">
        <v>40009</v>
      </c>
      <c r="E1113" s="2">
        <v>8</v>
      </c>
      <c r="F1113" s="2">
        <v>0</v>
      </c>
      <c r="G1113">
        <v>543.95000000000005</v>
      </c>
      <c r="H1113">
        <f>IF(OR(E1113&lt;"5"*1,E1113&gt;="20"*1),0,G1113)</f>
        <v>543.95000000000005</v>
      </c>
      <c r="I1113">
        <v>217.7</v>
      </c>
      <c r="J1113">
        <f t="shared" si="34"/>
        <v>439.75399999999996</v>
      </c>
      <c r="K1113">
        <f t="shared" si="35"/>
        <v>0.80844562919385954</v>
      </c>
      <c r="L1113" s="4">
        <v>18.93</v>
      </c>
      <c r="M1113" s="4">
        <v>75.95</v>
      </c>
      <c r="N1113" s="4">
        <v>2.1800000000000002</v>
      </c>
    </row>
    <row r="1114" spans="1:14" x14ac:dyDescent="0.25">
      <c r="A1114" s="2">
        <v>2009</v>
      </c>
      <c r="B1114" s="2">
        <v>15</v>
      </c>
      <c r="C1114" s="2">
        <v>7</v>
      </c>
      <c r="D1114" s="3">
        <v>40009</v>
      </c>
      <c r="E1114" s="2">
        <v>9</v>
      </c>
      <c r="F1114" s="2">
        <v>0</v>
      </c>
      <c r="G1114">
        <v>1196.5</v>
      </c>
      <c r="H1114">
        <f>IF(OR(E1114&lt;"5"*1,E1114&gt;="20"*1),0,G1114)</f>
        <v>1196.5</v>
      </c>
      <c r="I1114">
        <v>346.9</v>
      </c>
      <c r="J1114">
        <f t="shared" si="34"/>
        <v>700.73799999999994</v>
      </c>
      <c r="K1114">
        <f t="shared" si="35"/>
        <v>0.58565649811951526</v>
      </c>
      <c r="L1114" s="4">
        <v>21.43</v>
      </c>
      <c r="M1114" s="4">
        <v>56.314999999999998</v>
      </c>
      <c r="N1114" s="4">
        <v>3.0059999999999998</v>
      </c>
    </row>
    <row r="1115" spans="1:14" x14ac:dyDescent="0.25">
      <c r="A1115" s="2">
        <v>2009</v>
      </c>
      <c r="B1115" s="2">
        <v>15</v>
      </c>
      <c r="C1115" s="2">
        <v>7</v>
      </c>
      <c r="D1115" s="3">
        <v>40009</v>
      </c>
      <c r="E1115" s="2">
        <v>10</v>
      </c>
      <c r="F1115" s="2">
        <v>0</v>
      </c>
      <c r="G1115">
        <v>1520.5</v>
      </c>
      <c r="H1115">
        <f>IF(OR(E1115&lt;"5"*1,E1115&gt;="20"*1),0,G1115)</f>
        <v>1520.5</v>
      </c>
      <c r="I1115">
        <v>410.65</v>
      </c>
      <c r="J1115">
        <f t="shared" si="34"/>
        <v>829.51299999999992</v>
      </c>
      <c r="K1115">
        <f t="shared" si="35"/>
        <v>0.54555277869121999</v>
      </c>
      <c r="L1115" s="4">
        <v>22.305</v>
      </c>
      <c r="M1115" s="4">
        <v>52.655000000000001</v>
      </c>
      <c r="N1115" s="4">
        <v>3.31</v>
      </c>
    </row>
    <row r="1116" spans="1:14" x14ac:dyDescent="0.25">
      <c r="A1116" s="2">
        <v>2009</v>
      </c>
      <c r="B1116" s="2">
        <v>15</v>
      </c>
      <c r="C1116" s="2">
        <v>7</v>
      </c>
      <c r="D1116" s="3">
        <v>40009</v>
      </c>
      <c r="E1116" s="2">
        <v>11</v>
      </c>
      <c r="F1116" s="2">
        <v>0</v>
      </c>
      <c r="G1116">
        <v>1577</v>
      </c>
      <c r="H1116">
        <f>IF(OR(E1116&lt;"5"*1,E1116&gt;="20"*1),0,G1116)</f>
        <v>1577</v>
      </c>
      <c r="I1116">
        <v>325.55</v>
      </c>
      <c r="J1116">
        <f t="shared" si="34"/>
        <v>657.61099999999999</v>
      </c>
      <c r="K1116">
        <f t="shared" si="35"/>
        <v>0.41700126823081801</v>
      </c>
      <c r="L1116" s="4">
        <v>22.63</v>
      </c>
      <c r="M1116" s="4">
        <v>51.4</v>
      </c>
      <c r="N1116" s="4">
        <v>2.8530000000000002</v>
      </c>
    </row>
    <row r="1117" spans="1:14" x14ac:dyDescent="0.25">
      <c r="A1117" s="2">
        <v>2009</v>
      </c>
      <c r="B1117" s="2">
        <v>15</v>
      </c>
      <c r="C1117" s="2">
        <v>7</v>
      </c>
      <c r="D1117" s="3">
        <v>40009</v>
      </c>
      <c r="E1117" s="2">
        <v>12</v>
      </c>
      <c r="F1117" s="2">
        <v>0</v>
      </c>
      <c r="G1117">
        <v>1147</v>
      </c>
      <c r="H1117">
        <f>IF(OR(E1117&lt;"5"*1,E1117&gt;="20"*1),0,G1117)</f>
        <v>1147</v>
      </c>
      <c r="I1117">
        <v>376.6</v>
      </c>
      <c r="J1117">
        <f t="shared" si="34"/>
        <v>760.73200000000008</v>
      </c>
      <c r="K1117">
        <f t="shared" si="35"/>
        <v>0.66323626852659123</v>
      </c>
      <c r="L1117" s="4">
        <v>23.254999999999999</v>
      </c>
      <c r="M1117" s="4">
        <v>49.414999999999999</v>
      </c>
      <c r="N1117" s="4">
        <v>3.0840000000000001</v>
      </c>
    </row>
    <row r="1118" spans="1:14" x14ac:dyDescent="0.25">
      <c r="A1118" s="2">
        <v>2009</v>
      </c>
      <c r="B1118" s="2">
        <v>15</v>
      </c>
      <c r="C1118" s="2">
        <v>7</v>
      </c>
      <c r="D1118" s="3">
        <v>40009</v>
      </c>
      <c r="E1118" s="2">
        <v>13</v>
      </c>
      <c r="F1118" s="2">
        <v>0</v>
      </c>
      <c r="G1118">
        <v>1474</v>
      </c>
      <c r="H1118">
        <f>IF(OR(E1118&lt;"5"*1,E1118&gt;="20"*1),0,G1118)</f>
        <v>1474</v>
      </c>
      <c r="I1118">
        <v>272.35000000000002</v>
      </c>
      <c r="J1118">
        <f t="shared" si="34"/>
        <v>550.14700000000005</v>
      </c>
      <c r="K1118">
        <f t="shared" si="35"/>
        <v>0.37323405698778839</v>
      </c>
      <c r="L1118" s="4">
        <v>23.74</v>
      </c>
      <c r="M1118" s="4">
        <v>48.08</v>
      </c>
      <c r="N1118" s="4">
        <v>2.4950000000000001</v>
      </c>
    </row>
    <row r="1119" spans="1:14" x14ac:dyDescent="0.25">
      <c r="A1119" s="2">
        <v>2009</v>
      </c>
      <c r="B1119" s="2">
        <v>15</v>
      </c>
      <c r="C1119" s="2">
        <v>7</v>
      </c>
      <c r="D1119" s="3">
        <v>40009</v>
      </c>
      <c r="E1119" s="2">
        <v>14</v>
      </c>
      <c r="F1119" s="2">
        <v>0</v>
      </c>
      <c r="G1119">
        <v>1333</v>
      </c>
      <c r="H1119">
        <f>IF(OR(E1119&lt;"5"*1,E1119&gt;="20"*1),0,G1119)</f>
        <v>1333</v>
      </c>
      <c r="I1119">
        <v>310.95</v>
      </c>
      <c r="J1119">
        <f t="shared" si="34"/>
        <v>628.11900000000003</v>
      </c>
      <c r="K1119">
        <f t="shared" si="35"/>
        <v>0.47120705176294075</v>
      </c>
      <c r="L1119" s="4">
        <v>25</v>
      </c>
      <c r="M1119" s="4">
        <v>43.045000000000002</v>
      </c>
      <c r="N1119" s="4">
        <v>2.9449999999999998</v>
      </c>
    </row>
    <row r="1120" spans="1:14" x14ac:dyDescent="0.25">
      <c r="A1120" s="2">
        <v>2009</v>
      </c>
      <c r="B1120" s="2">
        <v>15</v>
      </c>
      <c r="C1120" s="2">
        <v>7</v>
      </c>
      <c r="D1120" s="3">
        <v>40009</v>
      </c>
      <c r="E1120" s="2">
        <v>15</v>
      </c>
      <c r="F1120" s="2">
        <v>0</v>
      </c>
      <c r="G1120">
        <v>1448</v>
      </c>
      <c r="H1120">
        <f>IF(OR(E1120&lt;"5"*1,E1120&gt;="20"*1),0,G1120)</f>
        <v>1448</v>
      </c>
      <c r="I1120">
        <v>247.95</v>
      </c>
      <c r="J1120">
        <f t="shared" si="34"/>
        <v>500.85899999999998</v>
      </c>
      <c r="K1120">
        <f t="shared" si="35"/>
        <v>0.34589709944751379</v>
      </c>
      <c r="L1120" s="4">
        <v>24.7</v>
      </c>
      <c r="M1120" s="4">
        <v>43.84</v>
      </c>
      <c r="N1120" s="4">
        <v>2.9489999999999998</v>
      </c>
    </row>
    <row r="1121" spans="1:14" x14ac:dyDescent="0.25">
      <c r="A1121" s="2">
        <v>2009</v>
      </c>
      <c r="B1121" s="2">
        <v>15</v>
      </c>
      <c r="C1121" s="2">
        <v>7</v>
      </c>
      <c r="D1121" s="3">
        <v>40009</v>
      </c>
      <c r="E1121" s="2">
        <v>16</v>
      </c>
      <c r="F1121" s="2">
        <v>0</v>
      </c>
      <c r="G1121">
        <v>845</v>
      </c>
      <c r="H1121">
        <f>IF(OR(E1121&lt;"5"*1,E1121&gt;="20"*1),0,G1121)</f>
        <v>845</v>
      </c>
      <c r="I1121">
        <v>157.4</v>
      </c>
      <c r="J1121">
        <f t="shared" si="34"/>
        <v>317.94800000000004</v>
      </c>
      <c r="K1121">
        <f t="shared" si="35"/>
        <v>0.37626982248520713</v>
      </c>
      <c r="L1121" s="4">
        <v>24.01</v>
      </c>
      <c r="M1121" s="4">
        <v>47.454999999999998</v>
      </c>
      <c r="N1121" s="4">
        <v>2.6339999999999999</v>
      </c>
    </row>
    <row r="1122" spans="1:14" x14ac:dyDescent="0.25">
      <c r="A1122" s="2">
        <v>2009</v>
      </c>
      <c r="B1122" s="2">
        <v>15</v>
      </c>
      <c r="C1122" s="2">
        <v>7</v>
      </c>
      <c r="D1122" s="3">
        <v>40009</v>
      </c>
      <c r="E1122" s="2">
        <v>17</v>
      </c>
      <c r="F1122" s="2">
        <v>0</v>
      </c>
      <c r="G1122">
        <v>580.4</v>
      </c>
      <c r="H1122">
        <f>IF(OR(E1122&lt;"5"*1,E1122&gt;="20"*1),0,G1122)</f>
        <v>580.4</v>
      </c>
      <c r="I1122">
        <v>178.9</v>
      </c>
      <c r="J1122">
        <f t="shared" si="34"/>
        <v>361.37800000000004</v>
      </c>
      <c r="K1122">
        <f t="shared" si="35"/>
        <v>0.6226361130254997</v>
      </c>
      <c r="L1122" s="4">
        <v>24.13</v>
      </c>
      <c r="M1122" s="4">
        <v>46.84</v>
      </c>
      <c r="N1122" s="4">
        <v>2.9350000000000001</v>
      </c>
    </row>
    <row r="1123" spans="1:14" x14ac:dyDescent="0.25">
      <c r="A1123" s="2">
        <v>2009</v>
      </c>
      <c r="B1123" s="2">
        <v>15</v>
      </c>
      <c r="C1123" s="2">
        <v>7</v>
      </c>
      <c r="D1123" s="3">
        <v>40009</v>
      </c>
      <c r="E1123" s="2">
        <v>18</v>
      </c>
      <c r="F1123" s="2">
        <v>0</v>
      </c>
      <c r="G1123">
        <v>506.4</v>
      </c>
      <c r="H1123">
        <f>IF(OR(E1123&lt;"5"*1,E1123&gt;="20"*1),0,G1123)</f>
        <v>506.4</v>
      </c>
      <c r="I1123">
        <v>110.45</v>
      </c>
      <c r="J1123">
        <f t="shared" si="34"/>
        <v>223.10900000000001</v>
      </c>
      <c r="K1123">
        <f t="shared" si="35"/>
        <v>0.44057859399684046</v>
      </c>
      <c r="L1123" s="4">
        <v>23.315000000000001</v>
      </c>
      <c r="M1123" s="4">
        <v>47.965000000000003</v>
      </c>
      <c r="N1123" s="4">
        <v>2.6549999999999998</v>
      </c>
    </row>
    <row r="1124" spans="1:14" x14ac:dyDescent="0.25">
      <c r="A1124" s="2">
        <v>2009</v>
      </c>
      <c r="B1124" s="2">
        <v>15</v>
      </c>
      <c r="C1124" s="2">
        <v>7</v>
      </c>
      <c r="D1124" s="3">
        <v>40009</v>
      </c>
      <c r="E1124" s="2">
        <v>19</v>
      </c>
      <c r="F1124" s="2">
        <v>0</v>
      </c>
      <c r="G1124">
        <v>217.5</v>
      </c>
      <c r="H1124">
        <f>IF(OR(E1124&lt;"5"*1,E1124&gt;="20"*1),0,G1124)</f>
        <v>217.5</v>
      </c>
      <c r="I1124">
        <v>66.930000000000007</v>
      </c>
      <c r="J1124">
        <f t="shared" si="34"/>
        <v>135.19860000000003</v>
      </c>
      <c r="K1124">
        <f t="shared" si="35"/>
        <v>0.62160275862068981</v>
      </c>
      <c r="L1124" s="4">
        <v>21.684999999999999</v>
      </c>
      <c r="M1124" s="4">
        <v>51.88</v>
      </c>
      <c r="N1124" s="4">
        <v>2.1739999999999999</v>
      </c>
    </row>
    <row r="1125" spans="1:14" x14ac:dyDescent="0.25">
      <c r="A1125" s="2">
        <v>2009</v>
      </c>
      <c r="B1125" s="2">
        <v>15</v>
      </c>
      <c r="C1125" s="2">
        <v>7</v>
      </c>
      <c r="D1125" s="3">
        <v>40009</v>
      </c>
      <c r="E1125" s="2">
        <v>20</v>
      </c>
      <c r="F1125" s="2">
        <v>0</v>
      </c>
      <c r="G1125">
        <v>19.574999999999999</v>
      </c>
      <c r="H1125">
        <f>IF(OR(E1125&lt;"5"*1,E1125&gt;="20"*1),0,G1125)</f>
        <v>0</v>
      </c>
      <c r="I1125">
        <v>8.9730000000000008</v>
      </c>
      <c r="J1125">
        <f t="shared" si="34"/>
        <v>0</v>
      </c>
      <c r="K1125" t="str">
        <f t="shared" si="35"/>
        <v>NA</v>
      </c>
      <c r="L1125" s="4">
        <v>19.43</v>
      </c>
      <c r="M1125" s="4">
        <v>60.85</v>
      </c>
      <c r="N1125" s="4">
        <v>1.454</v>
      </c>
    </row>
    <row r="1126" spans="1:14" x14ac:dyDescent="0.25">
      <c r="A1126" s="2">
        <v>2009</v>
      </c>
      <c r="B1126" s="2">
        <v>15</v>
      </c>
      <c r="C1126" s="2">
        <v>7</v>
      </c>
      <c r="D1126" s="3">
        <v>40009</v>
      </c>
      <c r="E1126" s="2">
        <v>21</v>
      </c>
      <c r="F1126" s="2">
        <v>0</v>
      </c>
      <c r="G1126">
        <v>0.22900000000000001</v>
      </c>
      <c r="H1126">
        <f>IF(OR(E1126&lt;"5"*1,E1126&gt;="20"*1),0,G1126)</f>
        <v>0</v>
      </c>
      <c r="I1126">
        <v>0.33700000000000002</v>
      </c>
      <c r="J1126">
        <f t="shared" si="34"/>
        <v>0</v>
      </c>
      <c r="K1126" t="str">
        <f t="shared" si="35"/>
        <v>NA</v>
      </c>
      <c r="L1126" s="4">
        <v>17.739999999999998</v>
      </c>
      <c r="M1126" s="4">
        <v>67.944999999999993</v>
      </c>
      <c r="N1126" s="4">
        <v>0.57199999999999995</v>
      </c>
    </row>
    <row r="1127" spans="1:14" x14ac:dyDescent="0.25">
      <c r="A1127" s="2">
        <v>2009</v>
      </c>
      <c r="B1127" s="2">
        <v>15</v>
      </c>
      <c r="C1127" s="2">
        <v>7</v>
      </c>
      <c r="D1127" s="3">
        <v>40009</v>
      </c>
      <c r="E1127" s="2">
        <v>22</v>
      </c>
      <c r="F1127" s="2">
        <v>0</v>
      </c>
      <c r="G1127">
        <v>0.34399999999999997</v>
      </c>
      <c r="H1127">
        <f>IF(OR(E1127&lt;"5"*1,E1127&gt;="20"*1),0,G1127)</f>
        <v>0</v>
      </c>
      <c r="I1127">
        <v>0.35799999999999998</v>
      </c>
      <c r="J1127">
        <f t="shared" si="34"/>
        <v>0</v>
      </c>
      <c r="K1127" t="str">
        <f t="shared" si="35"/>
        <v>NA</v>
      </c>
      <c r="L1127" s="4">
        <v>14.914999999999999</v>
      </c>
      <c r="M1127" s="4">
        <v>83.15</v>
      </c>
      <c r="N1127" s="4">
        <v>0</v>
      </c>
    </row>
    <row r="1128" spans="1:14" x14ac:dyDescent="0.25">
      <c r="A1128" s="2">
        <v>2009</v>
      </c>
      <c r="B1128" s="2">
        <v>15</v>
      </c>
      <c r="C1128" s="2">
        <v>7</v>
      </c>
      <c r="D1128" s="3">
        <v>40009</v>
      </c>
      <c r="E1128" s="2">
        <v>23</v>
      </c>
      <c r="F1128" s="2">
        <v>0</v>
      </c>
      <c r="G1128">
        <v>0.316</v>
      </c>
      <c r="H1128">
        <f>IF(OR(E1128&lt;"5"*1,E1128&gt;="20"*1),0,G1128)</f>
        <v>0</v>
      </c>
      <c r="I1128">
        <v>0.33700000000000002</v>
      </c>
      <c r="J1128">
        <f t="shared" si="34"/>
        <v>0</v>
      </c>
      <c r="K1128" t="str">
        <f t="shared" si="35"/>
        <v>NA</v>
      </c>
      <c r="L1128" s="4">
        <v>14.505000000000001</v>
      </c>
      <c r="M1128" s="4">
        <v>84.85</v>
      </c>
      <c r="N1128" s="4">
        <v>0</v>
      </c>
    </row>
    <row r="1129" spans="1:14" x14ac:dyDescent="0.25">
      <c r="A1129" s="2">
        <v>2009</v>
      </c>
      <c r="B1129" s="2">
        <v>15</v>
      </c>
      <c r="C1129" s="2">
        <v>7</v>
      </c>
      <c r="D1129" s="3">
        <v>40009</v>
      </c>
      <c r="E1129" s="2">
        <v>0</v>
      </c>
      <c r="F1129" s="2">
        <v>0</v>
      </c>
      <c r="G1129">
        <v>0.52300000000000002</v>
      </c>
      <c r="H1129">
        <f>IF(OR(E1129&lt;"5"*1,E1129&gt;="20"*1),0,G1129)</f>
        <v>0</v>
      </c>
      <c r="I1129">
        <v>0.33800000000000002</v>
      </c>
      <c r="J1129">
        <f t="shared" si="34"/>
        <v>0</v>
      </c>
      <c r="K1129" t="str">
        <f t="shared" si="35"/>
        <v>NA</v>
      </c>
      <c r="L1129" s="4">
        <v>14.63</v>
      </c>
      <c r="M1129" s="4">
        <v>82.35</v>
      </c>
      <c r="N1129" s="4">
        <v>0</v>
      </c>
    </row>
    <row r="1130" spans="1:14" x14ac:dyDescent="0.25">
      <c r="A1130" s="2">
        <v>2009</v>
      </c>
      <c r="B1130" s="2">
        <v>16</v>
      </c>
      <c r="C1130" s="2">
        <v>7</v>
      </c>
      <c r="D1130" s="3">
        <v>40010</v>
      </c>
      <c r="E1130" s="2">
        <v>1</v>
      </c>
      <c r="F1130" s="2">
        <v>0</v>
      </c>
      <c r="G1130">
        <v>0.28399999999999997</v>
      </c>
      <c r="H1130">
        <f>IF(OR(E1130&lt;"5"*1,E1130&gt;="20"*1),0,G1130)</f>
        <v>0</v>
      </c>
      <c r="I1130">
        <v>0.33800000000000002</v>
      </c>
      <c r="J1130">
        <f t="shared" si="34"/>
        <v>0</v>
      </c>
      <c r="K1130" t="str">
        <f t="shared" si="35"/>
        <v>NA</v>
      </c>
      <c r="L1130" s="4">
        <v>13.455</v>
      </c>
      <c r="M1130" s="4">
        <v>88.4</v>
      </c>
      <c r="N1130" s="4">
        <v>0</v>
      </c>
    </row>
    <row r="1131" spans="1:14" x14ac:dyDescent="0.25">
      <c r="A1131" s="2">
        <v>2009</v>
      </c>
      <c r="B1131" s="2">
        <v>16</v>
      </c>
      <c r="C1131" s="2">
        <v>7</v>
      </c>
      <c r="D1131" s="3">
        <v>40010</v>
      </c>
      <c r="E1131" s="2">
        <v>2</v>
      </c>
      <c r="F1131" s="2">
        <v>0</v>
      </c>
      <c r="G1131">
        <v>0.872</v>
      </c>
      <c r="H1131">
        <f>IF(OR(E1131&lt;"5"*1,E1131&gt;="20"*1),0,G1131)</f>
        <v>0</v>
      </c>
      <c r="I1131">
        <v>0.33800000000000002</v>
      </c>
      <c r="J1131">
        <f t="shared" si="34"/>
        <v>0</v>
      </c>
      <c r="K1131" t="str">
        <f t="shared" si="35"/>
        <v>NA</v>
      </c>
      <c r="L1131" s="4">
        <v>13.2</v>
      </c>
      <c r="M1131" s="4">
        <v>89.7</v>
      </c>
      <c r="N1131" s="4">
        <v>0</v>
      </c>
    </row>
    <row r="1132" spans="1:14" x14ac:dyDescent="0.25">
      <c r="A1132" s="2">
        <v>2009</v>
      </c>
      <c r="B1132" s="2">
        <v>16</v>
      </c>
      <c r="C1132" s="2">
        <v>7</v>
      </c>
      <c r="D1132" s="3">
        <v>40010</v>
      </c>
      <c r="E1132" s="2">
        <v>3</v>
      </c>
      <c r="F1132" s="2">
        <v>0</v>
      </c>
      <c r="G1132">
        <v>0.16400000000000001</v>
      </c>
      <c r="H1132">
        <f>IF(OR(E1132&lt;"5"*1,E1132&gt;="20"*1),0,G1132)</f>
        <v>0</v>
      </c>
      <c r="I1132">
        <v>0.33800000000000002</v>
      </c>
      <c r="J1132">
        <f t="shared" si="34"/>
        <v>0</v>
      </c>
      <c r="K1132" t="str">
        <f t="shared" si="35"/>
        <v>NA</v>
      </c>
      <c r="L1132" s="4">
        <v>13.045</v>
      </c>
      <c r="M1132" s="4">
        <v>88.45</v>
      </c>
      <c r="N1132" s="4">
        <v>3.5000000000000003E-2</v>
      </c>
    </row>
    <row r="1133" spans="1:14" x14ac:dyDescent="0.25">
      <c r="A1133" s="2">
        <v>2009</v>
      </c>
      <c r="B1133" s="2">
        <v>16</v>
      </c>
      <c r="C1133" s="2">
        <v>7</v>
      </c>
      <c r="D1133" s="3">
        <v>40010</v>
      </c>
      <c r="E1133" s="2">
        <v>4</v>
      </c>
      <c r="F1133" s="2">
        <v>0</v>
      </c>
      <c r="G1133">
        <v>0.40400000000000003</v>
      </c>
      <c r="H1133">
        <f>IF(OR(E1133&lt;"5"*1,E1133&gt;="20"*1),0,G1133)</f>
        <v>0</v>
      </c>
      <c r="I1133">
        <v>0.33800000000000002</v>
      </c>
      <c r="J1133">
        <f t="shared" si="34"/>
        <v>0</v>
      </c>
      <c r="K1133" t="str">
        <f t="shared" si="35"/>
        <v>NA</v>
      </c>
      <c r="L1133" s="4">
        <v>13.96</v>
      </c>
      <c r="M1133" s="4">
        <v>82.95</v>
      </c>
      <c r="N1133" s="4">
        <v>0.56100000000000005</v>
      </c>
    </row>
    <row r="1134" spans="1:14" x14ac:dyDescent="0.25">
      <c r="A1134" s="2">
        <v>2009</v>
      </c>
      <c r="B1134" s="2">
        <v>16</v>
      </c>
      <c r="C1134" s="2">
        <v>7</v>
      </c>
      <c r="D1134" s="3">
        <v>40010</v>
      </c>
      <c r="E1134" s="2">
        <v>5</v>
      </c>
      <c r="F1134" s="2">
        <v>0</v>
      </c>
      <c r="G1134">
        <v>35.28</v>
      </c>
      <c r="H1134">
        <f>IF(OR(E1134&lt;"5"*1,E1134&gt;="20"*1),0,G1134)</f>
        <v>35.28</v>
      </c>
      <c r="I1134">
        <v>16.315000000000001</v>
      </c>
      <c r="J1134">
        <f t="shared" si="34"/>
        <v>32.956300000000006</v>
      </c>
      <c r="K1134">
        <f t="shared" si="35"/>
        <v>0.93413548752834485</v>
      </c>
      <c r="L1134" s="4">
        <v>14.73</v>
      </c>
      <c r="M1134" s="4">
        <v>80.5</v>
      </c>
      <c r="N1134" s="4">
        <v>0.496</v>
      </c>
    </row>
    <row r="1135" spans="1:14" x14ac:dyDescent="0.25">
      <c r="A1135" s="2">
        <v>2009</v>
      </c>
      <c r="B1135" s="2">
        <v>16</v>
      </c>
      <c r="C1135" s="2">
        <v>7</v>
      </c>
      <c r="D1135" s="3">
        <v>40010</v>
      </c>
      <c r="E1135" s="2">
        <v>6</v>
      </c>
      <c r="F1135" s="2">
        <v>0</v>
      </c>
      <c r="G1135">
        <v>245.05</v>
      </c>
      <c r="H1135">
        <f>IF(OR(E1135&lt;"5"*1,E1135&gt;="20"*1),0,G1135)</f>
        <v>245.05</v>
      </c>
      <c r="I1135">
        <v>66.625</v>
      </c>
      <c r="J1135">
        <f t="shared" si="34"/>
        <v>134.58250000000001</v>
      </c>
      <c r="K1135">
        <f t="shared" si="35"/>
        <v>0.54920424403183021</v>
      </c>
      <c r="L1135" s="4">
        <v>16.805</v>
      </c>
      <c r="M1135" s="4">
        <v>74.8</v>
      </c>
      <c r="N1135" s="4">
        <v>1.177</v>
      </c>
    </row>
    <row r="1136" spans="1:14" x14ac:dyDescent="0.25">
      <c r="A1136" s="2">
        <v>2009</v>
      </c>
      <c r="B1136" s="2">
        <v>16</v>
      </c>
      <c r="C1136" s="2">
        <v>7</v>
      </c>
      <c r="D1136" s="3">
        <v>40010</v>
      </c>
      <c r="E1136" s="2">
        <v>7</v>
      </c>
      <c r="F1136" s="2">
        <v>0</v>
      </c>
      <c r="G1136">
        <v>562.95000000000005</v>
      </c>
      <c r="H1136">
        <f>IF(OR(E1136&lt;"5"*1,E1136&gt;="20"*1),0,G1136)</f>
        <v>562.95000000000005</v>
      </c>
      <c r="I1136">
        <v>73.7</v>
      </c>
      <c r="J1136">
        <f t="shared" si="34"/>
        <v>148.874</v>
      </c>
      <c r="K1136">
        <f t="shared" si="35"/>
        <v>0.26445332622790652</v>
      </c>
      <c r="L1136" s="4">
        <v>19.114999999999998</v>
      </c>
      <c r="M1136" s="4">
        <v>65.930000000000007</v>
      </c>
      <c r="N1136" s="4">
        <v>1.9610000000000001</v>
      </c>
    </row>
    <row r="1137" spans="1:14" x14ac:dyDescent="0.25">
      <c r="A1137" s="2">
        <v>2009</v>
      </c>
      <c r="B1137" s="2">
        <v>16</v>
      </c>
      <c r="C1137" s="2">
        <v>7</v>
      </c>
      <c r="D1137" s="3">
        <v>40010</v>
      </c>
      <c r="E1137" s="2">
        <v>8</v>
      </c>
      <c r="F1137" s="2">
        <v>0</v>
      </c>
      <c r="G1137">
        <v>887.5</v>
      </c>
      <c r="H1137">
        <f>IF(OR(E1137&lt;"5"*1,E1137&gt;="20"*1),0,G1137)</f>
        <v>887.5</v>
      </c>
      <c r="I1137">
        <v>93.75</v>
      </c>
      <c r="J1137">
        <f t="shared" si="34"/>
        <v>189.375</v>
      </c>
      <c r="K1137">
        <f t="shared" si="35"/>
        <v>0.21338028169014084</v>
      </c>
      <c r="L1137" s="4">
        <v>21.565000000000001</v>
      </c>
      <c r="M1137" s="4">
        <v>60.53</v>
      </c>
      <c r="N1137" s="4">
        <v>1.706</v>
      </c>
    </row>
    <row r="1138" spans="1:14" x14ac:dyDescent="0.25">
      <c r="A1138" s="2">
        <v>2009</v>
      </c>
      <c r="B1138" s="2">
        <v>16</v>
      </c>
      <c r="C1138" s="2">
        <v>7</v>
      </c>
      <c r="D1138" s="3">
        <v>40010</v>
      </c>
      <c r="E1138" s="2">
        <v>9</v>
      </c>
      <c r="F1138" s="2">
        <v>0</v>
      </c>
      <c r="G1138">
        <v>1198</v>
      </c>
      <c r="H1138">
        <f>IF(OR(E1138&lt;"5"*1,E1138&gt;="20"*1),0,G1138)</f>
        <v>1198</v>
      </c>
      <c r="I1138">
        <v>101.6</v>
      </c>
      <c r="J1138">
        <f t="shared" si="34"/>
        <v>205.232</v>
      </c>
      <c r="K1138">
        <f t="shared" si="35"/>
        <v>0.17131218697829717</v>
      </c>
      <c r="L1138" s="4">
        <v>24.92</v>
      </c>
      <c r="M1138" s="4">
        <v>50.594999999999999</v>
      </c>
      <c r="N1138" s="4">
        <v>2.37</v>
      </c>
    </row>
    <row r="1139" spans="1:14" x14ac:dyDescent="0.25">
      <c r="A1139" s="2">
        <v>2009</v>
      </c>
      <c r="B1139" s="2">
        <v>16</v>
      </c>
      <c r="C1139" s="2">
        <v>7</v>
      </c>
      <c r="D1139" s="3">
        <v>40010</v>
      </c>
      <c r="E1139" s="2">
        <v>10</v>
      </c>
      <c r="F1139" s="2">
        <v>0</v>
      </c>
      <c r="G1139">
        <v>1445.5</v>
      </c>
      <c r="H1139">
        <f>IF(OR(E1139&lt;"5"*1,E1139&gt;="20"*1),0,G1139)</f>
        <v>1445.5</v>
      </c>
      <c r="I1139">
        <v>105.55</v>
      </c>
      <c r="J1139">
        <f t="shared" si="34"/>
        <v>213.21099999999998</v>
      </c>
      <c r="K1139">
        <f t="shared" si="35"/>
        <v>0.14749982704946385</v>
      </c>
      <c r="L1139" s="4">
        <v>27.09</v>
      </c>
      <c r="M1139" s="4">
        <v>39.914999999999999</v>
      </c>
      <c r="N1139" s="4">
        <v>2.1230000000000002</v>
      </c>
    </row>
    <row r="1140" spans="1:14" x14ac:dyDescent="0.25">
      <c r="A1140" s="2">
        <v>2009</v>
      </c>
      <c r="B1140" s="2">
        <v>16</v>
      </c>
      <c r="C1140" s="2">
        <v>7</v>
      </c>
      <c r="D1140" s="3">
        <v>40010</v>
      </c>
      <c r="E1140" s="2">
        <v>11</v>
      </c>
      <c r="F1140" s="2">
        <v>0</v>
      </c>
      <c r="G1140">
        <v>1615</v>
      </c>
      <c r="H1140">
        <f>IF(OR(E1140&lt;"5"*1,E1140&gt;="20"*1),0,G1140)</f>
        <v>1615</v>
      </c>
      <c r="I1140">
        <v>116.35</v>
      </c>
      <c r="J1140">
        <f t="shared" si="34"/>
        <v>235.02699999999999</v>
      </c>
      <c r="K1140">
        <f t="shared" si="35"/>
        <v>0.14552755417956656</v>
      </c>
      <c r="L1140" s="4">
        <v>28.594999999999999</v>
      </c>
      <c r="M1140" s="4">
        <v>37.68</v>
      </c>
      <c r="N1140" s="4">
        <v>1.784</v>
      </c>
    </row>
    <row r="1141" spans="1:14" x14ac:dyDescent="0.25">
      <c r="A1141" s="2">
        <v>2009</v>
      </c>
      <c r="B1141" s="2">
        <v>16</v>
      </c>
      <c r="C1141" s="2">
        <v>7</v>
      </c>
      <c r="D1141" s="3">
        <v>40010</v>
      </c>
      <c r="E1141" s="2">
        <v>12</v>
      </c>
      <c r="F1141" s="2">
        <v>0</v>
      </c>
      <c r="G1141">
        <v>1699</v>
      </c>
      <c r="H1141">
        <f>IF(OR(E1141&lt;"5"*1,E1141&gt;="20"*1),0,G1141)</f>
        <v>1699</v>
      </c>
      <c r="I1141">
        <v>145.55000000000001</v>
      </c>
      <c r="J1141">
        <f t="shared" si="34"/>
        <v>294.01100000000002</v>
      </c>
      <c r="K1141">
        <f t="shared" si="35"/>
        <v>0.17304944084755741</v>
      </c>
      <c r="L1141" s="4">
        <v>29.45</v>
      </c>
      <c r="M1141" s="4">
        <v>35.68</v>
      </c>
      <c r="N1141" s="4">
        <v>2.2490000000000001</v>
      </c>
    </row>
    <row r="1142" spans="1:14" x14ac:dyDescent="0.25">
      <c r="A1142" s="2">
        <v>2009</v>
      </c>
      <c r="B1142" s="2">
        <v>16</v>
      </c>
      <c r="C1142" s="2">
        <v>7</v>
      </c>
      <c r="D1142" s="3">
        <v>40010</v>
      </c>
      <c r="E1142" s="2">
        <v>13</v>
      </c>
      <c r="F1142" s="2">
        <v>0</v>
      </c>
      <c r="G1142">
        <v>1658.5</v>
      </c>
      <c r="H1142">
        <f>IF(OR(E1142&lt;"5"*1,E1142&gt;="20"*1),0,G1142)</f>
        <v>1658.5</v>
      </c>
      <c r="I1142">
        <v>198.9</v>
      </c>
      <c r="J1142">
        <f t="shared" si="34"/>
        <v>401.77800000000002</v>
      </c>
      <c r="K1142">
        <f t="shared" si="35"/>
        <v>0.24225384383479048</v>
      </c>
      <c r="L1142" s="4">
        <v>30.4</v>
      </c>
      <c r="M1142" s="4">
        <v>33.64</v>
      </c>
      <c r="N1142" s="4">
        <v>2.2589999999999999</v>
      </c>
    </row>
    <row r="1143" spans="1:14" x14ac:dyDescent="0.25">
      <c r="A1143" s="2">
        <v>2009</v>
      </c>
      <c r="B1143" s="2">
        <v>16</v>
      </c>
      <c r="C1143" s="2">
        <v>7</v>
      </c>
      <c r="D1143" s="3">
        <v>40010</v>
      </c>
      <c r="E1143" s="2">
        <v>14</v>
      </c>
      <c r="F1143" s="2">
        <v>0</v>
      </c>
      <c r="G1143">
        <v>1608</v>
      </c>
      <c r="H1143">
        <f>IF(OR(E1143&lt;"5"*1,E1143&gt;="20"*1),0,G1143)</f>
        <v>1608</v>
      </c>
      <c r="I1143">
        <v>289.05</v>
      </c>
      <c r="J1143">
        <f t="shared" si="34"/>
        <v>583.88099999999997</v>
      </c>
      <c r="K1143">
        <f t="shared" si="35"/>
        <v>0.36311007462686568</v>
      </c>
      <c r="L1143" s="4">
        <v>31.585000000000001</v>
      </c>
      <c r="M1143" s="4">
        <v>31.66</v>
      </c>
      <c r="N1143" s="4">
        <v>2.6880000000000002</v>
      </c>
    </row>
    <row r="1144" spans="1:14" x14ac:dyDescent="0.25">
      <c r="A1144" s="2">
        <v>2009</v>
      </c>
      <c r="B1144" s="2">
        <v>16</v>
      </c>
      <c r="C1144" s="2">
        <v>7</v>
      </c>
      <c r="D1144" s="3">
        <v>40010</v>
      </c>
      <c r="E1144" s="2">
        <v>15</v>
      </c>
      <c r="F1144" s="2">
        <v>0</v>
      </c>
      <c r="G1144">
        <v>1357</v>
      </c>
      <c r="H1144">
        <f>IF(OR(E1144&lt;"5"*1,E1144&gt;="20"*1),0,G1144)</f>
        <v>1357</v>
      </c>
      <c r="I1144">
        <v>271.55</v>
      </c>
      <c r="J1144">
        <f t="shared" si="34"/>
        <v>548.53100000000006</v>
      </c>
      <c r="K1144">
        <f t="shared" si="35"/>
        <v>0.40422328666175389</v>
      </c>
      <c r="L1144" s="4">
        <v>32.08</v>
      </c>
      <c r="M1144" s="4">
        <v>30.984999999999999</v>
      </c>
      <c r="N1144" s="4">
        <v>3.464</v>
      </c>
    </row>
    <row r="1145" spans="1:14" x14ac:dyDescent="0.25">
      <c r="A1145" s="2">
        <v>2009</v>
      </c>
      <c r="B1145" s="2">
        <v>16</v>
      </c>
      <c r="C1145" s="2">
        <v>7</v>
      </c>
      <c r="D1145" s="3">
        <v>40010</v>
      </c>
      <c r="E1145" s="2">
        <v>16</v>
      </c>
      <c r="F1145" s="2">
        <v>0</v>
      </c>
      <c r="G1145">
        <v>873.4</v>
      </c>
      <c r="H1145">
        <f>IF(OR(E1145&lt;"5"*1,E1145&gt;="20"*1),0,G1145)</f>
        <v>873.4</v>
      </c>
      <c r="I1145">
        <v>253.55</v>
      </c>
      <c r="J1145">
        <f t="shared" si="34"/>
        <v>512.17100000000005</v>
      </c>
      <c r="K1145">
        <f t="shared" si="35"/>
        <v>0.58641057934508822</v>
      </c>
      <c r="L1145" s="4">
        <v>31.58</v>
      </c>
      <c r="M1145" s="4">
        <v>33.659999999999997</v>
      </c>
      <c r="N1145" s="4">
        <v>3.5150000000000001</v>
      </c>
    </row>
    <row r="1146" spans="1:14" x14ac:dyDescent="0.25">
      <c r="A1146" s="2">
        <v>2009</v>
      </c>
      <c r="B1146" s="2">
        <v>16</v>
      </c>
      <c r="C1146" s="2">
        <v>7</v>
      </c>
      <c r="D1146" s="3">
        <v>40010</v>
      </c>
      <c r="E1146" s="2">
        <v>17</v>
      </c>
      <c r="F1146" s="2">
        <v>0</v>
      </c>
      <c r="G1146">
        <v>687.15</v>
      </c>
      <c r="H1146">
        <f>IF(OR(E1146&lt;"5"*1,E1146&gt;="20"*1),0,G1146)</f>
        <v>687.15</v>
      </c>
      <c r="I1146">
        <v>224.8</v>
      </c>
      <c r="J1146">
        <f t="shared" si="34"/>
        <v>454.096</v>
      </c>
      <c r="K1146">
        <f t="shared" si="35"/>
        <v>0.66083970021101657</v>
      </c>
      <c r="L1146" s="4">
        <v>30.36</v>
      </c>
      <c r="M1146" s="4">
        <v>36.31</v>
      </c>
      <c r="N1146" s="4">
        <v>3.456</v>
      </c>
    </row>
    <row r="1147" spans="1:14" x14ac:dyDescent="0.25">
      <c r="A1147" s="2">
        <v>2009</v>
      </c>
      <c r="B1147" s="2">
        <v>16</v>
      </c>
      <c r="C1147" s="2">
        <v>7</v>
      </c>
      <c r="D1147" s="3">
        <v>40010</v>
      </c>
      <c r="E1147" s="2">
        <v>18</v>
      </c>
      <c r="F1147" s="2">
        <v>0</v>
      </c>
      <c r="G1147">
        <v>336.35</v>
      </c>
      <c r="H1147">
        <f>IF(OR(E1147&lt;"5"*1,E1147&gt;="20"*1),0,G1147)</f>
        <v>336.35</v>
      </c>
      <c r="I1147">
        <v>142.35</v>
      </c>
      <c r="J1147">
        <f t="shared" si="34"/>
        <v>287.54699999999997</v>
      </c>
      <c r="K1147">
        <f t="shared" si="35"/>
        <v>0.85490411773450259</v>
      </c>
      <c r="L1147" s="4">
        <v>27.79</v>
      </c>
      <c r="M1147" s="4">
        <v>43.715000000000003</v>
      </c>
      <c r="N1147" s="4">
        <v>5.5190000000000001</v>
      </c>
    </row>
    <row r="1148" spans="1:14" x14ac:dyDescent="0.25">
      <c r="A1148" s="2">
        <v>2009</v>
      </c>
      <c r="B1148" s="2">
        <v>16</v>
      </c>
      <c r="C1148" s="2">
        <v>7</v>
      </c>
      <c r="D1148" s="3">
        <v>40010</v>
      </c>
      <c r="E1148" s="2">
        <v>19</v>
      </c>
      <c r="F1148" s="2">
        <v>0</v>
      </c>
      <c r="G1148">
        <v>201.15</v>
      </c>
      <c r="H1148">
        <f>IF(OR(E1148&lt;"5"*1,E1148&gt;="20"*1),0,G1148)</f>
        <v>201.15</v>
      </c>
      <c r="I1148">
        <v>86.65</v>
      </c>
      <c r="J1148">
        <f t="shared" si="34"/>
        <v>175.03300000000002</v>
      </c>
      <c r="K1148">
        <f t="shared" si="35"/>
        <v>0.87016157096694013</v>
      </c>
      <c r="L1148" s="4">
        <v>23.385000000000002</v>
      </c>
      <c r="M1148" s="4">
        <v>57.174999999999997</v>
      </c>
      <c r="N1148" s="4">
        <v>4.7359999999999998</v>
      </c>
    </row>
    <row r="1149" spans="1:14" x14ac:dyDescent="0.25">
      <c r="A1149" s="2">
        <v>2009</v>
      </c>
      <c r="B1149" s="2">
        <v>16</v>
      </c>
      <c r="C1149" s="2">
        <v>7</v>
      </c>
      <c r="D1149" s="3">
        <v>40010</v>
      </c>
      <c r="E1149" s="2">
        <v>20</v>
      </c>
      <c r="F1149" s="2">
        <v>0</v>
      </c>
      <c r="G1149">
        <v>14.34</v>
      </c>
      <c r="H1149">
        <f>IF(OR(E1149&lt;"5"*1,E1149&gt;="20"*1),0,G1149)</f>
        <v>0</v>
      </c>
      <c r="I1149">
        <v>6.1980000000000004</v>
      </c>
      <c r="J1149">
        <f t="shared" si="34"/>
        <v>0</v>
      </c>
      <c r="K1149" t="str">
        <f t="shared" si="35"/>
        <v>NA</v>
      </c>
      <c r="L1149" s="4">
        <v>22.16</v>
      </c>
      <c r="M1149" s="4">
        <v>52.67</v>
      </c>
      <c r="N1149" s="4">
        <v>5.2380000000000004</v>
      </c>
    </row>
    <row r="1150" spans="1:14" x14ac:dyDescent="0.25">
      <c r="A1150" s="2">
        <v>2009</v>
      </c>
      <c r="B1150" s="2">
        <v>16</v>
      </c>
      <c r="C1150" s="2">
        <v>7</v>
      </c>
      <c r="D1150" s="3">
        <v>40010</v>
      </c>
      <c r="E1150" s="2">
        <v>21</v>
      </c>
      <c r="F1150" s="2">
        <v>0</v>
      </c>
      <c r="G1150">
        <v>0</v>
      </c>
      <c r="H1150">
        <f>IF(OR(E1150&lt;"5"*1,E1150&gt;="20"*1),0,G1150)</f>
        <v>0</v>
      </c>
      <c r="I1150">
        <v>0.33700000000000002</v>
      </c>
      <c r="J1150">
        <f t="shared" si="34"/>
        <v>0</v>
      </c>
      <c r="K1150" t="str">
        <f t="shared" si="35"/>
        <v>NA</v>
      </c>
      <c r="L1150" s="4">
        <v>20.440000000000001</v>
      </c>
      <c r="M1150" s="4">
        <v>59.77</v>
      </c>
      <c r="N1150" s="4">
        <v>5.6609999999999996</v>
      </c>
    </row>
    <row r="1151" spans="1:14" x14ac:dyDescent="0.25">
      <c r="A1151" s="2">
        <v>2009</v>
      </c>
      <c r="B1151" s="2">
        <v>16</v>
      </c>
      <c r="C1151" s="2">
        <v>7</v>
      </c>
      <c r="D1151" s="3">
        <v>40010</v>
      </c>
      <c r="E1151" s="2">
        <v>22</v>
      </c>
      <c r="F1151" s="2">
        <v>0</v>
      </c>
      <c r="G1151">
        <v>0.41399999999999998</v>
      </c>
      <c r="H1151">
        <f>IF(OR(E1151&lt;"5"*1,E1151&gt;="20"*1),0,G1151)</f>
        <v>0</v>
      </c>
      <c r="I1151">
        <v>0.33700000000000002</v>
      </c>
      <c r="J1151">
        <f t="shared" si="34"/>
        <v>0</v>
      </c>
      <c r="K1151" t="str">
        <f t="shared" si="35"/>
        <v>NA</v>
      </c>
      <c r="L1151" s="4">
        <v>18.245000000000001</v>
      </c>
      <c r="M1151" s="4">
        <v>75.45</v>
      </c>
      <c r="N1151" s="4">
        <v>4.6280000000000001</v>
      </c>
    </row>
    <row r="1152" spans="1:14" x14ac:dyDescent="0.25">
      <c r="A1152" s="2">
        <v>2009</v>
      </c>
      <c r="B1152" s="2">
        <v>16</v>
      </c>
      <c r="C1152" s="2">
        <v>7</v>
      </c>
      <c r="D1152" s="3">
        <v>40010</v>
      </c>
      <c r="E1152" s="2">
        <v>23</v>
      </c>
      <c r="F1152" s="2">
        <v>0</v>
      </c>
      <c r="G1152">
        <v>0.48</v>
      </c>
      <c r="H1152">
        <f>IF(OR(E1152&lt;"5"*1,E1152&gt;="20"*1),0,G1152)</f>
        <v>0</v>
      </c>
      <c r="I1152">
        <v>0.33700000000000002</v>
      </c>
      <c r="J1152">
        <f t="shared" si="34"/>
        <v>0</v>
      </c>
      <c r="K1152" t="str">
        <f t="shared" si="35"/>
        <v>NA</v>
      </c>
      <c r="L1152" s="4">
        <v>16.97</v>
      </c>
      <c r="M1152" s="4">
        <v>89.3</v>
      </c>
      <c r="N1152" s="4">
        <v>4.7359999999999998</v>
      </c>
    </row>
    <row r="1153" spans="1:14" x14ac:dyDescent="0.25">
      <c r="A1153" s="2">
        <v>2009</v>
      </c>
      <c r="B1153" s="2">
        <v>16</v>
      </c>
      <c r="C1153" s="2">
        <v>7</v>
      </c>
      <c r="D1153" s="3">
        <v>40010</v>
      </c>
      <c r="E1153" s="2">
        <v>0</v>
      </c>
      <c r="F1153" s="2">
        <v>0</v>
      </c>
      <c r="G1153">
        <v>0.109</v>
      </c>
      <c r="H1153">
        <f>IF(OR(E1153&lt;"5"*1,E1153&gt;="20"*1),0,G1153)</f>
        <v>0</v>
      </c>
      <c r="I1153">
        <v>0.33700000000000002</v>
      </c>
      <c r="J1153">
        <f t="shared" si="34"/>
        <v>0</v>
      </c>
      <c r="K1153" t="str">
        <f t="shared" si="35"/>
        <v>NA</v>
      </c>
      <c r="L1153" s="4">
        <v>15.93</v>
      </c>
      <c r="M1153" s="4">
        <v>84.75</v>
      </c>
      <c r="N1153" s="4">
        <v>4.3650000000000002</v>
      </c>
    </row>
    <row r="1154" spans="1:14" x14ac:dyDescent="0.25">
      <c r="A1154" s="2">
        <v>2009</v>
      </c>
      <c r="B1154" s="2">
        <v>17</v>
      </c>
      <c r="C1154" s="2">
        <v>7</v>
      </c>
      <c r="D1154" s="3">
        <v>40011</v>
      </c>
      <c r="E1154" s="2">
        <v>1</v>
      </c>
      <c r="F1154" s="2">
        <v>0</v>
      </c>
      <c r="G1154">
        <v>2.1999999999999999E-2</v>
      </c>
      <c r="H1154">
        <f>IF(OR(E1154&lt;"5"*1,E1154&gt;="20"*1),0,G1154)</f>
        <v>0</v>
      </c>
      <c r="I1154">
        <v>0.33700000000000002</v>
      </c>
      <c r="J1154">
        <f t="shared" si="34"/>
        <v>0</v>
      </c>
      <c r="K1154" t="str">
        <f t="shared" si="35"/>
        <v>NA</v>
      </c>
      <c r="L1154" s="4">
        <v>15.585000000000001</v>
      </c>
      <c r="M1154" s="4">
        <v>85.7</v>
      </c>
      <c r="N1154" s="4">
        <v>3.6179999999999999</v>
      </c>
    </row>
    <row r="1155" spans="1:14" x14ac:dyDescent="0.25">
      <c r="A1155" s="2">
        <v>2009</v>
      </c>
      <c r="B1155" s="2">
        <v>17</v>
      </c>
      <c r="C1155" s="2">
        <v>7</v>
      </c>
      <c r="D1155" s="3">
        <v>40011</v>
      </c>
      <c r="E1155" s="2">
        <v>2</v>
      </c>
      <c r="F1155" s="2">
        <v>0</v>
      </c>
      <c r="G1155">
        <v>0.46899999999999997</v>
      </c>
      <c r="H1155">
        <f>IF(OR(E1155&lt;"5"*1,E1155&gt;="20"*1),0,G1155)</f>
        <v>0</v>
      </c>
      <c r="I1155">
        <v>0.33700000000000002</v>
      </c>
      <c r="J1155">
        <f t="shared" ref="J1155:J1201" si="36">IF(OR(E1155&lt;"5"*1,E1155&gt;="20"*1), 0, I1155*2.02)</f>
        <v>0</v>
      </c>
      <c r="K1155" t="str">
        <f t="shared" ref="K1155:K1201" si="37">IF(H1155&lt;J1155,1,IF(H1155=0,"NA",J1155/H1155))</f>
        <v>NA</v>
      </c>
      <c r="L1155" s="4">
        <v>14.775</v>
      </c>
      <c r="M1155" s="4">
        <v>87.7</v>
      </c>
      <c r="N1155" s="4">
        <v>3.117</v>
      </c>
    </row>
    <row r="1156" spans="1:14" x14ac:dyDescent="0.25">
      <c r="A1156" s="2">
        <v>2009</v>
      </c>
      <c r="B1156" s="2">
        <v>17</v>
      </c>
      <c r="C1156" s="2">
        <v>7</v>
      </c>
      <c r="D1156" s="3">
        <v>40011</v>
      </c>
      <c r="E1156" s="2">
        <v>3</v>
      </c>
      <c r="F1156" s="2">
        <v>0</v>
      </c>
      <c r="G1156">
        <v>0.68700000000000006</v>
      </c>
      <c r="H1156">
        <f>IF(OR(E1156&lt;"5"*1,E1156&gt;="20"*1),0,G1156)</f>
        <v>0</v>
      </c>
      <c r="I1156">
        <v>0.33700000000000002</v>
      </c>
      <c r="J1156">
        <f t="shared" si="36"/>
        <v>0</v>
      </c>
      <c r="K1156" t="str">
        <f t="shared" si="37"/>
        <v>NA</v>
      </c>
      <c r="L1156" s="4">
        <v>14.09</v>
      </c>
      <c r="M1156" s="4">
        <v>90.3</v>
      </c>
      <c r="N1156" s="4">
        <v>1.925</v>
      </c>
    </row>
    <row r="1157" spans="1:14" x14ac:dyDescent="0.25">
      <c r="A1157" s="2">
        <v>2009</v>
      </c>
      <c r="B1157" s="2">
        <v>17</v>
      </c>
      <c r="C1157" s="2">
        <v>7</v>
      </c>
      <c r="D1157" s="3">
        <v>40011</v>
      </c>
      <c r="E1157" s="2">
        <v>4</v>
      </c>
      <c r="F1157" s="2">
        <v>0</v>
      </c>
      <c r="G1157">
        <v>0.38400000000000001</v>
      </c>
      <c r="H1157">
        <f>IF(OR(E1157&lt;"5"*1,E1157&gt;="20"*1),0,G1157)</f>
        <v>0</v>
      </c>
      <c r="I1157">
        <v>0.35799999999999998</v>
      </c>
      <c r="J1157">
        <f t="shared" si="36"/>
        <v>0</v>
      </c>
      <c r="K1157" t="str">
        <f t="shared" si="37"/>
        <v>NA</v>
      </c>
      <c r="L1157" s="4">
        <v>14.055</v>
      </c>
      <c r="M1157" s="4">
        <v>90.1</v>
      </c>
      <c r="N1157" s="4">
        <v>2.1800000000000002</v>
      </c>
    </row>
    <row r="1158" spans="1:14" x14ac:dyDescent="0.25">
      <c r="A1158" s="2">
        <v>2009</v>
      </c>
      <c r="B1158" s="2">
        <v>17</v>
      </c>
      <c r="C1158" s="2">
        <v>7</v>
      </c>
      <c r="D1158" s="3">
        <v>40011</v>
      </c>
      <c r="E1158" s="2">
        <v>5</v>
      </c>
      <c r="F1158" s="2">
        <v>0</v>
      </c>
      <c r="G1158">
        <v>6.9870000000000001</v>
      </c>
      <c r="H1158">
        <f>IF(OR(E1158&lt;"5"*1,E1158&gt;="20"*1),0,G1158)</f>
        <v>6.9870000000000001</v>
      </c>
      <c r="I1158">
        <v>2.1160000000000001</v>
      </c>
      <c r="J1158">
        <f t="shared" si="36"/>
        <v>4.2743200000000003</v>
      </c>
      <c r="K1158">
        <f t="shared" si="37"/>
        <v>0.61175325604694442</v>
      </c>
      <c r="L1158" s="4">
        <v>14.225</v>
      </c>
      <c r="M1158" s="4">
        <v>92.15</v>
      </c>
      <c r="N1158" s="4">
        <v>1.877</v>
      </c>
    </row>
    <row r="1159" spans="1:14" x14ac:dyDescent="0.25">
      <c r="A1159" s="2">
        <v>2009</v>
      </c>
      <c r="B1159" s="2">
        <v>17</v>
      </c>
      <c r="C1159" s="2">
        <v>7</v>
      </c>
      <c r="D1159" s="3">
        <v>40011</v>
      </c>
      <c r="E1159" s="2">
        <v>6</v>
      </c>
      <c r="F1159" s="2">
        <v>0</v>
      </c>
      <c r="G1159">
        <v>53.79</v>
      </c>
      <c r="H1159">
        <f>IF(OR(E1159&lt;"5"*1,E1159&gt;="20"*1),0,G1159)</f>
        <v>53.79</v>
      </c>
      <c r="I1159">
        <v>26.09</v>
      </c>
      <c r="J1159">
        <f t="shared" si="36"/>
        <v>52.701799999999999</v>
      </c>
      <c r="K1159">
        <f t="shared" si="37"/>
        <v>0.97976947387990332</v>
      </c>
      <c r="L1159" s="4">
        <v>14.445</v>
      </c>
      <c r="M1159" s="4">
        <v>93.45</v>
      </c>
      <c r="N1159" s="4">
        <v>1.6930000000000001</v>
      </c>
    </row>
    <row r="1160" spans="1:14" x14ac:dyDescent="0.25">
      <c r="A1160" s="2">
        <v>2009</v>
      </c>
      <c r="B1160" s="2">
        <v>17</v>
      </c>
      <c r="C1160" s="2">
        <v>7</v>
      </c>
      <c r="D1160" s="3">
        <v>40011</v>
      </c>
      <c r="E1160" s="2">
        <v>7</v>
      </c>
      <c r="F1160" s="2">
        <v>0</v>
      </c>
      <c r="G1160">
        <v>93.66</v>
      </c>
      <c r="H1160">
        <f>IF(OR(E1160&lt;"5"*1,E1160&gt;="20"*1),0,G1160)</f>
        <v>93.66</v>
      </c>
      <c r="I1160">
        <v>45.244999999999997</v>
      </c>
      <c r="J1160">
        <f t="shared" si="36"/>
        <v>91.394899999999993</v>
      </c>
      <c r="K1160">
        <f t="shared" si="37"/>
        <v>0.97581571642109755</v>
      </c>
      <c r="L1160" s="4">
        <v>14.24</v>
      </c>
      <c r="M1160" s="4">
        <v>93.8</v>
      </c>
      <c r="N1160" s="4">
        <v>3.1829999999999998</v>
      </c>
    </row>
    <row r="1161" spans="1:14" x14ac:dyDescent="0.25">
      <c r="A1161" s="2">
        <v>2009</v>
      </c>
      <c r="B1161" s="2">
        <v>17</v>
      </c>
      <c r="C1161" s="2">
        <v>7</v>
      </c>
      <c r="D1161" s="3">
        <v>40011</v>
      </c>
      <c r="E1161" s="2">
        <v>8</v>
      </c>
      <c r="F1161" s="2">
        <v>0</v>
      </c>
      <c r="G1161">
        <v>111.5</v>
      </c>
      <c r="H1161">
        <f>IF(OR(E1161&lt;"5"*1,E1161&gt;="20"*1),0,G1161)</f>
        <v>111.5</v>
      </c>
      <c r="I1161">
        <v>54.604999999999997</v>
      </c>
      <c r="J1161">
        <f t="shared" si="36"/>
        <v>110.3021</v>
      </c>
      <c r="K1161">
        <f t="shared" si="37"/>
        <v>0.98925650224215245</v>
      </c>
      <c r="L1161" s="4">
        <v>14.414999999999999</v>
      </c>
      <c r="M1161" s="4">
        <v>89</v>
      </c>
      <c r="N1161" s="4">
        <v>3.754</v>
      </c>
    </row>
    <row r="1162" spans="1:14" x14ac:dyDescent="0.25">
      <c r="A1162" s="2">
        <v>2009</v>
      </c>
      <c r="B1162" s="2">
        <v>17</v>
      </c>
      <c r="C1162" s="2">
        <v>7</v>
      </c>
      <c r="D1162" s="3">
        <v>40011</v>
      </c>
      <c r="E1162" s="2">
        <v>9</v>
      </c>
      <c r="F1162" s="2">
        <v>0</v>
      </c>
      <c r="G1162">
        <v>147.05000000000001</v>
      </c>
      <c r="H1162">
        <f>IF(OR(E1162&lt;"5"*1,E1162&gt;="20"*1),0,G1162)</f>
        <v>147.05000000000001</v>
      </c>
      <c r="I1162">
        <v>73</v>
      </c>
      <c r="J1162">
        <f t="shared" si="36"/>
        <v>147.46</v>
      </c>
      <c r="K1162">
        <f t="shared" si="37"/>
        <v>1</v>
      </c>
      <c r="L1162" s="4">
        <v>12.47</v>
      </c>
      <c r="M1162" s="4">
        <v>94.15</v>
      </c>
      <c r="N1162" s="4">
        <v>1.6659999999999999</v>
      </c>
    </row>
    <row r="1163" spans="1:14" x14ac:dyDescent="0.25">
      <c r="A1163" s="2">
        <v>2009</v>
      </c>
      <c r="B1163" s="2">
        <v>17</v>
      </c>
      <c r="C1163" s="2">
        <v>7</v>
      </c>
      <c r="D1163" s="3">
        <v>40011</v>
      </c>
      <c r="E1163" s="2">
        <v>10</v>
      </c>
      <c r="F1163" s="2">
        <v>0</v>
      </c>
      <c r="G1163">
        <v>1156</v>
      </c>
      <c r="H1163">
        <f>IF(OR(E1163&lt;"5"*1,E1163&gt;="20"*1),0,G1163)</f>
        <v>1156</v>
      </c>
      <c r="I1163">
        <v>220.55</v>
      </c>
      <c r="J1163">
        <f t="shared" si="36"/>
        <v>445.51100000000002</v>
      </c>
      <c r="K1163">
        <f t="shared" si="37"/>
        <v>0.38539013840830449</v>
      </c>
      <c r="L1163" s="4">
        <v>15.515000000000001</v>
      </c>
      <c r="M1163" s="4">
        <v>80.099999999999994</v>
      </c>
      <c r="N1163" s="4">
        <v>3.6160000000000001</v>
      </c>
    </row>
    <row r="1164" spans="1:14" x14ac:dyDescent="0.25">
      <c r="A1164" s="2">
        <v>2009</v>
      </c>
      <c r="B1164" s="2">
        <v>17</v>
      </c>
      <c r="C1164" s="2">
        <v>7</v>
      </c>
      <c r="D1164" s="3">
        <v>40011</v>
      </c>
      <c r="E1164" s="2">
        <v>11</v>
      </c>
      <c r="F1164" s="2">
        <v>0</v>
      </c>
      <c r="G1164">
        <v>1114</v>
      </c>
      <c r="H1164">
        <f>IF(OR(E1164&lt;"5"*1,E1164&gt;="20"*1),0,G1164)</f>
        <v>1114</v>
      </c>
      <c r="I1164">
        <v>451.35</v>
      </c>
      <c r="J1164">
        <f t="shared" si="36"/>
        <v>911.72700000000009</v>
      </c>
      <c r="K1164">
        <f t="shared" si="37"/>
        <v>0.8184263913824058</v>
      </c>
      <c r="L1164" s="4">
        <v>15.885</v>
      </c>
      <c r="M1164" s="4">
        <v>74.75</v>
      </c>
      <c r="N1164" s="4">
        <v>3.3109999999999999</v>
      </c>
    </row>
    <row r="1165" spans="1:14" x14ac:dyDescent="0.25">
      <c r="A1165" s="2">
        <v>2009</v>
      </c>
      <c r="B1165" s="2">
        <v>17</v>
      </c>
      <c r="C1165" s="2">
        <v>7</v>
      </c>
      <c r="D1165" s="3">
        <v>40011</v>
      </c>
      <c r="E1165" s="2">
        <v>12</v>
      </c>
      <c r="F1165" s="2">
        <v>0</v>
      </c>
      <c r="G1165">
        <v>811.6</v>
      </c>
      <c r="H1165">
        <f>IF(OR(E1165&lt;"5"*1,E1165&gt;="20"*1),0,G1165)</f>
        <v>811.6</v>
      </c>
      <c r="I1165">
        <v>321.10000000000002</v>
      </c>
      <c r="J1165">
        <f t="shared" si="36"/>
        <v>648.62200000000007</v>
      </c>
      <c r="K1165">
        <f t="shared" si="37"/>
        <v>0.79918925579103017</v>
      </c>
      <c r="L1165" s="4">
        <v>15.725</v>
      </c>
      <c r="M1165" s="4">
        <v>75.7</v>
      </c>
      <c r="N1165" s="4">
        <v>3.9079999999999999</v>
      </c>
    </row>
    <row r="1166" spans="1:14" x14ac:dyDescent="0.25">
      <c r="A1166" s="2">
        <v>2009</v>
      </c>
      <c r="B1166" s="2">
        <v>17</v>
      </c>
      <c r="C1166" s="2">
        <v>7</v>
      </c>
      <c r="D1166" s="3">
        <v>40011</v>
      </c>
      <c r="E1166" s="2">
        <v>13</v>
      </c>
      <c r="F1166" s="2">
        <v>0</v>
      </c>
      <c r="G1166">
        <v>1254</v>
      </c>
      <c r="H1166">
        <f>IF(OR(E1166&lt;"5"*1,E1166&gt;="20"*1),0,G1166)</f>
        <v>1254</v>
      </c>
      <c r="I1166">
        <v>331.3</v>
      </c>
      <c r="J1166">
        <f t="shared" si="36"/>
        <v>669.226</v>
      </c>
      <c r="K1166">
        <f t="shared" si="37"/>
        <v>0.53367304625199363</v>
      </c>
      <c r="L1166" s="4">
        <v>16.989999999999998</v>
      </c>
      <c r="M1166" s="4">
        <v>66.25</v>
      </c>
      <c r="N1166" s="4">
        <v>6.2569999999999997</v>
      </c>
    </row>
    <row r="1167" spans="1:14" x14ac:dyDescent="0.25">
      <c r="A1167" s="2">
        <v>2009</v>
      </c>
      <c r="B1167" s="2">
        <v>17</v>
      </c>
      <c r="C1167" s="2">
        <v>7</v>
      </c>
      <c r="D1167" s="3">
        <v>40011</v>
      </c>
      <c r="E1167" s="2">
        <v>14</v>
      </c>
      <c r="F1167" s="2">
        <v>0</v>
      </c>
      <c r="G1167">
        <v>371</v>
      </c>
      <c r="H1167">
        <f>IF(OR(E1167&lt;"5"*1,E1167&gt;="20"*1),0,G1167)</f>
        <v>371</v>
      </c>
      <c r="I1167">
        <v>169.05</v>
      </c>
      <c r="J1167">
        <f t="shared" si="36"/>
        <v>341.48100000000005</v>
      </c>
      <c r="K1167">
        <f t="shared" si="37"/>
        <v>0.92043396226415108</v>
      </c>
      <c r="L1167" s="4">
        <v>15.83</v>
      </c>
      <c r="M1167" s="4">
        <v>71.545000000000002</v>
      </c>
      <c r="N1167" s="4">
        <v>5.61</v>
      </c>
    </row>
    <row r="1168" spans="1:14" x14ac:dyDescent="0.25">
      <c r="A1168" s="2">
        <v>2009</v>
      </c>
      <c r="B1168" s="2">
        <v>17</v>
      </c>
      <c r="C1168" s="2">
        <v>7</v>
      </c>
      <c r="D1168" s="3">
        <v>40011</v>
      </c>
      <c r="E1168" s="2">
        <v>15</v>
      </c>
      <c r="F1168" s="2">
        <v>0</v>
      </c>
      <c r="G1168">
        <v>1075</v>
      </c>
      <c r="H1168">
        <f>IF(OR(E1168&lt;"5"*1,E1168&gt;="20"*1),0,G1168)</f>
        <v>1075</v>
      </c>
      <c r="I1168">
        <v>344.95</v>
      </c>
      <c r="J1168">
        <f t="shared" si="36"/>
        <v>696.79899999999998</v>
      </c>
      <c r="K1168">
        <f t="shared" si="37"/>
        <v>0.64818511627906972</v>
      </c>
      <c r="L1168" s="4">
        <v>17.72</v>
      </c>
      <c r="M1168" s="4">
        <v>61.69</v>
      </c>
      <c r="N1168" s="4">
        <v>6.4969999999999999</v>
      </c>
    </row>
    <row r="1169" spans="1:14" x14ac:dyDescent="0.25">
      <c r="A1169" s="2">
        <v>2009</v>
      </c>
      <c r="B1169" s="2">
        <v>17</v>
      </c>
      <c r="C1169" s="2">
        <v>7</v>
      </c>
      <c r="D1169" s="3">
        <v>40011</v>
      </c>
      <c r="E1169" s="2">
        <v>16</v>
      </c>
      <c r="F1169" s="2">
        <v>0</v>
      </c>
      <c r="G1169">
        <v>322.75</v>
      </c>
      <c r="H1169">
        <f>IF(OR(E1169&lt;"5"*1,E1169&gt;="20"*1),0,G1169)</f>
        <v>322.75</v>
      </c>
      <c r="I1169">
        <v>157.80000000000001</v>
      </c>
      <c r="J1169">
        <f t="shared" si="36"/>
        <v>318.75600000000003</v>
      </c>
      <c r="K1169">
        <f t="shared" si="37"/>
        <v>0.98762509682416744</v>
      </c>
      <c r="L1169" s="4">
        <v>17.164999999999999</v>
      </c>
      <c r="M1169" s="4">
        <v>66.435000000000002</v>
      </c>
      <c r="N1169" s="4">
        <v>3.5880000000000001</v>
      </c>
    </row>
    <row r="1170" spans="1:14" x14ac:dyDescent="0.25">
      <c r="A1170" s="2">
        <v>2009</v>
      </c>
      <c r="B1170" s="2">
        <v>17</v>
      </c>
      <c r="C1170" s="2">
        <v>7</v>
      </c>
      <c r="D1170" s="3">
        <v>40011</v>
      </c>
      <c r="E1170" s="2">
        <v>17</v>
      </c>
      <c r="F1170" s="2">
        <v>0</v>
      </c>
      <c r="G1170">
        <v>543.1</v>
      </c>
      <c r="H1170">
        <f>IF(OR(E1170&lt;"5"*1,E1170&gt;="20"*1),0,G1170)</f>
        <v>543.1</v>
      </c>
      <c r="I1170">
        <v>140.65</v>
      </c>
      <c r="J1170">
        <f t="shared" si="36"/>
        <v>284.113</v>
      </c>
      <c r="K1170">
        <f t="shared" si="37"/>
        <v>0.52313201988584057</v>
      </c>
      <c r="L1170" s="4">
        <v>17.274999999999999</v>
      </c>
      <c r="M1170" s="4">
        <v>60.57</v>
      </c>
      <c r="N1170" s="4">
        <v>5.6550000000000002</v>
      </c>
    </row>
    <row r="1171" spans="1:14" x14ac:dyDescent="0.25">
      <c r="A1171" s="2">
        <v>2009</v>
      </c>
      <c r="B1171" s="2">
        <v>17</v>
      </c>
      <c r="C1171" s="2">
        <v>7</v>
      </c>
      <c r="D1171" s="3">
        <v>40011</v>
      </c>
      <c r="E1171" s="2">
        <v>18</v>
      </c>
      <c r="F1171" s="2">
        <v>0</v>
      </c>
      <c r="G1171">
        <v>218.7</v>
      </c>
      <c r="H1171">
        <f>IF(OR(E1171&lt;"5"*1,E1171&gt;="20"*1),0,G1171)</f>
        <v>218.7</v>
      </c>
      <c r="I1171">
        <v>104.25</v>
      </c>
      <c r="J1171">
        <f t="shared" si="36"/>
        <v>210.58500000000001</v>
      </c>
      <c r="K1171">
        <f t="shared" si="37"/>
        <v>0.96289437585733895</v>
      </c>
      <c r="L1171" s="4">
        <v>15.62</v>
      </c>
      <c r="M1171" s="4">
        <v>73.900000000000006</v>
      </c>
      <c r="N1171" s="4">
        <v>3.5529999999999999</v>
      </c>
    </row>
    <row r="1172" spans="1:14" x14ac:dyDescent="0.25">
      <c r="A1172" s="2">
        <v>2009</v>
      </c>
      <c r="B1172" s="2">
        <v>17</v>
      </c>
      <c r="C1172" s="2">
        <v>7</v>
      </c>
      <c r="D1172" s="3">
        <v>40011</v>
      </c>
      <c r="E1172" s="2">
        <v>19</v>
      </c>
      <c r="F1172" s="2">
        <v>0</v>
      </c>
      <c r="G1172">
        <v>201.45</v>
      </c>
      <c r="H1172">
        <f>IF(OR(E1172&lt;"5"*1,E1172&gt;="20"*1),0,G1172)</f>
        <v>201.45</v>
      </c>
      <c r="I1172">
        <v>76.5</v>
      </c>
      <c r="J1172">
        <f t="shared" si="36"/>
        <v>154.53</v>
      </c>
      <c r="K1172">
        <f t="shared" si="37"/>
        <v>0.7670886075949368</v>
      </c>
      <c r="L1172" s="4">
        <v>15.494999999999999</v>
      </c>
      <c r="M1172" s="4">
        <v>75.55</v>
      </c>
      <c r="N1172" s="4">
        <v>2.4780000000000002</v>
      </c>
    </row>
    <row r="1173" spans="1:14" x14ac:dyDescent="0.25">
      <c r="A1173" s="2">
        <v>2009</v>
      </c>
      <c r="B1173" s="2">
        <v>17</v>
      </c>
      <c r="C1173" s="2">
        <v>7</v>
      </c>
      <c r="D1173" s="3">
        <v>40011</v>
      </c>
      <c r="E1173" s="2">
        <v>20</v>
      </c>
      <c r="F1173" s="2">
        <v>0</v>
      </c>
      <c r="G1173">
        <v>16.405000000000001</v>
      </c>
      <c r="H1173">
        <f>IF(OR(E1173&lt;"5"*1,E1173&gt;="20"*1),0,G1173)</f>
        <v>0</v>
      </c>
      <c r="I1173">
        <v>7.1580000000000004</v>
      </c>
      <c r="J1173">
        <f t="shared" si="36"/>
        <v>0</v>
      </c>
      <c r="K1173" t="str">
        <f t="shared" si="37"/>
        <v>NA</v>
      </c>
      <c r="L1173" s="4">
        <v>14.45</v>
      </c>
      <c r="M1173" s="4">
        <v>72.3</v>
      </c>
      <c r="N1173" s="4">
        <v>2.7570000000000001</v>
      </c>
    </row>
    <row r="1174" spans="1:14" x14ac:dyDescent="0.25">
      <c r="A1174" s="2">
        <v>2009</v>
      </c>
      <c r="B1174" s="2">
        <v>17</v>
      </c>
      <c r="C1174" s="2">
        <v>7</v>
      </c>
      <c r="D1174" s="3">
        <v>40011</v>
      </c>
      <c r="E1174" s="2">
        <v>21</v>
      </c>
      <c r="F1174" s="2">
        <v>0</v>
      </c>
      <c r="G1174">
        <v>5.5E-2</v>
      </c>
      <c r="H1174">
        <f>IF(OR(E1174&lt;"5"*1,E1174&gt;="20"*1),0,G1174)</f>
        <v>0</v>
      </c>
      <c r="I1174">
        <v>0.33700000000000002</v>
      </c>
      <c r="J1174">
        <f t="shared" si="36"/>
        <v>0</v>
      </c>
      <c r="K1174" t="str">
        <f t="shared" si="37"/>
        <v>NA</v>
      </c>
      <c r="L1174" s="4">
        <v>13.565</v>
      </c>
      <c r="M1174" s="4">
        <v>79.599999999999994</v>
      </c>
      <c r="N1174" s="4">
        <v>2.992</v>
      </c>
    </row>
    <row r="1175" spans="1:14" x14ac:dyDescent="0.25">
      <c r="A1175" s="2">
        <v>2009</v>
      </c>
      <c r="B1175" s="2">
        <v>17</v>
      </c>
      <c r="C1175" s="2">
        <v>7</v>
      </c>
      <c r="D1175" s="3">
        <v>40011</v>
      </c>
      <c r="E1175" s="2">
        <v>22</v>
      </c>
      <c r="F1175" s="2">
        <v>0</v>
      </c>
      <c r="G1175">
        <v>0</v>
      </c>
      <c r="H1175">
        <f>IF(OR(E1175&lt;"5"*1,E1175&gt;="20"*1),0,G1175)</f>
        <v>0</v>
      </c>
      <c r="I1175">
        <v>0.33800000000000002</v>
      </c>
      <c r="J1175">
        <f t="shared" si="36"/>
        <v>0</v>
      </c>
      <c r="K1175" t="str">
        <f t="shared" si="37"/>
        <v>NA</v>
      </c>
      <c r="L1175" s="4">
        <v>13.025</v>
      </c>
      <c r="M1175" s="4">
        <v>83.1</v>
      </c>
      <c r="N1175" s="4">
        <v>3.0640000000000001</v>
      </c>
    </row>
    <row r="1176" spans="1:14" x14ac:dyDescent="0.25">
      <c r="A1176" s="2">
        <v>2009</v>
      </c>
      <c r="B1176" s="2">
        <v>17</v>
      </c>
      <c r="C1176" s="2">
        <v>7</v>
      </c>
      <c r="D1176" s="3">
        <v>40011</v>
      </c>
      <c r="E1176" s="2">
        <v>23</v>
      </c>
      <c r="F1176" s="2">
        <v>0</v>
      </c>
      <c r="G1176">
        <v>0.436</v>
      </c>
      <c r="H1176">
        <f>IF(OR(E1176&lt;"5"*1,E1176&gt;="20"*1),0,G1176)</f>
        <v>0</v>
      </c>
      <c r="I1176">
        <v>0.33800000000000002</v>
      </c>
      <c r="J1176">
        <f t="shared" si="36"/>
        <v>0</v>
      </c>
      <c r="K1176" t="str">
        <f t="shared" si="37"/>
        <v>NA</v>
      </c>
      <c r="L1176" s="4">
        <v>12.175000000000001</v>
      </c>
      <c r="M1176" s="4">
        <v>87.3</v>
      </c>
      <c r="N1176" s="4">
        <v>2.5289999999999999</v>
      </c>
    </row>
    <row r="1177" spans="1:14" x14ac:dyDescent="0.25">
      <c r="A1177" s="2">
        <v>2009</v>
      </c>
      <c r="B1177" s="2">
        <v>17</v>
      </c>
      <c r="C1177" s="2">
        <v>7</v>
      </c>
      <c r="D1177" s="3">
        <v>40011</v>
      </c>
      <c r="E1177" s="2">
        <v>0</v>
      </c>
      <c r="F1177" s="2">
        <v>0</v>
      </c>
      <c r="G1177">
        <v>0.153</v>
      </c>
      <c r="H1177">
        <f>IF(OR(E1177&lt;"5"*1,E1177&gt;="20"*1),0,G1177)</f>
        <v>0</v>
      </c>
      <c r="I1177">
        <v>0.33800000000000002</v>
      </c>
      <c r="J1177">
        <f t="shared" si="36"/>
        <v>0</v>
      </c>
      <c r="K1177" t="str">
        <f t="shared" si="37"/>
        <v>NA</v>
      </c>
      <c r="L1177" s="4">
        <v>11.465</v>
      </c>
      <c r="M1177" s="4">
        <v>90.45</v>
      </c>
      <c r="N1177" s="4">
        <v>2.254</v>
      </c>
    </row>
    <row r="1178" spans="1:14" x14ac:dyDescent="0.25">
      <c r="A1178" s="2">
        <v>2009</v>
      </c>
      <c r="B1178" s="2">
        <v>18</v>
      </c>
      <c r="C1178" s="2">
        <v>7</v>
      </c>
      <c r="D1178" s="3">
        <v>40012</v>
      </c>
      <c r="E1178" s="2">
        <v>1</v>
      </c>
      <c r="F1178" s="2">
        <v>0</v>
      </c>
      <c r="G1178">
        <v>0</v>
      </c>
      <c r="H1178">
        <f>IF(OR(E1178&lt;"5"*1,E1178&gt;="20"*1),0,G1178)</f>
        <v>0</v>
      </c>
      <c r="I1178">
        <v>0.33800000000000002</v>
      </c>
      <c r="J1178">
        <f t="shared" si="36"/>
        <v>0</v>
      </c>
      <c r="K1178" t="str">
        <f t="shared" si="37"/>
        <v>NA</v>
      </c>
      <c r="L1178" s="4">
        <v>10.845000000000001</v>
      </c>
      <c r="M1178" s="4">
        <v>93</v>
      </c>
      <c r="N1178" s="4">
        <v>2.1539999999999999</v>
      </c>
    </row>
    <row r="1179" spans="1:14" x14ac:dyDescent="0.25">
      <c r="A1179" s="2">
        <v>2009</v>
      </c>
      <c r="B1179" s="2">
        <v>18</v>
      </c>
      <c r="C1179" s="2">
        <v>7</v>
      </c>
      <c r="D1179" s="3">
        <v>40012</v>
      </c>
      <c r="E1179" s="2">
        <v>2</v>
      </c>
      <c r="F1179" s="2">
        <v>0</v>
      </c>
      <c r="G1179">
        <v>0.29499999999999998</v>
      </c>
      <c r="H1179">
        <f>IF(OR(E1179&lt;"5"*1,E1179&gt;="20"*1),0,G1179)</f>
        <v>0</v>
      </c>
      <c r="I1179">
        <v>0.33800000000000002</v>
      </c>
      <c r="J1179">
        <f t="shared" si="36"/>
        <v>0</v>
      </c>
      <c r="K1179" t="str">
        <f t="shared" si="37"/>
        <v>NA</v>
      </c>
      <c r="L1179" s="4">
        <v>10.54</v>
      </c>
      <c r="M1179" s="4">
        <v>93.9</v>
      </c>
      <c r="N1179" s="4">
        <v>2.3879999999999999</v>
      </c>
    </row>
    <row r="1180" spans="1:14" x14ac:dyDescent="0.25">
      <c r="A1180" s="2">
        <v>2009</v>
      </c>
      <c r="B1180" s="2">
        <v>18</v>
      </c>
      <c r="C1180" s="2">
        <v>7</v>
      </c>
      <c r="D1180" s="3">
        <v>40012</v>
      </c>
      <c r="E1180" s="2">
        <v>3</v>
      </c>
      <c r="F1180" s="2">
        <v>0</v>
      </c>
      <c r="G1180">
        <v>0.70899999999999996</v>
      </c>
      <c r="H1180">
        <f>IF(OR(E1180&lt;"5"*1,E1180&gt;="20"*1),0,G1180)</f>
        <v>0</v>
      </c>
      <c r="I1180">
        <v>0.33800000000000002</v>
      </c>
      <c r="J1180">
        <f t="shared" si="36"/>
        <v>0</v>
      </c>
      <c r="K1180" t="str">
        <f t="shared" si="37"/>
        <v>NA</v>
      </c>
      <c r="L1180" s="4">
        <v>10.19</v>
      </c>
      <c r="M1180" s="4">
        <v>94.75</v>
      </c>
      <c r="N1180" s="4">
        <v>2.3849999999999998</v>
      </c>
    </row>
    <row r="1181" spans="1:14" x14ac:dyDescent="0.25">
      <c r="A1181" s="2">
        <v>2009</v>
      </c>
      <c r="B1181" s="2">
        <v>18</v>
      </c>
      <c r="C1181" s="2">
        <v>7</v>
      </c>
      <c r="D1181" s="3">
        <v>40012</v>
      </c>
      <c r="E1181" s="2">
        <v>4</v>
      </c>
      <c r="F1181" s="2">
        <v>0</v>
      </c>
      <c r="G1181">
        <v>0.40400000000000003</v>
      </c>
      <c r="H1181">
        <f>IF(OR(E1181&lt;"5"*1,E1181&gt;="20"*1),0,G1181)</f>
        <v>0</v>
      </c>
      <c r="I1181">
        <v>0.33800000000000002</v>
      </c>
      <c r="J1181">
        <f t="shared" si="36"/>
        <v>0</v>
      </c>
      <c r="K1181" t="str">
        <f t="shared" si="37"/>
        <v>NA</v>
      </c>
      <c r="L1181" s="4">
        <v>9.8550000000000004</v>
      </c>
      <c r="M1181" s="4">
        <v>95.05</v>
      </c>
      <c r="N1181" s="4">
        <v>1.133</v>
      </c>
    </row>
    <row r="1182" spans="1:14" x14ac:dyDescent="0.25">
      <c r="A1182" s="2">
        <v>2009</v>
      </c>
      <c r="B1182" s="2">
        <v>18</v>
      </c>
      <c r="C1182" s="2">
        <v>7</v>
      </c>
      <c r="D1182" s="3">
        <v>40012</v>
      </c>
      <c r="E1182" s="2">
        <v>5</v>
      </c>
      <c r="F1182" s="2">
        <v>0</v>
      </c>
      <c r="G1182">
        <v>29.59</v>
      </c>
      <c r="H1182">
        <f>IF(OR(E1182&lt;"5"*1,E1182&gt;="20"*1),0,G1182)</f>
        <v>29.59</v>
      </c>
      <c r="I1182">
        <v>12.891999999999999</v>
      </c>
      <c r="J1182">
        <f t="shared" si="36"/>
        <v>26.041840000000001</v>
      </c>
      <c r="K1182">
        <f t="shared" si="37"/>
        <v>0.88008921933085504</v>
      </c>
      <c r="L1182" s="4">
        <v>10.029999999999999</v>
      </c>
      <c r="M1182" s="4">
        <v>94.7</v>
      </c>
      <c r="N1182" s="4">
        <v>1.746</v>
      </c>
    </row>
    <row r="1183" spans="1:14" x14ac:dyDescent="0.25">
      <c r="A1183" s="2">
        <v>2009</v>
      </c>
      <c r="B1183" s="2">
        <v>18</v>
      </c>
      <c r="C1183" s="2">
        <v>7</v>
      </c>
      <c r="D1183" s="3">
        <v>40012</v>
      </c>
      <c r="E1183" s="2">
        <v>6</v>
      </c>
      <c r="F1183" s="2">
        <v>0</v>
      </c>
      <c r="G1183">
        <v>243.6</v>
      </c>
      <c r="H1183">
        <f>IF(OR(E1183&lt;"5"*1,E1183&gt;="20"*1),0,G1183)</f>
        <v>243.6</v>
      </c>
      <c r="I1183">
        <v>64.234999999999999</v>
      </c>
      <c r="J1183">
        <f t="shared" si="36"/>
        <v>129.75470000000001</v>
      </c>
      <c r="K1183">
        <f t="shared" si="37"/>
        <v>0.53265476190476202</v>
      </c>
      <c r="L1183" s="4">
        <v>11.68</v>
      </c>
      <c r="M1183" s="4">
        <v>90.55</v>
      </c>
      <c r="N1183" s="4">
        <v>1.915</v>
      </c>
    </row>
    <row r="1184" spans="1:14" x14ac:dyDescent="0.25">
      <c r="A1184" s="2">
        <v>2009</v>
      </c>
      <c r="B1184" s="2">
        <v>18</v>
      </c>
      <c r="C1184" s="2">
        <v>7</v>
      </c>
      <c r="D1184" s="3">
        <v>40012</v>
      </c>
      <c r="E1184" s="2">
        <v>7</v>
      </c>
      <c r="F1184" s="2">
        <v>0</v>
      </c>
      <c r="G1184">
        <v>554.04999999999995</v>
      </c>
      <c r="H1184">
        <f>IF(OR(E1184&lt;"5"*1,E1184&gt;="20"*1),0,G1184)</f>
        <v>554.04999999999995</v>
      </c>
      <c r="I1184">
        <v>125.5</v>
      </c>
      <c r="J1184">
        <f t="shared" si="36"/>
        <v>253.51</v>
      </c>
      <c r="K1184">
        <f t="shared" si="37"/>
        <v>0.45755798213157661</v>
      </c>
      <c r="L1184" s="4">
        <v>13.48</v>
      </c>
      <c r="M1184" s="4">
        <v>84.15</v>
      </c>
      <c r="N1184" s="4">
        <v>2.9</v>
      </c>
    </row>
    <row r="1185" spans="1:14" x14ac:dyDescent="0.25">
      <c r="A1185" s="2">
        <v>2009</v>
      </c>
      <c r="B1185" s="2">
        <v>18</v>
      </c>
      <c r="C1185" s="2">
        <v>7</v>
      </c>
      <c r="D1185" s="3">
        <v>40012</v>
      </c>
      <c r="E1185" s="2">
        <v>8</v>
      </c>
      <c r="F1185" s="2">
        <v>0</v>
      </c>
      <c r="G1185">
        <v>446.15</v>
      </c>
      <c r="H1185">
        <f>IF(OR(E1185&lt;"5"*1,E1185&gt;="20"*1),0,G1185)</f>
        <v>446.15</v>
      </c>
      <c r="I1185">
        <v>196.1</v>
      </c>
      <c r="J1185">
        <f t="shared" si="36"/>
        <v>396.12200000000001</v>
      </c>
      <c r="K1185">
        <f t="shared" si="37"/>
        <v>0.88786730920094148</v>
      </c>
      <c r="L1185" s="4">
        <v>14.195</v>
      </c>
      <c r="M1185" s="4">
        <v>82.85</v>
      </c>
      <c r="N1185" s="4">
        <v>2.4390000000000001</v>
      </c>
    </row>
    <row r="1186" spans="1:14" x14ac:dyDescent="0.25">
      <c r="A1186" s="2">
        <v>2009</v>
      </c>
      <c r="B1186" s="2">
        <v>18</v>
      </c>
      <c r="C1186" s="2">
        <v>7</v>
      </c>
      <c r="D1186" s="3">
        <v>40012</v>
      </c>
      <c r="E1186" s="2">
        <v>9</v>
      </c>
      <c r="F1186" s="2">
        <v>0</v>
      </c>
      <c r="G1186">
        <v>894.5</v>
      </c>
      <c r="H1186">
        <f>IF(OR(E1186&lt;"5"*1,E1186&gt;="20"*1),0,G1186)</f>
        <v>894.5</v>
      </c>
      <c r="I1186">
        <v>377.8</v>
      </c>
      <c r="J1186">
        <f t="shared" si="36"/>
        <v>763.15600000000006</v>
      </c>
      <c r="K1186">
        <f t="shared" si="37"/>
        <v>0.85316489659027395</v>
      </c>
      <c r="L1186" s="4">
        <v>16.754999999999999</v>
      </c>
      <c r="M1186" s="4">
        <v>69.745000000000005</v>
      </c>
      <c r="N1186" s="4">
        <v>3.593</v>
      </c>
    </row>
    <row r="1187" spans="1:14" x14ac:dyDescent="0.25">
      <c r="A1187" s="2">
        <v>2009</v>
      </c>
      <c r="B1187" s="2">
        <v>18</v>
      </c>
      <c r="C1187" s="2">
        <v>7</v>
      </c>
      <c r="D1187" s="3">
        <v>40012</v>
      </c>
      <c r="E1187" s="2">
        <v>10</v>
      </c>
      <c r="F1187" s="2">
        <v>0</v>
      </c>
      <c r="G1187">
        <v>1210.5</v>
      </c>
      <c r="H1187">
        <f>IF(OR(E1187&lt;"5"*1,E1187&gt;="20"*1),0,G1187)</f>
        <v>1210.5</v>
      </c>
      <c r="I1187">
        <v>320.39999999999998</v>
      </c>
      <c r="J1187">
        <f t="shared" si="36"/>
        <v>647.20799999999997</v>
      </c>
      <c r="K1187">
        <f t="shared" si="37"/>
        <v>0.53466171003717466</v>
      </c>
      <c r="L1187" s="4">
        <v>18.395</v>
      </c>
      <c r="M1187" s="4">
        <v>58.545000000000002</v>
      </c>
      <c r="N1187" s="4">
        <v>4.8029999999999999</v>
      </c>
    </row>
    <row r="1188" spans="1:14" x14ac:dyDescent="0.25">
      <c r="A1188" s="2">
        <v>2009</v>
      </c>
      <c r="B1188" s="2">
        <v>18</v>
      </c>
      <c r="C1188" s="2">
        <v>7</v>
      </c>
      <c r="D1188" s="3">
        <v>40012</v>
      </c>
      <c r="E1188" s="2">
        <v>11</v>
      </c>
      <c r="F1188" s="2">
        <v>0</v>
      </c>
      <c r="G1188">
        <v>971</v>
      </c>
      <c r="H1188">
        <f>IF(OR(E1188&lt;"5"*1,E1188&gt;="20"*1),0,G1188)</f>
        <v>971</v>
      </c>
      <c r="I1188">
        <v>400.05</v>
      </c>
      <c r="J1188">
        <f t="shared" si="36"/>
        <v>808.101</v>
      </c>
      <c r="K1188">
        <f t="shared" si="37"/>
        <v>0.83223583934088563</v>
      </c>
      <c r="L1188" s="4">
        <v>19.335000000000001</v>
      </c>
      <c r="M1188" s="4">
        <v>54.625</v>
      </c>
      <c r="N1188" s="4">
        <v>5.05</v>
      </c>
    </row>
    <row r="1189" spans="1:14" x14ac:dyDescent="0.25">
      <c r="A1189" s="2">
        <v>2009</v>
      </c>
      <c r="B1189" s="2">
        <v>18</v>
      </c>
      <c r="C1189" s="2">
        <v>7</v>
      </c>
      <c r="D1189" s="3">
        <v>40012</v>
      </c>
      <c r="E1189" s="2">
        <v>12</v>
      </c>
      <c r="F1189" s="2">
        <v>0</v>
      </c>
      <c r="G1189">
        <v>988</v>
      </c>
      <c r="H1189">
        <f>IF(OR(E1189&lt;"5"*1,E1189&gt;="20"*1),0,G1189)</f>
        <v>988</v>
      </c>
      <c r="I1189">
        <v>469.9</v>
      </c>
      <c r="J1189">
        <f t="shared" si="36"/>
        <v>949.19799999999998</v>
      </c>
      <c r="K1189">
        <f t="shared" si="37"/>
        <v>0.96072672064777331</v>
      </c>
      <c r="L1189" s="4">
        <v>19.425000000000001</v>
      </c>
      <c r="M1189" s="4">
        <v>55.73</v>
      </c>
      <c r="N1189" s="4">
        <v>4.9850000000000003</v>
      </c>
    </row>
    <row r="1190" spans="1:14" x14ac:dyDescent="0.25">
      <c r="A1190" s="2">
        <v>2009</v>
      </c>
      <c r="B1190" s="2">
        <v>18</v>
      </c>
      <c r="C1190" s="2">
        <v>7</v>
      </c>
      <c r="D1190" s="3">
        <v>40012</v>
      </c>
      <c r="E1190" s="2">
        <v>13</v>
      </c>
      <c r="F1190" s="2">
        <v>0</v>
      </c>
      <c r="G1190">
        <v>1200</v>
      </c>
      <c r="H1190">
        <f>IF(OR(E1190&lt;"5"*1,E1190&gt;="20"*1),0,G1190)</f>
        <v>1200</v>
      </c>
      <c r="I1190">
        <v>489.35</v>
      </c>
      <c r="J1190">
        <f t="shared" si="36"/>
        <v>988.48700000000008</v>
      </c>
      <c r="K1190">
        <f t="shared" si="37"/>
        <v>0.82373916666666669</v>
      </c>
      <c r="L1190" s="4">
        <v>19.309999999999999</v>
      </c>
      <c r="M1190" s="4">
        <v>56.28</v>
      </c>
      <c r="N1190" s="4">
        <v>5.6070000000000002</v>
      </c>
    </row>
    <row r="1191" spans="1:14" x14ac:dyDescent="0.25">
      <c r="A1191" s="2">
        <v>2009</v>
      </c>
      <c r="B1191" s="2">
        <v>18</v>
      </c>
      <c r="C1191" s="2">
        <v>7</v>
      </c>
      <c r="D1191" s="3">
        <v>40012</v>
      </c>
      <c r="E1191" s="2">
        <v>14</v>
      </c>
      <c r="F1191" s="2">
        <v>0</v>
      </c>
      <c r="G1191">
        <v>472.85</v>
      </c>
      <c r="H1191">
        <f>IF(OR(E1191&lt;"5"*1,E1191&gt;="20"*1),0,G1191)</f>
        <v>472.85</v>
      </c>
      <c r="I1191">
        <v>231.25</v>
      </c>
      <c r="J1191">
        <f t="shared" si="36"/>
        <v>467.125</v>
      </c>
      <c r="K1191">
        <f t="shared" si="37"/>
        <v>0.98789256635296596</v>
      </c>
      <c r="L1191" s="4">
        <v>18.835000000000001</v>
      </c>
      <c r="M1191" s="4">
        <v>56.954999999999998</v>
      </c>
      <c r="N1191" s="4">
        <v>5.4939999999999998</v>
      </c>
    </row>
    <row r="1192" spans="1:14" x14ac:dyDescent="0.25">
      <c r="A1192" s="2">
        <v>2009</v>
      </c>
      <c r="B1192" s="2">
        <v>18</v>
      </c>
      <c r="C1192" s="2">
        <v>7</v>
      </c>
      <c r="D1192" s="3">
        <v>40012</v>
      </c>
      <c r="E1192" s="2">
        <v>15</v>
      </c>
      <c r="F1192" s="2">
        <v>0</v>
      </c>
      <c r="G1192">
        <v>398.1</v>
      </c>
      <c r="H1192">
        <f>IF(OR(E1192&lt;"5"*1,E1192&gt;="20"*1),0,G1192)</f>
        <v>398.1</v>
      </c>
      <c r="I1192">
        <v>197.6</v>
      </c>
      <c r="J1192">
        <f t="shared" si="36"/>
        <v>399.15199999999999</v>
      </c>
      <c r="K1192">
        <f t="shared" si="37"/>
        <v>1</v>
      </c>
      <c r="L1192" s="4">
        <v>18.295000000000002</v>
      </c>
      <c r="M1192" s="4">
        <v>60.13</v>
      </c>
      <c r="N1192" s="4">
        <v>5.91</v>
      </c>
    </row>
    <row r="1193" spans="1:14" x14ac:dyDescent="0.25">
      <c r="A1193" s="2">
        <v>2009</v>
      </c>
      <c r="B1193" s="2">
        <v>18</v>
      </c>
      <c r="C1193" s="2">
        <v>7</v>
      </c>
      <c r="D1193" s="3">
        <v>40012</v>
      </c>
      <c r="E1193" s="2">
        <v>16</v>
      </c>
      <c r="F1193" s="2">
        <v>0</v>
      </c>
      <c r="G1193">
        <v>913</v>
      </c>
      <c r="H1193">
        <f>IF(OR(E1193&lt;"5"*1,E1193&gt;="20"*1),0,G1193)</f>
        <v>913</v>
      </c>
      <c r="I1193">
        <v>325.35000000000002</v>
      </c>
      <c r="J1193">
        <f t="shared" si="36"/>
        <v>657.20700000000011</v>
      </c>
      <c r="K1193">
        <f t="shared" si="37"/>
        <v>0.7198324205914568</v>
      </c>
      <c r="L1193" s="4">
        <v>17.579999999999998</v>
      </c>
      <c r="M1193" s="4">
        <v>70.915000000000006</v>
      </c>
      <c r="N1193" s="4">
        <v>5.6050000000000004</v>
      </c>
    </row>
    <row r="1194" spans="1:14" x14ac:dyDescent="0.25">
      <c r="A1194" s="2">
        <v>2009</v>
      </c>
      <c r="B1194" s="2">
        <v>18</v>
      </c>
      <c r="C1194" s="2">
        <v>7</v>
      </c>
      <c r="D1194" s="3">
        <v>40012</v>
      </c>
      <c r="E1194" s="2">
        <v>17</v>
      </c>
      <c r="F1194" s="2">
        <v>0</v>
      </c>
      <c r="G1194">
        <v>420.85</v>
      </c>
      <c r="H1194">
        <f>IF(OR(E1194&lt;"5"*1,E1194&gt;="20"*1),0,G1194)</f>
        <v>420.85</v>
      </c>
      <c r="I1194">
        <v>205.75</v>
      </c>
      <c r="J1194">
        <f t="shared" si="36"/>
        <v>415.61500000000001</v>
      </c>
      <c r="K1194">
        <f t="shared" si="37"/>
        <v>0.98756088867767611</v>
      </c>
      <c r="L1194" s="4">
        <v>17.04</v>
      </c>
      <c r="M1194" s="4">
        <v>73.400000000000006</v>
      </c>
      <c r="N1194" s="4">
        <v>5.9080000000000004</v>
      </c>
    </row>
    <row r="1195" spans="1:14" x14ac:dyDescent="0.25">
      <c r="A1195" s="2">
        <v>2009</v>
      </c>
      <c r="B1195" s="2">
        <v>18</v>
      </c>
      <c r="C1195" s="2">
        <v>7</v>
      </c>
      <c r="D1195" s="3">
        <v>40012</v>
      </c>
      <c r="E1195" s="2">
        <v>18</v>
      </c>
      <c r="F1195" s="2">
        <v>0</v>
      </c>
      <c r="G1195">
        <v>169.9</v>
      </c>
      <c r="H1195">
        <f>IF(OR(E1195&lt;"5"*1,E1195&gt;="20"*1),0,G1195)</f>
        <v>169.9</v>
      </c>
      <c r="I1195">
        <v>82.6</v>
      </c>
      <c r="J1195">
        <f t="shared" si="36"/>
        <v>166.852</v>
      </c>
      <c r="K1195">
        <f t="shared" si="37"/>
        <v>0.98206003531489106</v>
      </c>
      <c r="L1195" s="4">
        <v>15.25</v>
      </c>
      <c r="M1195" s="4">
        <v>91.6</v>
      </c>
      <c r="N1195" s="4">
        <v>5.0190000000000001</v>
      </c>
    </row>
    <row r="1196" spans="1:14" x14ac:dyDescent="0.25">
      <c r="A1196" s="2">
        <v>2009</v>
      </c>
      <c r="B1196" s="2">
        <v>18</v>
      </c>
      <c r="C1196" s="2">
        <v>7</v>
      </c>
      <c r="D1196" s="3">
        <v>40012</v>
      </c>
      <c r="E1196" s="2">
        <v>19</v>
      </c>
      <c r="F1196" s="2">
        <v>0</v>
      </c>
      <c r="G1196">
        <v>63.71</v>
      </c>
      <c r="H1196">
        <f>IF(OR(E1196&lt;"5"*1,E1196&gt;="20"*1),0,G1196)</f>
        <v>63.71</v>
      </c>
      <c r="I1196">
        <v>30.774999999999999</v>
      </c>
      <c r="J1196">
        <f t="shared" si="36"/>
        <v>62.165499999999994</v>
      </c>
      <c r="K1196">
        <f t="shared" si="37"/>
        <v>0.97575733793752928</v>
      </c>
      <c r="L1196" s="4">
        <v>15.505000000000001</v>
      </c>
      <c r="M1196" s="4">
        <v>93.7</v>
      </c>
      <c r="N1196" s="4">
        <v>4.4260000000000002</v>
      </c>
    </row>
    <row r="1197" spans="1:14" x14ac:dyDescent="0.25">
      <c r="A1197" s="2">
        <v>2009</v>
      </c>
      <c r="B1197" s="2">
        <v>18</v>
      </c>
      <c r="C1197" s="2">
        <v>7</v>
      </c>
      <c r="D1197" s="3">
        <v>40012</v>
      </c>
      <c r="E1197" s="2">
        <v>20</v>
      </c>
      <c r="F1197" s="2">
        <v>0</v>
      </c>
      <c r="G1197">
        <v>6.7240000000000002</v>
      </c>
      <c r="H1197">
        <f>IF(OR(E1197&lt;"5"*1,E1197&gt;="20"*1),0,G1197)</f>
        <v>0</v>
      </c>
      <c r="I1197">
        <v>2.0619999999999998</v>
      </c>
      <c r="J1197">
        <f t="shared" si="36"/>
        <v>0</v>
      </c>
      <c r="K1197" t="str">
        <f t="shared" si="37"/>
        <v>NA</v>
      </c>
      <c r="L1197" s="4">
        <v>15.865</v>
      </c>
      <c r="M1197" s="4">
        <v>94.4</v>
      </c>
      <c r="N1197" s="4">
        <v>3.0859999999999999</v>
      </c>
    </row>
    <row r="1198" spans="1:14" x14ac:dyDescent="0.25">
      <c r="A1198" s="2">
        <v>2009</v>
      </c>
      <c r="B1198" s="2">
        <v>18</v>
      </c>
      <c r="C1198" s="2">
        <v>7</v>
      </c>
      <c r="D1198" s="3">
        <v>40012</v>
      </c>
      <c r="E1198" s="2">
        <v>21</v>
      </c>
      <c r="F1198" s="2">
        <v>0</v>
      </c>
      <c r="G1198">
        <v>0.30499999999999999</v>
      </c>
      <c r="H1198">
        <f>IF(OR(E1198&lt;"5"*1,E1198&gt;="20"*1),0,G1198)</f>
        <v>0</v>
      </c>
      <c r="I1198">
        <v>0.33700000000000002</v>
      </c>
      <c r="J1198">
        <f t="shared" si="36"/>
        <v>0</v>
      </c>
      <c r="K1198" t="str">
        <f t="shared" si="37"/>
        <v>NA</v>
      </c>
      <c r="L1198" s="4">
        <v>15.93</v>
      </c>
      <c r="M1198" s="4">
        <v>94.3</v>
      </c>
      <c r="N1198" s="4">
        <v>2.2970000000000002</v>
      </c>
    </row>
    <row r="1199" spans="1:14" x14ac:dyDescent="0.25">
      <c r="A1199" s="2">
        <v>2009</v>
      </c>
      <c r="B1199" s="2">
        <v>18</v>
      </c>
      <c r="C1199" s="2">
        <v>7</v>
      </c>
      <c r="D1199" s="3">
        <v>40012</v>
      </c>
      <c r="E1199" s="2">
        <v>22</v>
      </c>
      <c r="F1199" s="2">
        <v>0</v>
      </c>
      <c r="G1199">
        <v>0.29399999999999998</v>
      </c>
      <c r="H1199">
        <f>IF(OR(E1199&lt;"5"*1,E1199&gt;="20"*1),0,G1199)</f>
        <v>0</v>
      </c>
      <c r="I1199">
        <v>0.33700000000000002</v>
      </c>
      <c r="J1199">
        <f t="shared" si="36"/>
        <v>0</v>
      </c>
      <c r="K1199" t="str">
        <f t="shared" si="37"/>
        <v>NA</v>
      </c>
      <c r="L1199" s="4">
        <v>15.38</v>
      </c>
      <c r="M1199" s="4">
        <v>93</v>
      </c>
      <c r="N1199" s="4">
        <v>2.9239999999999999</v>
      </c>
    </row>
    <row r="1200" spans="1:14" x14ac:dyDescent="0.25">
      <c r="A1200" s="2">
        <v>2009</v>
      </c>
      <c r="B1200" s="2">
        <v>18</v>
      </c>
      <c r="C1200" s="2">
        <v>7</v>
      </c>
      <c r="D1200" s="3">
        <v>40012</v>
      </c>
      <c r="E1200" s="2">
        <v>23</v>
      </c>
      <c r="F1200" s="2">
        <v>0</v>
      </c>
      <c r="G1200">
        <v>0.83899999999999997</v>
      </c>
      <c r="H1200">
        <f>IF(OR(E1200&lt;"5"*1,E1200&gt;="20"*1),0,G1200)</f>
        <v>0</v>
      </c>
      <c r="I1200">
        <v>0.33700000000000002</v>
      </c>
      <c r="J1200">
        <f t="shared" si="36"/>
        <v>0</v>
      </c>
      <c r="K1200" t="str">
        <f t="shared" si="37"/>
        <v>NA</v>
      </c>
      <c r="L1200" s="4">
        <v>14.7</v>
      </c>
      <c r="M1200" s="4">
        <v>92.05</v>
      </c>
      <c r="N1200" s="4">
        <v>2.3239999999999998</v>
      </c>
    </row>
    <row r="1201" spans="1:14" x14ac:dyDescent="0.25">
      <c r="A1201" s="2">
        <v>2009</v>
      </c>
      <c r="B1201" s="2">
        <v>18</v>
      </c>
      <c r="C1201" s="2">
        <v>7</v>
      </c>
      <c r="D1201" s="3">
        <v>40012</v>
      </c>
      <c r="E1201" s="2">
        <v>0</v>
      </c>
      <c r="F1201" s="2">
        <v>0</v>
      </c>
      <c r="G1201">
        <v>0.26200000000000001</v>
      </c>
      <c r="H1201">
        <f>IF(OR(E1201&lt;"5"*1,E1201&gt;="20"*1),0,G1201)</f>
        <v>0</v>
      </c>
      <c r="I1201">
        <v>0.33700000000000002</v>
      </c>
      <c r="J1201">
        <f t="shared" si="36"/>
        <v>0</v>
      </c>
      <c r="K1201" t="str">
        <f t="shared" si="37"/>
        <v>NA</v>
      </c>
      <c r="L1201" s="4">
        <v>13.775</v>
      </c>
      <c r="M1201" s="4">
        <v>94.35</v>
      </c>
      <c r="N1201" s="4">
        <v>0.81499999999999995</v>
      </c>
    </row>
  </sheetData>
  <autoFilter ref="A1:N12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Barillot</dc:creator>
  <cp:lastModifiedBy>Romain Barillot</cp:lastModifiedBy>
  <dcterms:created xsi:type="dcterms:W3CDTF">2017-03-29T09:50:55Z</dcterms:created>
  <dcterms:modified xsi:type="dcterms:W3CDTF">2017-03-31T11:41:21Z</dcterms:modified>
</cp:coreProperties>
</file>