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8400" windowHeight="22820" tabRatio="500" activeTab="2"/>
  </bookViews>
  <sheets>
    <sheet name="Simmelian_statistics_opencare.c" sheetId="1" r:id="rId1"/>
    <sheet name="Kcore" sheetId="2" r:id="rId2"/>
    <sheet name="Weighted Kcor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L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M4" i="2"/>
  <c r="M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4" i="2"/>
  <c r="F3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5" i="2"/>
  <c r="E4" i="2"/>
  <c r="J48" i="1"/>
  <c r="I48" i="1"/>
  <c r="H48" i="1"/>
  <c r="G48" i="1"/>
  <c r="F48" i="1"/>
  <c r="E48" i="1"/>
  <c r="D48" i="1"/>
  <c r="C48" i="1"/>
  <c r="B48" i="1"/>
  <c r="J47" i="1"/>
  <c r="I47" i="1"/>
  <c r="H47" i="1"/>
  <c r="G47" i="1"/>
  <c r="F47" i="1"/>
  <c r="E47" i="1"/>
  <c r="D47" i="1"/>
  <c r="C47" i="1"/>
  <c r="B47" i="1"/>
  <c r="J46" i="1"/>
  <c r="I46" i="1"/>
  <c r="H46" i="1"/>
  <c r="G46" i="1"/>
  <c r="F46" i="1"/>
  <c r="E46" i="1"/>
  <c r="D46" i="1"/>
  <c r="C46" i="1"/>
  <c r="B46" i="1"/>
  <c r="J45" i="1"/>
  <c r="I45" i="1"/>
  <c r="H45" i="1"/>
  <c r="G45" i="1"/>
  <c r="F45" i="1"/>
  <c r="E45" i="1"/>
  <c r="D45" i="1"/>
  <c r="C45" i="1"/>
  <c r="B45" i="1"/>
  <c r="J44" i="1"/>
  <c r="I44" i="1"/>
  <c r="H44" i="1"/>
  <c r="G44" i="1"/>
  <c r="F44" i="1"/>
  <c r="E44" i="1"/>
  <c r="D44" i="1"/>
  <c r="C44" i="1"/>
  <c r="B44" i="1"/>
  <c r="J43" i="1"/>
  <c r="I43" i="1"/>
  <c r="H43" i="1"/>
  <c r="G43" i="1"/>
  <c r="F43" i="1"/>
  <c r="E43" i="1"/>
  <c r="D43" i="1"/>
  <c r="C43" i="1"/>
  <c r="B43" i="1"/>
  <c r="J42" i="1"/>
  <c r="I42" i="1"/>
  <c r="H42" i="1"/>
  <c r="G42" i="1"/>
  <c r="F42" i="1"/>
  <c r="E42" i="1"/>
  <c r="D42" i="1"/>
  <c r="C42" i="1"/>
  <c r="B42" i="1"/>
  <c r="J41" i="1"/>
  <c r="I41" i="1"/>
  <c r="H41" i="1"/>
  <c r="G41" i="1"/>
  <c r="F41" i="1"/>
  <c r="E41" i="1"/>
  <c r="D41" i="1"/>
  <c r="C41" i="1"/>
  <c r="B41" i="1"/>
  <c r="J40" i="1"/>
  <c r="I40" i="1"/>
  <c r="H40" i="1"/>
  <c r="G40" i="1"/>
  <c r="F40" i="1"/>
  <c r="E40" i="1"/>
  <c r="D40" i="1"/>
  <c r="C40" i="1"/>
  <c r="B40" i="1"/>
  <c r="J39" i="1"/>
  <c r="I39" i="1"/>
  <c r="H39" i="1"/>
  <c r="G39" i="1"/>
  <c r="F39" i="1"/>
  <c r="E39" i="1"/>
  <c r="D39" i="1"/>
  <c r="C39" i="1"/>
  <c r="B39" i="1"/>
</calcChain>
</file>

<file path=xl/sharedStrings.xml><?xml version="1.0" encoding="utf-8"?>
<sst xmlns="http://schemas.openxmlformats.org/spreadsheetml/2006/main" count="356" uniqueCount="10">
  <si>
    <t>opencare</t>
  </si>
  <si>
    <t>allobese</t>
  </si>
  <si>
    <t>kcore:</t>
  </si>
  <si>
    <t>AllObese</t>
  </si>
  <si>
    <t>%</t>
  </si>
  <si>
    <t>cumulative</t>
  </si>
  <si>
    <t>weighted_kcore:</t>
  </si>
  <si>
    <t>kcore index</t>
  </si>
  <si>
    <t>nb nodes</t>
  </si>
  <si>
    <t>cum nb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</si>
</sst>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0" xfId="0" applyFont="1"/>
    <xf numFmtId="9" fontId="0" fillId="0" borderId="0" xfId="1" applyFont="1"/>
    <xf numFmtId="0" fontId="5" fillId="0" borderId="0" xfId="0" applyFont="1"/>
  </cellXfs>
  <cellStyles count="70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Normal" xfId="0" builtinId="0"/>
    <cellStyle name="Pourcentage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Simmelian_statistics_opencare.c!$B$13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xVal>
            <c:numRef>
              <c:f>Simmelian_statistics_opencare.c!$A$14:$A$23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Simmelian_statistics_opencare.c!$B$14:$B$23</c:f>
              <c:numCache>
                <c:formatCode>0%</c:formatCode>
                <c:ptCount val="10"/>
                <c:pt idx="0">
                  <c:v>0.27</c:v>
                </c:pt>
                <c:pt idx="1">
                  <c:v>0.57</c:v>
                </c:pt>
                <c:pt idx="2">
                  <c:v>0.75</c:v>
                </c:pt>
                <c:pt idx="3">
                  <c:v>0.85</c:v>
                </c:pt>
                <c:pt idx="4">
                  <c:v>0.91</c:v>
                </c:pt>
                <c:pt idx="5">
                  <c:v>0.94</c:v>
                </c:pt>
                <c:pt idx="6">
                  <c:v>0.95</c:v>
                </c:pt>
                <c:pt idx="7">
                  <c:v>0.95</c:v>
                </c:pt>
                <c:pt idx="8">
                  <c:v>0.96</c:v>
                </c:pt>
                <c:pt idx="9">
                  <c:v>0.96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Simmelian_statistics_opencare.c!$C$13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xVal>
            <c:numRef>
              <c:f>Simmelian_statistics_opencare.c!$A$14:$A$23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Simmelian_statistics_opencare.c!$C$14:$C$23</c:f>
              <c:numCache>
                <c:formatCode>0%</c:formatCode>
                <c:ptCount val="10"/>
                <c:pt idx="0">
                  <c:v>0.14</c:v>
                </c:pt>
                <c:pt idx="1">
                  <c:v>0.38</c:v>
                </c:pt>
                <c:pt idx="2">
                  <c:v>0.58</c:v>
                </c:pt>
                <c:pt idx="3">
                  <c:v>0.72</c:v>
                </c:pt>
                <c:pt idx="4">
                  <c:v>0.81</c:v>
                </c:pt>
                <c:pt idx="5">
                  <c:v>0.87</c:v>
                </c:pt>
                <c:pt idx="6">
                  <c:v>0.9</c:v>
                </c:pt>
                <c:pt idx="7">
                  <c:v>0.91</c:v>
                </c:pt>
                <c:pt idx="8">
                  <c:v>0.92</c:v>
                </c:pt>
                <c:pt idx="9">
                  <c:v>0.92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Simmelian_statistics_opencare.c!$D$13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xVal>
            <c:numRef>
              <c:f>Simmelian_statistics_opencare.c!$A$14:$A$23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Simmelian_statistics_opencare.c!$D$14:$D$23</c:f>
              <c:numCache>
                <c:formatCode>0%</c:formatCode>
                <c:ptCount val="10"/>
                <c:pt idx="0">
                  <c:v>0.08</c:v>
                </c:pt>
                <c:pt idx="1">
                  <c:v>0.27</c:v>
                </c:pt>
                <c:pt idx="2">
                  <c:v>0.44</c:v>
                </c:pt>
                <c:pt idx="3">
                  <c:v>0.58</c:v>
                </c:pt>
                <c:pt idx="4">
                  <c:v>0.71</c:v>
                </c:pt>
                <c:pt idx="5">
                  <c:v>0.79</c:v>
                </c:pt>
                <c:pt idx="6">
                  <c:v>0.84</c:v>
                </c:pt>
                <c:pt idx="7">
                  <c:v>0.86</c:v>
                </c:pt>
                <c:pt idx="8">
                  <c:v>0.87</c:v>
                </c:pt>
                <c:pt idx="9">
                  <c:v>0.88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Simmelian_statistics_opencare.c!$E$13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xVal>
            <c:numRef>
              <c:f>Simmelian_statistics_opencare.c!$A$14:$A$23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Simmelian_statistics_opencare.c!$E$14:$E$23</c:f>
              <c:numCache>
                <c:formatCode>0%</c:formatCode>
                <c:ptCount val="10"/>
                <c:pt idx="0">
                  <c:v>0.03</c:v>
                </c:pt>
                <c:pt idx="1">
                  <c:v>0.2</c:v>
                </c:pt>
                <c:pt idx="2">
                  <c:v>0.34</c:v>
                </c:pt>
                <c:pt idx="3">
                  <c:v>0.46</c:v>
                </c:pt>
                <c:pt idx="4">
                  <c:v>0.6</c:v>
                </c:pt>
                <c:pt idx="5">
                  <c:v>0.7</c:v>
                </c:pt>
                <c:pt idx="6">
                  <c:v>0.76</c:v>
                </c:pt>
                <c:pt idx="7">
                  <c:v>0.8</c:v>
                </c:pt>
                <c:pt idx="8">
                  <c:v>0.82</c:v>
                </c:pt>
                <c:pt idx="9">
                  <c:v>0.84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Simmelian_statistics_opencare.c!$F$13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xVal>
            <c:numRef>
              <c:f>Simmelian_statistics_opencare.c!$A$14:$A$23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Simmelian_statistics_opencare.c!$F$14:$F$23</c:f>
              <c:numCache>
                <c:formatCode>0%</c:formatCode>
                <c:ptCount val="10"/>
                <c:pt idx="0">
                  <c:v>0.0</c:v>
                </c:pt>
                <c:pt idx="1">
                  <c:v>0.16</c:v>
                </c:pt>
                <c:pt idx="2">
                  <c:v>0.28</c:v>
                </c:pt>
                <c:pt idx="3">
                  <c:v>0.38</c:v>
                </c:pt>
                <c:pt idx="4">
                  <c:v>0.5</c:v>
                </c:pt>
                <c:pt idx="5">
                  <c:v>0.61</c:v>
                </c:pt>
                <c:pt idx="6">
                  <c:v>0.68</c:v>
                </c:pt>
                <c:pt idx="7">
                  <c:v>0.73</c:v>
                </c:pt>
                <c:pt idx="8">
                  <c:v>0.77</c:v>
                </c:pt>
                <c:pt idx="9">
                  <c:v>0.79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Simmelian_statistics_opencare.c!$G$13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xVal>
            <c:numRef>
              <c:f>Simmelian_statistics_opencare.c!$A$14:$A$23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Simmelian_statistics_opencare.c!$G$14:$G$23</c:f>
              <c:numCache>
                <c:formatCode>0%</c:formatCode>
                <c:ptCount val="10"/>
                <c:pt idx="0">
                  <c:v>0.0</c:v>
                </c:pt>
                <c:pt idx="1">
                  <c:v>0.13</c:v>
                </c:pt>
                <c:pt idx="2">
                  <c:v>0.23</c:v>
                </c:pt>
                <c:pt idx="3">
                  <c:v>0.32</c:v>
                </c:pt>
                <c:pt idx="4">
                  <c:v>0.42</c:v>
                </c:pt>
                <c:pt idx="5">
                  <c:v>0.52</c:v>
                </c:pt>
                <c:pt idx="6">
                  <c:v>0.61</c:v>
                </c:pt>
                <c:pt idx="7">
                  <c:v>0.67</c:v>
                </c:pt>
                <c:pt idx="8">
                  <c:v>0.71</c:v>
                </c:pt>
                <c:pt idx="9">
                  <c:v>0.75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Simmelian_statistics_opencare.c!$H$13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xVal>
            <c:numRef>
              <c:f>Simmelian_statistics_opencare.c!$A$14:$A$23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Simmelian_statistics_opencare.c!$H$14:$H$23</c:f>
              <c:numCache>
                <c:formatCode>0%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0.28</c:v>
                </c:pt>
                <c:pt idx="4">
                  <c:v>0.35</c:v>
                </c:pt>
                <c:pt idx="5">
                  <c:v>0.45</c:v>
                </c:pt>
                <c:pt idx="6">
                  <c:v>0.54</c:v>
                </c:pt>
                <c:pt idx="7">
                  <c:v>0.59</c:v>
                </c:pt>
                <c:pt idx="8">
                  <c:v>0.65</c:v>
                </c:pt>
                <c:pt idx="9">
                  <c:v>0.68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Simmelian_statistics_opencare.c!$I$13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xVal>
            <c:numRef>
              <c:f>Simmelian_statistics_opencare.c!$A$14:$A$23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Simmelian_statistics_opencare.c!$I$14:$I$23</c:f>
              <c:numCache>
                <c:formatCode>0%</c:formatCode>
                <c:ptCount val="10"/>
                <c:pt idx="0">
                  <c:v>0.0</c:v>
                </c:pt>
                <c:pt idx="1">
                  <c:v>0.07</c:v>
                </c:pt>
                <c:pt idx="2">
                  <c:v>0.17</c:v>
                </c:pt>
                <c:pt idx="3">
                  <c:v>0.24</c:v>
                </c:pt>
                <c:pt idx="4">
                  <c:v>0.31</c:v>
                </c:pt>
                <c:pt idx="5">
                  <c:v>0.4</c:v>
                </c:pt>
                <c:pt idx="6">
                  <c:v>0.48</c:v>
                </c:pt>
                <c:pt idx="7">
                  <c:v>0.54</c:v>
                </c:pt>
                <c:pt idx="8">
                  <c:v>0.59</c:v>
                </c:pt>
                <c:pt idx="9">
                  <c:v>0.63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Simmelian_statistics_opencare.c!$J$13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Simmelian_statistics_opencare.c!$A$14:$A$23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Simmelian_statistics_opencare.c!$J$14:$J$23</c:f>
              <c:numCache>
                <c:formatCode>0%</c:formatCode>
                <c:ptCount val="10"/>
                <c:pt idx="0">
                  <c:v>0.0</c:v>
                </c:pt>
                <c:pt idx="1">
                  <c:v>0.02</c:v>
                </c:pt>
                <c:pt idx="2">
                  <c:v>0.14</c:v>
                </c:pt>
                <c:pt idx="3">
                  <c:v>0.21</c:v>
                </c:pt>
                <c:pt idx="4">
                  <c:v>0.27</c:v>
                </c:pt>
                <c:pt idx="5">
                  <c:v>0.34</c:v>
                </c:pt>
                <c:pt idx="6">
                  <c:v>0.42</c:v>
                </c:pt>
                <c:pt idx="7">
                  <c:v>0.48</c:v>
                </c:pt>
                <c:pt idx="8">
                  <c:v>0.53</c:v>
                </c:pt>
                <c:pt idx="9">
                  <c:v>0.57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002248"/>
        <c:axId val="2071005208"/>
      </c:scatterChart>
      <c:valAx>
        <c:axId val="207100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005208"/>
        <c:crosses val="autoZero"/>
        <c:crossBetween val="midCat"/>
      </c:valAx>
      <c:valAx>
        <c:axId val="20710052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1002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Simmelian_statistics_opencare.c!$B$38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xVal>
            <c:numRef>
              <c:f>Simmelian_statistics_opencare.c!$A$39:$A$48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Simmelian_statistics_opencare.c!$B$39:$B$48</c:f>
              <c:numCache>
                <c:formatCode>0%</c:formatCode>
                <c:ptCount val="10"/>
                <c:pt idx="0">
                  <c:v>0.526653441944878</c:v>
                </c:pt>
                <c:pt idx="1">
                  <c:v>0.690246064238383</c:v>
                </c:pt>
                <c:pt idx="2">
                  <c:v>0.768623644114295</c:v>
                </c:pt>
                <c:pt idx="3">
                  <c:v>0.819609167264593</c:v>
                </c:pt>
                <c:pt idx="4">
                  <c:v>0.850040096230954</c:v>
                </c:pt>
                <c:pt idx="5">
                  <c:v>0.877432152956569</c:v>
                </c:pt>
                <c:pt idx="6">
                  <c:v>0.897775714346009</c:v>
                </c:pt>
                <c:pt idx="7">
                  <c:v>0.912801249314143</c:v>
                </c:pt>
                <c:pt idx="8">
                  <c:v>0.924492466129236</c:v>
                </c:pt>
                <c:pt idx="9">
                  <c:v>0.933018191026886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Simmelian_statistics_opencare.c!$C$38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xVal>
            <c:numRef>
              <c:f>Simmelian_statistics_opencare.c!$A$39:$A$48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Simmelian_statistics_opencare.c!$C$39:$C$48</c:f>
              <c:numCache>
                <c:formatCode>0%</c:formatCode>
                <c:ptCount val="10"/>
                <c:pt idx="0">
                  <c:v>0.346473642003967</c:v>
                </c:pt>
                <c:pt idx="1">
                  <c:v>0.578947368421053</c:v>
                </c:pt>
                <c:pt idx="2">
                  <c:v>0.67910353268898</c:v>
                </c:pt>
                <c:pt idx="3">
                  <c:v>0.746085341662094</c:v>
                </c:pt>
                <c:pt idx="4">
                  <c:v>0.788629553032541</c:v>
                </c:pt>
                <c:pt idx="5">
                  <c:v>0.824547334655805</c:v>
                </c:pt>
                <c:pt idx="6">
                  <c:v>0.847296669902503</c:v>
                </c:pt>
                <c:pt idx="7">
                  <c:v>0.86949731988351</c:v>
                </c:pt>
                <c:pt idx="8">
                  <c:v>0.889292196007259</c:v>
                </c:pt>
                <c:pt idx="9">
                  <c:v>0.901996370235935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Simmelian_statistics_opencare.c!$D$38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xVal>
            <c:numRef>
              <c:f>Simmelian_statistics_opencare.c!$A$39:$A$48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Simmelian_statistics_opencare.c!$D$39:$D$48</c:f>
              <c:numCache>
                <c:formatCode>0%</c:formatCode>
                <c:ptCount val="10"/>
                <c:pt idx="0">
                  <c:v>0.216646266829865</c:v>
                </c:pt>
                <c:pt idx="1">
                  <c:v>0.489427256995737</c:v>
                </c:pt>
                <c:pt idx="2">
                  <c:v>0.597518254336724</c:v>
                </c:pt>
                <c:pt idx="3">
                  <c:v>0.673616680032077</c:v>
                </c:pt>
                <c:pt idx="4">
                  <c:v>0.724813235976871</c:v>
                </c:pt>
                <c:pt idx="5">
                  <c:v>0.763474443928586</c:v>
                </c:pt>
                <c:pt idx="6">
                  <c:v>0.796353353311104</c:v>
                </c:pt>
                <c:pt idx="7">
                  <c:v>0.81749883931963</c:v>
                </c:pt>
                <c:pt idx="8">
                  <c:v>0.838517705651458</c:v>
                </c:pt>
                <c:pt idx="9">
                  <c:v>0.856202253830245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Simmelian_statistics_opencare.c!$E$38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xVal>
            <c:numRef>
              <c:f>Simmelian_statistics_opencare.c!$A$39:$A$48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Simmelian_statistics_opencare.c!$E$39:$E$48</c:f>
              <c:numCache>
                <c:formatCode>0%</c:formatCode>
                <c:ptCount val="10"/>
                <c:pt idx="0">
                  <c:v>0.0731861731313046</c:v>
                </c:pt>
                <c:pt idx="1">
                  <c:v>0.39830329633225</c:v>
                </c:pt>
                <c:pt idx="2">
                  <c:v>0.53222470771958</c:v>
                </c:pt>
                <c:pt idx="3">
                  <c:v>0.618241674756257</c:v>
                </c:pt>
                <c:pt idx="4">
                  <c:v>0.671970624235006</c:v>
                </c:pt>
                <c:pt idx="5">
                  <c:v>0.713670704427468</c:v>
                </c:pt>
                <c:pt idx="6">
                  <c:v>0.752289705820284</c:v>
                </c:pt>
                <c:pt idx="7">
                  <c:v>0.777360401806441</c:v>
                </c:pt>
                <c:pt idx="8">
                  <c:v>0.797070864812392</c:v>
                </c:pt>
                <c:pt idx="9">
                  <c:v>0.818511796733212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Simmelian_statistics_opencare.c!$F$38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xVal>
            <c:numRef>
              <c:f>Simmelian_statistics_opencare.c!$A$39:$A$48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Simmelian_statistics_opencare.c!$F$39:$F$48</c:f>
              <c:numCache>
                <c:formatCode>0%</c:formatCode>
                <c:ptCount val="10"/>
                <c:pt idx="0">
                  <c:v>0.0</c:v>
                </c:pt>
                <c:pt idx="1">
                  <c:v>0.316802431097793</c:v>
                </c:pt>
                <c:pt idx="2">
                  <c:v>0.47174270881695</c:v>
                </c:pt>
                <c:pt idx="3">
                  <c:v>0.559110285738404</c:v>
                </c:pt>
                <c:pt idx="4">
                  <c:v>0.619001392816444</c:v>
                </c:pt>
                <c:pt idx="5">
                  <c:v>0.664204617397543</c:v>
                </c:pt>
                <c:pt idx="6">
                  <c:v>0.701430802346685</c:v>
                </c:pt>
                <c:pt idx="7">
                  <c:v>0.732452623137636</c:v>
                </c:pt>
                <c:pt idx="8">
                  <c:v>0.752205292702486</c:v>
                </c:pt>
                <c:pt idx="9">
                  <c:v>0.774237116447896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Simmelian_statistics_opencare.c!$G$38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xVal>
            <c:numRef>
              <c:f>Simmelian_statistics_opencare.c!$A$39:$A$48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Simmelian_statistics_opencare.c!$G$39:$G$48</c:f>
              <c:numCache>
                <c:formatCode>0%</c:formatCode>
                <c:ptCount val="10"/>
                <c:pt idx="0">
                  <c:v>0.0</c:v>
                </c:pt>
                <c:pt idx="1">
                  <c:v>0.252901700924324</c:v>
                </c:pt>
                <c:pt idx="2">
                  <c:v>0.410585404971933</c:v>
                </c:pt>
                <c:pt idx="3">
                  <c:v>0.504410585404972</c:v>
                </c:pt>
                <c:pt idx="4">
                  <c:v>0.56721394504706</c:v>
                </c:pt>
                <c:pt idx="5">
                  <c:v>0.619254632169839</c:v>
                </c:pt>
                <c:pt idx="6">
                  <c:v>0.656607436795678</c:v>
                </c:pt>
                <c:pt idx="7">
                  <c:v>0.691174608534166</c:v>
                </c:pt>
                <c:pt idx="8">
                  <c:v>0.71413497657536</c:v>
                </c:pt>
                <c:pt idx="9">
                  <c:v>0.733296754315621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Simmelian_statistics_opencare.c!$H$38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xVal>
            <c:numRef>
              <c:f>Simmelian_statistics_opencare.c!$A$39:$A$48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Simmelian_statistics_opencare.c!$H$39:$H$48</c:f>
              <c:numCache>
                <c:formatCode>0%</c:formatCode>
                <c:ptCount val="10"/>
                <c:pt idx="0">
                  <c:v>0.0</c:v>
                </c:pt>
                <c:pt idx="1">
                  <c:v>0.202760308952011</c:v>
                </c:pt>
                <c:pt idx="2">
                  <c:v>0.348879415861225</c:v>
                </c:pt>
                <c:pt idx="3">
                  <c:v>0.453551681931372</c:v>
                </c:pt>
                <c:pt idx="4">
                  <c:v>0.521799687671464</c:v>
                </c:pt>
                <c:pt idx="5">
                  <c:v>0.573966994470941</c:v>
                </c:pt>
                <c:pt idx="6">
                  <c:v>0.614907356603216</c:v>
                </c:pt>
                <c:pt idx="7">
                  <c:v>0.648841429958215</c:v>
                </c:pt>
                <c:pt idx="8">
                  <c:v>0.675389355505845</c:v>
                </c:pt>
                <c:pt idx="9">
                  <c:v>0.692905077449036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Simmelian_statistics_opencare.c!$I$38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xVal>
            <c:numRef>
              <c:f>Simmelian_statistics_opencare.c!$A$39:$A$48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Simmelian_statistics_opencare.c!$I$39:$I$48</c:f>
              <c:numCache>
                <c:formatCode>0%</c:formatCode>
                <c:ptCount val="10"/>
                <c:pt idx="0">
                  <c:v>0.0</c:v>
                </c:pt>
                <c:pt idx="1">
                  <c:v>0.141856244460389</c:v>
                </c:pt>
                <c:pt idx="2">
                  <c:v>0.304900181488203</c:v>
                </c:pt>
                <c:pt idx="3">
                  <c:v>0.40395897522475</c:v>
                </c:pt>
                <c:pt idx="4">
                  <c:v>0.4802262271557</c:v>
                </c:pt>
                <c:pt idx="5">
                  <c:v>0.534757101253535</c:v>
                </c:pt>
                <c:pt idx="6">
                  <c:v>0.577216899506183</c:v>
                </c:pt>
                <c:pt idx="7">
                  <c:v>0.614949563162115</c:v>
                </c:pt>
                <c:pt idx="8">
                  <c:v>0.645591524922973</c:v>
                </c:pt>
                <c:pt idx="9">
                  <c:v>0.662642974718271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Simmelian_statistics_opencare.c!$J$38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Simmelian_statistics_opencare.c!$A$39:$A$48</c:f>
              <c:numCache>
                <c:formatCode>General</c:formatCode>
                <c:ptCount val="1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</c:numCache>
            </c:numRef>
          </c:xVal>
          <c:yVal>
            <c:numRef>
              <c:f>Simmelian_statistics_opencare.c!$J$39:$J$48</c:f>
              <c:numCache>
                <c:formatCode>0%</c:formatCode>
                <c:ptCount val="10"/>
                <c:pt idx="0">
                  <c:v>0.0</c:v>
                </c:pt>
                <c:pt idx="1">
                  <c:v>0.0307685814375554</c:v>
                </c:pt>
                <c:pt idx="2">
                  <c:v>0.2655214620352</c:v>
                </c:pt>
                <c:pt idx="3">
                  <c:v>0.359937534292829</c:v>
                </c:pt>
                <c:pt idx="4">
                  <c:v>0.442071497910775</c:v>
                </c:pt>
                <c:pt idx="5">
                  <c:v>0.498628286835774</c:v>
                </c:pt>
                <c:pt idx="6">
                  <c:v>0.539990714557042</c:v>
                </c:pt>
                <c:pt idx="7">
                  <c:v>0.580635630777023</c:v>
                </c:pt>
                <c:pt idx="8">
                  <c:v>0.612037310598067</c:v>
                </c:pt>
                <c:pt idx="9">
                  <c:v>0.631283501456126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974344"/>
        <c:axId val="2129977304"/>
      </c:scatterChart>
      <c:valAx>
        <c:axId val="2129974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977304"/>
        <c:crosses val="autoZero"/>
        <c:crossBetween val="midCat"/>
      </c:valAx>
      <c:valAx>
        <c:axId val="21299773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9974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Simmelian_statistics_opencare.c!$V$12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xVal>
            <c:numRef>
              <c:f>Simmelian_statistics_opencare.c!$U$13:$U$21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Simmelian_statistics_opencare.c!$V$13:$V$21</c:f>
              <c:numCache>
                <c:formatCode>0%</c:formatCode>
                <c:ptCount val="9"/>
                <c:pt idx="0">
                  <c:v>0.27</c:v>
                </c:pt>
                <c:pt idx="1">
                  <c:v>0.14</c:v>
                </c:pt>
                <c:pt idx="2">
                  <c:v>0.08</c:v>
                </c:pt>
                <c:pt idx="3">
                  <c:v>0.03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Simmelian_statistics_opencare.c!$W$12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Simmelian_statistics_opencare.c!$U$13:$U$21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Simmelian_statistics_opencare.c!$W$13:$W$21</c:f>
              <c:numCache>
                <c:formatCode>0%</c:formatCode>
                <c:ptCount val="9"/>
                <c:pt idx="0">
                  <c:v>0.57</c:v>
                </c:pt>
                <c:pt idx="1">
                  <c:v>0.38</c:v>
                </c:pt>
                <c:pt idx="2">
                  <c:v>0.27</c:v>
                </c:pt>
                <c:pt idx="3">
                  <c:v>0.2</c:v>
                </c:pt>
                <c:pt idx="4">
                  <c:v>0.16</c:v>
                </c:pt>
                <c:pt idx="5">
                  <c:v>0.13</c:v>
                </c:pt>
                <c:pt idx="6">
                  <c:v>0.1</c:v>
                </c:pt>
                <c:pt idx="7">
                  <c:v>0.07</c:v>
                </c:pt>
                <c:pt idx="8">
                  <c:v>0.02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Simmelian_statistics_opencare.c!$X$12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xVal>
            <c:numRef>
              <c:f>Simmelian_statistics_opencare.c!$U$13:$U$21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Simmelian_statistics_opencare.c!$X$13:$X$21</c:f>
              <c:numCache>
                <c:formatCode>0%</c:formatCode>
                <c:ptCount val="9"/>
                <c:pt idx="0">
                  <c:v>0.75</c:v>
                </c:pt>
                <c:pt idx="1">
                  <c:v>0.58</c:v>
                </c:pt>
                <c:pt idx="2">
                  <c:v>0.44</c:v>
                </c:pt>
                <c:pt idx="3">
                  <c:v>0.34</c:v>
                </c:pt>
                <c:pt idx="4">
                  <c:v>0.28</c:v>
                </c:pt>
                <c:pt idx="5">
                  <c:v>0.23</c:v>
                </c:pt>
                <c:pt idx="6">
                  <c:v>0.2</c:v>
                </c:pt>
                <c:pt idx="7">
                  <c:v>0.17</c:v>
                </c:pt>
                <c:pt idx="8">
                  <c:v>0.14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Simmelian_statistics_opencare.c!$Y$12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Simmelian_statistics_opencare.c!$U$13:$U$21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Simmelian_statistics_opencare.c!$Y$13:$Y$21</c:f>
              <c:numCache>
                <c:formatCode>0%</c:formatCode>
                <c:ptCount val="9"/>
                <c:pt idx="0">
                  <c:v>0.85</c:v>
                </c:pt>
                <c:pt idx="1">
                  <c:v>0.72</c:v>
                </c:pt>
                <c:pt idx="2">
                  <c:v>0.58</c:v>
                </c:pt>
                <c:pt idx="3">
                  <c:v>0.46</c:v>
                </c:pt>
                <c:pt idx="4">
                  <c:v>0.38</c:v>
                </c:pt>
                <c:pt idx="5">
                  <c:v>0.32</c:v>
                </c:pt>
                <c:pt idx="6">
                  <c:v>0.28</c:v>
                </c:pt>
                <c:pt idx="7">
                  <c:v>0.24</c:v>
                </c:pt>
                <c:pt idx="8">
                  <c:v>0.21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Simmelian_statistics_opencare.c!$Z$12</c:f>
              <c:strCache>
                <c:ptCount val="1"/>
                <c:pt idx="0">
                  <c:v>25</c:v>
                </c:pt>
              </c:strCache>
            </c:strRef>
          </c:tx>
          <c:marker>
            <c:symbol val="none"/>
          </c:marker>
          <c:xVal>
            <c:numRef>
              <c:f>Simmelian_statistics_opencare.c!$U$13:$U$21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Simmelian_statistics_opencare.c!$Z$13:$Z$21</c:f>
              <c:numCache>
                <c:formatCode>0%</c:formatCode>
                <c:ptCount val="9"/>
                <c:pt idx="0">
                  <c:v>0.91</c:v>
                </c:pt>
                <c:pt idx="1">
                  <c:v>0.81</c:v>
                </c:pt>
                <c:pt idx="2">
                  <c:v>0.71</c:v>
                </c:pt>
                <c:pt idx="3">
                  <c:v>0.6</c:v>
                </c:pt>
                <c:pt idx="4">
                  <c:v>0.5</c:v>
                </c:pt>
                <c:pt idx="5">
                  <c:v>0.42</c:v>
                </c:pt>
                <c:pt idx="6">
                  <c:v>0.35</c:v>
                </c:pt>
                <c:pt idx="7">
                  <c:v>0.31</c:v>
                </c:pt>
                <c:pt idx="8">
                  <c:v>0.27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Simmelian_statistics_opencare.c!$AA$12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Simmelian_statistics_opencare.c!$U$13:$U$21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Simmelian_statistics_opencare.c!$AA$13:$AA$21</c:f>
              <c:numCache>
                <c:formatCode>0%</c:formatCode>
                <c:ptCount val="9"/>
                <c:pt idx="0">
                  <c:v>0.94</c:v>
                </c:pt>
                <c:pt idx="1">
                  <c:v>0.87</c:v>
                </c:pt>
                <c:pt idx="2">
                  <c:v>0.79</c:v>
                </c:pt>
                <c:pt idx="3">
                  <c:v>0.7</c:v>
                </c:pt>
                <c:pt idx="4">
                  <c:v>0.61</c:v>
                </c:pt>
                <c:pt idx="5">
                  <c:v>0.52</c:v>
                </c:pt>
                <c:pt idx="6">
                  <c:v>0.45</c:v>
                </c:pt>
                <c:pt idx="7">
                  <c:v>0.4</c:v>
                </c:pt>
                <c:pt idx="8">
                  <c:v>0.34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Simmelian_statistics_opencare.c!$AB$12</c:f>
              <c:strCache>
                <c:ptCount val="1"/>
                <c:pt idx="0">
                  <c:v>35</c:v>
                </c:pt>
              </c:strCache>
            </c:strRef>
          </c:tx>
          <c:marker>
            <c:symbol val="none"/>
          </c:marker>
          <c:xVal>
            <c:numRef>
              <c:f>Simmelian_statistics_opencare.c!$U$13:$U$21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Simmelian_statistics_opencare.c!$AB$13:$AB$21</c:f>
              <c:numCache>
                <c:formatCode>0%</c:formatCode>
                <c:ptCount val="9"/>
                <c:pt idx="0">
                  <c:v>0.95</c:v>
                </c:pt>
                <c:pt idx="1">
                  <c:v>0.9</c:v>
                </c:pt>
                <c:pt idx="2">
                  <c:v>0.84</c:v>
                </c:pt>
                <c:pt idx="3">
                  <c:v>0.76</c:v>
                </c:pt>
                <c:pt idx="4">
                  <c:v>0.68</c:v>
                </c:pt>
                <c:pt idx="5">
                  <c:v>0.61</c:v>
                </c:pt>
                <c:pt idx="6">
                  <c:v>0.54</c:v>
                </c:pt>
                <c:pt idx="7">
                  <c:v>0.48</c:v>
                </c:pt>
                <c:pt idx="8">
                  <c:v>0.42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Simmelian_statistics_opencare.c!$AC$12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Simmelian_statistics_opencare.c!$U$13:$U$21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Simmelian_statistics_opencare.c!$AC$13:$AC$21</c:f>
              <c:numCache>
                <c:formatCode>0%</c:formatCode>
                <c:ptCount val="9"/>
                <c:pt idx="0">
                  <c:v>0.95</c:v>
                </c:pt>
                <c:pt idx="1">
                  <c:v>0.91</c:v>
                </c:pt>
                <c:pt idx="2">
                  <c:v>0.86</c:v>
                </c:pt>
                <c:pt idx="3">
                  <c:v>0.8</c:v>
                </c:pt>
                <c:pt idx="4">
                  <c:v>0.73</c:v>
                </c:pt>
                <c:pt idx="5">
                  <c:v>0.67</c:v>
                </c:pt>
                <c:pt idx="6">
                  <c:v>0.59</c:v>
                </c:pt>
                <c:pt idx="7">
                  <c:v>0.54</c:v>
                </c:pt>
                <c:pt idx="8">
                  <c:v>0.48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Simmelian_statistics_opencare.c!$AD$12</c:f>
              <c:strCache>
                <c:ptCount val="1"/>
                <c:pt idx="0">
                  <c:v>45</c:v>
                </c:pt>
              </c:strCache>
            </c:strRef>
          </c:tx>
          <c:marker>
            <c:symbol val="none"/>
          </c:marker>
          <c:xVal>
            <c:numRef>
              <c:f>Simmelian_statistics_opencare.c!$U$13:$U$21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Simmelian_statistics_opencare.c!$AD$13:$AD$21</c:f>
              <c:numCache>
                <c:formatCode>0%</c:formatCode>
                <c:ptCount val="9"/>
                <c:pt idx="0">
                  <c:v>0.96</c:v>
                </c:pt>
                <c:pt idx="1">
                  <c:v>0.92</c:v>
                </c:pt>
                <c:pt idx="2">
                  <c:v>0.87</c:v>
                </c:pt>
                <c:pt idx="3">
                  <c:v>0.82</c:v>
                </c:pt>
                <c:pt idx="4">
                  <c:v>0.77</c:v>
                </c:pt>
                <c:pt idx="5">
                  <c:v>0.71</c:v>
                </c:pt>
                <c:pt idx="6">
                  <c:v>0.65</c:v>
                </c:pt>
                <c:pt idx="7">
                  <c:v>0.59</c:v>
                </c:pt>
                <c:pt idx="8">
                  <c:v>0.53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Simmelian_statistics_opencare.c!$AE$12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Simmelian_statistics_opencare.c!$U$13:$U$21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Simmelian_statistics_opencare.c!$AE$13:$AE$21</c:f>
              <c:numCache>
                <c:formatCode>0%</c:formatCode>
                <c:ptCount val="9"/>
                <c:pt idx="0">
                  <c:v>0.96</c:v>
                </c:pt>
                <c:pt idx="1">
                  <c:v>0.92</c:v>
                </c:pt>
                <c:pt idx="2">
                  <c:v>0.88</c:v>
                </c:pt>
                <c:pt idx="3">
                  <c:v>0.84</c:v>
                </c:pt>
                <c:pt idx="4">
                  <c:v>0.79</c:v>
                </c:pt>
                <c:pt idx="5">
                  <c:v>0.75</c:v>
                </c:pt>
                <c:pt idx="6">
                  <c:v>0.68</c:v>
                </c:pt>
                <c:pt idx="7">
                  <c:v>0.63</c:v>
                </c:pt>
                <c:pt idx="8">
                  <c:v>0.57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038568"/>
        <c:axId val="2130041592"/>
      </c:scatterChart>
      <c:valAx>
        <c:axId val="2130038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041592"/>
        <c:crosses val="autoZero"/>
        <c:crossBetween val="midCat"/>
      </c:valAx>
      <c:valAx>
        <c:axId val="21300415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3003856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Simmelian_statistics_opencare.c!$V$39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xVal>
            <c:numRef>
              <c:f>Simmelian_statistics_opencare.c!$U$40:$U$48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Simmelian_statistics_opencare.c!$V$40:$V$48</c:f>
              <c:numCache>
                <c:formatCode>0%</c:formatCode>
                <c:ptCount val="9"/>
                <c:pt idx="0">
                  <c:v>0.526653441944878</c:v>
                </c:pt>
                <c:pt idx="1">
                  <c:v>0.346473642003967</c:v>
                </c:pt>
                <c:pt idx="2">
                  <c:v>0.216646266829865</c:v>
                </c:pt>
                <c:pt idx="3">
                  <c:v>0.0731861731313046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Simmelian_statistics_opencare.c!$W$39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Simmelian_statistics_opencare.c!$U$40:$U$48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Simmelian_statistics_opencare.c!$W$40:$W$48</c:f>
              <c:numCache>
                <c:formatCode>0%</c:formatCode>
                <c:ptCount val="9"/>
                <c:pt idx="0">
                  <c:v>0.690246064238383</c:v>
                </c:pt>
                <c:pt idx="1">
                  <c:v>0.578947368421053</c:v>
                </c:pt>
                <c:pt idx="2">
                  <c:v>0.489427256995737</c:v>
                </c:pt>
                <c:pt idx="3">
                  <c:v>0.39830329633225</c:v>
                </c:pt>
                <c:pt idx="4">
                  <c:v>0.316802431097793</c:v>
                </c:pt>
                <c:pt idx="5">
                  <c:v>0.252901700924324</c:v>
                </c:pt>
                <c:pt idx="6">
                  <c:v>0.202760308952011</c:v>
                </c:pt>
                <c:pt idx="7">
                  <c:v>0.141856244460389</c:v>
                </c:pt>
                <c:pt idx="8">
                  <c:v>0.0307685814375554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Simmelian_statistics_opencare.c!$X$39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xVal>
            <c:numRef>
              <c:f>Simmelian_statistics_opencare.c!$U$40:$U$48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Simmelian_statistics_opencare.c!$X$40:$X$48</c:f>
              <c:numCache>
                <c:formatCode>0%</c:formatCode>
                <c:ptCount val="9"/>
                <c:pt idx="0">
                  <c:v>0.768623644114295</c:v>
                </c:pt>
                <c:pt idx="1">
                  <c:v>0.67910353268898</c:v>
                </c:pt>
                <c:pt idx="2">
                  <c:v>0.597518254336724</c:v>
                </c:pt>
                <c:pt idx="3">
                  <c:v>0.53222470771958</c:v>
                </c:pt>
                <c:pt idx="4">
                  <c:v>0.47174270881695</c:v>
                </c:pt>
                <c:pt idx="5">
                  <c:v>0.410585404971933</c:v>
                </c:pt>
                <c:pt idx="6">
                  <c:v>0.348879415861225</c:v>
                </c:pt>
                <c:pt idx="7">
                  <c:v>0.304900181488203</c:v>
                </c:pt>
                <c:pt idx="8">
                  <c:v>0.2655214620352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Simmelian_statistics_opencare.c!$Y$39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Simmelian_statistics_opencare.c!$U$40:$U$48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Simmelian_statistics_opencare.c!$Y$40:$Y$48</c:f>
              <c:numCache>
                <c:formatCode>0%</c:formatCode>
                <c:ptCount val="9"/>
                <c:pt idx="0">
                  <c:v>0.819609167264593</c:v>
                </c:pt>
                <c:pt idx="1">
                  <c:v>0.746085341662094</c:v>
                </c:pt>
                <c:pt idx="2">
                  <c:v>0.673616680032077</c:v>
                </c:pt>
                <c:pt idx="3">
                  <c:v>0.618241674756257</c:v>
                </c:pt>
                <c:pt idx="4">
                  <c:v>0.559110285738404</c:v>
                </c:pt>
                <c:pt idx="5">
                  <c:v>0.504410585404972</c:v>
                </c:pt>
                <c:pt idx="6">
                  <c:v>0.453551681931372</c:v>
                </c:pt>
                <c:pt idx="7">
                  <c:v>0.40395897522475</c:v>
                </c:pt>
                <c:pt idx="8">
                  <c:v>0.359937534292829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Simmelian_statistics_opencare.c!$Z$39</c:f>
              <c:strCache>
                <c:ptCount val="1"/>
                <c:pt idx="0">
                  <c:v>25</c:v>
                </c:pt>
              </c:strCache>
            </c:strRef>
          </c:tx>
          <c:marker>
            <c:symbol val="none"/>
          </c:marker>
          <c:xVal>
            <c:numRef>
              <c:f>Simmelian_statistics_opencare.c!$U$40:$U$48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Simmelian_statistics_opencare.c!$Z$40:$Z$48</c:f>
              <c:numCache>
                <c:formatCode>0%</c:formatCode>
                <c:ptCount val="9"/>
                <c:pt idx="0">
                  <c:v>0.850040096230954</c:v>
                </c:pt>
                <c:pt idx="1">
                  <c:v>0.788629553032541</c:v>
                </c:pt>
                <c:pt idx="2">
                  <c:v>0.724813235976871</c:v>
                </c:pt>
                <c:pt idx="3">
                  <c:v>0.671970624235006</c:v>
                </c:pt>
                <c:pt idx="4">
                  <c:v>0.619001392816444</c:v>
                </c:pt>
                <c:pt idx="5">
                  <c:v>0.56721394504706</c:v>
                </c:pt>
                <c:pt idx="6">
                  <c:v>0.521799687671464</c:v>
                </c:pt>
                <c:pt idx="7">
                  <c:v>0.4802262271557</c:v>
                </c:pt>
                <c:pt idx="8">
                  <c:v>0.442071497910775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Simmelian_statistics_opencare.c!$AA$39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Simmelian_statistics_opencare.c!$U$40:$U$48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Simmelian_statistics_opencare.c!$AA$40:$AA$48</c:f>
              <c:numCache>
                <c:formatCode>0%</c:formatCode>
                <c:ptCount val="9"/>
                <c:pt idx="0">
                  <c:v>0.877432152956569</c:v>
                </c:pt>
                <c:pt idx="1">
                  <c:v>0.824547334655805</c:v>
                </c:pt>
                <c:pt idx="2">
                  <c:v>0.763474443928586</c:v>
                </c:pt>
                <c:pt idx="3">
                  <c:v>0.713670704427468</c:v>
                </c:pt>
                <c:pt idx="4">
                  <c:v>0.664204617397543</c:v>
                </c:pt>
                <c:pt idx="5">
                  <c:v>0.619254632169839</c:v>
                </c:pt>
                <c:pt idx="6">
                  <c:v>0.573966994470941</c:v>
                </c:pt>
                <c:pt idx="7">
                  <c:v>0.534757101253535</c:v>
                </c:pt>
                <c:pt idx="8">
                  <c:v>0.498628286835774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Simmelian_statistics_opencare.c!$AB$39</c:f>
              <c:strCache>
                <c:ptCount val="1"/>
                <c:pt idx="0">
                  <c:v>35</c:v>
                </c:pt>
              </c:strCache>
            </c:strRef>
          </c:tx>
          <c:marker>
            <c:symbol val="none"/>
          </c:marker>
          <c:xVal>
            <c:numRef>
              <c:f>Simmelian_statistics_opencare.c!$U$40:$U$48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Simmelian_statistics_opencare.c!$AB$40:$AB$48</c:f>
              <c:numCache>
                <c:formatCode>0%</c:formatCode>
                <c:ptCount val="9"/>
                <c:pt idx="0">
                  <c:v>0.897775714346009</c:v>
                </c:pt>
                <c:pt idx="1">
                  <c:v>0.847296669902503</c:v>
                </c:pt>
                <c:pt idx="2">
                  <c:v>0.796353353311104</c:v>
                </c:pt>
                <c:pt idx="3">
                  <c:v>0.752289705820284</c:v>
                </c:pt>
                <c:pt idx="4">
                  <c:v>0.701430802346685</c:v>
                </c:pt>
                <c:pt idx="5">
                  <c:v>0.656607436795678</c:v>
                </c:pt>
                <c:pt idx="6">
                  <c:v>0.614907356603216</c:v>
                </c:pt>
                <c:pt idx="7">
                  <c:v>0.577216899506183</c:v>
                </c:pt>
                <c:pt idx="8">
                  <c:v>0.539990714557042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Simmelian_statistics_opencare.c!$AC$39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Simmelian_statistics_opencare.c!$U$40:$U$48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Simmelian_statistics_opencare.c!$AC$40:$AC$48</c:f>
              <c:numCache>
                <c:formatCode>0%</c:formatCode>
                <c:ptCount val="9"/>
                <c:pt idx="0">
                  <c:v>0.912801249314143</c:v>
                </c:pt>
                <c:pt idx="1">
                  <c:v>0.86949731988351</c:v>
                </c:pt>
                <c:pt idx="2">
                  <c:v>0.81749883931963</c:v>
                </c:pt>
                <c:pt idx="3">
                  <c:v>0.777360401806441</c:v>
                </c:pt>
                <c:pt idx="4">
                  <c:v>0.732452623137636</c:v>
                </c:pt>
                <c:pt idx="5">
                  <c:v>0.691174608534166</c:v>
                </c:pt>
                <c:pt idx="6">
                  <c:v>0.648841429958215</c:v>
                </c:pt>
                <c:pt idx="7">
                  <c:v>0.614949563162115</c:v>
                </c:pt>
                <c:pt idx="8">
                  <c:v>0.580635630777023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Simmelian_statistics_opencare.c!$AD$39</c:f>
              <c:strCache>
                <c:ptCount val="1"/>
                <c:pt idx="0">
                  <c:v>45</c:v>
                </c:pt>
              </c:strCache>
            </c:strRef>
          </c:tx>
          <c:marker>
            <c:symbol val="none"/>
          </c:marker>
          <c:xVal>
            <c:numRef>
              <c:f>Simmelian_statistics_opencare.c!$U$40:$U$48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Simmelian_statistics_opencare.c!$AD$40:$AD$48</c:f>
              <c:numCache>
                <c:formatCode>0%</c:formatCode>
                <c:ptCount val="9"/>
                <c:pt idx="0">
                  <c:v>0.924492466129236</c:v>
                </c:pt>
                <c:pt idx="1">
                  <c:v>0.889292196007259</c:v>
                </c:pt>
                <c:pt idx="2">
                  <c:v>0.838517705651458</c:v>
                </c:pt>
                <c:pt idx="3">
                  <c:v>0.797070864812392</c:v>
                </c:pt>
                <c:pt idx="4">
                  <c:v>0.752205292702486</c:v>
                </c:pt>
                <c:pt idx="5">
                  <c:v>0.71413497657536</c:v>
                </c:pt>
                <c:pt idx="6">
                  <c:v>0.675389355505845</c:v>
                </c:pt>
                <c:pt idx="7">
                  <c:v>0.645591524922973</c:v>
                </c:pt>
                <c:pt idx="8">
                  <c:v>0.612037310598067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Simmelian_statistics_opencare.c!$AE$39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Simmelian_statistics_opencare.c!$U$40:$U$48</c:f>
              <c:numCache>
                <c:formatCode>General</c:formatCode>
                <c:ptCount val="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</c:numCache>
            </c:numRef>
          </c:xVal>
          <c:yVal>
            <c:numRef>
              <c:f>Simmelian_statistics_opencare.c!$AE$40:$AE$48</c:f>
              <c:numCache>
                <c:formatCode>0%</c:formatCode>
                <c:ptCount val="9"/>
                <c:pt idx="0">
                  <c:v>0.933018191026886</c:v>
                </c:pt>
                <c:pt idx="1">
                  <c:v>0.901996370235935</c:v>
                </c:pt>
                <c:pt idx="2">
                  <c:v>0.856202253830245</c:v>
                </c:pt>
                <c:pt idx="3">
                  <c:v>0.818511796733212</c:v>
                </c:pt>
                <c:pt idx="4">
                  <c:v>0.774237116447896</c:v>
                </c:pt>
                <c:pt idx="5">
                  <c:v>0.733296754315621</c:v>
                </c:pt>
                <c:pt idx="6">
                  <c:v>0.692905077449036</c:v>
                </c:pt>
                <c:pt idx="7">
                  <c:v>0.662642974718271</c:v>
                </c:pt>
                <c:pt idx="8">
                  <c:v>0.631283501456126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101112"/>
        <c:axId val="2130104136"/>
      </c:scatterChart>
      <c:valAx>
        <c:axId val="2130101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104136"/>
        <c:crosses val="autoZero"/>
        <c:crossBetween val="midCat"/>
      </c:valAx>
      <c:valAx>
        <c:axId val="21301041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30101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Kcore!$E$3:$E$38</c:f>
              <c:numCache>
                <c:formatCode>General</c:formatCode>
                <c:ptCount val="36"/>
                <c:pt idx="0">
                  <c:v>0.0309178743961</c:v>
                </c:pt>
                <c:pt idx="1">
                  <c:v>0.0859903381642</c:v>
                </c:pt>
                <c:pt idx="2">
                  <c:v>0.1429951690821</c:v>
                </c:pt>
                <c:pt idx="3">
                  <c:v>0.1932367149758</c:v>
                </c:pt>
                <c:pt idx="4">
                  <c:v>0.2328502415458</c:v>
                </c:pt>
                <c:pt idx="5">
                  <c:v>0.2859903381642</c:v>
                </c:pt>
                <c:pt idx="6">
                  <c:v>0.3285024154589</c:v>
                </c:pt>
                <c:pt idx="7">
                  <c:v>0.359420289855</c:v>
                </c:pt>
                <c:pt idx="8">
                  <c:v>0.4144927536231</c:v>
                </c:pt>
                <c:pt idx="9">
                  <c:v>0.4541062801931</c:v>
                </c:pt>
                <c:pt idx="10">
                  <c:v>0.4917874396134</c:v>
                </c:pt>
                <c:pt idx="11">
                  <c:v>0.5178743961351</c:v>
                </c:pt>
                <c:pt idx="12">
                  <c:v>0.5516908212559</c:v>
                </c:pt>
                <c:pt idx="13">
                  <c:v>0.5719806763284</c:v>
                </c:pt>
                <c:pt idx="14">
                  <c:v>0.5893719806762</c:v>
                </c:pt>
                <c:pt idx="15">
                  <c:v>0.606763285024</c:v>
                </c:pt>
                <c:pt idx="16">
                  <c:v>0.6241545893718</c:v>
                </c:pt>
                <c:pt idx="17">
                  <c:v>0.6685990338162</c:v>
                </c:pt>
                <c:pt idx="18">
                  <c:v>0.685990338164</c:v>
                </c:pt>
                <c:pt idx="19">
                  <c:v>0.710144927536</c:v>
                </c:pt>
                <c:pt idx="20">
                  <c:v>0.7227053140094</c:v>
                </c:pt>
                <c:pt idx="21">
                  <c:v>0.7352657004828</c:v>
                </c:pt>
                <c:pt idx="22">
                  <c:v>0.7671497584538</c:v>
                </c:pt>
                <c:pt idx="23">
                  <c:v>0.77294685990308</c:v>
                </c:pt>
                <c:pt idx="24">
                  <c:v>0.81352657004798</c:v>
                </c:pt>
                <c:pt idx="25">
                  <c:v>0.81835748792238</c:v>
                </c:pt>
                <c:pt idx="26">
                  <c:v>0.84251207729438</c:v>
                </c:pt>
                <c:pt idx="27">
                  <c:v>0.85024154589341</c:v>
                </c:pt>
                <c:pt idx="28">
                  <c:v>0.86666666666631</c:v>
                </c:pt>
                <c:pt idx="29">
                  <c:v>0.87246376811559</c:v>
                </c:pt>
                <c:pt idx="30">
                  <c:v>0.87536231884023</c:v>
                </c:pt>
                <c:pt idx="31">
                  <c:v>0.87826086956487</c:v>
                </c:pt>
                <c:pt idx="32">
                  <c:v>0.91207729468567</c:v>
                </c:pt>
                <c:pt idx="33">
                  <c:v>0.913043478260549</c:v>
                </c:pt>
                <c:pt idx="34">
                  <c:v>0.951690821255749</c:v>
                </c:pt>
                <c:pt idx="35">
                  <c:v>0.999999999999749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279304"/>
        <c:axId val="-2101281480"/>
      </c:lineChart>
      <c:catAx>
        <c:axId val="-21012793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1281480"/>
        <c:crosses val="autoZero"/>
        <c:auto val="1"/>
        <c:lblAlgn val="ctr"/>
        <c:lblOffset val="100"/>
        <c:noMultiLvlLbl val="0"/>
      </c:catAx>
      <c:valAx>
        <c:axId val="-2101281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279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Kcore!$L$4:$L$35</c:f>
              <c:numCache>
                <c:formatCode>General</c:formatCode>
                <c:ptCount val="32"/>
                <c:pt idx="0">
                  <c:v>0.00244498777506</c:v>
                </c:pt>
                <c:pt idx="1">
                  <c:v>0.00929095354523</c:v>
                </c:pt>
                <c:pt idx="2">
                  <c:v>0.02151589242053</c:v>
                </c:pt>
                <c:pt idx="3">
                  <c:v>0.10562347188263</c:v>
                </c:pt>
                <c:pt idx="4">
                  <c:v>0.15256723716383</c:v>
                </c:pt>
                <c:pt idx="5">
                  <c:v>0.21662591687043</c:v>
                </c:pt>
                <c:pt idx="6">
                  <c:v>0.26552567237163</c:v>
                </c:pt>
                <c:pt idx="7">
                  <c:v>0.30806845965773</c:v>
                </c:pt>
                <c:pt idx="8">
                  <c:v>0.32713936430323</c:v>
                </c:pt>
                <c:pt idx="9">
                  <c:v>0.36185819070913</c:v>
                </c:pt>
                <c:pt idx="10">
                  <c:v>0.41515892420543</c:v>
                </c:pt>
                <c:pt idx="11">
                  <c:v>0.45770171149153</c:v>
                </c:pt>
                <c:pt idx="12">
                  <c:v>0.47383863080693</c:v>
                </c:pt>
                <c:pt idx="13">
                  <c:v>0.49144254278733</c:v>
                </c:pt>
                <c:pt idx="14">
                  <c:v>0.52127139364303</c:v>
                </c:pt>
                <c:pt idx="15">
                  <c:v>0.54425427872863</c:v>
                </c:pt>
                <c:pt idx="16">
                  <c:v>0.56283618581913</c:v>
                </c:pt>
                <c:pt idx="17">
                  <c:v>0.60929095354533</c:v>
                </c:pt>
                <c:pt idx="18">
                  <c:v>0.64694376528123</c:v>
                </c:pt>
                <c:pt idx="19">
                  <c:v>0.68508557457223</c:v>
                </c:pt>
                <c:pt idx="20">
                  <c:v>0.71784841075803</c:v>
                </c:pt>
                <c:pt idx="21">
                  <c:v>0.75012224938883</c:v>
                </c:pt>
                <c:pt idx="22">
                  <c:v>0.78288508557463</c:v>
                </c:pt>
                <c:pt idx="23">
                  <c:v>0.81613691931543</c:v>
                </c:pt>
                <c:pt idx="24">
                  <c:v>0.84254278728613</c:v>
                </c:pt>
                <c:pt idx="25">
                  <c:v>0.85721271393653</c:v>
                </c:pt>
                <c:pt idx="26">
                  <c:v>0.90073349633263</c:v>
                </c:pt>
                <c:pt idx="27">
                  <c:v>0.91393643031793</c:v>
                </c:pt>
                <c:pt idx="28">
                  <c:v>0.94523227383873</c:v>
                </c:pt>
                <c:pt idx="29">
                  <c:v>0.95158924205389</c:v>
                </c:pt>
                <c:pt idx="30">
                  <c:v>0.95647921760401</c:v>
                </c:pt>
                <c:pt idx="31">
                  <c:v>1.00000000000011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9506040"/>
        <c:axId val="-2056979448"/>
      </c:lineChart>
      <c:catAx>
        <c:axId val="-2059506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6979448"/>
        <c:crosses val="autoZero"/>
        <c:auto val="1"/>
        <c:lblAlgn val="ctr"/>
        <c:lblOffset val="100"/>
        <c:noMultiLvlLbl val="0"/>
      </c:catAx>
      <c:valAx>
        <c:axId val="-2056979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9506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'Weighted Kcore'!$F$3:$F$50</c:f>
              <c:numCache>
                <c:formatCode>General</c:formatCode>
                <c:ptCount val="48"/>
                <c:pt idx="0">
                  <c:v>0.0309178743961</c:v>
                </c:pt>
                <c:pt idx="1">
                  <c:v>0.0792270531401</c:v>
                </c:pt>
                <c:pt idx="2">
                  <c:v>0.1391304347826</c:v>
                </c:pt>
                <c:pt idx="3">
                  <c:v>0.1864734299517</c:v>
                </c:pt>
                <c:pt idx="4">
                  <c:v>0.2202898550725</c:v>
                </c:pt>
                <c:pt idx="5">
                  <c:v>0.2647342995169</c:v>
                </c:pt>
                <c:pt idx="6">
                  <c:v>0.3169082125604</c:v>
                </c:pt>
                <c:pt idx="7">
                  <c:v>0.3468599033817</c:v>
                </c:pt>
                <c:pt idx="8">
                  <c:v>0.3990338164252</c:v>
                </c:pt>
                <c:pt idx="9">
                  <c:v>0.4338164251209</c:v>
                </c:pt>
                <c:pt idx="10">
                  <c:v>0.4763285024156</c:v>
                </c:pt>
                <c:pt idx="11">
                  <c:v>0.4956521739132</c:v>
                </c:pt>
                <c:pt idx="12">
                  <c:v>0.5323671497586</c:v>
                </c:pt>
                <c:pt idx="13">
                  <c:v>0.5497584541064</c:v>
                </c:pt>
                <c:pt idx="14">
                  <c:v>0.5632850241547</c:v>
                </c:pt>
                <c:pt idx="15">
                  <c:v>0.5816425120774</c:v>
                </c:pt>
                <c:pt idx="16">
                  <c:v>0.6057971014494</c:v>
                </c:pt>
                <c:pt idx="17">
                  <c:v>0.6347826086958</c:v>
                </c:pt>
                <c:pt idx="18">
                  <c:v>0.6541062801934</c:v>
                </c:pt>
                <c:pt idx="19">
                  <c:v>0.6782608695654</c:v>
                </c:pt>
                <c:pt idx="20">
                  <c:v>0.6927536231886</c:v>
                </c:pt>
                <c:pt idx="21">
                  <c:v>0.70048309178763</c:v>
                </c:pt>
                <c:pt idx="22">
                  <c:v>0.71690821256053</c:v>
                </c:pt>
                <c:pt idx="23">
                  <c:v>0.72657004830932</c:v>
                </c:pt>
                <c:pt idx="24">
                  <c:v>0.75458937198082</c:v>
                </c:pt>
                <c:pt idx="25">
                  <c:v>0.76714975845422</c:v>
                </c:pt>
                <c:pt idx="26">
                  <c:v>0.78937198067642</c:v>
                </c:pt>
                <c:pt idx="27">
                  <c:v>0.79613526570057</c:v>
                </c:pt>
                <c:pt idx="28">
                  <c:v>0.80289855072472</c:v>
                </c:pt>
                <c:pt idx="29">
                  <c:v>0.80772946859912</c:v>
                </c:pt>
                <c:pt idx="30">
                  <c:v>0.81545893719815</c:v>
                </c:pt>
                <c:pt idx="31">
                  <c:v>0.82608695652185</c:v>
                </c:pt>
                <c:pt idx="32">
                  <c:v>0.83188405797113</c:v>
                </c:pt>
                <c:pt idx="33">
                  <c:v>0.83671497584553</c:v>
                </c:pt>
                <c:pt idx="34">
                  <c:v>0.84057971014505</c:v>
                </c:pt>
                <c:pt idx="35">
                  <c:v>0.85120772946875</c:v>
                </c:pt>
                <c:pt idx="36">
                  <c:v>0.852173913043629</c:v>
                </c:pt>
                <c:pt idx="37">
                  <c:v>0.855072463768269</c:v>
                </c:pt>
                <c:pt idx="38">
                  <c:v>0.856038647343148</c:v>
                </c:pt>
                <c:pt idx="39">
                  <c:v>0.857971014492908</c:v>
                </c:pt>
                <c:pt idx="40">
                  <c:v>0.860869565217548</c:v>
                </c:pt>
                <c:pt idx="41">
                  <c:v>0.865700483091948</c:v>
                </c:pt>
                <c:pt idx="42">
                  <c:v>0.867632850241708</c:v>
                </c:pt>
                <c:pt idx="43">
                  <c:v>0.869565217391468</c:v>
                </c:pt>
                <c:pt idx="44">
                  <c:v>0.876328502415618</c:v>
                </c:pt>
                <c:pt idx="45">
                  <c:v>0.909178743961518</c:v>
                </c:pt>
                <c:pt idx="46">
                  <c:v>0.912077294686158</c:v>
                </c:pt>
                <c:pt idx="47">
                  <c:v>1.000000000000158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9382952"/>
        <c:axId val="-2058546584"/>
      </c:lineChart>
      <c:catAx>
        <c:axId val="-20593829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8546584"/>
        <c:crosses val="autoZero"/>
        <c:auto val="1"/>
        <c:lblAlgn val="ctr"/>
        <c:lblOffset val="100"/>
        <c:noMultiLvlLbl val="0"/>
      </c:catAx>
      <c:valAx>
        <c:axId val="-205854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9382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'Weighted Kcore'!$M$3:$M$220</c:f>
              <c:numCache>
                <c:formatCode>General</c:formatCode>
                <c:ptCount val="218"/>
                <c:pt idx="0">
                  <c:v>0.00244498777506</c:v>
                </c:pt>
                <c:pt idx="1">
                  <c:v>0.0039119804401</c:v>
                </c:pt>
                <c:pt idx="2">
                  <c:v>0.004889975550124</c:v>
                </c:pt>
                <c:pt idx="3">
                  <c:v>0.007334963325184</c:v>
                </c:pt>
                <c:pt idx="4">
                  <c:v>0.008801955990224</c:v>
                </c:pt>
                <c:pt idx="5">
                  <c:v>0.010757946210274</c:v>
                </c:pt>
                <c:pt idx="6">
                  <c:v>0.014180929095364</c:v>
                </c:pt>
                <c:pt idx="7">
                  <c:v>0.052811735941364</c:v>
                </c:pt>
                <c:pt idx="8">
                  <c:v>0.056234718826454</c:v>
                </c:pt>
                <c:pt idx="9">
                  <c:v>0.065036674816674</c:v>
                </c:pt>
                <c:pt idx="10">
                  <c:v>0.086552567237174</c:v>
                </c:pt>
                <c:pt idx="11">
                  <c:v>0.097799511002474</c:v>
                </c:pt>
                <c:pt idx="12">
                  <c:v>0.107579462102714</c:v>
                </c:pt>
                <c:pt idx="13">
                  <c:v>0.134963325183414</c:v>
                </c:pt>
                <c:pt idx="14">
                  <c:v>0.143276283618624</c:v>
                </c:pt>
                <c:pt idx="15">
                  <c:v>0.152078239608844</c:v>
                </c:pt>
                <c:pt idx="16">
                  <c:v>0.179951100244544</c:v>
                </c:pt>
                <c:pt idx="17">
                  <c:v>0.187286063569724</c:v>
                </c:pt>
                <c:pt idx="18">
                  <c:v>0.192665036674854</c:v>
                </c:pt>
                <c:pt idx="19">
                  <c:v>0.218581907090454</c:v>
                </c:pt>
                <c:pt idx="20">
                  <c:v>0.225916870415634</c:v>
                </c:pt>
                <c:pt idx="21">
                  <c:v>0.229828850855734</c:v>
                </c:pt>
                <c:pt idx="22">
                  <c:v>0.247432762836134</c:v>
                </c:pt>
                <c:pt idx="23">
                  <c:v>0.255745721271344</c:v>
                </c:pt>
                <c:pt idx="24">
                  <c:v>0.259168704156434</c:v>
                </c:pt>
                <c:pt idx="25">
                  <c:v>0.285574572127134</c:v>
                </c:pt>
                <c:pt idx="26">
                  <c:v>0.291931540342294</c:v>
                </c:pt>
                <c:pt idx="27">
                  <c:v>0.294376528117354</c:v>
                </c:pt>
                <c:pt idx="28">
                  <c:v>0.307090464547654</c:v>
                </c:pt>
                <c:pt idx="29">
                  <c:v>0.311491442542764</c:v>
                </c:pt>
                <c:pt idx="30">
                  <c:v>0.317848410757924</c:v>
                </c:pt>
                <c:pt idx="31">
                  <c:v>0.332518337408324</c:v>
                </c:pt>
                <c:pt idx="32">
                  <c:v>0.336919315403434</c:v>
                </c:pt>
                <c:pt idx="33">
                  <c:v>0.341320293398544</c:v>
                </c:pt>
                <c:pt idx="34">
                  <c:v>0.346210268948664</c:v>
                </c:pt>
                <c:pt idx="35">
                  <c:v>0.349144254278734</c:v>
                </c:pt>
                <c:pt idx="36">
                  <c:v>0.350611246943774</c:v>
                </c:pt>
                <c:pt idx="37">
                  <c:v>0.370171149144274</c:v>
                </c:pt>
                <c:pt idx="38">
                  <c:v>0.377017114914444</c:v>
                </c:pt>
                <c:pt idx="39">
                  <c:v>0.383863080684614</c:v>
                </c:pt>
                <c:pt idx="40">
                  <c:v>0.400488997555014</c:v>
                </c:pt>
                <c:pt idx="41">
                  <c:v>0.405378973105134</c:v>
                </c:pt>
                <c:pt idx="42">
                  <c:v>0.409290953545234</c:v>
                </c:pt>
                <c:pt idx="43">
                  <c:v>0.420537897310534</c:v>
                </c:pt>
                <c:pt idx="44">
                  <c:v>0.422004889975574</c:v>
                </c:pt>
                <c:pt idx="45">
                  <c:v>0.437652811735974</c:v>
                </c:pt>
                <c:pt idx="46">
                  <c:v>0.441564792176074</c:v>
                </c:pt>
                <c:pt idx="47">
                  <c:v>0.450855745721304</c:v>
                </c:pt>
                <c:pt idx="48">
                  <c:v>0.455256723716414</c:v>
                </c:pt>
                <c:pt idx="49">
                  <c:v>0.462102689486584</c:v>
                </c:pt>
                <c:pt idx="50">
                  <c:v>0.470904645476804</c:v>
                </c:pt>
                <c:pt idx="51">
                  <c:v>0.474816625916904</c:v>
                </c:pt>
                <c:pt idx="52">
                  <c:v>0.480684596577054</c:v>
                </c:pt>
                <c:pt idx="53">
                  <c:v>0.483618581907124</c:v>
                </c:pt>
                <c:pt idx="54">
                  <c:v>0.487530562347224</c:v>
                </c:pt>
                <c:pt idx="55">
                  <c:v>0.501222493887524</c:v>
                </c:pt>
                <c:pt idx="56">
                  <c:v>0.502689486552564</c:v>
                </c:pt>
                <c:pt idx="57">
                  <c:v>0.503178484107576</c:v>
                </c:pt>
                <c:pt idx="58">
                  <c:v>0.509046454767726</c:v>
                </c:pt>
                <c:pt idx="59">
                  <c:v>0.51002444987775</c:v>
                </c:pt>
                <c:pt idx="60">
                  <c:v>0.51344743276284</c:v>
                </c:pt>
                <c:pt idx="61">
                  <c:v>0.52176039119805</c:v>
                </c:pt>
                <c:pt idx="62">
                  <c:v>0.522738386308074</c:v>
                </c:pt>
                <c:pt idx="63">
                  <c:v>0.525183374083134</c:v>
                </c:pt>
                <c:pt idx="64">
                  <c:v>0.539364303178534</c:v>
                </c:pt>
                <c:pt idx="65">
                  <c:v>0.545721271393694</c:v>
                </c:pt>
                <c:pt idx="66">
                  <c:v>0.548655256723764</c:v>
                </c:pt>
                <c:pt idx="67">
                  <c:v>0.578973105134564</c:v>
                </c:pt>
                <c:pt idx="68">
                  <c:v>0.584352078239694</c:v>
                </c:pt>
                <c:pt idx="69">
                  <c:v>0.588264058679794</c:v>
                </c:pt>
                <c:pt idx="70">
                  <c:v>0.604400977995194</c:v>
                </c:pt>
                <c:pt idx="71">
                  <c:v>0.606845965770254</c:v>
                </c:pt>
                <c:pt idx="72">
                  <c:v>0.607823960880278</c:v>
                </c:pt>
                <c:pt idx="73">
                  <c:v>0.612224938875388</c:v>
                </c:pt>
                <c:pt idx="74">
                  <c:v>0.613202933985412</c:v>
                </c:pt>
                <c:pt idx="75">
                  <c:v>0.615158924205462</c:v>
                </c:pt>
                <c:pt idx="76">
                  <c:v>0.628361858190762</c:v>
                </c:pt>
                <c:pt idx="77">
                  <c:v>0.632762836185872</c:v>
                </c:pt>
                <c:pt idx="78">
                  <c:v>0.633740831295896</c:v>
                </c:pt>
                <c:pt idx="79">
                  <c:v>0.654278728606396</c:v>
                </c:pt>
                <c:pt idx="80">
                  <c:v>0.655745721271436</c:v>
                </c:pt>
                <c:pt idx="81">
                  <c:v>0.665036674816666</c:v>
                </c:pt>
                <c:pt idx="82">
                  <c:v>0.674816625916906</c:v>
                </c:pt>
                <c:pt idx="83">
                  <c:v>0.678239608801996</c:v>
                </c:pt>
                <c:pt idx="84">
                  <c:v>0.678728606357008</c:v>
                </c:pt>
                <c:pt idx="85">
                  <c:v>0.67921760391202</c:v>
                </c:pt>
                <c:pt idx="86">
                  <c:v>0.68215158924209</c:v>
                </c:pt>
                <c:pt idx="87">
                  <c:v>0.69242053789739</c:v>
                </c:pt>
                <c:pt idx="88">
                  <c:v>0.69486552567245</c:v>
                </c:pt>
                <c:pt idx="89">
                  <c:v>0.69779951100252</c:v>
                </c:pt>
                <c:pt idx="90">
                  <c:v>0.70220048899763</c:v>
                </c:pt>
                <c:pt idx="91">
                  <c:v>0.71540342298293</c:v>
                </c:pt>
                <c:pt idx="92">
                  <c:v>0.71882640586802</c:v>
                </c:pt>
                <c:pt idx="93">
                  <c:v>0.72224938875311</c:v>
                </c:pt>
                <c:pt idx="94">
                  <c:v>0.7256723716382</c:v>
                </c:pt>
                <c:pt idx="95">
                  <c:v>0.72713936430324</c:v>
                </c:pt>
                <c:pt idx="96">
                  <c:v>0.728606356968281</c:v>
                </c:pt>
                <c:pt idx="97">
                  <c:v>0.729584352078305</c:v>
                </c:pt>
                <c:pt idx="98">
                  <c:v>0.730073349633317</c:v>
                </c:pt>
                <c:pt idx="99">
                  <c:v>0.738386308068526</c:v>
                </c:pt>
                <c:pt idx="100">
                  <c:v>0.750122249388826</c:v>
                </c:pt>
                <c:pt idx="101">
                  <c:v>0.757457212714006</c:v>
                </c:pt>
                <c:pt idx="102">
                  <c:v>0.757946210269018</c:v>
                </c:pt>
                <c:pt idx="103">
                  <c:v>0.763325183374148</c:v>
                </c:pt>
                <c:pt idx="104">
                  <c:v>0.771149144254348</c:v>
                </c:pt>
                <c:pt idx="105">
                  <c:v>0.77163814180936</c:v>
                </c:pt>
                <c:pt idx="106">
                  <c:v>0.772616136919385</c:v>
                </c:pt>
                <c:pt idx="107">
                  <c:v>0.775550122249455</c:v>
                </c:pt>
                <c:pt idx="108">
                  <c:v>0.777995110024515</c:v>
                </c:pt>
                <c:pt idx="109">
                  <c:v>0.778973105134539</c:v>
                </c:pt>
                <c:pt idx="110">
                  <c:v>0.779462102689551</c:v>
                </c:pt>
                <c:pt idx="111">
                  <c:v>0.780929095354591</c:v>
                </c:pt>
                <c:pt idx="112">
                  <c:v>0.783374083129651</c:v>
                </c:pt>
                <c:pt idx="113">
                  <c:v>0.784352078239675</c:v>
                </c:pt>
                <c:pt idx="114">
                  <c:v>0.795110024449975</c:v>
                </c:pt>
                <c:pt idx="115">
                  <c:v>0.796577017115015</c:v>
                </c:pt>
                <c:pt idx="116">
                  <c:v>0.798044009780055</c:v>
                </c:pt>
                <c:pt idx="117">
                  <c:v>0.798533007335067</c:v>
                </c:pt>
                <c:pt idx="118">
                  <c:v>0.799511002445091</c:v>
                </c:pt>
                <c:pt idx="119">
                  <c:v>0.800000000000103</c:v>
                </c:pt>
                <c:pt idx="120">
                  <c:v>0.802444987775163</c:v>
                </c:pt>
                <c:pt idx="121">
                  <c:v>0.803422982885187</c:v>
                </c:pt>
                <c:pt idx="122">
                  <c:v>0.809779951100347</c:v>
                </c:pt>
                <c:pt idx="123">
                  <c:v>0.810757946210371</c:v>
                </c:pt>
                <c:pt idx="124">
                  <c:v>0.812224938875411</c:v>
                </c:pt>
                <c:pt idx="125">
                  <c:v>0.813202933985435</c:v>
                </c:pt>
                <c:pt idx="126">
                  <c:v>0.813691931540447</c:v>
                </c:pt>
                <c:pt idx="127">
                  <c:v>0.814180929095459</c:v>
                </c:pt>
                <c:pt idx="128">
                  <c:v>0.824938875305759</c:v>
                </c:pt>
                <c:pt idx="129">
                  <c:v>0.825916870415783</c:v>
                </c:pt>
                <c:pt idx="130">
                  <c:v>0.826894865525807</c:v>
                </c:pt>
                <c:pt idx="131">
                  <c:v>0.827383863080819</c:v>
                </c:pt>
                <c:pt idx="132">
                  <c:v>0.828361858190843</c:v>
                </c:pt>
                <c:pt idx="133">
                  <c:v>0.829339853300867</c:v>
                </c:pt>
                <c:pt idx="134">
                  <c:v>0.829828850855879</c:v>
                </c:pt>
                <c:pt idx="135">
                  <c:v>0.830317848410891</c:v>
                </c:pt>
                <c:pt idx="136">
                  <c:v>0.832273838630941</c:v>
                </c:pt>
                <c:pt idx="137">
                  <c:v>0.832762836185953</c:v>
                </c:pt>
                <c:pt idx="138">
                  <c:v>0.833251833740965</c:v>
                </c:pt>
                <c:pt idx="139">
                  <c:v>0.833740831295977</c:v>
                </c:pt>
                <c:pt idx="140">
                  <c:v>0.834718826406001</c:v>
                </c:pt>
                <c:pt idx="141">
                  <c:v>0.844009779951231</c:v>
                </c:pt>
                <c:pt idx="142">
                  <c:v>0.844498777506243</c:v>
                </c:pt>
                <c:pt idx="143">
                  <c:v>0.844987775061255</c:v>
                </c:pt>
                <c:pt idx="144">
                  <c:v>0.845476772616267</c:v>
                </c:pt>
                <c:pt idx="145">
                  <c:v>0.847432762836317</c:v>
                </c:pt>
                <c:pt idx="146">
                  <c:v>0.848410757946341</c:v>
                </c:pt>
                <c:pt idx="147">
                  <c:v>0.849388753056365</c:v>
                </c:pt>
                <c:pt idx="148">
                  <c:v>0.851833740831425</c:v>
                </c:pt>
                <c:pt idx="149">
                  <c:v>0.857212713936555</c:v>
                </c:pt>
                <c:pt idx="150">
                  <c:v>0.860635696821645</c:v>
                </c:pt>
                <c:pt idx="151">
                  <c:v>0.862102689486685</c:v>
                </c:pt>
                <c:pt idx="152">
                  <c:v>0.862591687041697</c:v>
                </c:pt>
                <c:pt idx="153">
                  <c:v>0.863080684596709</c:v>
                </c:pt>
                <c:pt idx="154">
                  <c:v>0.863569682151721</c:v>
                </c:pt>
                <c:pt idx="155">
                  <c:v>0.864058679706733</c:v>
                </c:pt>
                <c:pt idx="156">
                  <c:v>0.864547677261745</c:v>
                </c:pt>
                <c:pt idx="157">
                  <c:v>0.865036674816757</c:v>
                </c:pt>
                <c:pt idx="158">
                  <c:v>0.866014669926781</c:v>
                </c:pt>
                <c:pt idx="159">
                  <c:v>0.867970660146831</c:v>
                </c:pt>
                <c:pt idx="160">
                  <c:v>0.868948655256855</c:v>
                </c:pt>
                <c:pt idx="161">
                  <c:v>0.876283618582035</c:v>
                </c:pt>
                <c:pt idx="162">
                  <c:v>0.877750611247075</c:v>
                </c:pt>
                <c:pt idx="163">
                  <c:v>0.878239608802087</c:v>
                </c:pt>
                <c:pt idx="164">
                  <c:v>0.878728606357099</c:v>
                </c:pt>
                <c:pt idx="165">
                  <c:v>0.879706601467123</c:v>
                </c:pt>
                <c:pt idx="166">
                  <c:v>0.883129584352213</c:v>
                </c:pt>
                <c:pt idx="167">
                  <c:v>0.892909535452453</c:v>
                </c:pt>
                <c:pt idx="168">
                  <c:v>0.893398533007465</c:v>
                </c:pt>
                <c:pt idx="169">
                  <c:v>0.894376528117489</c:v>
                </c:pt>
                <c:pt idx="170">
                  <c:v>0.895354523227513</c:v>
                </c:pt>
                <c:pt idx="171">
                  <c:v>0.897310513447563</c:v>
                </c:pt>
                <c:pt idx="172">
                  <c:v>0.898288508557587</c:v>
                </c:pt>
                <c:pt idx="173">
                  <c:v>0.905134474327757</c:v>
                </c:pt>
                <c:pt idx="174">
                  <c:v>0.918826405868057</c:v>
                </c:pt>
                <c:pt idx="175">
                  <c:v>0.919315403423069</c:v>
                </c:pt>
                <c:pt idx="176">
                  <c:v>0.919804400978081</c:v>
                </c:pt>
                <c:pt idx="177">
                  <c:v>0.927139364303261</c:v>
                </c:pt>
                <c:pt idx="178">
                  <c:v>0.927628361858273</c:v>
                </c:pt>
                <c:pt idx="179">
                  <c:v>0.928606356968297</c:v>
                </c:pt>
                <c:pt idx="180">
                  <c:v>0.929584352078321</c:v>
                </c:pt>
                <c:pt idx="181">
                  <c:v>0.931051344743361</c:v>
                </c:pt>
                <c:pt idx="182">
                  <c:v>0.931540342298373</c:v>
                </c:pt>
                <c:pt idx="183">
                  <c:v>0.932029339853385</c:v>
                </c:pt>
                <c:pt idx="184">
                  <c:v>0.933007334963409</c:v>
                </c:pt>
                <c:pt idx="185">
                  <c:v>0.933985330073433</c:v>
                </c:pt>
                <c:pt idx="186">
                  <c:v>0.934474327628445</c:v>
                </c:pt>
                <c:pt idx="187">
                  <c:v>0.934963325183457</c:v>
                </c:pt>
                <c:pt idx="188">
                  <c:v>0.935452322738469</c:v>
                </c:pt>
                <c:pt idx="189">
                  <c:v>0.937408312958519</c:v>
                </c:pt>
                <c:pt idx="190">
                  <c:v>0.938386308068543</c:v>
                </c:pt>
                <c:pt idx="191">
                  <c:v>0.940342298288593</c:v>
                </c:pt>
                <c:pt idx="192">
                  <c:v>0.951589242053893</c:v>
                </c:pt>
                <c:pt idx="193">
                  <c:v>0.956968215159023</c:v>
                </c:pt>
                <c:pt idx="194">
                  <c:v>0.957457212714035</c:v>
                </c:pt>
                <c:pt idx="195">
                  <c:v>0.959413202934085</c:v>
                </c:pt>
                <c:pt idx="196">
                  <c:v>0.959902200489097</c:v>
                </c:pt>
                <c:pt idx="197">
                  <c:v>0.960880195599121</c:v>
                </c:pt>
                <c:pt idx="198">
                  <c:v>0.968215158924301</c:v>
                </c:pt>
                <c:pt idx="199">
                  <c:v>0.968704156479313</c:v>
                </c:pt>
                <c:pt idx="200">
                  <c:v>0.969193154034325</c:v>
                </c:pt>
                <c:pt idx="201">
                  <c:v>0.969682151589337</c:v>
                </c:pt>
                <c:pt idx="202">
                  <c:v>0.970171149144349</c:v>
                </c:pt>
                <c:pt idx="203">
                  <c:v>0.970660146699361</c:v>
                </c:pt>
                <c:pt idx="204">
                  <c:v>0.971149144254373</c:v>
                </c:pt>
                <c:pt idx="205">
                  <c:v>0.972127139364397</c:v>
                </c:pt>
                <c:pt idx="206">
                  <c:v>0.972616136919409</c:v>
                </c:pt>
                <c:pt idx="207">
                  <c:v>0.973105134474421</c:v>
                </c:pt>
                <c:pt idx="208">
                  <c:v>0.973594132029433</c:v>
                </c:pt>
                <c:pt idx="209">
                  <c:v>0.974083129584445</c:v>
                </c:pt>
                <c:pt idx="210">
                  <c:v>0.975061124694469</c:v>
                </c:pt>
                <c:pt idx="211">
                  <c:v>0.975550122249481</c:v>
                </c:pt>
                <c:pt idx="212">
                  <c:v>0.977017114914521</c:v>
                </c:pt>
                <c:pt idx="213">
                  <c:v>0.980929095354621</c:v>
                </c:pt>
                <c:pt idx="214">
                  <c:v>0.983863080684691</c:v>
                </c:pt>
                <c:pt idx="215">
                  <c:v>0.987775061124791</c:v>
                </c:pt>
                <c:pt idx="216">
                  <c:v>0.988753056234815</c:v>
                </c:pt>
                <c:pt idx="217">
                  <c:v>1.000000000000115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1529816"/>
        <c:axId val="-2058802888"/>
      </c:lineChart>
      <c:catAx>
        <c:axId val="-20115298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8802888"/>
        <c:crosses val="autoZero"/>
        <c:auto val="1"/>
        <c:lblAlgn val="ctr"/>
        <c:lblOffset val="100"/>
        <c:noMultiLvlLbl val="0"/>
      </c:catAx>
      <c:valAx>
        <c:axId val="-2058802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1529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596900</xdr:colOff>
      <xdr:row>1</xdr:row>
      <xdr:rowOff>50800</xdr:rowOff>
    </xdr:from>
    <xdr:to>
      <xdr:col>19</xdr:col>
      <xdr:colOff>635000</xdr:colOff>
      <xdr:row>30</xdr:row>
      <xdr:rowOff>114300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609600</xdr:colOff>
      <xdr:row>31</xdr:row>
      <xdr:rowOff>12700</xdr:rowOff>
    </xdr:from>
    <xdr:to>
      <xdr:col>19</xdr:col>
      <xdr:colOff>647700</xdr:colOff>
      <xdr:row>60</xdr:row>
      <xdr:rowOff>114300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304800</xdr:colOff>
      <xdr:row>22</xdr:row>
      <xdr:rowOff>114300</xdr:rowOff>
    </xdr:from>
    <xdr:to>
      <xdr:col>25</xdr:col>
      <xdr:colOff>749300</xdr:colOff>
      <xdr:row>37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406400</xdr:colOff>
      <xdr:row>48</xdr:row>
      <xdr:rowOff>88900</xdr:rowOff>
    </xdr:from>
    <xdr:to>
      <xdr:col>26</xdr:col>
      <xdr:colOff>25400</xdr:colOff>
      <xdr:row>62</xdr:row>
      <xdr:rowOff>165100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40</xdr:row>
      <xdr:rowOff>25400</xdr:rowOff>
    </xdr:from>
    <xdr:to>
      <xdr:col>6</xdr:col>
      <xdr:colOff>571500</xdr:colOff>
      <xdr:row>54</xdr:row>
      <xdr:rowOff>101600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431800</xdr:colOff>
      <xdr:row>40</xdr:row>
      <xdr:rowOff>76200</xdr:rowOff>
    </xdr:from>
    <xdr:to>
      <xdr:col>14</xdr:col>
      <xdr:colOff>50800</xdr:colOff>
      <xdr:row>54</xdr:row>
      <xdr:rowOff>152400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42</xdr:row>
      <xdr:rowOff>190500</xdr:rowOff>
    </xdr:from>
    <xdr:to>
      <xdr:col>6</xdr:col>
      <xdr:colOff>419100</xdr:colOff>
      <xdr:row>56</xdr:row>
      <xdr:rowOff>88900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368300</xdr:colOff>
      <xdr:row>35</xdr:row>
      <xdr:rowOff>0</xdr:rowOff>
    </xdr:from>
    <xdr:to>
      <xdr:col>18</xdr:col>
      <xdr:colOff>812800</xdr:colOff>
      <xdr:row>48</xdr:row>
      <xdr:rowOff>101600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opLeftCell="A5" workbookViewId="0">
      <selection activeCell="U39" sqref="U39:AE48"/>
    </sheetView>
  </sheetViews>
  <sheetFormatPr baseColWidth="10" defaultRowHeight="15" x14ac:dyDescent="0"/>
  <sheetData>
    <row r="1" spans="1:31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31">
      <c r="A2">
        <v>5</v>
      </c>
      <c r="B2">
        <v>2662</v>
      </c>
      <c r="C2">
        <v>1346</v>
      </c>
      <c r="D2">
        <v>808</v>
      </c>
      <c r="E2">
        <v>347</v>
      </c>
      <c r="F2">
        <v>0</v>
      </c>
      <c r="G2">
        <v>0</v>
      </c>
      <c r="H2">
        <v>0</v>
      </c>
      <c r="I2">
        <v>0</v>
      </c>
      <c r="J2">
        <v>0</v>
      </c>
    </row>
    <row r="3" spans="1:31">
      <c r="A3">
        <v>10</v>
      </c>
      <c r="B3">
        <v>5684</v>
      </c>
      <c r="C3">
        <v>3816</v>
      </c>
      <c r="D3">
        <v>2686</v>
      </c>
      <c r="E3">
        <v>1999</v>
      </c>
      <c r="F3">
        <v>1566</v>
      </c>
      <c r="G3">
        <v>1305</v>
      </c>
      <c r="H3">
        <v>948</v>
      </c>
      <c r="I3">
        <v>666</v>
      </c>
      <c r="J3">
        <v>205</v>
      </c>
    </row>
    <row r="4" spans="1:31">
      <c r="A4">
        <v>15</v>
      </c>
      <c r="B4">
        <v>7501</v>
      </c>
      <c r="C4">
        <v>5753</v>
      </c>
      <c r="D4">
        <v>4334</v>
      </c>
      <c r="E4">
        <v>3425</v>
      </c>
      <c r="F4">
        <v>2768</v>
      </c>
      <c r="G4">
        <v>2331</v>
      </c>
      <c r="H4">
        <v>1975</v>
      </c>
      <c r="I4">
        <v>1729</v>
      </c>
      <c r="J4">
        <v>1409</v>
      </c>
    </row>
    <row r="5" spans="1:31">
      <c r="A5">
        <v>20</v>
      </c>
      <c r="B5">
        <v>8470</v>
      </c>
      <c r="C5">
        <v>7156</v>
      </c>
      <c r="D5">
        <v>5732</v>
      </c>
      <c r="E5">
        <v>4581</v>
      </c>
      <c r="F5">
        <v>3734</v>
      </c>
      <c r="G5">
        <v>3177</v>
      </c>
      <c r="H5">
        <v>2755</v>
      </c>
      <c r="I5">
        <v>2433</v>
      </c>
      <c r="J5">
        <v>2123</v>
      </c>
    </row>
    <row r="6" spans="1:31">
      <c r="A6">
        <v>25</v>
      </c>
      <c r="B6">
        <v>9057</v>
      </c>
      <c r="C6">
        <v>8069</v>
      </c>
      <c r="D6">
        <v>7063</v>
      </c>
      <c r="E6">
        <v>5952</v>
      </c>
      <c r="F6">
        <v>4939</v>
      </c>
      <c r="G6">
        <v>4150</v>
      </c>
      <c r="H6">
        <v>3439</v>
      </c>
      <c r="I6">
        <v>3044</v>
      </c>
      <c r="J6">
        <v>2683</v>
      </c>
    </row>
    <row r="7" spans="1:31">
      <c r="A7">
        <v>30</v>
      </c>
      <c r="B7">
        <v>9327</v>
      </c>
      <c r="C7">
        <v>8692</v>
      </c>
      <c r="D7">
        <v>7895</v>
      </c>
      <c r="E7">
        <v>6970</v>
      </c>
      <c r="F7">
        <v>6025</v>
      </c>
      <c r="G7">
        <v>5214</v>
      </c>
      <c r="H7">
        <v>4510</v>
      </c>
      <c r="I7">
        <v>3942</v>
      </c>
      <c r="J7">
        <v>3386</v>
      </c>
    </row>
    <row r="8" spans="1:31">
      <c r="A8">
        <v>35</v>
      </c>
      <c r="B8">
        <v>9431</v>
      </c>
      <c r="C8">
        <v>8941</v>
      </c>
      <c r="D8">
        <v>8318</v>
      </c>
      <c r="E8">
        <v>7605</v>
      </c>
      <c r="F8">
        <v>6786</v>
      </c>
      <c r="G8">
        <v>6103</v>
      </c>
      <c r="H8">
        <v>5358</v>
      </c>
      <c r="I8">
        <v>4784</v>
      </c>
      <c r="J8">
        <v>4197</v>
      </c>
    </row>
    <row r="9" spans="1:31">
      <c r="A9">
        <v>40</v>
      </c>
      <c r="B9">
        <v>9483</v>
      </c>
      <c r="C9">
        <v>9056</v>
      </c>
      <c r="D9">
        <v>8555</v>
      </c>
      <c r="E9">
        <v>7970</v>
      </c>
      <c r="F9">
        <v>7303</v>
      </c>
      <c r="G9">
        <v>6658</v>
      </c>
      <c r="H9">
        <v>5913</v>
      </c>
      <c r="I9">
        <v>5376</v>
      </c>
      <c r="J9">
        <v>4763</v>
      </c>
    </row>
    <row r="10" spans="1:31">
      <c r="A10">
        <v>45</v>
      </c>
      <c r="B10">
        <v>9517</v>
      </c>
      <c r="C10">
        <v>9126</v>
      </c>
      <c r="D10">
        <v>8697</v>
      </c>
      <c r="E10">
        <v>8205</v>
      </c>
      <c r="F10">
        <v>7634</v>
      </c>
      <c r="G10">
        <v>7073</v>
      </c>
      <c r="H10">
        <v>6429</v>
      </c>
      <c r="I10">
        <v>5876</v>
      </c>
      <c r="J10">
        <v>5253</v>
      </c>
    </row>
    <row r="11" spans="1:31">
      <c r="A11">
        <v>50</v>
      </c>
      <c r="B11">
        <v>9548</v>
      </c>
      <c r="C11">
        <v>9200</v>
      </c>
      <c r="D11">
        <v>8798</v>
      </c>
      <c r="E11">
        <v>8365</v>
      </c>
      <c r="F11">
        <v>7886</v>
      </c>
      <c r="G11">
        <v>7425</v>
      </c>
      <c r="H11">
        <v>6817</v>
      </c>
      <c r="I11">
        <v>6310</v>
      </c>
      <c r="J11">
        <v>5679</v>
      </c>
    </row>
    <row r="12" spans="1:31">
      <c r="V12">
        <v>5</v>
      </c>
      <c r="W12">
        <v>10</v>
      </c>
      <c r="X12">
        <v>15</v>
      </c>
      <c r="Y12">
        <v>20</v>
      </c>
      <c r="Z12">
        <v>25</v>
      </c>
      <c r="AA12">
        <v>30</v>
      </c>
      <c r="AB12">
        <v>35</v>
      </c>
      <c r="AC12">
        <v>40</v>
      </c>
      <c r="AD12">
        <v>45</v>
      </c>
      <c r="AE12">
        <v>50</v>
      </c>
    </row>
    <row r="13" spans="1:31">
      <c r="A13" t="s">
        <v>0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U13">
        <v>2</v>
      </c>
      <c r="V13" s="1">
        <v>0.27</v>
      </c>
      <c r="W13" s="1">
        <v>0.56999999999999995</v>
      </c>
      <c r="X13" s="1">
        <v>0.75</v>
      </c>
      <c r="Y13" s="1">
        <v>0.85</v>
      </c>
      <c r="Z13" s="1">
        <v>0.91</v>
      </c>
      <c r="AA13" s="1">
        <v>0.94</v>
      </c>
      <c r="AB13" s="1">
        <v>0.95</v>
      </c>
      <c r="AC13" s="1">
        <v>0.95</v>
      </c>
      <c r="AD13" s="1">
        <v>0.96</v>
      </c>
      <c r="AE13" s="1">
        <v>0.96</v>
      </c>
    </row>
    <row r="14" spans="1:31">
      <c r="A14">
        <v>5</v>
      </c>
      <c r="B14" s="1">
        <v>0.27</v>
      </c>
      <c r="C14" s="1">
        <v>0.14000000000000001</v>
      </c>
      <c r="D14" s="1">
        <v>0.08</v>
      </c>
      <c r="E14" s="1">
        <v>0.03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U14">
        <v>3</v>
      </c>
      <c r="V14" s="1">
        <v>0.14000000000000001</v>
      </c>
      <c r="W14" s="1">
        <v>0.38</v>
      </c>
      <c r="X14" s="1">
        <v>0.57999999999999996</v>
      </c>
      <c r="Y14" s="1">
        <v>0.72</v>
      </c>
      <c r="Z14" s="1">
        <v>0.81</v>
      </c>
      <c r="AA14" s="1">
        <v>0.87</v>
      </c>
      <c r="AB14" s="1">
        <v>0.9</v>
      </c>
      <c r="AC14" s="1">
        <v>0.91</v>
      </c>
      <c r="AD14" s="1">
        <v>0.92</v>
      </c>
      <c r="AE14" s="1">
        <v>0.92</v>
      </c>
    </row>
    <row r="15" spans="1:31">
      <c r="A15">
        <v>10</v>
      </c>
      <c r="B15" s="1">
        <v>0.56999999999999995</v>
      </c>
      <c r="C15" s="1">
        <v>0.38</v>
      </c>
      <c r="D15" s="1">
        <v>0.27</v>
      </c>
      <c r="E15" s="1">
        <v>0.2</v>
      </c>
      <c r="F15" s="1">
        <v>0.16</v>
      </c>
      <c r="G15" s="1">
        <v>0.13</v>
      </c>
      <c r="H15" s="1">
        <v>0.1</v>
      </c>
      <c r="I15" s="1">
        <v>7.0000000000000007E-2</v>
      </c>
      <c r="J15" s="1">
        <v>0.02</v>
      </c>
      <c r="U15">
        <v>4</v>
      </c>
      <c r="V15" s="1">
        <v>0.08</v>
      </c>
      <c r="W15" s="1">
        <v>0.27</v>
      </c>
      <c r="X15" s="1">
        <v>0.44</v>
      </c>
      <c r="Y15" s="1">
        <v>0.57999999999999996</v>
      </c>
      <c r="Z15" s="1">
        <v>0.71</v>
      </c>
      <c r="AA15" s="1">
        <v>0.79</v>
      </c>
      <c r="AB15" s="1">
        <v>0.84</v>
      </c>
      <c r="AC15" s="1">
        <v>0.86</v>
      </c>
      <c r="AD15" s="1">
        <v>0.87</v>
      </c>
      <c r="AE15" s="1">
        <v>0.88</v>
      </c>
    </row>
    <row r="16" spans="1:31">
      <c r="A16">
        <v>15</v>
      </c>
      <c r="B16" s="1">
        <v>0.75</v>
      </c>
      <c r="C16" s="1">
        <v>0.57999999999999996</v>
      </c>
      <c r="D16" s="1">
        <v>0.44</v>
      </c>
      <c r="E16" s="1">
        <v>0.34</v>
      </c>
      <c r="F16" s="1">
        <v>0.28000000000000003</v>
      </c>
      <c r="G16" s="1">
        <v>0.23</v>
      </c>
      <c r="H16" s="1">
        <v>0.2</v>
      </c>
      <c r="I16" s="1">
        <v>0.17</v>
      </c>
      <c r="J16" s="1">
        <v>0.14000000000000001</v>
      </c>
      <c r="U16">
        <v>5</v>
      </c>
      <c r="V16" s="1">
        <v>0.03</v>
      </c>
      <c r="W16" s="1">
        <v>0.2</v>
      </c>
      <c r="X16" s="1">
        <v>0.34</v>
      </c>
      <c r="Y16" s="1">
        <v>0.46</v>
      </c>
      <c r="Z16" s="1">
        <v>0.6</v>
      </c>
      <c r="AA16" s="1">
        <v>0.7</v>
      </c>
      <c r="AB16" s="1">
        <v>0.76</v>
      </c>
      <c r="AC16" s="1">
        <v>0.8</v>
      </c>
      <c r="AD16" s="1">
        <v>0.82</v>
      </c>
      <c r="AE16" s="1">
        <v>0.84</v>
      </c>
    </row>
    <row r="17" spans="1:31">
      <c r="A17">
        <v>20</v>
      </c>
      <c r="B17" s="1">
        <v>0.85</v>
      </c>
      <c r="C17" s="1">
        <v>0.72</v>
      </c>
      <c r="D17" s="1">
        <v>0.57999999999999996</v>
      </c>
      <c r="E17" s="1">
        <v>0.46</v>
      </c>
      <c r="F17" s="1">
        <v>0.38</v>
      </c>
      <c r="G17" s="1">
        <v>0.32</v>
      </c>
      <c r="H17" s="1">
        <v>0.28000000000000003</v>
      </c>
      <c r="I17" s="1">
        <v>0.24</v>
      </c>
      <c r="J17" s="1">
        <v>0.21</v>
      </c>
      <c r="U17">
        <v>6</v>
      </c>
      <c r="V17" s="1">
        <v>0</v>
      </c>
      <c r="W17" s="1">
        <v>0.16</v>
      </c>
      <c r="X17" s="1">
        <v>0.28000000000000003</v>
      </c>
      <c r="Y17" s="1">
        <v>0.38</v>
      </c>
      <c r="Z17" s="1">
        <v>0.5</v>
      </c>
      <c r="AA17" s="1">
        <v>0.61</v>
      </c>
      <c r="AB17" s="1">
        <v>0.68</v>
      </c>
      <c r="AC17" s="1">
        <v>0.73</v>
      </c>
      <c r="AD17" s="1">
        <v>0.77</v>
      </c>
      <c r="AE17" s="1">
        <v>0.79</v>
      </c>
    </row>
    <row r="18" spans="1:31">
      <c r="A18">
        <v>25</v>
      </c>
      <c r="B18" s="1">
        <v>0.91</v>
      </c>
      <c r="C18" s="1">
        <v>0.81</v>
      </c>
      <c r="D18" s="1">
        <v>0.71</v>
      </c>
      <c r="E18" s="1">
        <v>0.6</v>
      </c>
      <c r="F18" s="1">
        <v>0.5</v>
      </c>
      <c r="G18" s="1">
        <v>0.42</v>
      </c>
      <c r="H18" s="1">
        <v>0.35</v>
      </c>
      <c r="I18" s="1">
        <v>0.31</v>
      </c>
      <c r="J18" s="1">
        <v>0.27</v>
      </c>
      <c r="U18">
        <v>7</v>
      </c>
      <c r="V18" s="1">
        <v>0</v>
      </c>
      <c r="W18" s="1">
        <v>0.13</v>
      </c>
      <c r="X18" s="1">
        <v>0.23</v>
      </c>
      <c r="Y18" s="1">
        <v>0.32</v>
      </c>
      <c r="Z18" s="1">
        <v>0.42</v>
      </c>
      <c r="AA18" s="1">
        <v>0.52</v>
      </c>
      <c r="AB18" s="1">
        <v>0.61</v>
      </c>
      <c r="AC18" s="1">
        <v>0.67</v>
      </c>
      <c r="AD18" s="1">
        <v>0.71</v>
      </c>
      <c r="AE18" s="1">
        <v>0.75</v>
      </c>
    </row>
    <row r="19" spans="1:31">
      <c r="A19">
        <v>30</v>
      </c>
      <c r="B19" s="1">
        <v>0.94</v>
      </c>
      <c r="C19" s="1">
        <v>0.87</v>
      </c>
      <c r="D19" s="1">
        <v>0.79</v>
      </c>
      <c r="E19" s="1">
        <v>0.7</v>
      </c>
      <c r="F19" s="1">
        <v>0.61</v>
      </c>
      <c r="G19" s="1">
        <v>0.52</v>
      </c>
      <c r="H19" s="1">
        <v>0.45</v>
      </c>
      <c r="I19" s="1">
        <v>0.4</v>
      </c>
      <c r="J19" s="1">
        <v>0.34</v>
      </c>
      <c r="U19">
        <v>8</v>
      </c>
      <c r="V19" s="1">
        <v>0</v>
      </c>
      <c r="W19" s="1">
        <v>0.1</v>
      </c>
      <c r="X19" s="1">
        <v>0.2</v>
      </c>
      <c r="Y19" s="1">
        <v>0.28000000000000003</v>
      </c>
      <c r="Z19" s="1">
        <v>0.35</v>
      </c>
      <c r="AA19" s="1">
        <v>0.45</v>
      </c>
      <c r="AB19" s="1">
        <v>0.54</v>
      </c>
      <c r="AC19" s="1">
        <v>0.59</v>
      </c>
      <c r="AD19" s="1">
        <v>0.65</v>
      </c>
      <c r="AE19" s="1">
        <v>0.68</v>
      </c>
    </row>
    <row r="20" spans="1:31">
      <c r="A20">
        <v>35</v>
      </c>
      <c r="B20" s="1">
        <v>0.95</v>
      </c>
      <c r="C20" s="1">
        <v>0.9</v>
      </c>
      <c r="D20" s="1">
        <v>0.84</v>
      </c>
      <c r="E20" s="1">
        <v>0.76</v>
      </c>
      <c r="F20" s="1">
        <v>0.68</v>
      </c>
      <c r="G20" s="1">
        <v>0.61</v>
      </c>
      <c r="H20" s="1">
        <v>0.54</v>
      </c>
      <c r="I20" s="1">
        <v>0.48</v>
      </c>
      <c r="J20" s="1">
        <v>0.42</v>
      </c>
      <c r="U20">
        <v>9</v>
      </c>
      <c r="V20" s="1">
        <v>0</v>
      </c>
      <c r="W20" s="1">
        <v>7.0000000000000007E-2</v>
      </c>
      <c r="X20" s="1">
        <v>0.17</v>
      </c>
      <c r="Y20" s="1">
        <v>0.24</v>
      </c>
      <c r="Z20" s="1">
        <v>0.31</v>
      </c>
      <c r="AA20" s="1">
        <v>0.4</v>
      </c>
      <c r="AB20" s="1">
        <v>0.48</v>
      </c>
      <c r="AC20" s="1">
        <v>0.54</v>
      </c>
      <c r="AD20" s="1">
        <v>0.59</v>
      </c>
      <c r="AE20" s="1">
        <v>0.63</v>
      </c>
    </row>
    <row r="21" spans="1:31">
      <c r="A21">
        <v>40</v>
      </c>
      <c r="B21" s="1">
        <v>0.95</v>
      </c>
      <c r="C21" s="1">
        <v>0.91</v>
      </c>
      <c r="D21" s="1">
        <v>0.86</v>
      </c>
      <c r="E21" s="1">
        <v>0.8</v>
      </c>
      <c r="F21" s="1">
        <v>0.73</v>
      </c>
      <c r="G21" s="1">
        <v>0.67</v>
      </c>
      <c r="H21" s="1">
        <v>0.59</v>
      </c>
      <c r="I21" s="1">
        <v>0.54</v>
      </c>
      <c r="J21" s="1">
        <v>0.48</v>
      </c>
      <c r="U21">
        <v>10</v>
      </c>
      <c r="V21" s="1">
        <v>0</v>
      </c>
      <c r="W21" s="1">
        <v>0.02</v>
      </c>
      <c r="X21" s="1">
        <v>0.14000000000000001</v>
      </c>
      <c r="Y21" s="1">
        <v>0.21</v>
      </c>
      <c r="Z21" s="1">
        <v>0.27</v>
      </c>
      <c r="AA21" s="1">
        <v>0.34</v>
      </c>
      <c r="AB21" s="1">
        <v>0.42</v>
      </c>
      <c r="AC21" s="1">
        <v>0.48</v>
      </c>
      <c r="AD21" s="1">
        <v>0.53</v>
      </c>
      <c r="AE21" s="1">
        <v>0.56999999999999995</v>
      </c>
    </row>
    <row r="22" spans="1:31">
      <c r="A22">
        <v>45</v>
      </c>
      <c r="B22" s="1">
        <v>0.96</v>
      </c>
      <c r="C22" s="1">
        <v>0.92</v>
      </c>
      <c r="D22" s="1">
        <v>0.87</v>
      </c>
      <c r="E22" s="1">
        <v>0.82</v>
      </c>
      <c r="F22" s="1">
        <v>0.77</v>
      </c>
      <c r="G22" s="1">
        <v>0.71</v>
      </c>
      <c r="H22" s="1">
        <v>0.65</v>
      </c>
      <c r="I22" s="1">
        <v>0.59</v>
      </c>
      <c r="J22" s="1">
        <v>0.53</v>
      </c>
    </row>
    <row r="23" spans="1:31">
      <c r="A23">
        <v>50</v>
      </c>
      <c r="B23" s="1">
        <v>0.96</v>
      </c>
      <c r="C23" s="1">
        <v>0.92</v>
      </c>
      <c r="D23" s="1">
        <v>0.88</v>
      </c>
      <c r="E23" s="1">
        <v>0.84</v>
      </c>
      <c r="F23" s="1">
        <v>0.79</v>
      </c>
      <c r="G23" s="1">
        <v>0.75</v>
      </c>
      <c r="H23" s="1">
        <v>0.68</v>
      </c>
      <c r="I23" s="1">
        <v>0.63</v>
      </c>
      <c r="J23" s="1">
        <v>0.56999999999999995</v>
      </c>
    </row>
    <row r="26" spans="1:31">
      <c r="A26" s="2" t="s">
        <v>1</v>
      </c>
      <c r="B26" s="2">
        <v>2</v>
      </c>
      <c r="C26" s="2">
        <v>3</v>
      </c>
      <c r="D26" s="2">
        <v>4</v>
      </c>
      <c r="E26" s="2">
        <v>5</v>
      </c>
      <c r="F26" s="2">
        <v>6</v>
      </c>
      <c r="G26" s="2">
        <v>7</v>
      </c>
      <c r="H26" s="2">
        <v>8</v>
      </c>
      <c r="I26" s="2">
        <v>9</v>
      </c>
      <c r="J26" s="2">
        <v>10</v>
      </c>
    </row>
    <row r="27" spans="1:31">
      <c r="A27" s="2">
        <v>5</v>
      </c>
      <c r="B27" s="2">
        <v>12478</v>
      </c>
      <c r="C27" s="2">
        <v>8209</v>
      </c>
      <c r="D27" s="2">
        <v>5133</v>
      </c>
      <c r="E27" s="2">
        <v>1734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31">
      <c r="A28" s="2">
        <v>10</v>
      </c>
      <c r="B28" s="2">
        <v>16354</v>
      </c>
      <c r="C28" s="2">
        <v>13717</v>
      </c>
      <c r="D28" s="2">
        <v>11596</v>
      </c>
      <c r="E28" s="2">
        <v>9437</v>
      </c>
      <c r="F28" s="2">
        <v>7506</v>
      </c>
      <c r="G28" s="2">
        <v>5992</v>
      </c>
      <c r="H28" s="2">
        <v>4804</v>
      </c>
      <c r="I28" s="2">
        <v>3361</v>
      </c>
      <c r="J28" s="2">
        <v>729</v>
      </c>
    </row>
    <row r="29" spans="1:31">
      <c r="A29" s="2">
        <v>15</v>
      </c>
      <c r="B29" s="2">
        <v>18211</v>
      </c>
      <c r="C29" s="2">
        <v>16090</v>
      </c>
      <c r="D29" s="2">
        <v>14157</v>
      </c>
      <c r="E29" s="2">
        <v>12610</v>
      </c>
      <c r="F29" s="2">
        <v>11177</v>
      </c>
      <c r="G29" s="2">
        <v>9728</v>
      </c>
      <c r="H29" s="2">
        <v>8266</v>
      </c>
      <c r="I29" s="2">
        <v>7224</v>
      </c>
      <c r="J29" s="2">
        <v>6291</v>
      </c>
    </row>
    <row r="30" spans="1:31">
      <c r="A30" s="2">
        <v>20</v>
      </c>
      <c r="B30" s="2">
        <v>19419</v>
      </c>
      <c r="C30" s="2">
        <v>17677</v>
      </c>
      <c r="D30" s="2">
        <v>15960</v>
      </c>
      <c r="E30" s="2">
        <v>14648</v>
      </c>
      <c r="F30" s="2">
        <v>13247</v>
      </c>
      <c r="G30" s="2">
        <v>11951</v>
      </c>
      <c r="H30" s="2">
        <v>10746</v>
      </c>
      <c r="I30" s="2">
        <v>9571</v>
      </c>
      <c r="J30" s="2">
        <v>8528</v>
      </c>
    </row>
    <row r="31" spans="1:31">
      <c r="A31" s="2">
        <v>25</v>
      </c>
      <c r="B31" s="2">
        <v>20140</v>
      </c>
      <c r="C31" s="2">
        <v>18685</v>
      </c>
      <c r="D31" s="2">
        <v>17173</v>
      </c>
      <c r="E31" s="2">
        <v>15921</v>
      </c>
      <c r="F31" s="2">
        <v>14666</v>
      </c>
      <c r="G31" s="2">
        <v>13439</v>
      </c>
      <c r="H31" s="2">
        <v>12363</v>
      </c>
      <c r="I31" s="2">
        <v>11378</v>
      </c>
      <c r="J31" s="2">
        <v>10474</v>
      </c>
    </row>
    <row r="32" spans="1:31">
      <c r="A32" s="2">
        <v>30</v>
      </c>
      <c r="B32" s="2">
        <v>20789</v>
      </c>
      <c r="C32" s="2">
        <v>19536</v>
      </c>
      <c r="D32" s="2">
        <v>18089</v>
      </c>
      <c r="E32" s="2">
        <v>16909</v>
      </c>
      <c r="F32" s="2">
        <v>15737</v>
      </c>
      <c r="G32" s="2">
        <v>14672</v>
      </c>
      <c r="H32" s="2">
        <v>13599</v>
      </c>
      <c r="I32" s="2">
        <v>12670</v>
      </c>
      <c r="J32" s="2">
        <v>11814</v>
      </c>
    </row>
    <row r="33" spans="1:31">
      <c r="A33" s="2">
        <v>35</v>
      </c>
      <c r="B33" s="2">
        <v>21271</v>
      </c>
      <c r="C33" s="2">
        <v>20075</v>
      </c>
      <c r="D33" s="2">
        <v>18868</v>
      </c>
      <c r="E33" s="2">
        <v>17824</v>
      </c>
      <c r="F33" s="2">
        <v>16619</v>
      </c>
      <c r="G33" s="2">
        <v>15557</v>
      </c>
      <c r="H33" s="2">
        <v>14569</v>
      </c>
      <c r="I33" s="2">
        <v>13676</v>
      </c>
      <c r="J33" s="2">
        <v>12794</v>
      </c>
    </row>
    <row r="34" spans="1:31">
      <c r="A34" s="2">
        <v>40</v>
      </c>
      <c r="B34" s="2">
        <v>21627</v>
      </c>
      <c r="C34" s="2">
        <v>20601</v>
      </c>
      <c r="D34" s="2">
        <v>19369</v>
      </c>
      <c r="E34" s="2">
        <v>18418</v>
      </c>
      <c r="F34" s="2">
        <v>17354</v>
      </c>
      <c r="G34" s="2">
        <v>16376</v>
      </c>
      <c r="H34" s="2">
        <v>15373</v>
      </c>
      <c r="I34" s="2">
        <v>14570</v>
      </c>
      <c r="J34" s="2">
        <v>13757</v>
      </c>
    </row>
    <row r="35" spans="1:31">
      <c r="A35" s="2">
        <v>45</v>
      </c>
      <c r="B35" s="2">
        <v>21904</v>
      </c>
      <c r="C35" s="2">
        <v>21070</v>
      </c>
      <c r="D35" s="2">
        <v>19867</v>
      </c>
      <c r="E35" s="2">
        <v>18885</v>
      </c>
      <c r="F35" s="2">
        <v>17822</v>
      </c>
      <c r="G35" s="2">
        <v>16920</v>
      </c>
      <c r="H35" s="2">
        <v>16002</v>
      </c>
      <c r="I35" s="2">
        <v>15296</v>
      </c>
      <c r="J35" s="2">
        <v>14501</v>
      </c>
    </row>
    <row r="36" spans="1:31">
      <c r="A36" s="2">
        <v>50</v>
      </c>
      <c r="B36" s="2">
        <v>22106</v>
      </c>
      <c r="C36" s="2">
        <v>21371</v>
      </c>
      <c r="D36" s="2">
        <v>20286</v>
      </c>
      <c r="E36" s="2">
        <v>19393</v>
      </c>
      <c r="F36" s="2">
        <v>18344</v>
      </c>
      <c r="G36" s="2">
        <v>17374</v>
      </c>
      <c r="H36" s="2">
        <v>16417</v>
      </c>
      <c r="I36" s="2">
        <v>15700</v>
      </c>
      <c r="J36" s="2">
        <v>14957</v>
      </c>
    </row>
    <row r="38" spans="1:31">
      <c r="A38" s="2"/>
      <c r="B38" s="2">
        <v>2</v>
      </c>
      <c r="C38" s="2">
        <v>3</v>
      </c>
      <c r="D38" s="2">
        <v>4</v>
      </c>
      <c r="E38" s="2">
        <v>5</v>
      </c>
      <c r="F38" s="2">
        <v>6</v>
      </c>
      <c r="G38" s="2">
        <v>7</v>
      </c>
      <c r="H38" s="2">
        <v>8</v>
      </c>
      <c r="I38" s="2">
        <v>9</v>
      </c>
      <c r="J38" s="2">
        <v>10</v>
      </c>
    </row>
    <row r="39" spans="1:31">
      <c r="A39" s="2">
        <v>5</v>
      </c>
      <c r="B39" s="1">
        <f>B27/23693</f>
        <v>0.52665344194487829</v>
      </c>
      <c r="C39" s="1">
        <f t="shared" ref="C39:J39" si="0">C27/23693</f>
        <v>0.34647364200396741</v>
      </c>
      <c r="D39" s="1">
        <f t="shared" si="0"/>
        <v>0.21664626682986537</v>
      </c>
      <c r="E39" s="1">
        <f t="shared" si="0"/>
        <v>7.3186173131304599E-2</v>
      </c>
      <c r="F39" s="1">
        <f t="shared" si="0"/>
        <v>0</v>
      </c>
      <c r="G39" s="1">
        <f t="shared" si="0"/>
        <v>0</v>
      </c>
      <c r="H39" s="1">
        <f t="shared" si="0"/>
        <v>0</v>
      </c>
      <c r="I39" s="1">
        <f t="shared" si="0"/>
        <v>0</v>
      </c>
      <c r="J39" s="1">
        <f t="shared" si="0"/>
        <v>0</v>
      </c>
      <c r="V39">
        <v>5</v>
      </c>
      <c r="W39">
        <v>10</v>
      </c>
      <c r="X39">
        <v>15</v>
      </c>
      <c r="Y39">
        <v>20</v>
      </c>
      <c r="Z39">
        <v>25</v>
      </c>
      <c r="AA39">
        <v>30</v>
      </c>
      <c r="AB39">
        <v>35</v>
      </c>
      <c r="AC39">
        <v>40</v>
      </c>
      <c r="AD39">
        <v>45</v>
      </c>
      <c r="AE39">
        <v>50</v>
      </c>
    </row>
    <row r="40" spans="1:31">
      <c r="A40" s="2">
        <v>10</v>
      </c>
      <c r="B40" s="1">
        <f t="shared" ref="B40:J40" si="1">B28/23693</f>
        <v>0.69024606423838264</v>
      </c>
      <c r="C40" s="1">
        <f t="shared" si="1"/>
        <v>0.57894736842105265</v>
      </c>
      <c r="D40" s="1">
        <f t="shared" si="1"/>
        <v>0.48942725699573714</v>
      </c>
      <c r="E40" s="1">
        <f t="shared" si="1"/>
        <v>0.39830329633225003</v>
      </c>
      <c r="F40" s="1">
        <f t="shared" si="1"/>
        <v>0.3168024310977926</v>
      </c>
      <c r="G40" s="1">
        <f t="shared" si="1"/>
        <v>0.25290170092432362</v>
      </c>
      <c r="H40" s="1">
        <f t="shared" si="1"/>
        <v>0.20276030895201114</v>
      </c>
      <c r="I40" s="1">
        <f t="shared" si="1"/>
        <v>0.14185624446038914</v>
      </c>
      <c r="J40" s="1">
        <f t="shared" si="1"/>
        <v>3.0768581437555394E-2</v>
      </c>
      <c r="U40">
        <v>2</v>
      </c>
      <c r="V40" s="3">
        <v>0.52665344194487829</v>
      </c>
      <c r="W40" s="3">
        <v>0.69024606423838264</v>
      </c>
      <c r="X40" s="3">
        <v>0.7686236441142954</v>
      </c>
      <c r="Y40" s="3">
        <v>0.81960916726459287</v>
      </c>
      <c r="Z40" s="3">
        <v>0.85004009623095433</v>
      </c>
      <c r="AA40" s="3">
        <v>0.8774321529565694</v>
      </c>
      <c r="AB40" s="3">
        <v>0.89777571434600933</v>
      </c>
      <c r="AC40" s="3">
        <v>0.91280124931414341</v>
      </c>
      <c r="AD40" s="3">
        <v>0.92449246612923652</v>
      </c>
      <c r="AE40" s="3">
        <v>0.93301819102688555</v>
      </c>
    </row>
    <row r="41" spans="1:31">
      <c r="A41" s="2">
        <v>15</v>
      </c>
      <c r="B41" s="1">
        <f t="shared" ref="B41:J41" si="2">B29/23693</f>
        <v>0.7686236441142954</v>
      </c>
      <c r="C41" s="1">
        <f t="shared" si="2"/>
        <v>0.67910353268897983</v>
      </c>
      <c r="D41" s="1">
        <f t="shared" si="2"/>
        <v>0.5975182543367239</v>
      </c>
      <c r="E41" s="1">
        <f t="shared" si="2"/>
        <v>0.53222470771957964</v>
      </c>
      <c r="F41" s="1">
        <f t="shared" si="2"/>
        <v>0.47174270881695013</v>
      </c>
      <c r="G41" s="1">
        <f t="shared" si="2"/>
        <v>0.41058540497193263</v>
      </c>
      <c r="H41" s="1">
        <f t="shared" si="2"/>
        <v>0.34887941586122484</v>
      </c>
      <c r="I41" s="1">
        <f t="shared" si="2"/>
        <v>0.30490018148820325</v>
      </c>
      <c r="J41" s="1">
        <f t="shared" si="2"/>
        <v>0.26552146203520027</v>
      </c>
      <c r="U41">
        <v>3</v>
      </c>
      <c r="V41" s="3">
        <v>0.34647364200396741</v>
      </c>
      <c r="W41" s="3">
        <v>0.57894736842105265</v>
      </c>
      <c r="X41" s="3">
        <v>0.67910353268897983</v>
      </c>
      <c r="Y41" s="3">
        <v>0.74608534166209428</v>
      </c>
      <c r="Z41" s="3">
        <v>0.78862955303254123</v>
      </c>
      <c r="AA41" s="3">
        <v>0.82454733465580554</v>
      </c>
      <c r="AB41" s="3">
        <v>0.84729666990250285</v>
      </c>
      <c r="AC41" s="3">
        <v>0.86949731988350987</v>
      </c>
      <c r="AD41" s="3">
        <v>0.88929219600725951</v>
      </c>
      <c r="AE41" s="3">
        <v>0.90199637023593471</v>
      </c>
    </row>
    <row r="42" spans="1:31">
      <c r="A42" s="2">
        <v>20</v>
      </c>
      <c r="B42" s="1">
        <f t="shared" ref="B42:J42" si="3">B30/23693</f>
        <v>0.81960916726459287</v>
      </c>
      <c r="C42" s="1">
        <f t="shared" si="3"/>
        <v>0.74608534166209428</v>
      </c>
      <c r="D42" s="1">
        <f t="shared" si="3"/>
        <v>0.67361668003207698</v>
      </c>
      <c r="E42" s="1">
        <f t="shared" si="3"/>
        <v>0.61824167475625713</v>
      </c>
      <c r="F42" s="1">
        <f t="shared" si="3"/>
        <v>0.55911028573840371</v>
      </c>
      <c r="G42" s="1">
        <f t="shared" si="3"/>
        <v>0.50441058540497197</v>
      </c>
      <c r="H42" s="1">
        <f t="shared" si="3"/>
        <v>0.45355168193137213</v>
      </c>
      <c r="I42" s="1">
        <f t="shared" si="3"/>
        <v>0.40395897522474994</v>
      </c>
      <c r="J42" s="1">
        <f t="shared" si="3"/>
        <v>0.3599375342928291</v>
      </c>
      <c r="U42">
        <v>4</v>
      </c>
      <c r="V42" s="3">
        <v>0.21664626682986537</v>
      </c>
      <c r="W42" s="3">
        <v>0.48942725699573714</v>
      </c>
      <c r="X42" s="3">
        <v>0.5975182543367239</v>
      </c>
      <c r="Y42" s="3">
        <v>0.67361668003207698</v>
      </c>
      <c r="Z42" s="3">
        <v>0.72481323597687075</v>
      </c>
      <c r="AA42" s="3">
        <v>0.76347444392858654</v>
      </c>
      <c r="AB42" s="3">
        <v>0.79635335331110457</v>
      </c>
      <c r="AC42" s="3">
        <v>0.8174988393196303</v>
      </c>
      <c r="AD42" s="3">
        <v>0.83851770565145822</v>
      </c>
      <c r="AE42" s="3">
        <v>0.85620225383024517</v>
      </c>
    </row>
    <row r="43" spans="1:31">
      <c r="A43" s="2">
        <v>25</v>
      </c>
      <c r="B43" s="1">
        <f t="shared" ref="B43:J43" si="4">B31/23693</f>
        <v>0.85004009623095433</v>
      </c>
      <c r="C43" s="1">
        <f t="shared" si="4"/>
        <v>0.78862955303254123</v>
      </c>
      <c r="D43" s="1">
        <f t="shared" si="4"/>
        <v>0.72481323597687075</v>
      </c>
      <c r="E43" s="1">
        <f t="shared" si="4"/>
        <v>0.67197062423500609</v>
      </c>
      <c r="F43" s="1">
        <f t="shared" si="4"/>
        <v>0.61900139281644373</v>
      </c>
      <c r="G43" s="1">
        <f t="shared" si="4"/>
        <v>0.56721394504706035</v>
      </c>
      <c r="H43" s="1">
        <f t="shared" si="4"/>
        <v>0.52179968767146412</v>
      </c>
      <c r="I43" s="1">
        <f t="shared" si="4"/>
        <v>0.48022622715570001</v>
      </c>
      <c r="J43" s="1">
        <f t="shared" si="4"/>
        <v>0.44207149791077532</v>
      </c>
      <c r="U43">
        <v>5</v>
      </c>
      <c r="V43" s="3">
        <v>7.3186173131304599E-2</v>
      </c>
      <c r="W43" s="3">
        <v>0.39830329633225003</v>
      </c>
      <c r="X43" s="3">
        <v>0.53222470771957964</v>
      </c>
      <c r="Y43" s="3">
        <v>0.61824167475625713</v>
      </c>
      <c r="Z43" s="3">
        <v>0.67197062423500609</v>
      </c>
      <c r="AA43" s="3">
        <v>0.71367070442746805</v>
      </c>
      <c r="AB43" s="3">
        <v>0.75228970582028443</v>
      </c>
      <c r="AC43" s="3">
        <v>0.77736040180644073</v>
      </c>
      <c r="AD43" s="3">
        <v>0.79707086481239187</v>
      </c>
      <c r="AE43" s="3">
        <v>0.81851179673321239</v>
      </c>
    </row>
    <row r="44" spans="1:31">
      <c r="A44" s="2">
        <v>30</v>
      </c>
      <c r="B44" s="1">
        <f t="shared" ref="B44:J44" si="5">B32/23693</f>
        <v>0.8774321529565694</v>
      </c>
      <c r="C44" s="1">
        <f t="shared" si="5"/>
        <v>0.82454733465580554</v>
      </c>
      <c r="D44" s="1">
        <f t="shared" si="5"/>
        <v>0.76347444392858654</v>
      </c>
      <c r="E44" s="1">
        <f t="shared" si="5"/>
        <v>0.71367070442746805</v>
      </c>
      <c r="F44" s="1">
        <f t="shared" si="5"/>
        <v>0.66420461739754355</v>
      </c>
      <c r="G44" s="1">
        <f t="shared" si="5"/>
        <v>0.61925463216983923</v>
      </c>
      <c r="H44" s="1">
        <f t="shared" si="5"/>
        <v>0.57396699447094079</v>
      </c>
      <c r="I44" s="1">
        <f t="shared" si="5"/>
        <v>0.53475710125353482</v>
      </c>
      <c r="J44" s="1">
        <f t="shared" si="5"/>
        <v>0.49862828683577426</v>
      </c>
      <c r="U44">
        <v>6</v>
      </c>
      <c r="V44" s="3">
        <v>0</v>
      </c>
      <c r="W44" s="3">
        <v>0.3168024310977926</v>
      </c>
      <c r="X44" s="3">
        <v>0.47174270881695013</v>
      </c>
      <c r="Y44" s="3">
        <v>0.55911028573840371</v>
      </c>
      <c r="Z44" s="3">
        <v>0.61900139281644373</v>
      </c>
      <c r="AA44" s="3">
        <v>0.66420461739754355</v>
      </c>
      <c r="AB44" s="3">
        <v>0.70143080234668465</v>
      </c>
      <c r="AC44" s="3">
        <v>0.73245262313763559</v>
      </c>
      <c r="AD44" s="3">
        <v>0.75220529270248593</v>
      </c>
      <c r="AE44" s="3">
        <v>0.77423711644789606</v>
      </c>
    </row>
    <row r="45" spans="1:31">
      <c r="A45" s="2">
        <v>35</v>
      </c>
      <c r="B45" s="1">
        <f t="shared" ref="B45:J45" si="6">B33/23693</f>
        <v>0.89777571434600933</v>
      </c>
      <c r="C45" s="1">
        <f t="shared" si="6"/>
        <v>0.84729666990250285</v>
      </c>
      <c r="D45" s="1">
        <f t="shared" si="6"/>
        <v>0.79635335331110457</v>
      </c>
      <c r="E45" s="1">
        <f t="shared" si="6"/>
        <v>0.75228970582028443</v>
      </c>
      <c r="F45" s="1">
        <f t="shared" si="6"/>
        <v>0.70143080234668465</v>
      </c>
      <c r="G45" s="1">
        <f t="shared" si="6"/>
        <v>0.65660743679567801</v>
      </c>
      <c r="H45" s="1">
        <f t="shared" si="6"/>
        <v>0.61490735660321616</v>
      </c>
      <c r="I45" s="1">
        <f t="shared" si="6"/>
        <v>0.57721689950618327</v>
      </c>
      <c r="J45" s="1">
        <f t="shared" si="6"/>
        <v>0.53999071455704217</v>
      </c>
      <c r="U45">
        <v>7</v>
      </c>
      <c r="V45" s="3">
        <v>0</v>
      </c>
      <c r="W45" s="3">
        <v>0.25290170092432362</v>
      </c>
      <c r="X45" s="3">
        <v>0.41058540497193263</v>
      </c>
      <c r="Y45" s="3">
        <v>0.50441058540497197</v>
      </c>
      <c r="Z45" s="3">
        <v>0.56721394504706035</v>
      </c>
      <c r="AA45" s="3">
        <v>0.61925463216983923</v>
      </c>
      <c r="AB45" s="3">
        <v>0.65660743679567801</v>
      </c>
      <c r="AC45" s="3">
        <v>0.69117460853416623</v>
      </c>
      <c r="AD45" s="3">
        <v>0.71413497657535985</v>
      </c>
      <c r="AE45" s="3">
        <v>0.73329675431562069</v>
      </c>
    </row>
    <row r="46" spans="1:31">
      <c r="A46" s="2">
        <v>40</v>
      </c>
      <c r="B46" s="1">
        <f t="shared" ref="B46:J46" si="7">B34/23693</f>
        <v>0.91280124931414341</v>
      </c>
      <c r="C46" s="1">
        <f t="shared" si="7"/>
        <v>0.86949731988350987</v>
      </c>
      <c r="D46" s="1">
        <f t="shared" si="7"/>
        <v>0.8174988393196303</v>
      </c>
      <c r="E46" s="1">
        <f t="shared" si="7"/>
        <v>0.77736040180644073</v>
      </c>
      <c r="F46" s="1">
        <f t="shared" si="7"/>
        <v>0.73245262313763559</v>
      </c>
      <c r="G46" s="1">
        <f t="shared" si="7"/>
        <v>0.69117460853416623</v>
      </c>
      <c r="H46" s="1">
        <f t="shared" si="7"/>
        <v>0.64884142995821548</v>
      </c>
      <c r="I46" s="1">
        <f t="shared" si="7"/>
        <v>0.61494956316211535</v>
      </c>
      <c r="J46" s="1">
        <f t="shared" si="7"/>
        <v>0.58063563077702274</v>
      </c>
      <c r="U46">
        <v>8</v>
      </c>
      <c r="V46" s="3">
        <v>0</v>
      </c>
      <c r="W46" s="3">
        <v>0.20276030895201114</v>
      </c>
      <c r="X46" s="3">
        <v>0.34887941586122484</v>
      </c>
      <c r="Y46" s="3">
        <v>0.45355168193137213</v>
      </c>
      <c r="Z46" s="3">
        <v>0.52179968767146412</v>
      </c>
      <c r="AA46" s="3">
        <v>0.57396699447094079</v>
      </c>
      <c r="AB46" s="3">
        <v>0.61490735660321616</v>
      </c>
      <c r="AC46" s="3">
        <v>0.64884142995821548</v>
      </c>
      <c r="AD46" s="3">
        <v>0.67538935550584556</v>
      </c>
      <c r="AE46" s="3">
        <v>0.69290507744903562</v>
      </c>
    </row>
    <row r="47" spans="1:31">
      <c r="A47" s="2">
        <v>45</v>
      </c>
      <c r="B47" s="1">
        <f t="shared" ref="B47:J47" si="8">B35/23693</f>
        <v>0.92449246612923652</v>
      </c>
      <c r="C47" s="1">
        <f t="shared" si="8"/>
        <v>0.88929219600725951</v>
      </c>
      <c r="D47" s="1">
        <f t="shared" si="8"/>
        <v>0.83851770565145822</v>
      </c>
      <c r="E47" s="1">
        <f t="shared" si="8"/>
        <v>0.79707086481239187</v>
      </c>
      <c r="F47" s="1">
        <f t="shared" si="8"/>
        <v>0.75220529270248593</v>
      </c>
      <c r="G47" s="1">
        <f t="shared" si="8"/>
        <v>0.71413497657535985</v>
      </c>
      <c r="H47" s="1">
        <f t="shared" si="8"/>
        <v>0.67538935550584556</v>
      </c>
      <c r="I47" s="1">
        <f t="shared" si="8"/>
        <v>0.645591524922973</v>
      </c>
      <c r="J47" s="1">
        <f t="shared" si="8"/>
        <v>0.61203731059806699</v>
      </c>
      <c r="U47">
        <v>9</v>
      </c>
      <c r="V47" s="3">
        <v>0</v>
      </c>
      <c r="W47" s="3">
        <v>0.14185624446038914</v>
      </c>
      <c r="X47" s="3">
        <v>0.30490018148820325</v>
      </c>
      <c r="Y47" s="3">
        <v>0.40395897522474994</v>
      </c>
      <c r="Z47" s="3">
        <v>0.48022622715570001</v>
      </c>
      <c r="AA47" s="3">
        <v>0.53475710125353482</v>
      </c>
      <c r="AB47" s="3">
        <v>0.57721689950618327</v>
      </c>
      <c r="AC47" s="3">
        <v>0.61494956316211535</v>
      </c>
      <c r="AD47" s="3">
        <v>0.645591524922973</v>
      </c>
      <c r="AE47" s="3">
        <v>0.66264297471827127</v>
      </c>
    </row>
    <row r="48" spans="1:31">
      <c r="A48" s="2">
        <v>50</v>
      </c>
      <c r="B48" s="1">
        <f t="shared" ref="B48:J48" si="9">B36/23693</f>
        <v>0.93301819102688555</v>
      </c>
      <c r="C48" s="1">
        <f t="shared" si="9"/>
        <v>0.90199637023593471</v>
      </c>
      <c r="D48" s="1">
        <f t="shared" si="9"/>
        <v>0.85620225383024517</v>
      </c>
      <c r="E48" s="1">
        <f t="shared" si="9"/>
        <v>0.81851179673321239</v>
      </c>
      <c r="F48" s="1">
        <f t="shared" si="9"/>
        <v>0.77423711644789606</v>
      </c>
      <c r="G48" s="1">
        <f t="shared" si="9"/>
        <v>0.73329675431562069</v>
      </c>
      <c r="H48" s="1">
        <f t="shared" si="9"/>
        <v>0.69290507744903562</v>
      </c>
      <c r="I48" s="1">
        <f t="shared" si="9"/>
        <v>0.66264297471827127</v>
      </c>
      <c r="J48" s="1">
        <f t="shared" si="9"/>
        <v>0.63128350145612633</v>
      </c>
      <c r="U48">
        <v>10</v>
      </c>
      <c r="V48" s="3">
        <v>0</v>
      </c>
      <c r="W48" s="3">
        <v>3.0768581437555394E-2</v>
      </c>
      <c r="X48" s="3">
        <v>0.26552146203520027</v>
      </c>
      <c r="Y48" s="3">
        <v>0.3599375342928291</v>
      </c>
      <c r="Z48" s="3">
        <v>0.44207149791077532</v>
      </c>
      <c r="AA48" s="3">
        <v>0.49862828683577426</v>
      </c>
      <c r="AB48" s="3">
        <v>0.53999071455704217</v>
      </c>
      <c r="AC48" s="3">
        <v>0.58063563077702274</v>
      </c>
      <c r="AD48" s="3">
        <v>0.61203731059806699</v>
      </c>
      <c r="AE48" s="3">
        <v>0.63128350145612633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workbookViewId="0">
      <selection activeCell="P38" sqref="P38"/>
    </sheetView>
  </sheetViews>
  <sheetFormatPr baseColWidth="10" defaultRowHeight="15" x14ac:dyDescent="0"/>
  <sheetData>
    <row r="2" spans="1:13">
      <c r="A2" t="s">
        <v>0</v>
      </c>
      <c r="D2" t="s">
        <v>4</v>
      </c>
      <c r="E2" t="s">
        <v>5</v>
      </c>
      <c r="F2" t="s">
        <v>5</v>
      </c>
      <c r="H2" t="s">
        <v>3</v>
      </c>
      <c r="K2" t="s">
        <v>4</v>
      </c>
      <c r="L2" t="s">
        <v>5</v>
      </c>
    </row>
    <row r="3" spans="1:13" ht="16">
      <c r="A3" s="4" t="s">
        <v>2</v>
      </c>
      <c r="B3">
        <v>0</v>
      </c>
      <c r="C3">
        <v>32</v>
      </c>
      <c r="D3">
        <v>3.0917874396100001E-2</v>
      </c>
      <c r="E3">
        <v>3.0917874396100001E-2</v>
      </c>
      <c r="F3">
        <f>C3</f>
        <v>32</v>
      </c>
    </row>
    <row r="4" spans="1:13" ht="16">
      <c r="A4" s="4" t="s">
        <v>2</v>
      </c>
      <c r="B4">
        <v>1</v>
      </c>
      <c r="C4">
        <v>57</v>
      </c>
      <c r="D4">
        <v>5.5072463768100002E-2</v>
      </c>
      <c r="E4">
        <f>E3+D4</f>
        <v>8.59903381642E-2</v>
      </c>
      <c r="F4">
        <f>F3+C4</f>
        <v>89</v>
      </c>
      <c r="H4" s="4" t="s">
        <v>2</v>
      </c>
      <c r="I4">
        <v>1</v>
      </c>
      <c r="J4">
        <v>5</v>
      </c>
      <c r="K4">
        <v>2.4449877750600001E-3</v>
      </c>
      <c r="L4">
        <v>2.4449877750600001E-3</v>
      </c>
      <c r="M4">
        <f>J4</f>
        <v>5</v>
      </c>
    </row>
    <row r="5" spans="1:13" ht="16">
      <c r="A5" s="4" t="s">
        <v>2</v>
      </c>
      <c r="B5">
        <v>2</v>
      </c>
      <c r="C5">
        <v>59</v>
      </c>
      <c r="D5">
        <v>5.7004830917899998E-2</v>
      </c>
      <c r="E5">
        <f>E4+D5</f>
        <v>0.1429951690821</v>
      </c>
      <c r="F5">
        <f t="shared" ref="F5:F38" si="0">F4+C5</f>
        <v>148</v>
      </c>
      <c r="H5" s="4" t="s">
        <v>2</v>
      </c>
      <c r="I5">
        <v>2</v>
      </c>
      <c r="J5">
        <v>14</v>
      </c>
      <c r="K5">
        <v>6.8459657701699997E-3</v>
      </c>
      <c r="L5">
        <f>L4+K5</f>
        <v>9.2909535452299994E-3</v>
      </c>
      <c r="M5">
        <f>M4+J5</f>
        <v>19</v>
      </c>
    </row>
    <row r="6" spans="1:13" ht="16">
      <c r="A6" s="4" t="s">
        <v>2</v>
      </c>
      <c r="B6">
        <v>3</v>
      </c>
      <c r="C6">
        <v>52</v>
      </c>
      <c r="D6">
        <v>5.0241545893700001E-2</v>
      </c>
      <c r="E6">
        <f t="shared" ref="E6:E38" si="1">E5+D6</f>
        <v>0.1932367149758</v>
      </c>
      <c r="F6">
        <f t="shared" si="0"/>
        <v>200</v>
      </c>
      <c r="H6" s="4" t="s">
        <v>2</v>
      </c>
      <c r="I6">
        <v>3</v>
      </c>
      <c r="J6">
        <v>25</v>
      </c>
      <c r="K6">
        <v>1.22249388753E-2</v>
      </c>
      <c r="L6">
        <f t="shared" ref="L6:L35" si="2">L5+K6</f>
        <v>2.1515892420530001E-2</v>
      </c>
      <c r="M6">
        <f t="shared" ref="M6:M35" si="3">M5+J6</f>
        <v>44</v>
      </c>
    </row>
    <row r="7" spans="1:13" ht="16">
      <c r="A7" s="4" t="s">
        <v>2</v>
      </c>
      <c r="B7">
        <v>4</v>
      </c>
      <c r="C7">
        <v>41</v>
      </c>
      <c r="D7">
        <v>3.9613526570000002E-2</v>
      </c>
      <c r="E7">
        <f t="shared" si="1"/>
        <v>0.2328502415458</v>
      </c>
      <c r="F7">
        <f t="shared" si="0"/>
        <v>241</v>
      </c>
      <c r="H7" s="4" t="s">
        <v>2</v>
      </c>
      <c r="I7">
        <v>4</v>
      </c>
      <c r="J7">
        <v>172</v>
      </c>
      <c r="K7">
        <v>8.4107579462099999E-2</v>
      </c>
      <c r="L7">
        <f t="shared" si="2"/>
        <v>0.10562347188262999</v>
      </c>
      <c r="M7">
        <f t="shared" si="3"/>
        <v>216</v>
      </c>
    </row>
    <row r="8" spans="1:13" ht="16">
      <c r="A8" s="4" t="s">
        <v>2</v>
      </c>
      <c r="B8">
        <v>5</v>
      </c>
      <c r="C8">
        <v>55</v>
      </c>
      <c r="D8">
        <v>5.3140096618400003E-2</v>
      </c>
      <c r="E8">
        <f t="shared" si="1"/>
        <v>0.2859903381642</v>
      </c>
      <c r="F8">
        <f t="shared" si="0"/>
        <v>296</v>
      </c>
      <c r="H8" s="4" t="s">
        <v>2</v>
      </c>
      <c r="I8">
        <v>5</v>
      </c>
      <c r="J8">
        <v>96</v>
      </c>
      <c r="K8">
        <v>4.6943765281199999E-2</v>
      </c>
      <c r="L8">
        <f t="shared" si="2"/>
        <v>0.15256723716383</v>
      </c>
      <c r="M8">
        <f t="shared" si="3"/>
        <v>312</v>
      </c>
    </row>
    <row r="9" spans="1:13" ht="16">
      <c r="A9" s="4" t="s">
        <v>2</v>
      </c>
      <c r="B9">
        <v>6</v>
      </c>
      <c r="C9">
        <v>44</v>
      </c>
      <c r="D9">
        <v>4.2512077294700003E-2</v>
      </c>
      <c r="E9">
        <f t="shared" si="1"/>
        <v>0.32850241545890002</v>
      </c>
      <c r="F9">
        <f t="shared" si="0"/>
        <v>340</v>
      </c>
      <c r="H9" s="4" t="s">
        <v>2</v>
      </c>
      <c r="I9">
        <v>6</v>
      </c>
      <c r="J9">
        <v>131</v>
      </c>
      <c r="K9">
        <v>6.4058679706599994E-2</v>
      </c>
      <c r="L9">
        <f t="shared" si="2"/>
        <v>0.21662591687042998</v>
      </c>
      <c r="M9">
        <f t="shared" si="3"/>
        <v>443</v>
      </c>
    </row>
    <row r="10" spans="1:13" ht="16">
      <c r="A10" s="4" t="s">
        <v>2</v>
      </c>
      <c r="B10">
        <v>7</v>
      </c>
      <c r="C10">
        <v>32</v>
      </c>
      <c r="D10">
        <v>3.0917874396100001E-2</v>
      </c>
      <c r="E10">
        <f t="shared" si="1"/>
        <v>0.35942028985500002</v>
      </c>
      <c r="F10">
        <f t="shared" si="0"/>
        <v>372</v>
      </c>
      <c r="H10" s="4" t="s">
        <v>2</v>
      </c>
      <c r="I10">
        <v>7</v>
      </c>
      <c r="J10">
        <v>100</v>
      </c>
      <c r="K10">
        <v>4.8899755501200001E-2</v>
      </c>
      <c r="L10">
        <f t="shared" si="2"/>
        <v>0.26552567237162999</v>
      </c>
      <c r="M10">
        <f t="shared" si="3"/>
        <v>543</v>
      </c>
    </row>
    <row r="11" spans="1:13" ht="16">
      <c r="A11" s="4" t="s">
        <v>2</v>
      </c>
      <c r="B11">
        <v>8</v>
      </c>
      <c r="C11">
        <v>57</v>
      </c>
      <c r="D11">
        <v>5.5072463768100002E-2</v>
      </c>
      <c r="E11">
        <f t="shared" si="1"/>
        <v>0.41449275362310001</v>
      </c>
      <c r="F11">
        <f t="shared" si="0"/>
        <v>429</v>
      </c>
      <c r="H11" s="4" t="s">
        <v>2</v>
      </c>
      <c r="I11">
        <v>8</v>
      </c>
      <c r="J11">
        <v>87</v>
      </c>
      <c r="K11">
        <v>4.2542787286100003E-2</v>
      </c>
      <c r="L11">
        <f t="shared" si="2"/>
        <v>0.30806845965773</v>
      </c>
      <c r="M11">
        <f t="shared" si="3"/>
        <v>630</v>
      </c>
    </row>
    <row r="12" spans="1:13" ht="16">
      <c r="A12" s="4" t="s">
        <v>2</v>
      </c>
      <c r="B12">
        <v>9</v>
      </c>
      <c r="C12">
        <v>41</v>
      </c>
      <c r="D12">
        <v>3.9613526570000002E-2</v>
      </c>
      <c r="E12">
        <f t="shared" si="1"/>
        <v>0.45410628019310001</v>
      </c>
      <c r="F12">
        <f t="shared" si="0"/>
        <v>470</v>
      </c>
      <c r="H12" s="4" t="s">
        <v>2</v>
      </c>
      <c r="I12">
        <v>9</v>
      </c>
      <c r="J12">
        <v>39</v>
      </c>
      <c r="K12">
        <v>1.90709046455E-2</v>
      </c>
      <c r="L12">
        <f t="shared" si="2"/>
        <v>0.32713936430322998</v>
      </c>
      <c r="M12">
        <f t="shared" si="3"/>
        <v>669</v>
      </c>
    </row>
    <row r="13" spans="1:13" ht="16">
      <c r="A13" s="4" t="s">
        <v>2</v>
      </c>
      <c r="B13">
        <v>10</v>
      </c>
      <c r="C13">
        <v>39</v>
      </c>
      <c r="D13">
        <v>3.7681159420300002E-2</v>
      </c>
      <c r="E13">
        <f t="shared" si="1"/>
        <v>0.49178743961339999</v>
      </c>
      <c r="F13">
        <f t="shared" si="0"/>
        <v>509</v>
      </c>
      <c r="H13" s="4" t="s">
        <v>2</v>
      </c>
      <c r="I13">
        <v>10</v>
      </c>
      <c r="J13">
        <v>71</v>
      </c>
      <c r="K13">
        <v>3.4718826405900002E-2</v>
      </c>
      <c r="L13">
        <f t="shared" si="2"/>
        <v>0.36185819070913</v>
      </c>
      <c r="M13">
        <f t="shared" si="3"/>
        <v>740</v>
      </c>
    </row>
    <row r="14" spans="1:13" ht="16">
      <c r="A14" s="4" t="s">
        <v>2</v>
      </c>
      <c r="B14">
        <v>11</v>
      </c>
      <c r="C14">
        <v>27</v>
      </c>
      <c r="D14">
        <v>2.6086956521700001E-2</v>
      </c>
      <c r="E14">
        <f t="shared" si="1"/>
        <v>0.5178743961351</v>
      </c>
      <c r="F14">
        <f t="shared" si="0"/>
        <v>536</v>
      </c>
      <c r="H14" s="4" t="s">
        <v>2</v>
      </c>
      <c r="I14">
        <v>11</v>
      </c>
      <c r="J14">
        <v>109</v>
      </c>
      <c r="K14">
        <v>5.3300733496299997E-2</v>
      </c>
      <c r="L14">
        <f t="shared" si="2"/>
        <v>0.41515892420542999</v>
      </c>
      <c r="M14">
        <f t="shared" si="3"/>
        <v>849</v>
      </c>
    </row>
    <row r="15" spans="1:13" ht="16">
      <c r="A15" s="4" t="s">
        <v>2</v>
      </c>
      <c r="B15">
        <v>12</v>
      </c>
      <c r="C15">
        <v>35</v>
      </c>
      <c r="D15">
        <v>3.3816425120799999E-2</v>
      </c>
      <c r="E15">
        <f t="shared" si="1"/>
        <v>0.55169082125589997</v>
      </c>
      <c r="F15">
        <f t="shared" si="0"/>
        <v>571</v>
      </c>
      <c r="H15" s="4" t="s">
        <v>2</v>
      </c>
      <c r="I15">
        <v>12</v>
      </c>
      <c r="J15">
        <v>87</v>
      </c>
      <c r="K15">
        <v>4.2542787286100003E-2</v>
      </c>
      <c r="L15">
        <f t="shared" si="2"/>
        <v>0.45770171149152999</v>
      </c>
      <c r="M15">
        <f t="shared" si="3"/>
        <v>936</v>
      </c>
    </row>
    <row r="16" spans="1:13" ht="16">
      <c r="A16" s="4" t="s">
        <v>2</v>
      </c>
      <c r="B16">
        <v>13</v>
      </c>
      <c r="C16">
        <v>21</v>
      </c>
      <c r="D16">
        <v>2.0289855072500002E-2</v>
      </c>
      <c r="E16">
        <f t="shared" si="1"/>
        <v>0.5719806763284</v>
      </c>
      <c r="F16">
        <f t="shared" si="0"/>
        <v>592</v>
      </c>
      <c r="H16" s="4" t="s">
        <v>2</v>
      </c>
      <c r="I16">
        <v>13</v>
      </c>
      <c r="J16">
        <v>33</v>
      </c>
      <c r="K16">
        <v>1.6136919315400001E-2</v>
      </c>
      <c r="L16">
        <f t="shared" si="2"/>
        <v>0.47383863080693001</v>
      </c>
      <c r="M16">
        <f t="shared" si="3"/>
        <v>969</v>
      </c>
    </row>
    <row r="17" spans="1:13" ht="16">
      <c r="A17" s="4" t="s">
        <v>2</v>
      </c>
      <c r="B17">
        <v>14</v>
      </c>
      <c r="C17">
        <v>18</v>
      </c>
      <c r="D17">
        <v>1.73913043478E-2</v>
      </c>
      <c r="E17">
        <f t="shared" si="1"/>
        <v>0.5893719806762</v>
      </c>
      <c r="F17">
        <f t="shared" si="0"/>
        <v>610</v>
      </c>
      <c r="H17" s="4" t="s">
        <v>2</v>
      </c>
      <c r="I17">
        <v>14</v>
      </c>
      <c r="J17">
        <v>36</v>
      </c>
      <c r="K17">
        <v>1.7603911980400001E-2</v>
      </c>
      <c r="L17">
        <f t="shared" si="2"/>
        <v>0.49144254278733002</v>
      </c>
      <c r="M17">
        <f t="shared" si="3"/>
        <v>1005</v>
      </c>
    </row>
    <row r="18" spans="1:13" ht="16">
      <c r="A18" s="4" t="s">
        <v>2</v>
      </c>
      <c r="B18">
        <v>15</v>
      </c>
      <c r="C18">
        <v>18</v>
      </c>
      <c r="D18">
        <v>1.73913043478E-2</v>
      </c>
      <c r="E18">
        <f t="shared" si="1"/>
        <v>0.60676328502400001</v>
      </c>
      <c r="F18">
        <f t="shared" si="0"/>
        <v>628</v>
      </c>
      <c r="H18" s="4" t="s">
        <v>2</v>
      </c>
      <c r="I18">
        <v>15</v>
      </c>
      <c r="J18">
        <v>61</v>
      </c>
      <c r="K18">
        <v>2.9828850855700001E-2</v>
      </c>
      <c r="L18">
        <f t="shared" si="2"/>
        <v>0.52127139364302999</v>
      </c>
      <c r="M18">
        <f t="shared" si="3"/>
        <v>1066</v>
      </c>
    </row>
    <row r="19" spans="1:13" ht="16">
      <c r="A19" s="4" t="s">
        <v>2</v>
      </c>
      <c r="B19">
        <v>16</v>
      </c>
      <c r="C19">
        <v>18</v>
      </c>
      <c r="D19">
        <v>1.73913043478E-2</v>
      </c>
      <c r="E19">
        <f t="shared" si="1"/>
        <v>0.62415458937180002</v>
      </c>
      <c r="F19">
        <f t="shared" si="0"/>
        <v>646</v>
      </c>
      <c r="H19" s="4" t="s">
        <v>2</v>
      </c>
      <c r="I19">
        <v>16</v>
      </c>
      <c r="J19">
        <v>47</v>
      </c>
      <c r="K19">
        <v>2.2982885085600001E-2</v>
      </c>
      <c r="L19">
        <f t="shared" si="2"/>
        <v>0.54425427872862997</v>
      </c>
      <c r="M19">
        <f t="shared" si="3"/>
        <v>1113</v>
      </c>
    </row>
    <row r="20" spans="1:13" ht="16">
      <c r="A20" s="4" t="s">
        <v>2</v>
      </c>
      <c r="B20">
        <v>17</v>
      </c>
      <c r="C20">
        <v>46</v>
      </c>
      <c r="D20">
        <v>4.4444444444400003E-2</v>
      </c>
      <c r="E20">
        <f t="shared" si="1"/>
        <v>0.66859903381620001</v>
      </c>
      <c r="F20">
        <f t="shared" si="0"/>
        <v>692</v>
      </c>
      <c r="H20" s="4" t="s">
        <v>2</v>
      </c>
      <c r="I20">
        <v>17</v>
      </c>
      <c r="J20">
        <v>38</v>
      </c>
      <c r="K20">
        <v>1.8581907090500002E-2</v>
      </c>
      <c r="L20">
        <f t="shared" si="2"/>
        <v>0.56283618581912997</v>
      </c>
      <c r="M20">
        <f t="shared" si="3"/>
        <v>1151</v>
      </c>
    </row>
    <row r="21" spans="1:13" ht="16">
      <c r="A21" s="4" t="s">
        <v>2</v>
      </c>
      <c r="B21">
        <v>18</v>
      </c>
      <c r="C21">
        <v>18</v>
      </c>
      <c r="D21">
        <v>1.73913043478E-2</v>
      </c>
      <c r="E21">
        <f t="shared" si="1"/>
        <v>0.68599033816400001</v>
      </c>
      <c r="F21">
        <f t="shared" si="0"/>
        <v>710</v>
      </c>
      <c r="H21" s="4" t="s">
        <v>2</v>
      </c>
      <c r="I21">
        <v>18</v>
      </c>
      <c r="J21">
        <v>95</v>
      </c>
      <c r="K21">
        <v>4.6454767726199997E-2</v>
      </c>
      <c r="L21">
        <f t="shared" si="2"/>
        <v>0.60929095354532992</v>
      </c>
      <c r="M21">
        <f t="shared" si="3"/>
        <v>1246</v>
      </c>
    </row>
    <row r="22" spans="1:13" ht="16">
      <c r="A22" s="4" t="s">
        <v>2</v>
      </c>
      <c r="B22">
        <v>19</v>
      </c>
      <c r="C22">
        <v>25</v>
      </c>
      <c r="D22">
        <v>2.4154589372000001E-2</v>
      </c>
      <c r="E22">
        <f t="shared" si="1"/>
        <v>0.710144927536</v>
      </c>
      <c r="F22">
        <f t="shared" si="0"/>
        <v>735</v>
      </c>
      <c r="H22" s="4" t="s">
        <v>2</v>
      </c>
      <c r="I22">
        <v>19</v>
      </c>
      <c r="J22">
        <v>77</v>
      </c>
      <c r="K22">
        <v>3.7652811735900002E-2</v>
      </c>
      <c r="L22">
        <f t="shared" si="2"/>
        <v>0.64694376528122988</v>
      </c>
      <c r="M22">
        <f t="shared" si="3"/>
        <v>1323</v>
      </c>
    </row>
    <row r="23" spans="1:13" ht="16">
      <c r="A23" s="4" t="s">
        <v>2</v>
      </c>
      <c r="B23">
        <v>20</v>
      </c>
      <c r="C23">
        <v>13</v>
      </c>
      <c r="D23">
        <v>1.25603864734E-2</v>
      </c>
      <c r="E23">
        <f t="shared" si="1"/>
        <v>0.72270531400939997</v>
      </c>
      <c r="F23">
        <f t="shared" si="0"/>
        <v>748</v>
      </c>
      <c r="H23" s="4" t="s">
        <v>2</v>
      </c>
      <c r="I23">
        <v>20</v>
      </c>
      <c r="J23">
        <v>78</v>
      </c>
      <c r="K23">
        <v>3.8141809291000001E-2</v>
      </c>
      <c r="L23">
        <f t="shared" si="2"/>
        <v>0.68508557457222985</v>
      </c>
      <c r="M23">
        <f t="shared" si="3"/>
        <v>1401</v>
      </c>
    </row>
    <row r="24" spans="1:13" ht="16">
      <c r="A24" s="4" t="s">
        <v>2</v>
      </c>
      <c r="B24">
        <v>21</v>
      </c>
      <c r="C24">
        <v>13</v>
      </c>
      <c r="D24">
        <v>1.25603864734E-2</v>
      </c>
      <c r="E24">
        <f t="shared" si="1"/>
        <v>0.73526570048279993</v>
      </c>
      <c r="F24">
        <f t="shared" si="0"/>
        <v>761</v>
      </c>
      <c r="H24" s="4" t="s">
        <v>2</v>
      </c>
      <c r="I24">
        <v>21</v>
      </c>
      <c r="J24">
        <v>67</v>
      </c>
      <c r="K24">
        <v>3.2762836185799997E-2</v>
      </c>
      <c r="L24">
        <f t="shared" si="2"/>
        <v>0.71784841075802985</v>
      </c>
      <c r="M24">
        <f t="shared" si="3"/>
        <v>1468</v>
      </c>
    </row>
    <row r="25" spans="1:13" ht="16">
      <c r="A25" s="4" t="s">
        <v>2</v>
      </c>
      <c r="B25">
        <v>22</v>
      </c>
      <c r="C25">
        <v>33</v>
      </c>
      <c r="D25">
        <v>3.1884057971000003E-2</v>
      </c>
      <c r="E25">
        <f t="shared" si="1"/>
        <v>0.76714975845379996</v>
      </c>
      <c r="F25">
        <f t="shared" si="0"/>
        <v>794</v>
      </c>
      <c r="H25" s="4" t="s">
        <v>2</v>
      </c>
      <c r="I25">
        <v>22</v>
      </c>
      <c r="J25">
        <v>66</v>
      </c>
      <c r="K25">
        <v>3.2273838630800002E-2</v>
      </c>
      <c r="L25">
        <f t="shared" si="2"/>
        <v>0.75012224938882988</v>
      </c>
      <c r="M25">
        <f t="shared" si="3"/>
        <v>1534</v>
      </c>
    </row>
    <row r="26" spans="1:13" ht="16">
      <c r="A26" s="4" t="s">
        <v>2</v>
      </c>
      <c r="B26">
        <v>23</v>
      </c>
      <c r="C26">
        <v>6</v>
      </c>
      <c r="D26">
        <v>5.7971014492800002E-3</v>
      </c>
      <c r="E26">
        <f t="shared" si="1"/>
        <v>0.77294685990307999</v>
      </c>
      <c r="F26">
        <f t="shared" si="0"/>
        <v>800</v>
      </c>
      <c r="H26" s="4" t="s">
        <v>2</v>
      </c>
      <c r="I26">
        <v>23</v>
      </c>
      <c r="J26">
        <v>67</v>
      </c>
      <c r="K26">
        <v>3.2762836185799997E-2</v>
      </c>
      <c r="L26">
        <f t="shared" si="2"/>
        <v>0.78288508557462988</v>
      </c>
      <c r="M26">
        <f t="shared" si="3"/>
        <v>1601</v>
      </c>
    </row>
    <row r="27" spans="1:13" ht="16">
      <c r="A27" s="4" t="s">
        <v>2</v>
      </c>
      <c r="B27">
        <v>24</v>
      </c>
      <c r="C27">
        <v>42</v>
      </c>
      <c r="D27">
        <v>4.05797101449E-2</v>
      </c>
      <c r="E27">
        <f t="shared" si="1"/>
        <v>0.81352657004798001</v>
      </c>
      <c r="F27">
        <f t="shared" si="0"/>
        <v>842</v>
      </c>
      <c r="H27" s="4" t="s">
        <v>2</v>
      </c>
      <c r="I27">
        <v>24</v>
      </c>
      <c r="J27">
        <v>68</v>
      </c>
      <c r="K27">
        <v>3.3251833740799999E-2</v>
      </c>
      <c r="L27">
        <f t="shared" si="2"/>
        <v>0.81613691931542987</v>
      </c>
      <c r="M27">
        <f t="shared" si="3"/>
        <v>1669</v>
      </c>
    </row>
    <row r="28" spans="1:13" ht="16">
      <c r="A28" s="4" t="s">
        <v>2</v>
      </c>
      <c r="B28">
        <v>25</v>
      </c>
      <c r="C28">
        <v>5</v>
      </c>
      <c r="D28">
        <v>4.8309178744E-3</v>
      </c>
      <c r="E28">
        <f t="shared" si="1"/>
        <v>0.81835748792238006</v>
      </c>
      <c r="F28">
        <f t="shared" si="0"/>
        <v>847</v>
      </c>
      <c r="H28" s="4" t="s">
        <v>2</v>
      </c>
      <c r="I28">
        <v>25</v>
      </c>
      <c r="J28">
        <v>54</v>
      </c>
      <c r="K28">
        <v>2.6405867970699999E-2</v>
      </c>
      <c r="L28">
        <f t="shared" si="2"/>
        <v>0.84254278728612986</v>
      </c>
      <c r="M28">
        <f t="shared" si="3"/>
        <v>1723</v>
      </c>
    </row>
    <row r="29" spans="1:13" ht="16">
      <c r="A29" s="4" t="s">
        <v>2</v>
      </c>
      <c r="B29">
        <v>26</v>
      </c>
      <c r="C29">
        <v>25</v>
      </c>
      <c r="D29">
        <v>2.4154589372000001E-2</v>
      </c>
      <c r="E29">
        <f t="shared" si="1"/>
        <v>0.84251207729438005</v>
      </c>
      <c r="F29">
        <f t="shared" si="0"/>
        <v>872</v>
      </c>
      <c r="H29" s="4" t="s">
        <v>2</v>
      </c>
      <c r="I29">
        <v>26</v>
      </c>
      <c r="J29">
        <v>30</v>
      </c>
      <c r="K29">
        <v>1.4669926650399999E-2</v>
      </c>
      <c r="L29">
        <f t="shared" si="2"/>
        <v>0.85721271393652987</v>
      </c>
      <c r="M29">
        <f t="shared" si="3"/>
        <v>1753</v>
      </c>
    </row>
    <row r="30" spans="1:13" ht="16">
      <c r="A30" s="4" t="s">
        <v>2</v>
      </c>
      <c r="B30">
        <v>27</v>
      </c>
      <c r="C30">
        <v>8</v>
      </c>
      <c r="D30">
        <v>7.7294685990299998E-3</v>
      </c>
      <c r="E30">
        <f t="shared" si="1"/>
        <v>0.85024154589341006</v>
      </c>
      <c r="F30">
        <f t="shared" si="0"/>
        <v>880</v>
      </c>
      <c r="H30" s="4" t="s">
        <v>2</v>
      </c>
      <c r="I30">
        <v>27</v>
      </c>
      <c r="J30">
        <v>89</v>
      </c>
      <c r="K30">
        <v>4.3520782396100001E-2</v>
      </c>
      <c r="L30">
        <f t="shared" si="2"/>
        <v>0.90073349633262989</v>
      </c>
      <c r="M30">
        <f t="shared" si="3"/>
        <v>1842</v>
      </c>
    </row>
    <row r="31" spans="1:13" ht="16">
      <c r="A31" s="4" t="s">
        <v>2</v>
      </c>
      <c r="B31">
        <v>28</v>
      </c>
      <c r="C31">
        <v>17</v>
      </c>
      <c r="D31">
        <v>1.6425120772899999E-2</v>
      </c>
      <c r="E31">
        <f t="shared" si="1"/>
        <v>0.86666666666631009</v>
      </c>
      <c r="F31">
        <f t="shared" si="0"/>
        <v>897</v>
      </c>
      <c r="H31" s="4" t="s">
        <v>2</v>
      </c>
      <c r="I31">
        <v>28</v>
      </c>
      <c r="J31">
        <v>27</v>
      </c>
      <c r="K31">
        <v>1.32029339853E-2</v>
      </c>
      <c r="L31">
        <f t="shared" si="2"/>
        <v>0.91393643031792993</v>
      </c>
      <c r="M31">
        <f t="shared" si="3"/>
        <v>1869</v>
      </c>
    </row>
    <row r="32" spans="1:13" ht="16">
      <c r="A32" s="4" t="s">
        <v>2</v>
      </c>
      <c r="B32">
        <v>29</v>
      </c>
      <c r="C32">
        <v>6</v>
      </c>
      <c r="D32">
        <v>5.7971014492800002E-3</v>
      </c>
      <c r="E32">
        <f t="shared" si="1"/>
        <v>0.87246376811559012</v>
      </c>
      <c r="F32">
        <f t="shared" si="0"/>
        <v>903</v>
      </c>
      <c r="H32" s="4" t="s">
        <v>2</v>
      </c>
      <c r="I32">
        <v>29</v>
      </c>
      <c r="J32">
        <v>64</v>
      </c>
      <c r="K32">
        <v>3.1295843520799997E-2</v>
      </c>
      <c r="L32">
        <f t="shared" si="2"/>
        <v>0.94523227383872988</v>
      </c>
      <c r="M32">
        <f t="shared" si="3"/>
        <v>1933</v>
      </c>
    </row>
    <row r="33" spans="1:13" ht="16">
      <c r="A33" s="4" t="s">
        <v>2</v>
      </c>
      <c r="B33">
        <v>30</v>
      </c>
      <c r="C33">
        <v>3</v>
      </c>
      <c r="D33">
        <v>2.8985507246400001E-3</v>
      </c>
      <c r="E33">
        <f t="shared" si="1"/>
        <v>0.87536231884023008</v>
      </c>
      <c r="F33">
        <f t="shared" si="0"/>
        <v>906</v>
      </c>
      <c r="H33" s="4" t="s">
        <v>2</v>
      </c>
      <c r="I33">
        <v>30</v>
      </c>
      <c r="J33">
        <v>13</v>
      </c>
      <c r="K33">
        <v>6.3569682151600002E-3</v>
      </c>
      <c r="L33">
        <f t="shared" si="2"/>
        <v>0.95158924205388984</v>
      </c>
      <c r="M33">
        <f t="shared" si="3"/>
        <v>1946</v>
      </c>
    </row>
    <row r="34" spans="1:13" ht="16">
      <c r="A34" s="4" t="s">
        <v>2</v>
      </c>
      <c r="B34">
        <v>31</v>
      </c>
      <c r="C34">
        <v>3</v>
      </c>
      <c r="D34">
        <v>2.8985507246400001E-3</v>
      </c>
      <c r="E34">
        <f t="shared" si="1"/>
        <v>0.87826086956487004</v>
      </c>
      <c r="F34">
        <f t="shared" si="0"/>
        <v>909</v>
      </c>
      <c r="H34" s="4" t="s">
        <v>2</v>
      </c>
      <c r="I34">
        <v>31</v>
      </c>
      <c r="J34">
        <v>10</v>
      </c>
      <c r="K34">
        <v>4.8899755501200003E-3</v>
      </c>
      <c r="L34">
        <f t="shared" si="2"/>
        <v>0.95647921760400989</v>
      </c>
      <c r="M34">
        <f t="shared" si="3"/>
        <v>1956</v>
      </c>
    </row>
    <row r="35" spans="1:13" ht="16">
      <c r="A35" s="4" t="s">
        <v>2</v>
      </c>
      <c r="B35">
        <v>32</v>
      </c>
      <c r="C35">
        <v>35</v>
      </c>
      <c r="D35">
        <v>3.3816425120799999E-2</v>
      </c>
      <c r="E35">
        <f t="shared" si="1"/>
        <v>0.91207729468567</v>
      </c>
      <c r="F35">
        <f t="shared" si="0"/>
        <v>944</v>
      </c>
      <c r="H35" s="4" t="s">
        <v>2</v>
      </c>
      <c r="I35">
        <v>32</v>
      </c>
      <c r="J35">
        <v>89</v>
      </c>
      <c r="K35">
        <v>4.3520782396100001E-2</v>
      </c>
      <c r="L35">
        <f t="shared" si="2"/>
        <v>1.0000000000001099</v>
      </c>
      <c r="M35">
        <f t="shared" si="3"/>
        <v>2045</v>
      </c>
    </row>
    <row r="36" spans="1:13" ht="16">
      <c r="A36" s="4" t="s">
        <v>2</v>
      </c>
      <c r="B36">
        <v>35</v>
      </c>
      <c r="C36">
        <v>1</v>
      </c>
      <c r="D36">
        <v>9.66183574879E-4</v>
      </c>
      <c r="E36">
        <f t="shared" si="1"/>
        <v>0.91304347826054899</v>
      </c>
      <c r="F36">
        <f t="shared" si="0"/>
        <v>945</v>
      </c>
    </row>
    <row r="37" spans="1:13" ht="16">
      <c r="A37" s="4" t="s">
        <v>2</v>
      </c>
      <c r="B37">
        <v>45</v>
      </c>
      <c r="C37">
        <v>40</v>
      </c>
      <c r="D37">
        <v>3.86473429952E-2</v>
      </c>
      <c r="E37">
        <f t="shared" si="1"/>
        <v>0.951690821255749</v>
      </c>
      <c r="F37">
        <f t="shared" si="0"/>
        <v>985</v>
      </c>
    </row>
    <row r="38" spans="1:13" ht="16">
      <c r="A38" s="4" t="s">
        <v>2</v>
      </c>
      <c r="B38">
        <v>49</v>
      </c>
      <c r="C38">
        <v>50</v>
      </c>
      <c r="D38">
        <v>4.8309178744000002E-2</v>
      </c>
      <c r="E38">
        <f t="shared" si="1"/>
        <v>0.99999999999974898</v>
      </c>
      <c r="F38">
        <f t="shared" si="0"/>
        <v>1035</v>
      </c>
    </row>
  </sheetData>
  <sortState ref="H4:K35">
    <sortCondition ref="I3:I34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0"/>
  <sheetViews>
    <sheetView tabSelected="1" topLeftCell="A30" workbookViewId="0">
      <selection activeCell="M3" activeCellId="1" sqref="J3:J220 M3:M220"/>
    </sheetView>
  </sheetViews>
  <sheetFormatPr baseColWidth="10" defaultRowHeight="15" x14ac:dyDescent="0"/>
  <sheetData>
    <row r="1" spans="2:14">
      <c r="B1" t="s">
        <v>0</v>
      </c>
      <c r="I1" t="s">
        <v>3</v>
      </c>
    </row>
    <row r="2" spans="2:14">
      <c r="C2" t="s">
        <v>7</v>
      </c>
      <c r="D2" t="s">
        <v>8</v>
      </c>
      <c r="E2" t="s">
        <v>4</v>
      </c>
      <c r="F2" t="s">
        <v>5</v>
      </c>
      <c r="G2" t="s">
        <v>9</v>
      </c>
      <c r="J2" t="s">
        <v>7</v>
      </c>
      <c r="K2" t="s">
        <v>8</v>
      </c>
      <c r="L2" t="s">
        <v>4</v>
      </c>
      <c r="M2" t="s">
        <v>5</v>
      </c>
      <c r="N2" t="s">
        <v>9</v>
      </c>
    </row>
    <row r="3" spans="2:14" ht="16">
      <c r="B3" s="4" t="s">
        <v>6</v>
      </c>
      <c r="C3">
        <v>0</v>
      </c>
      <c r="D3">
        <v>32</v>
      </c>
      <c r="E3">
        <v>3.0917874396100001E-2</v>
      </c>
      <c r="F3">
        <v>3.0917874396100001E-2</v>
      </c>
      <c r="G3">
        <v>32</v>
      </c>
      <c r="I3" s="4" t="s">
        <v>6</v>
      </c>
      <c r="J3">
        <v>3</v>
      </c>
      <c r="K3">
        <v>5</v>
      </c>
      <c r="L3">
        <v>2.4449877750600001E-3</v>
      </c>
      <c r="M3">
        <v>2.4449877750600001E-3</v>
      </c>
      <c r="N3">
        <v>5</v>
      </c>
    </row>
    <row r="4" spans="2:14" ht="16">
      <c r="B4" s="4" t="s">
        <v>6</v>
      </c>
      <c r="C4">
        <v>1</v>
      </c>
      <c r="D4">
        <v>50</v>
      </c>
      <c r="E4">
        <v>4.8309178744000002E-2</v>
      </c>
      <c r="F4">
        <f>F3+E4</f>
        <v>7.9227053140100007E-2</v>
      </c>
      <c r="G4">
        <f>G3+D4</f>
        <v>82</v>
      </c>
      <c r="I4" s="4" t="s">
        <v>6</v>
      </c>
      <c r="J4">
        <v>6</v>
      </c>
      <c r="K4">
        <v>3</v>
      </c>
      <c r="L4">
        <v>1.4669926650399999E-3</v>
      </c>
      <c r="M4">
        <f>M3+L4</f>
        <v>3.9119804401000005E-3</v>
      </c>
      <c r="N4">
        <f>N3+K4</f>
        <v>8</v>
      </c>
    </row>
    <row r="5" spans="2:14" ht="16">
      <c r="B5" s="4" t="s">
        <v>6</v>
      </c>
      <c r="C5">
        <v>2</v>
      </c>
      <c r="D5">
        <v>62</v>
      </c>
      <c r="E5">
        <v>5.9903381642500003E-2</v>
      </c>
      <c r="F5">
        <f t="shared" ref="F5:F50" si="0">F4+E5</f>
        <v>0.13913043478260001</v>
      </c>
      <c r="G5">
        <f t="shared" ref="G5:G50" si="1">G4+D5</f>
        <v>144</v>
      </c>
      <c r="I5" s="4" t="s">
        <v>6</v>
      </c>
      <c r="J5">
        <v>7</v>
      </c>
      <c r="K5">
        <v>2</v>
      </c>
      <c r="L5">
        <v>9.7799511002400006E-4</v>
      </c>
      <c r="M5">
        <f t="shared" ref="M5:M68" si="2">M4+L5</f>
        <v>4.8899755501240006E-3</v>
      </c>
      <c r="N5">
        <f t="shared" ref="N5:N68" si="3">N4+K5</f>
        <v>10</v>
      </c>
    </row>
    <row r="6" spans="2:14" ht="16">
      <c r="B6" s="4" t="s">
        <v>6</v>
      </c>
      <c r="C6">
        <v>3</v>
      </c>
      <c r="D6">
        <v>49</v>
      </c>
      <c r="E6">
        <v>4.7342995169099997E-2</v>
      </c>
      <c r="F6">
        <f t="shared" si="0"/>
        <v>0.18647342995170002</v>
      </c>
      <c r="G6">
        <f t="shared" si="1"/>
        <v>193</v>
      </c>
      <c r="I6" s="4" t="s">
        <v>6</v>
      </c>
      <c r="J6">
        <v>8</v>
      </c>
      <c r="K6">
        <v>5</v>
      </c>
      <c r="L6">
        <v>2.4449877750600001E-3</v>
      </c>
      <c r="M6">
        <f t="shared" si="2"/>
        <v>7.3349633251840012E-3</v>
      </c>
      <c r="N6">
        <f t="shared" si="3"/>
        <v>15</v>
      </c>
    </row>
    <row r="7" spans="2:14" ht="16">
      <c r="B7" s="4" t="s">
        <v>6</v>
      </c>
      <c r="C7">
        <v>4</v>
      </c>
      <c r="D7">
        <v>35</v>
      </c>
      <c r="E7">
        <v>3.3816425120799999E-2</v>
      </c>
      <c r="F7">
        <f t="shared" si="0"/>
        <v>0.22028985507250001</v>
      </c>
      <c r="G7">
        <f t="shared" si="1"/>
        <v>228</v>
      </c>
      <c r="I7" s="4" t="s">
        <v>6</v>
      </c>
      <c r="J7">
        <v>9</v>
      </c>
      <c r="K7">
        <v>3</v>
      </c>
      <c r="L7">
        <v>1.4669926650399999E-3</v>
      </c>
      <c r="M7">
        <f t="shared" si="2"/>
        <v>8.8019559902240002E-3</v>
      </c>
      <c r="N7">
        <f t="shared" si="3"/>
        <v>18</v>
      </c>
    </row>
    <row r="8" spans="2:14" ht="16">
      <c r="B8" s="4" t="s">
        <v>6</v>
      </c>
      <c r="C8">
        <v>5</v>
      </c>
      <c r="D8">
        <v>46</v>
      </c>
      <c r="E8">
        <v>4.4444444444400003E-2</v>
      </c>
      <c r="F8">
        <f t="shared" si="0"/>
        <v>0.26473429951690003</v>
      </c>
      <c r="G8">
        <f t="shared" si="1"/>
        <v>274</v>
      </c>
      <c r="I8" s="4" t="s">
        <v>6</v>
      </c>
      <c r="J8">
        <v>10</v>
      </c>
      <c r="K8">
        <v>4</v>
      </c>
      <c r="L8">
        <v>1.9559902200499998E-3</v>
      </c>
      <c r="M8">
        <f t="shared" si="2"/>
        <v>1.0757946210274E-2</v>
      </c>
      <c r="N8">
        <f t="shared" si="3"/>
        <v>22</v>
      </c>
    </row>
    <row r="9" spans="2:14" ht="16">
      <c r="B9" s="4" t="s">
        <v>6</v>
      </c>
      <c r="C9">
        <v>6</v>
      </c>
      <c r="D9">
        <v>54</v>
      </c>
      <c r="E9">
        <v>5.2173913043499998E-2</v>
      </c>
      <c r="F9">
        <f t="shared" si="0"/>
        <v>0.31690821256040003</v>
      </c>
      <c r="G9">
        <f t="shared" si="1"/>
        <v>328</v>
      </c>
      <c r="I9" s="4" t="s">
        <v>6</v>
      </c>
      <c r="J9">
        <v>11</v>
      </c>
      <c r="K9">
        <v>7</v>
      </c>
      <c r="L9">
        <v>3.4229828850900002E-3</v>
      </c>
      <c r="M9">
        <f t="shared" si="2"/>
        <v>1.4180929095364E-2</v>
      </c>
      <c r="N9">
        <f t="shared" si="3"/>
        <v>29</v>
      </c>
    </row>
    <row r="10" spans="2:14" ht="16">
      <c r="B10" s="4" t="s">
        <v>6</v>
      </c>
      <c r="C10">
        <v>7</v>
      </c>
      <c r="D10">
        <v>31</v>
      </c>
      <c r="E10">
        <v>2.99516908213E-2</v>
      </c>
      <c r="F10">
        <f t="shared" si="0"/>
        <v>0.34685990338170003</v>
      </c>
      <c r="G10">
        <f t="shared" si="1"/>
        <v>359</v>
      </c>
      <c r="I10" s="4" t="s">
        <v>6</v>
      </c>
      <c r="J10">
        <v>12</v>
      </c>
      <c r="K10">
        <v>79</v>
      </c>
      <c r="L10">
        <v>3.8630806846000003E-2</v>
      </c>
      <c r="M10">
        <f t="shared" si="2"/>
        <v>5.2811735941363999E-2</v>
      </c>
      <c r="N10">
        <f t="shared" si="3"/>
        <v>108</v>
      </c>
    </row>
    <row r="11" spans="2:14" ht="16">
      <c r="B11" s="4" t="s">
        <v>6</v>
      </c>
      <c r="C11">
        <v>8</v>
      </c>
      <c r="D11">
        <v>54</v>
      </c>
      <c r="E11">
        <v>5.2173913043499998E-2</v>
      </c>
      <c r="F11">
        <f t="shared" si="0"/>
        <v>0.39903381642520003</v>
      </c>
      <c r="G11">
        <f t="shared" si="1"/>
        <v>413</v>
      </c>
      <c r="I11" s="4" t="s">
        <v>6</v>
      </c>
      <c r="J11">
        <v>13</v>
      </c>
      <c r="K11">
        <v>7</v>
      </c>
      <c r="L11">
        <v>3.4229828850900002E-3</v>
      </c>
      <c r="M11">
        <f t="shared" si="2"/>
        <v>5.6234718826453998E-2</v>
      </c>
      <c r="N11">
        <f t="shared" si="3"/>
        <v>115</v>
      </c>
    </row>
    <row r="12" spans="2:14" ht="16">
      <c r="B12" s="4" t="s">
        <v>6</v>
      </c>
      <c r="C12">
        <v>9</v>
      </c>
      <c r="D12">
        <v>36</v>
      </c>
      <c r="E12">
        <v>3.4782608695699997E-2</v>
      </c>
      <c r="F12">
        <f t="shared" si="0"/>
        <v>0.43381642512090002</v>
      </c>
      <c r="G12">
        <f t="shared" si="1"/>
        <v>449</v>
      </c>
      <c r="I12" s="4" t="s">
        <v>6</v>
      </c>
      <c r="J12">
        <v>14</v>
      </c>
      <c r="K12">
        <v>18</v>
      </c>
      <c r="L12">
        <v>8.8019559902199999E-3</v>
      </c>
      <c r="M12">
        <f t="shared" si="2"/>
        <v>6.5036674816673995E-2</v>
      </c>
      <c r="N12">
        <f t="shared" si="3"/>
        <v>133</v>
      </c>
    </row>
    <row r="13" spans="2:14" ht="16">
      <c r="B13" s="4" t="s">
        <v>6</v>
      </c>
      <c r="C13">
        <v>10</v>
      </c>
      <c r="D13">
        <v>44</v>
      </c>
      <c r="E13">
        <v>4.2512077294700003E-2</v>
      </c>
      <c r="F13">
        <f t="shared" si="0"/>
        <v>0.47632850241560004</v>
      </c>
      <c r="G13">
        <f t="shared" si="1"/>
        <v>493</v>
      </c>
      <c r="I13" s="4" t="s">
        <v>6</v>
      </c>
      <c r="J13">
        <v>15</v>
      </c>
      <c r="K13">
        <v>44</v>
      </c>
      <c r="L13">
        <v>2.1515892420500001E-2</v>
      </c>
      <c r="M13">
        <f t="shared" si="2"/>
        <v>8.6552567237174E-2</v>
      </c>
      <c r="N13">
        <f t="shared" si="3"/>
        <v>177</v>
      </c>
    </row>
    <row r="14" spans="2:14" ht="16">
      <c r="B14" s="4" t="s">
        <v>6</v>
      </c>
      <c r="C14">
        <v>11</v>
      </c>
      <c r="D14">
        <v>20</v>
      </c>
      <c r="E14">
        <v>1.93236714976E-2</v>
      </c>
      <c r="F14">
        <f t="shared" si="0"/>
        <v>0.49565217391320004</v>
      </c>
      <c r="G14">
        <f t="shared" si="1"/>
        <v>513</v>
      </c>
      <c r="I14" s="4" t="s">
        <v>6</v>
      </c>
      <c r="J14">
        <v>16</v>
      </c>
      <c r="K14">
        <v>23</v>
      </c>
      <c r="L14">
        <v>1.1246943765299999E-2</v>
      </c>
      <c r="M14">
        <f t="shared" si="2"/>
        <v>9.7799511002473999E-2</v>
      </c>
      <c r="N14">
        <f t="shared" si="3"/>
        <v>200</v>
      </c>
    </row>
    <row r="15" spans="2:14" ht="16">
      <c r="B15" s="4" t="s">
        <v>6</v>
      </c>
      <c r="C15">
        <v>12</v>
      </c>
      <c r="D15">
        <v>38</v>
      </c>
      <c r="E15">
        <v>3.6714975845399997E-2</v>
      </c>
      <c r="F15">
        <f t="shared" si="0"/>
        <v>0.5323671497586</v>
      </c>
      <c r="G15">
        <f t="shared" si="1"/>
        <v>551</v>
      </c>
      <c r="I15" s="4" t="s">
        <v>6</v>
      </c>
      <c r="J15">
        <v>17</v>
      </c>
      <c r="K15">
        <v>20</v>
      </c>
      <c r="L15">
        <v>9.7799511002400006E-3</v>
      </c>
      <c r="M15">
        <f t="shared" si="2"/>
        <v>0.107579462102714</v>
      </c>
      <c r="N15">
        <f t="shared" si="3"/>
        <v>220</v>
      </c>
    </row>
    <row r="16" spans="2:14" ht="16">
      <c r="B16" s="4" t="s">
        <v>6</v>
      </c>
      <c r="C16">
        <v>13</v>
      </c>
      <c r="D16">
        <v>18</v>
      </c>
      <c r="E16">
        <v>1.73913043478E-2</v>
      </c>
      <c r="F16">
        <f t="shared" si="0"/>
        <v>0.54975845410640001</v>
      </c>
      <c r="G16">
        <f t="shared" si="1"/>
        <v>569</v>
      </c>
      <c r="I16" s="4" t="s">
        <v>6</v>
      </c>
      <c r="J16">
        <v>18</v>
      </c>
      <c r="K16">
        <v>56</v>
      </c>
      <c r="L16">
        <v>2.73838630807E-2</v>
      </c>
      <c r="M16">
        <f t="shared" si="2"/>
        <v>0.134963325183414</v>
      </c>
      <c r="N16">
        <f t="shared" si="3"/>
        <v>276</v>
      </c>
    </row>
    <row r="17" spans="2:14" ht="16">
      <c r="B17" s="4" t="s">
        <v>6</v>
      </c>
      <c r="C17">
        <v>14</v>
      </c>
      <c r="D17">
        <v>14</v>
      </c>
      <c r="E17">
        <v>1.3526570048299999E-2</v>
      </c>
      <c r="F17">
        <f t="shared" si="0"/>
        <v>0.56328502415470005</v>
      </c>
      <c r="G17">
        <f t="shared" si="1"/>
        <v>583</v>
      </c>
      <c r="I17" s="4" t="s">
        <v>6</v>
      </c>
      <c r="J17">
        <v>19</v>
      </c>
      <c r="K17">
        <v>17</v>
      </c>
      <c r="L17">
        <v>8.3129584352100005E-3</v>
      </c>
      <c r="M17">
        <f t="shared" si="2"/>
        <v>0.14327628361862399</v>
      </c>
      <c r="N17">
        <f t="shared" si="3"/>
        <v>293</v>
      </c>
    </row>
    <row r="18" spans="2:14" ht="16">
      <c r="B18" s="4" t="s">
        <v>6</v>
      </c>
      <c r="C18">
        <v>15</v>
      </c>
      <c r="D18">
        <v>19</v>
      </c>
      <c r="E18">
        <v>1.8357487922699998E-2</v>
      </c>
      <c r="F18">
        <f t="shared" si="0"/>
        <v>0.58164251207740003</v>
      </c>
      <c r="G18">
        <f t="shared" si="1"/>
        <v>602</v>
      </c>
      <c r="I18" s="4" t="s">
        <v>6</v>
      </c>
      <c r="J18">
        <v>20</v>
      </c>
      <c r="K18">
        <v>18</v>
      </c>
      <c r="L18">
        <v>8.8019559902199999E-3</v>
      </c>
      <c r="M18">
        <f t="shared" si="2"/>
        <v>0.15207823960884398</v>
      </c>
      <c r="N18">
        <f t="shared" si="3"/>
        <v>311</v>
      </c>
    </row>
    <row r="19" spans="2:14" ht="16">
      <c r="B19" s="4" t="s">
        <v>6</v>
      </c>
      <c r="C19">
        <v>16</v>
      </c>
      <c r="D19">
        <v>25</v>
      </c>
      <c r="E19">
        <v>2.4154589372000001E-2</v>
      </c>
      <c r="F19">
        <f t="shared" si="0"/>
        <v>0.60579710144940002</v>
      </c>
      <c r="G19">
        <f t="shared" si="1"/>
        <v>627</v>
      </c>
      <c r="I19" s="4" t="s">
        <v>6</v>
      </c>
      <c r="J19">
        <v>21</v>
      </c>
      <c r="K19">
        <v>57</v>
      </c>
      <c r="L19">
        <v>2.7872860635699999E-2</v>
      </c>
      <c r="M19">
        <f t="shared" si="2"/>
        <v>0.17995110024454397</v>
      </c>
      <c r="N19">
        <f t="shared" si="3"/>
        <v>368</v>
      </c>
    </row>
    <row r="20" spans="2:14" ht="16">
      <c r="B20" s="4" t="s">
        <v>6</v>
      </c>
      <c r="C20">
        <v>17</v>
      </c>
      <c r="D20">
        <v>30</v>
      </c>
      <c r="E20">
        <v>2.8985507246400002E-2</v>
      </c>
      <c r="F20">
        <f t="shared" si="0"/>
        <v>0.63478260869580005</v>
      </c>
      <c r="G20">
        <f t="shared" si="1"/>
        <v>657</v>
      </c>
      <c r="I20" s="4" t="s">
        <v>6</v>
      </c>
      <c r="J20">
        <v>22</v>
      </c>
      <c r="K20">
        <v>15</v>
      </c>
      <c r="L20">
        <v>7.33496332518E-3</v>
      </c>
      <c r="M20">
        <f t="shared" si="2"/>
        <v>0.18728606356972397</v>
      </c>
      <c r="N20">
        <f t="shared" si="3"/>
        <v>383</v>
      </c>
    </row>
    <row r="21" spans="2:14" ht="16">
      <c r="B21" s="4" t="s">
        <v>6</v>
      </c>
      <c r="C21">
        <v>18</v>
      </c>
      <c r="D21">
        <v>20</v>
      </c>
      <c r="E21">
        <v>1.93236714976E-2</v>
      </c>
      <c r="F21">
        <f t="shared" si="0"/>
        <v>0.6541062801934</v>
      </c>
      <c r="G21">
        <f t="shared" si="1"/>
        <v>677</v>
      </c>
      <c r="I21" s="4" t="s">
        <v>6</v>
      </c>
      <c r="J21">
        <v>23</v>
      </c>
      <c r="K21">
        <v>11</v>
      </c>
      <c r="L21">
        <v>5.3789731051299998E-3</v>
      </c>
      <c r="M21">
        <f t="shared" si="2"/>
        <v>0.19266503667485396</v>
      </c>
      <c r="N21">
        <f t="shared" si="3"/>
        <v>394</v>
      </c>
    </row>
    <row r="22" spans="2:14" ht="16">
      <c r="B22" s="4" t="s">
        <v>6</v>
      </c>
      <c r="C22">
        <v>19</v>
      </c>
      <c r="D22">
        <v>25</v>
      </c>
      <c r="E22">
        <v>2.4154589372000001E-2</v>
      </c>
      <c r="F22">
        <f t="shared" si="0"/>
        <v>0.67826086956539999</v>
      </c>
      <c r="G22">
        <f t="shared" si="1"/>
        <v>702</v>
      </c>
      <c r="I22" s="4" t="s">
        <v>6</v>
      </c>
      <c r="J22">
        <v>24</v>
      </c>
      <c r="K22">
        <v>53</v>
      </c>
      <c r="L22">
        <v>2.59168704156E-2</v>
      </c>
      <c r="M22">
        <f t="shared" si="2"/>
        <v>0.21858190709045397</v>
      </c>
      <c r="N22">
        <f t="shared" si="3"/>
        <v>447</v>
      </c>
    </row>
    <row r="23" spans="2:14" ht="16">
      <c r="B23" s="4" t="s">
        <v>6</v>
      </c>
      <c r="C23">
        <v>20</v>
      </c>
      <c r="D23">
        <v>15</v>
      </c>
      <c r="E23">
        <v>1.4492753623200001E-2</v>
      </c>
      <c r="F23">
        <f t="shared" si="0"/>
        <v>0.69275362318860001</v>
      </c>
      <c r="G23">
        <f t="shared" si="1"/>
        <v>717</v>
      </c>
      <c r="I23" s="4" t="s">
        <v>6</v>
      </c>
      <c r="J23">
        <v>25</v>
      </c>
      <c r="K23">
        <v>15</v>
      </c>
      <c r="L23">
        <v>7.33496332518E-3</v>
      </c>
      <c r="M23">
        <f t="shared" si="2"/>
        <v>0.22591687041563396</v>
      </c>
      <c r="N23">
        <f t="shared" si="3"/>
        <v>462</v>
      </c>
    </row>
    <row r="24" spans="2:14" ht="16">
      <c r="B24" s="4" t="s">
        <v>6</v>
      </c>
      <c r="C24">
        <v>21</v>
      </c>
      <c r="D24">
        <v>8</v>
      </c>
      <c r="E24">
        <v>7.7294685990299998E-3</v>
      </c>
      <c r="F24">
        <f t="shared" si="0"/>
        <v>0.70048309178763002</v>
      </c>
      <c r="G24">
        <f t="shared" si="1"/>
        <v>725</v>
      </c>
      <c r="I24" s="4" t="s">
        <v>6</v>
      </c>
      <c r="J24">
        <v>26</v>
      </c>
      <c r="K24">
        <v>8</v>
      </c>
      <c r="L24">
        <v>3.9119804400999996E-3</v>
      </c>
      <c r="M24">
        <f t="shared" si="2"/>
        <v>0.22982885085573396</v>
      </c>
      <c r="N24">
        <f t="shared" si="3"/>
        <v>470</v>
      </c>
    </row>
    <row r="25" spans="2:14" ht="16">
      <c r="B25" s="4" t="s">
        <v>6</v>
      </c>
      <c r="C25">
        <v>22</v>
      </c>
      <c r="D25">
        <v>17</v>
      </c>
      <c r="E25">
        <v>1.6425120772899999E-2</v>
      </c>
      <c r="F25">
        <f t="shared" si="0"/>
        <v>0.71690821256053006</v>
      </c>
      <c r="G25">
        <f t="shared" si="1"/>
        <v>742</v>
      </c>
      <c r="I25" s="4" t="s">
        <v>6</v>
      </c>
      <c r="J25">
        <v>27</v>
      </c>
      <c r="K25">
        <v>36</v>
      </c>
      <c r="L25">
        <v>1.7603911980400001E-2</v>
      </c>
      <c r="M25">
        <f t="shared" si="2"/>
        <v>0.24743276283613397</v>
      </c>
      <c r="N25">
        <f t="shared" si="3"/>
        <v>506</v>
      </c>
    </row>
    <row r="26" spans="2:14" ht="16">
      <c r="B26" s="4" t="s">
        <v>6</v>
      </c>
      <c r="C26">
        <v>23</v>
      </c>
      <c r="D26">
        <v>10</v>
      </c>
      <c r="E26">
        <v>9.6618357487899993E-3</v>
      </c>
      <c r="F26">
        <f t="shared" si="0"/>
        <v>0.72657004830932004</v>
      </c>
      <c r="G26">
        <f t="shared" si="1"/>
        <v>752</v>
      </c>
      <c r="I26" s="4" t="s">
        <v>6</v>
      </c>
      <c r="J26">
        <v>28</v>
      </c>
      <c r="K26">
        <v>17</v>
      </c>
      <c r="L26">
        <v>8.3129584352100005E-3</v>
      </c>
      <c r="M26">
        <f t="shared" si="2"/>
        <v>0.25574572127134398</v>
      </c>
      <c r="N26">
        <f t="shared" si="3"/>
        <v>523</v>
      </c>
    </row>
    <row r="27" spans="2:14" ht="16">
      <c r="B27" s="4" t="s">
        <v>6</v>
      </c>
      <c r="C27">
        <v>24</v>
      </c>
      <c r="D27">
        <v>29</v>
      </c>
      <c r="E27">
        <v>2.80193236715E-2</v>
      </c>
      <c r="F27">
        <f t="shared" si="0"/>
        <v>0.75458937198081999</v>
      </c>
      <c r="G27">
        <f t="shared" si="1"/>
        <v>781</v>
      </c>
      <c r="I27" s="4" t="s">
        <v>6</v>
      </c>
      <c r="J27">
        <v>29</v>
      </c>
      <c r="K27">
        <v>7</v>
      </c>
      <c r="L27">
        <v>3.4229828850900002E-3</v>
      </c>
      <c r="M27">
        <f t="shared" si="2"/>
        <v>0.259168704156434</v>
      </c>
      <c r="N27">
        <f t="shared" si="3"/>
        <v>530</v>
      </c>
    </row>
    <row r="28" spans="2:14" ht="16">
      <c r="B28" s="4" t="s">
        <v>6</v>
      </c>
      <c r="C28">
        <v>25</v>
      </c>
      <c r="D28">
        <v>13</v>
      </c>
      <c r="E28">
        <v>1.25603864734E-2</v>
      </c>
      <c r="F28">
        <f t="shared" si="0"/>
        <v>0.76714975845421995</v>
      </c>
      <c r="G28">
        <f t="shared" si="1"/>
        <v>794</v>
      </c>
      <c r="I28" s="4" t="s">
        <v>6</v>
      </c>
      <c r="J28">
        <v>30</v>
      </c>
      <c r="K28">
        <v>54</v>
      </c>
      <c r="L28">
        <v>2.6405867970699999E-2</v>
      </c>
      <c r="M28">
        <f t="shared" si="2"/>
        <v>0.285574572127134</v>
      </c>
      <c r="N28">
        <f t="shared" si="3"/>
        <v>584</v>
      </c>
    </row>
    <row r="29" spans="2:14" ht="16">
      <c r="B29" s="4" t="s">
        <v>6</v>
      </c>
      <c r="C29">
        <v>26</v>
      </c>
      <c r="D29">
        <v>23</v>
      </c>
      <c r="E29">
        <v>2.2222222222200001E-2</v>
      </c>
      <c r="F29">
        <f t="shared" si="0"/>
        <v>0.78937198067642</v>
      </c>
      <c r="G29">
        <f t="shared" si="1"/>
        <v>817</v>
      </c>
      <c r="I29" s="4" t="s">
        <v>6</v>
      </c>
      <c r="J29">
        <v>31</v>
      </c>
      <c r="K29">
        <v>13</v>
      </c>
      <c r="L29">
        <v>6.3569682151600002E-3</v>
      </c>
      <c r="M29">
        <f t="shared" si="2"/>
        <v>0.29193154034229402</v>
      </c>
      <c r="N29">
        <f t="shared" si="3"/>
        <v>597</v>
      </c>
    </row>
    <row r="30" spans="2:14" ht="16">
      <c r="B30" s="4" t="s">
        <v>6</v>
      </c>
      <c r="C30">
        <v>27</v>
      </c>
      <c r="D30">
        <v>7</v>
      </c>
      <c r="E30">
        <v>6.7632850241499997E-3</v>
      </c>
      <c r="F30">
        <f t="shared" si="0"/>
        <v>0.79613526570057003</v>
      </c>
      <c r="G30">
        <f t="shared" si="1"/>
        <v>824</v>
      </c>
      <c r="I30" s="4" t="s">
        <v>6</v>
      </c>
      <c r="J30">
        <v>32</v>
      </c>
      <c r="K30">
        <v>5</v>
      </c>
      <c r="L30">
        <v>2.4449877750600001E-3</v>
      </c>
      <c r="M30">
        <f t="shared" si="2"/>
        <v>0.29437652811735404</v>
      </c>
      <c r="N30">
        <f t="shared" si="3"/>
        <v>602</v>
      </c>
    </row>
    <row r="31" spans="2:14" ht="16">
      <c r="B31" s="4" t="s">
        <v>6</v>
      </c>
      <c r="C31">
        <v>28</v>
      </c>
      <c r="D31">
        <v>7</v>
      </c>
      <c r="E31">
        <v>6.7632850241499997E-3</v>
      </c>
      <c r="F31">
        <f t="shared" si="0"/>
        <v>0.80289855072472005</v>
      </c>
      <c r="G31">
        <f t="shared" si="1"/>
        <v>831</v>
      </c>
      <c r="I31" s="4" t="s">
        <v>6</v>
      </c>
      <c r="J31">
        <v>33</v>
      </c>
      <c r="K31">
        <v>26</v>
      </c>
      <c r="L31">
        <v>1.2713936430300001E-2</v>
      </c>
      <c r="M31">
        <f t="shared" si="2"/>
        <v>0.30709046454765404</v>
      </c>
      <c r="N31">
        <f t="shared" si="3"/>
        <v>628</v>
      </c>
    </row>
    <row r="32" spans="2:14" ht="16">
      <c r="B32" s="4" t="s">
        <v>6</v>
      </c>
      <c r="C32">
        <v>29</v>
      </c>
      <c r="D32">
        <v>5</v>
      </c>
      <c r="E32">
        <v>4.8309178744E-3</v>
      </c>
      <c r="F32">
        <f t="shared" si="0"/>
        <v>0.80772946859912009</v>
      </c>
      <c r="G32">
        <f t="shared" si="1"/>
        <v>836</v>
      </c>
      <c r="I32" s="4" t="s">
        <v>6</v>
      </c>
      <c r="J32">
        <v>34</v>
      </c>
      <c r="K32">
        <v>9</v>
      </c>
      <c r="L32">
        <v>4.40097799511E-3</v>
      </c>
      <c r="M32">
        <f t="shared" si="2"/>
        <v>0.31149144254276406</v>
      </c>
      <c r="N32">
        <f t="shared" si="3"/>
        <v>637</v>
      </c>
    </row>
    <row r="33" spans="2:14" ht="16">
      <c r="B33" s="4" t="s">
        <v>6</v>
      </c>
      <c r="C33">
        <v>30</v>
      </c>
      <c r="D33">
        <v>8</v>
      </c>
      <c r="E33">
        <v>7.7294685990299998E-3</v>
      </c>
      <c r="F33">
        <f t="shared" si="0"/>
        <v>0.8154589371981501</v>
      </c>
      <c r="G33">
        <f t="shared" si="1"/>
        <v>844</v>
      </c>
      <c r="I33" s="4" t="s">
        <v>6</v>
      </c>
      <c r="J33">
        <v>35</v>
      </c>
      <c r="K33">
        <v>13</v>
      </c>
      <c r="L33">
        <v>6.3569682151600002E-3</v>
      </c>
      <c r="M33">
        <f t="shared" si="2"/>
        <v>0.31784841075792408</v>
      </c>
      <c r="N33">
        <f t="shared" si="3"/>
        <v>650</v>
      </c>
    </row>
    <row r="34" spans="2:14" ht="16">
      <c r="B34" s="4" t="s">
        <v>6</v>
      </c>
      <c r="C34">
        <v>31</v>
      </c>
      <c r="D34">
        <v>11</v>
      </c>
      <c r="E34">
        <v>1.06280193237E-2</v>
      </c>
      <c r="F34">
        <f t="shared" si="0"/>
        <v>0.82608695652185005</v>
      </c>
      <c r="G34">
        <f t="shared" si="1"/>
        <v>855</v>
      </c>
      <c r="I34" s="4" t="s">
        <v>6</v>
      </c>
      <c r="J34">
        <v>36</v>
      </c>
      <c r="K34">
        <v>30</v>
      </c>
      <c r="L34">
        <v>1.4669926650399999E-2</v>
      </c>
      <c r="M34">
        <f t="shared" si="2"/>
        <v>0.33251833740832409</v>
      </c>
      <c r="N34">
        <f t="shared" si="3"/>
        <v>680</v>
      </c>
    </row>
    <row r="35" spans="2:14" ht="16">
      <c r="B35" s="4" t="s">
        <v>6</v>
      </c>
      <c r="C35">
        <v>32</v>
      </c>
      <c r="D35">
        <v>6</v>
      </c>
      <c r="E35">
        <v>5.7971014492800002E-3</v>
      </c>
      <c r="F35">
        <f t="shared" si="0"/>
        <v>0.83188405797113008</v>
      </c>
      <c r="G35">
        <f t="shared" si="1"/>
        <v>861</v>
      </c>
      <c r="I35" s="4" t="s">
        <v>6</v>
      </c>
      <c r="J35">
        <v>37</v>
      </c>
      <c r="K35">
        <v>9</v>
      </c>
      <c r="L35">
        <v>4.40097799511E-3</v>
      </c>
      <c r="M35">
        <f t="shared" si="2"/>
        <v>0.33691931540343412</v>
      </c>
      <c r="N35">
        <f t="shared" si="3"/>
        <v>689</v>
      </c>
    </row>
    <row r="36" spans="2:14" ht="16">
      <c r="B36" s="4" t="s">
        <v>6</v>
      </c>
      <c r="C36">
        <v>33</v>
      </c>
      <c r="D36">
        <v>5</v>
      </c>
      <c r="E36">
        <v>4.8309178744E-3</v>
      </c>
      <c r="F36">
        <f t="shared" si="0"/>
        <v>0.83671497584553012</v>
      </c>
      <c r="G36">
        <f t="shared" si="1"/>
        <v>866</v>
      </c>
      <c r="I36" s="4" t="s">
        <v>6</v>
      </c>
      <c r="J36">
        <v>38</v>
      </c>
      <c r="K36">
        <v>9</v>
      </c>
      <c r="L36">
        <v>4.40097799511E-3</v>
      </c>
      <c r="M36">
        <f t="shared" si="2"/>
        <v>0.34132029339854414</v>
      </c>
      <c r="N36">
        <f t="shared" si="3"/>
        <v>698</v>
      </c>
    </row>
    <row r="37" spans="2:14" ht="16">
      <c r="B37" s="4" t="s">
        <v>6</v>
      </c>
      <c r="C37">
        <v>34</v>
      </c>
      <c r="D37">
        <v>4</v>
      </c>
      <c r="E37">
        <v>3.8647342995199998E-3</v>
      </c>
      <c r="F37">
        <f t="shared" si="0"/>
        <v>0.84057971014505006</v>
      </c>
      <c r="G37">
        <f t="shared" si="1"/>
        <v>870</v>
      </c>
      <c r="I37" s="4" t="s">
        <v>6</v>
      </c>
      <c r="J37">
        <v>39</v>
      </c>
      <c r="K37">
        <v>10</v>
      </c>
      <c r="L37">
        <v>4.8899755501200003E-3</v>
      </c>
      <c r="M37">
        <f t="shared" si="2"/>
        <v>0.34621026894866413</v>
      </c>
      <c r="N37">
        <f t="shared" si="3"/>
        <v>708</v>
      </c>
    </row>
    <row r="38" spans="2:14" ht="16">
      <c r="B38" s="4" t="s">
        <v>6</v>
      </c>
      <c r="C38">
        <v>35</v>
      </c>
      <c r="D38">
        <v>11</v>
      </c>
      <c r="E38">
        <v>1.06280193237E-2</v>
      </c>
      <c r="F38">
        <f t="shared" si="0"/>
        <v>0.85120772946875012</v>
      </c>
      <c r="G38">
        <f t="shared" si="1"/>
        <v>881</v>
      </c>
      <c r="I38" s="4" t="s">
        <v>6</v>
      </c>
      <c r="J38">
        <v>40</v>
      </c>
      <c r="K38">
        <v>6</v>
      </c>
      <c r="L38">
        <v>2.93398533007E-3</v>
      </c>
      <c r="M38">
        <f t="shared" si="2"/>
        <v>0.34914425427873413</v>
      </c>
      <c r="N38">
        <f t="shared" si="3"/>
        <v>714</v>
      </c>
    </row>
    <row r="39" spans="2:14" ht="16">
      <c r="B39" s="4" t="s">
        <v>6</v>
      </c>
      <c r="C39">
        <v>36</v>
      </c>
      <c r="D39">
        <v>1</v>
      </c>
      <c r="E39">
        <v>9.66183574879E-4</v>
      </c>
      <c r="F39">
        <f t="shared" si="0"/>
        <v>0.85217391304362911</v>
      </c>
      <c r="G39">
        <f t="shared" si="1"/>
        <v>882</v>
      </c>
      <c r="I39" s="4" t="s">
        <v>6</v>
      </c>
      <c r="J39">
        <v>41</v>
      </c>
      <c r="K39">
        <v>3</v>
      </c>
      <c r="L39">
        <v>1.4669926650399999E-3</v>
      </c>
      <c r="M39">
        <f t="shared" si="2"/>
        <v>0.35061124694377416</v>
      </c>
      <c r="N39">
        <f t="shared" si="3"/>
        <v>717</v>
      </c>
    </row>
    <row r="40" spans="2:14" ht="16">
      <c r="B40" s="4" t="s">
        <v>6</v>
      </c>
      <c r="C40">
        <v>37</v>
      </c>
      <c r="D40">
        <v>3</v>
      </c>
      <c r="E40">
        <v>2.8985507246400001E-3</v>
      </c>
      <c r="F40">
        <f t="shared" si="0"/>
        <v>0.85507246376826906</v>
      </c>
      <c r="G40">
        <f t="shared" si="1"/>
        <v>885</v>
      </c>
      <c r="I40" s="4" t="s">
        <v>6</v>
      </c>
      <c r="J40">
        <v>42</v>
      </c>
      <c r="K40">
        <v>40</v>
      </c>
      <c r="L40">
        <v>1.9559902200499999E-2</v>
      </c>
      <c r="M40">
        <f t="shared" si="2"/>
        <v>0.37017114914427418</v>
      </c>
      <c r="N40">
        <f t="shared" si="3"/>
        <v>757</v>
      </c>
    </row>
    <row r="41" spans="2:14" ht="16">
      <c r="B41" s="4" t="s">
        <v>6</v>
      </c>
      <c r="C41">
        <v>38</v>
      </c>
      <c r="D41">
        <v>1</v>
      </c>
      <c r="E41">
        <v>9.66183574879E-4</v>
      </c>
      <c r="F41">
        <f t="shared" si="0"/>
        <v>0.85603864734314805</v>
      </c>
      <c r="G41">
        <f t="shared" si="1"/>
        <v>886</v>
      </c>
      <c r="I41" s="4" t="s">
        <v>6</v>
      </c>
      <c r="J41">
        <v>43</v>
      </c>
      <c r="K41">
        <v>14</v>
      </c>
      <c r="L41">
        <v>6.8459657701699997E-3</v>
      </c>
      <c r="M41">
        <f t="shared" si="2"/>
        <v>0.37701711491444417</v>
      </c>
      <c r="N41">
        <f t="shared" si="3"/>
        <v>771</v>
      </c>
    </row>
    <row r="42" spans="2:14" ht="16">
      <c r="B42" s="4" t="s">
        <v>6</v>
      </c>
      <c r="C42">
        <v>39</v>
      </c>
      <c r="D42">
        <v>2</v>
      </c>
      <c r="E42">
        <v>1.9323671497599999E-3</v>
      </c>
      <c r="F42">
        <f t="shared" si="0"/>
        <v>0.85797101449290802</v>
      </c>
      <c r="G42">
        <f t="shared" si="1"/>
        <v>888</v>
      </c>
      <c r="I42" s="4" t="s">
        <v>6</v>
      </c>
      <c r="J42">
        <v>44</v>
      </c>
      <c r="K42">
        <v>14</v>
      </c>
      <c r="L42">
        <v>6.8459657701699997E-3</v>
      </c>
      <c r="M42">
        <f t="shared" si="2"/>
        <v>0.38386308068461417</v>
      </c>
      <c r="N42">
        <f t="shared" si="3"/>
        <v>785</v>
      </c>
    </row>
    <row r="43" spans="2:14" ht="16">
      <c r="B43" s="4" t="s">
        <v>6</v>
      </c>
      <c r="C43">
        <v>40</v>
      </c>
      <c r="D43">
        <v>3</v>
      </c>
      <c r="E43">
        <v>2.8985507246400001E-3</v>
      </c>
      <c r="F43">
        <f t="shared" si="0"/>
        <v>0.86086956521754798</v>
      </c>
      <c r="G43">
        <f t="shared" si="1"/>
        <v>891</v>
      </c>
      <c r="I43" s="4" t="s">
        <v>6</v>
      </c>
      <c r="J43">
        <v>45</v>
      </c>
      <c r="K43">
        <v>34</v>
      </c>
      <c r="L43">
        <v>1.66259168704E-2</v>
      </c>
      <c r="M43">
        <f t="shared" si="2"/>
        <v>0.40048899755501416</v>
      </c>
      <c r="N43">
        <f t="shared" si="3"/>
        <v>819</v>
      </c>
    </row>
    <row r="44" spans="2:14" ht="16">
      <c r="B44" s="4" t="s">
        <v>6</v>
      </c>
      <c r="C44">
        <v>41</v>
      </c>
      <c r="D44">
        <v>5</v>
      </c>
      <c r="E44">
        <v>4.8309178744E-3</v>
      </c>
      <c r="F44">
        <f t="shared" si="0"/>
        <v>0.86570048309194803</v>
      </c>
      <c r="G44">
        <f t="shared" si="1"/>
        <v>896</v>
      </c>
      <c r="I44" s="4" t="s">
        <v>6</v>
      </c>
      <c r="J44">
        <v>46</v>
      </c>
      <c r="K44">
        <v>10</v>
      </c>
      <c r="L44">
        <v>4.8899755501200003E-3</v>
      </c>
      <c r="M44">
        <f t="shared" si="2"/>
        <v>0.40537897310513415</v>
      </c>
      <c r="N44">
        <f t="shared" si="3"/>
        <v>829</v>
      </c>
    </row>
    <row r="45" spans="2:14" ht="16">
      <c r="B45" s="4" t="s">
        <v>6</v>
      </c>
      <c r="C45">
        <v>42</v>
      </c>
      <c r="D45">
        <v>2</v>
      </c>
      <c r="E45">
        <v>1.9323671497599999E-3</v>
      </c>
      <c r="F45">
        <f t="shared" si="0"/>
        <v>0.867632850241708</v>
      </c>
      <c r="G45">
        <f t="shared" si="1"/>
        <v>898</v>
      </c>
      <c r="I45" s="4" t="s">
        <v>6</v>
      </c>
      <c r="J45">
        <v>47</v>
      </c>
      <c r="K45">
        <v>8</v>
      </c>
      <c r="L45">
        <v>3.9119804400999996E-3</v>
      </c>
      <c r="M45">
        <f t="shared" si="2"/>
        <v>0.40929095354523415</v>
      </c>
      <c r="N45">
        <f t="shared" si="3"/>
        <v>837</v>
      </c>
    </row>
    <row r="46" spans="2:14" ht="16">
      <c r="B46" s="4" t="s">
        <v>6</v>
      </c>
      <c r="C46">
        <v>43</v>
      </c>
      <c r="D46">
        <v>2</v>
      </c>
      <c r="E46">
        <v>1.9323671497599999E-3</v>
      </c>
      <c r="F46">
        <f t="shared" si="0"/>
        <v>0.86956521739146797</v>
      </c>
      <c r="G46">
        <f t="shared" si="1"/>
        <v>900</v>
      </c>
      <c r="I46" s="4" t="s">
        <v>6</v>
      </c>
      <c r="J46">
        <v>48</v>
      </c>
      <c r="K46">
        <v>23</v>
      </c>
      <c r="L46">
        <v>1.1246943765299999E-2</v>
      </c>
      <c r="M46">
        <f t="shared" si="2"/>
        <v>0.42053789731053415</v>
      </c>
      <c r="N46">
        <f t="shared" si="3"/>
        <v>860</v>
      </c>
    </row>
    <row r="47" spans="2:14" ht="16">
      <c r="B47" s="4" t="s">
        <v>6</v>
      </c>
      <c r="C47">
        <v>44</v>
      </c>
      <c r="D47">
        <v>7</v>
      </c>
      <c r="E47">
        <v>6.7632850241499997E-3</v>
      </c>
      <c r="F47">
        <f t="shared" si="0"/>
        <v>0.87632850241561799</v>
      </c>
      <c r="G47">
        <f t="shared" si="1"/>
        <v>907</v>
      </c>
      <c r="I47" s="4" t="s">
        <v>6</v>
      </c>
      <c r="J47">
        <v>49</v>
      </c>
      <c r="K47">
        <v>3</v>
      </c>
      <c r="L47">
        <v>1.4669926650399999E-3</v>
      </c>
      <c r="M47">
        <f t="shared" si="2"/>
        <v>0.42200488997557417</v>
      </c>
      <c r="N47">
        <f t="shared" si="3"/>
        <v>863</v>
      </c>
    </row>
    <row r="48" spans="2:14" ht="16">
      <c r="B48" s="4" t="s">
        <v>6</v>
      </c>
      <c r="C48">
        <v>45</v>
      </c>
      <c r="D48">
        <v>34</v>
      </c>
      <c r="E48">
        <v>3.2850241545900001E-2</v>
      </c>
      <c r="F48">
        <f t="shared" si="0"/>
        <v>0.90917874396151799</v>
      </c>
      <c r="G48">
        <f t="shared" si="1"/>
        <v>941</v>
      </c>
      <c r="I48" s="4" t="s">
        <v>6</v>
      </c>
      <c r="J48">
        <v>50</v>
      </c>
      <c r="K48">
        <v>32</v>
      </c>
      <c r="L48">
        <v>1.5647921760399999E-2</v>
      </c>
      <c r="M48">
        <f t="shared" si="2"/>
        <v>0.43765281173597415</v>
      </c>
      <c r="N48">
        <f t="shared" si="3"/>
        <v>895</v>
      </c>
    </row>
    <row r="49" spans="2:14" ht="16">
      <c r="B49" s="4" t="s">
        <v>6</v>
      </c>
      <c r="C49">
        <v>46</v>
      </c>
      <c r="D49">
        <v>3</v>
      </c>
      <c r="E49">
        <v>2.8985507246400001E-3</v>
      </c>
      <c r="F49">
        <f t="shared" si="0"/>
        <v>0.91207729468615795</v>
      </c>
      <c r="G49">
        <f t="shared" si="1"/>
        <v>944</v>
      </c>
      <c r="I49" s="4" t="s">
        <v>6</v>
      </c>
      <c r="J49">
        <v>51</v>
      </c>
      <c r="K49">
        <v>8</v>
      </c>
      <c r="L49">
        <v>3.9119804400999996E-3</v>
      </c>
      <c r="M49">
        <f t="shared" si="2"/>
        <v>0.44156479217607414</v>
      </c>
      <c r="N49">
        <f t="shared" si="3"/>
        <v>903</v>
      </c>
    </row>
    <row r="50" spans="2:14" ht="16">
      <c r="B50" s="4" t="s">
        <v>6</v>
      </c>
      <c r="C50">
        <v>49</v>
      </c>
      <c r="D50">
        <v>91</v>
      </c>
      <c r="E50">
        <v>8.7922705313999996E-2</v>
      </c>
      <c r="F50">
        <f t="shared" si="0"/>
        <v>1.0000000000001579</v>
      </c>
      <c r="G50">
        <f t="shared" si="1"/>
        <v>1035</v>
      </c>
      <c r="I50" s="4" t="s">
        <v>6</v>
      </c>
      <c r="J50">
        <v>52</v>
      </c>
      <c r="K50">
        <v>19</v>
      </c>
      <c r="L50">
        <v>9.2909535452299994E-3</v>
      </c>
      <c r="M50">
        <f t="shared" si="2"/>
        <v>0.45085574572130416</v>
      </c>
      <c r="N50">
        <f t="shared" si="3"/>
        <v>922</v>
      </c>
    </row>
    <row r="51" spans="2:14" ht="16">
      <c r="I51" s="4" t="s">
        <v>6</v>
      </c>
      <c r="J51">
        <v>53</v>
      </c>
      <c r="K51">
        <v>9</v>
      </c>
      <c r="L51">
        <v>4.40097799511E-3</v>
      </c>
      <c r="M51">
        <f t="shared" si="2"/>
        <v>0.45525672371641418</v>
      </c>
      <c r="N51">
        <f t="shared" si="3"/>
        <v>931</v>
      </c>
    </row>
    <row r="52" spans="2:14" ht="16">
      <c r="I52" s="4" t="s">
        <v>6</v>
      </c>
      <c r="J52">
        <v>54</v>
      </c>
      <c r="K52">
        <v>14</v>
      </c>
      <c r="L52">
        <v>6.8459657701699997E-3</v>
      </c>
      <c r="M52">
        <f t="shared" si="2"/>
        <v>0.46210268948658417</v>
      </c>
      <c r="N52">
        <f t="shared" si="3"/>
        <v>945</v>
      </c>
    </row>
    <row r="53" spans="2:14" ht="16">
      <c r="I53" s="4" t="s">
        <v>6</v>
      </c>
      <c r="J53">
        <v>55</v>
      </c>
      <c r="K53">
        <v>18</v>
      </c>
      <c r="L53">
        <v>8.8019559902199999E-3</v>
      </c>
      <c r="M53">
        <f t="shared" si="2"/>
        <v>0.47090464547680416</v>
      </c>
      <c r="N53">
        <f t="shared" si="3"/>
        <v>963</v>
      </c>
    </row>
    <row r="54" spans="2:14" ht="16">
      <c r="I54" s="4" t="s">
        <v>6</v>
      </c>
      <c r="J54">
        <v>56</v>
      </c>
      <c r="K54">
        <v>8</v>
      </c>
      <c r="L54">
        <v>3.9119804400999996E-3</v>
      </c>
      <c r="M54">
        <f t="shared" si="2"/>
        <v>0.47481662591690416</v>
      </c>
      <c r="N54">
        <f t="shared" si="3"/>
        <v>971</v>
      </c>
    </row>
    <row r="55" spans="2:14" ht="16">
      <c r="I55" s="4" t="s">
        <v>6</v>
      </c>
      <c r="J55">
        <v>57</v>
      </c>
      <c r="K55">
        <v>12</v>
      </c>
      <c r="L55">
        <v>5.8679706601499999E-3</v>
      </c>
      <c r="M55">
        <f t="shared" si="2"/>
        <v>0.48068459657705415</v>
      </c>
      <c r="N55">
        <f t="shared" si="3"/>
        <v>983</v>
      </c>
    </row>
    <row r="56" spans="2:14" ht="16">
      <c r="I56" s="4" t="s">
        <v>6</v>
      </c>
      <c r="J56">
        <v>58</v>
      </c>
      <c r="K56">
        <v>6</v>
      </c>
      <c r="L56">
        <v>2.93398533007E-3</v>
      </c>
      <c r="M56">
        <f t="shared" si="2"/>
        <v>0.48361858190712415</v>
      </c>
      <c r="N56">
        <f t="shared" si="3"/>
        <v>989</v>
      </c>
    </row>
    <row r="57" spans="2:14" ht="16">
      <c r="I57" s="4" t="s">
        <v>6</v>
      </c>
      <c r="J57">
        <v>59</v>
      </c>
      <c r="K57">
        <v>8</v>
      </c>
      <c r="L57">
        <v>3.9119804400999996E-3</v>
      </c>
      <c r="M57">
        <f t="shared" si="2"/>
        <v>0.48753056234722414</v>
      </c>
      <c r="N57">
        <f t="shared" si="3"/>
        <v>997</v>
      </c>
    </row>
    <row r="58" spans="2:14" ht="16">
      <c r="I58" s="4" t="s">
        <v>6</v>
      </c>
      <c r="J58">
        <v>60</v>
      </c>
      <c r="K58">
        <v>28</v>
      </c>
      <c r="L58">
        <v>1.36919315403E-2</v>
      </c>
      <c r="M58">
        <f t="shared" si="2"/>
        <v>0.50122249388752416</v>
      </c>
      <c r="N58">
        <f t="shared" si="3"/>
        <v>1025</v>
      </c>
    </row>
    <row r="59" spans="2:14" ht="16">
      <c r="I59" s="4" t="s">
        <v>6</v>
      </c>
      <c r="J59">
        <v>61</v>
      </c>
      <c r="K59">
        <v>3</v>
      </c>
      <c r="L59">
        <v>1.4669926650399999E-3</v>
      </c>
      <c r="M59">
        <f t="shared" si="2"/>
        <v>0.50268948655256418</v>
      </c>
      <c r="N59">
        <f t="shared" si="3"/>
        <v>1028</v>
      </c>
    </row>
    <row r="60" spans="2:14" ht="16">
      <c r="I60" s="4" t="s">
        <v>6</v>
      </c>
      <c r="J60">
        <v>62</v>
      </c>
      <c r="K60">
        <v>1</v>
      </c>
      <c r="L60">
        <v>4.8899755501200003E-4</v>
      </c>
      <c r="M60">
        <f t="shared" si="2"/>
        <v>0.50317848410757615</v>
      </c>
      <c r="N60">
        <f t="shared" si="3"/>
        <v>1029</v>
      </c>
    </row>
    <row r="61" spans="2:14" ht="16">
      <c r="I61" s="4" t="s">
        <v>6</v>
      </c>
      <c r="J61">
        <v>63</v>
      </c>
      <c r="K61">
        <v>12</v>
      </c>
      <c r="L61">
        <v>5.8679706601499999E-3</v>
      </c>
      <c r="M61">
        <f t="shared" si="2"/>
        <v>0.50904645476772614</v>
      </c>
      <c r="N61">
        <f t="shared" si="3"/>
        <v>1041</v>
      </c>
    </row>
    <row r="62" spans="2:14" ht="16">
      <c r="I62" s="4" t="s">
        <v>6</v>
      </c>
      <c r="J62">
        <v>64</v>
      </c>
      <c r="K62">
        <v>2</v>
      </c>
      <c r="L62">
        <v>9.7799511002400006E-4</v>
      </c>
      <c r="M62">
        <f t="shared" si="2"/>
        <v>0.5100244498777502</v>
      </c>
      <c r="N62">
        <f t="shared" si="3"/>
        <v>1043</v>
      </c>
    </row>
    <row r="63" spans="2:14" ht="16">
      <c r="I63" s="4" t="s">
        <v>6</v>
      </c>
      <c r="J63">
        <v>65</v>
      </c>
      <c r="K63">
        <v>7</v>
      </c>
      <c r="L63">
        <v>3.4229828850900002E-3</v>
      </c>
      <c r="M63">
        <f t="shared" si="2"/>
        <v>0.51344743276284022</v>
      </c>
      <c r="N63">
        <f t="shared" si="3"/>
        <v>1050</v>
      </c>
    </row>
    <row r="64" spans="2:14" ht="16">
      <c r="I64" s="4" t="s">
        <v>6</v>
      </c>
      <c r="J64">
        <v>66</v>
      </c>
      <c r="K64">
        <v>17</v>
      </c>
      <c r="L64">
        <v>8.3129584352100005E-3</v>
      </c>
      <c r="M64">
        <f t="shared" si="2"/>
        <v>0.52176039119805018</v>
      </c>
      <c r="N64">
        <f t="shared" si="3"/>
        <v>1067</v>
      </c>
    </row>
    <row r="65" spans="9:14" ht="16">
      <c r="I65" s="4" t="s">
        <v>6</v>
      </c>
      <c r="J65">
        <v>67</v>
      </c>
      <c r="K65">
        <v>2</v>
      </c>
      <c r="L65">
        <v>9.7799511002400006E-4</v>
      </c>
      <c r="M65">
        <f t="shared" si="2"/>
        <v>0.52273838630807423</v>
      </c>
      <c r="N65">
        <f t="shared" si="3"/>
        <v>1069</v>
      </c>
    </row>
    <row r="66" spans="9:14" ht="16">
      <c r="I66" s="4" t="s">
        <v>6</v>
      </c>
      <c r="J66">
        <v>68</v>
      </c>
      <c r="K66">
        <v>5</v>
      </c>
      <c r="L66">
        <v>2.4449877750600001E-3</v>
      </c>
      <c r="M66">
        <f t="shared" si="2"/>
        <v>0.5251833740831342</v>
      </c>
      <c r="N66">
        <f t="shared" si="3"/>
        <v>1074</v>
      </c>
    </row>
    <row r="67" spans="9:14" ht="16">
      <c r="I67" s="4" t="s">
        <v>6</v>
      </c>
      <c r="J67">
        <v>69</v>
      </c>
      <c r="K67">
        <v>29</v>
      </c>
      <c r="L67">
        <v>1.4180929095400001E-2</v>
      </c>
      <c r="M67">
        <f t="shared" si="2"/>
        <v>0.53936430317853423</v>
      </c>
      <c r="N67">
        <f t="shared" si="3"/>
        <v>1103</v>
      </c>
    </row>
    <row r="68" spans="9:14" ht="16">
      <c r="I68" s="4" t="s">
        <v>6</v>
      </c>
      <c r="J68">
        <v>70</v>
      </c>
      <c r="K68">
        <v>13</v>
      </c>
      <c r="L68">
        <v>6.3569682151600002E-3</v>
      </c>
      <c r="M68">
        <f t="shared" si="2"/>
        <v>0.5457212713936942</v>
      </c>
      <c r="N68">
        <f t="shared" si="3"/>
        <v>1116</v>
      </c>
    </row>
    <row r="69" spans="9:14" ht="16">
      <c r="I69" s="4" t="s">
        <v>6</v>
      </c>
      <c r="J69">
        <v>71</v>
      </c>
      <c r="K69">
        <v>6</v>
      </c>
      <c r="L69">
        <v>2.93398533007E-3</v>
      </c>
      <c r="M69">
        <f t="shared" ref="M69:M132" si="4">M68+L69</f>
        <v>0.54865525672376425</v>
      </c>
      <c r="N69">
        <f t="shared" ref="N69:N132" si="5">N68+K69</f>
        <v>1122</v>
      </c>
    </row>
    <row r="70" spans="9:14" ht="16">
      <c r="I70" s="4" t="s">
        <v>6</v>
      </c>
      <c r="J70">
        <v>72</v>
      </c>
      <c r="K70">
        <v>62</v>
      </c>
      <c r="L70">
        <v>3.03178484108E-2</v>
      </c>
      <c r="M70">
        <f t="shared" si="4"/>
        <v>0.57897310513456424</v>
      </c>
      <c r="N70">
        <f t="shared" si="5"/>
        <v>1184</v>
      </c>
    </row>
    <row r="71" spans="9:14" ht="16">
      <c r="I71" s="4" t="s">
        <v>6</v>
      </c>
      <c r="J71">
        <v>73</v>
      </c>
      <c r="K71">
        <v>11</v>
      </c>
      <c r="L71">
        <v>5.3789731051299998E-3</v>
      </c>
      <c r="M71">
        <f t="shared" si="4"/>
        <v>0.58435207823969426</v>
      </c>
      <c r="N71">
        <f t="shared" si="5"/>
        <v>1195</v>
      </c>
    </row>
    <row r="72" spans="9:14" ht="16">
      <c r="I72" s="4" t="s">
        <v>6</v>
      </c>
      <c r="J72">
        <v>74</v>
      </c>
      <c r="K72">
        <v>8</v>
      </c>
      <c r="L72">
        <v>3.9119804400999996E-3</v>
      </c>
      <c r="M72">
        <f t="shared" si="4"/>
        <v>0.58826405867979426</v>
      </c>
      <c r="N72">
        <f t="shared" si="5"/>
        <v>1203</v>
      </c>
    </row>
    <row r="73" spans="9:14" ht="16">
      <c r="I73" s="4" t="s">
        <v>6</v>
      </c>
      <c r="J73">
        <v>75</v>
      </c>
      <c r="K73">
        <v>33</v>
      </c>
      <c r="L73">
        <v>1.6136919315400001E-2</v>
      </c>
      <c r="M73">
        <f t="shared" si="4"/>
        <v>0.60440097799519421</v>
      </c>
      <c r="N73">
        <f t="shared" si="5"/>
        <v>1236</v>
      </c>
    </row>
    <row r="74" spans="9:14" ht="16">
      <c r="I74" s="4" t="s">
        <v>6</v>
      </c>
      <c r="J74">
        <v>76</v>
      </c>
      <c r="K74">
        <v>5</v>
      </c>
      <c r="L74">
        <v>2.4449877750600001E-3</v>
      </c>
      <c r="M74">
        <f t="shared" si="4"/>
        <v>0.60684596577025418</v>
      </c>
      <c r="N74">
        <f t="shared" si="5"/>
        <v>1241</v>
      </c>
    </row>
    <row r="75" spans="9:14" ht="16">
      <c r="I75" s="4" t="s">
        <v>6</v>
      </c>
      <c r="J75">
        <v>77</v>
      </c>
      <c r="K75">
        <v>2</v>
      </c>
      <c r="L75">
        <v>9.7799511002400006E-4</v>
      </c>
      <c r="M75">
        <f t="shared" si="4"/>
        <v>0.60782396088027824</v>
      </c>
      <c r="N75">
        <f t="shared" si="5"/>
        <v>1243</v>
      </c>
    </row>
    <row r="76" spans="9:14" ht="16">
      <c r="I76" s="4" t="s">
        <v>6</v>
      </c>
      <c r="J76">
        <v>78</v>
      </c>
      <c r="K76">
        <v>9</v>
      </c>
      <c r="L76">
        <v>4.40097799511E-3</v>
      </c>
      <c r="M76">
        <f t="shared" si="4"/>
        <v>0.6122249388753882</v>
      </c>
      <c r="N76">
        <f t="shared" si="5"/>
        <v>1252</v>
      </c>
    </row>
    <row r="77" spans="9:14" ht="16">
      <c r="I77" s="4" t="s">
        <v>6</v>
      </c>
      <c r="J77">
        <v>79</v>
      </c>
      <c r="K77">
        <v>2</v>
      </c>
      <c r="L77">
        <v>9.7799511002400006E-4</v>
      </c>
      <c r="M77">
        <f t="shared" si="4"/>
        <v>0.61320293398541226</v>
      </c>
      <c r="N77">
        <f t="shared" si="5"/>
        <v>1254</v>
      </c>
    </row>
    <row r="78" spans="9:14" ht="16">
      <c r="I78" s="4" t="s">
        <v>6</v>
      </c>
      <c r="J78">
        <v>80</v>
      </c>
      <c r="K78">
        <v>4</v>
      </c>
      <c r="L78">
        <v>1.9559902200499998E-3</v>
      </c>
      <c r="M78">
        <f t="shared" si="4"/>
        <v>0.61515892420546225</v>
      </c>
      <c r="N78">
        <f t="shared" si="5"/>
        <v>1258</v>
      </c>
    </row>
    <row r="79" spans="9:14" ht="16">
      <c r="I79" s="4" t="s">
        <v>6</v>
      </c>
      <c r="J79">
        <v>81</v>
      </c>
      <c r="K79">
        <v>27</v>
      </c>
      <c r="L79">
        <v>1.32029339853E-2</v>
      </c>
      <c r="M79">
        <f t="shared" si="4"/>
        <v>0.62836185819076229</v>
      </c>
      <c r="N79">
        <f t="shared" si="5"/>
        <v>1285</v>
      </c>
    </row>
    <row r="80" spans="9:14" ht="16">
      <c r="I80" s="4" t="s">
        <v>6</v>
      </c>
      <c r="J80">
        <v>82</v>
      </c>
      <c r="K80">
        <v>9</v>
      </c>
      <c r="L80">
        <v>4.40097799511E-3</v>
      </c>
      <c r="M80">
        <f t="shared" si="4"/>
        <v>0.63276283618587226</v>
      </c>
      <c r="N80">
        <f t="shared" si="5"/>
        <v>1294</v>
      </c>
    </row>
    <row r="81" spans="9:14" ht="16">
      <c r="I81" s="4" t="s">
        <v>6</v>
      </c>
      <c r="J81">
        <v>83</v>
      </c>
      <c r="K81">
        <v>2</v>
      </c>
      <c r="L81">
        <v>9.7799511002400006E-4</v>
      </c>
      <c r="M81">
        <f t="shared" si="4"/>
        <v>0.63374083129589631</v>
      </c>
      <c r="N81">
        <f t="shared" si="5"/>
        <v>1296</v>
      </c>
    </row>
    <row r="82" spans="9:14" ht="16">
      <c r="I82" s="4" t="s">
        <v>6</v>
      </c>
      <c r="J82">
        <v>84</v>
      </c>
      <c r="K82">
        <v>42</v>
      </c>
      <c r="L82">
        <v>2.05378973105E-2</v>
      </c>
      <c r="M82">
        <f t="shared" si="4"/>
        <v>0.65427872860639635</v>
      </c>
      <c r="N82">
        <f t="shared" si="5"/>
        <v>1338</v>
      </c>
    </row>
    <row r="83" spans="9:14" ht="16">
      <c r="I83" s="4" t="s">
        <v>6</v>
      </c>
      <c r="J83">
        <v>85</v>
      </c>
      <c r="K83">
        <v>3</v>
      </c>
      <c r="L83">
        <v>1.4669926650399999E-3</v>
      </c>
      <c r="M83">
        <f t="shared" si="4"/>
        <v>0.65574572127143638</v>
      </c>
      <c r="N83">
        <f t="shared" si="5"/>
        <v>1341</v>
      </c>
    </row>
    <row r="84" spans="9:14" ht="16">
      <c r="I84" s="4" t="s">
        <v>6</v>
      </c>
      <c r="J84">
        <v>86</v>
      </c>
      <c r="K84">
        <v>19</v>
      </c>
      <c r="L84">
        <v>9.2909535452299994E-3</v>
      </c>
      <c r="M84">
        <f t="shared" si="4"/>
        <v>0.6650366748166664</v>
      </c>
      <c r="N84">
        <f t="shared" si="5"/>
        <v>1360</v>
      </c>
    </row>
    <row r="85" spans="9:14" ht="16">
      <c r="I85" s="4" t="s">
        <v>6</v>
      </c>
      <c r="J85">
        <v>87</v>
      </c>
      <c r="K85">
        <v>20</v>
      </c>
      <c r="L85">
        <v>9.7799511002400006E-3</v>
      </c>
      <c r="M85">
        <f t="shared" si="4"/>
        <v>0.67481662591690639</v>
      </c>
      <c r="N85">
        <f t="shared" si="5"/>
        <v>1380</v>
      </c>
    </row>
    <row r="86" spans="9:14" ht="16">
      <c r="I86" s="4" t="s">
        <v>6</v>
      </c>
      <c r="J86">
        <v>88</v>
      </c>
      <c r="K86">
        <v>7</v>
      </c>
      <c r="L86">
        <v>3.4229828850900002E-3</v>
      </c>
      <c r="M86">
        <f t="shared" si="4"/>
        <v>0.67823960880199641</v>
      </c>
      <c r="N86">
        <f t="shared" si="5"/>
        <v>1387</v>
      </c>
    </row>
    <row r="87" spans="9:14" ht="16">
      <c r="I87" s="4" t="s">
        <v>6</v>
      </c>
      <c r="J87">
        <v>89</v>
      </c>
      <c r="K87">
        <v>1</v>
      </c>
      <c r="L87">
        <v>4.8899755501200003E-4</v>
      </c>
      <c r="M87">
        <f t="shared" si="4"/>
        <v>0.67872860635700838</v>
      </c>
      <c r="N87">
        <f t="shared" si="5"/>
        <v>1388</v>
      </c>
    </row>
    <row r="88" spans="9:14" ht="16">
      <c r="I88" s="4" t="s">
        <v>6</v>
      </c>
      <c r="J88">
        <v>90</v>
      </c>
      <c r="K88">
        <v>1</v>
      </c>
      <c r="L88">
        <v>4.8899755501200003E-4</v>
      </c>
      <c r="M88">
        <f t="shared" si="4"/>
        <v>0.67921760391202035</v>
      </c>
      <c r="N88">
        <f t="shared" si="5"/>
        <v>1389</v>
      </c>
    </row>
    <row r="89" spans="9:14" ht="16">
      <c r="I89" s="4" t="s">
        <v>6</v>
      </c>
      <c r="J89">
        <v>91</v>
      </c>
      <c r="K89">
        <v>6</v>
      </c>
      <c r="L89">
        <v>2.93398533007E-3</v>
      </c>
      <c r="M89">
        <f t="shared" si="4"/>
        <v>0.68215158924209041</v>
      </c>
      <c r="N89">
        <f t="shared" si="5"/>
        <v>1395</v>
      </c>
    </row>
    <row r="90" spans="9:14" ht="16">
      <c r="I90" s="4" t="s">
        <v>6</v>
      </c>
      <c r="J90">
        <v>92</v>
      </c>
      <c r="K90">
        <v>21</v>
      </c>
      <c r="L90">
        <v>1.02689486553E-2</v>
      </c>
      <c r="M90">
        <f t="shared" si="4"/>
        <v>0.69242053789739044</v>
      </c>
      <c r="N90">
        <f t="shared" si="5"/>
        <v>1416</v>
      </c>
    </row>
    <row r="91" spans="9:14" ht="16">
      <c r="I91" s="4" t="s">
        <v>6</v>
      </c>
      <c r="J91">
        <v>93</v>
      </c>
      <c r="K91">
        <v>5</v>
      </c>
      <c r="L91">
        <v>2.4449877750600001E-3</v>
      </c>
      <c r="M91">
        <f t="shared" si="4"/>
        <v>0.69486552567245041</v>
      </c>
      <c r="N91">
        <f t="shared" si="5"/>
        <v>1421</v>
      </c>
    </row>
    <row r="92" spans="9:14" ht="16">
      <c r="I92" s="4" t="s">
        <v>6</v>
      </c>
      <c r="J92">
        <v>94</v>
      </c>
      <c r="K92">
        <v>6</v>
      </c>
      <c r="L92">
        <v>2.93398533007E-3</v>
      </c>
      <c r="M92">
        <f t="shared" si="4"/>
        <v>0.69779951100252047</v>
      </c>
      <c r="N92">
        <f t="shared" si="5"/>
        <v>1427</v>
      </c>
    </row>
    <row r="93" spans="9:14" ht="16">
      <c r="I93" s="4" t="s">
        <v>6</v>
      </c>
      <c r="J93">
        <v>95</v>
      </c>
      <c r="K93">
        <v>9</v>
      </c>
      <c r="L93">
        <v>4.40097799511E-3</v>
      </c>
      <c r="M93">
        <f t="shared" si="4"/>
        <v>0.70220048899763043</v>
      </c>
      <c r="N93">
        <f t="shared" si="5"/>
        <v>1436</v>
      </c>
    </row>
    <row r="94" spans="9:14" ht="16">
      <c r="I94" s="4" t="s">
        <v>6</v>
      </c>
      <c r="J94">
        <v>96</v>
      </c>
      <c r="K94">
        <v>27</v>
      </c>
      <c r="L94">
        <v>1.32029339853E-2</v>
      </c>
      <c r="M94">
        <f t="shared" si="4"/>
        <v>0.71540342298293047</v>
      </c>
      <c r="N94">
        <f t="shared" si="5"/>
        <v>1463</v>
      </c>
    </row>
    <row r="95" spans="9:14" ht="16">
      <c r="I95" s="4" t="s">
        <v>6</v>
      </c>
      <c r="J95">
        <v>97</v>
      </c>
      <c r="K95">
        <v>7</v>
      </c>
      <c r="L95">
        <v>3.4229828850900002E-3</v>
      </c>
      <c r="M95">
        <f t="shared" si="4"/>
        <v>0.71882640586802049</v>
      </c>
      <c r="N95">
        <f t="shared" si="5"/>
        <v>1470</v>
      </c>
    </row>
    <row r="96" spans="9:14" ht="16">
      <c r="I96" s="4" t="s">
        <v>6</v>
      </c>
      <c r="J96">
        <v>98</v>
      </c>
      <c r="K96">
        <v>7</v>
      </c>
      <c r="L96">
        <v>3.4229828850900002E-3</v>
      </c>
      <c r="M96">
        <f t="shared" si="4"/>
        <v>0.72224938875311051</v>
      </c>
      <c r="N96">
        <f t="shared" si="5"/>
        <v>1477</v>
      </c>
    </row>
    <row r="97" spans="9:14" ht="16">
      <c r="I97" s="4" t="s">
        <v>6</v>
      </c>
      <c r="J97">
        <v>99</v>
      </c>
      <c r="K97">
        <v>7</v>
      </c>
      <c r="L97">
        <v>3.4229828850900002E-3</v>
      </c>
      <c r="M97">
        <f t="shared" si="4"/>
        <v>0.72567237163820053</v>
      </c>
      <c r="N97">
        <f t="shared" si="5"/>
        <v>1484</v>
      </c>
    </row>
    <row r="98" spans="9:14" ht="16">
      <c r="I98" s="4" t="s">
        <v>6</v>
      </c>
      <c r="J98">
        <v>100</v>
      </c>
      <c r="K98">
        <v>3</v>
      </c>
      <c r="L98">
        <v>1.4669926650399999E-3</v>
      </c>
      <c r="M98">
        <f t="shared" si="4"/>
        <v>0.72713936430324055</v>
      </c>
      <c r="N98">
        <f t="shared" si="5"/>
        <v>1487</v>
      </c>
    </row>
    <row r="99" spans="9:14" ht="16">
      <c r="I99" s="4" t="s">
        <v>6</v>
      </c>
      <c r="J99">
        <v>102</v>
      </c>
      <c r="K99">
        <v>3</v>
      </c>
      <c r="L99">
        <v>1.4669926650399999E-3</v>
      </c>
      <c r="M99">
        <f t="shared" si="4"/>
        <v>0.72860635696828058</v>
      </c>
      <c r="N99">
        <f t="shared" si="5"/>
        <v>1490</v>
      </c>
    </row>
    <row r="100" spans="9:14" ht="16">
      <c r="I100" s="4" t="s">
        <v>6</v>
      </c>
      <c r="J100">
        <v>103</v>
      </c>
      <c r="K100">
        <v>2</v>
      </c>
      <c r="L100">
        <v>9.7799511002400006E-4</v>
      </c>
      <c r="M100">
        <f t="shared" si="4"/>
        <v>0.72958435207830463</v>
      </c>
      <c r="N100">
        <f t="shared" si="5"/>
        <v>1492</v>
      </c>
    </row>
    <row r="101" spans="9:14" ht="16">
      <c r="I101" s="4" t="s">
        <v>6</v>
      </c>
      <c r="J101">
        <v>104</v>
      </c>
      <c r="K101">
        <v>1</v>
      </c>
      <c r="L101">
        <v>4.8899755501200003E-4</v>
      </c>
      <c r="M101">
        <f t="shared" si="4"/>
        <v>0.7300733496333166</v>
      </c>
      <c r="N101">
        <f t="shared" si="5"/>
        <v>1493</v>
      </c>
    </row>
    <row r="102" spans="9:14" ht="16">
      <c r="I102" s="4" t="s">
        <v>6</v>
      </c>
      <c r="J102">
        <v>105</v>
      </c>
      <c r="K102">
        <v>17</v>
      </c>
      <c r="L102">
        <v>8.3129584352100005E-3</v>
      </c>
      <c r="M102">
        <f t="shared" si="4"/>
        <v>0.73838630806852656</v>
      </c>
      <c r="N102">
        <f t="shared" si="5"/>
        <v>1510</v>
      </c>
    </row>
    <row r="103" spans="9:14" ht="16">
      <c r="I103" s="4" t="s">
        <v>6</v>
      </c>
      <c r="J103">
        <v>106</v>
      </c>
      <c r="K103">
        <v>24</v>
      </c>
      <c r="L103">
        <v>1.17359413203E-2</v>
      </c>
      <c r="M103">
        <f t="shared" si="4"/>
        <v>0.75012224938882655</v>
      </c>
      <c r="N103">
        <f t="shared" si="5"/>
        <v>1534</v>
      </c>
    </row>
    <row r="104" spans="9:14" ht="16">
      <c r="I104" s="4" t="s">
        <v>6</v>
      </c>
      <c r="J104">
        <v>107</v>
      </c>
      <c r="K104">
        <v>15</v>
      </c>
      <c r="L104">
        <v>7.33496332518E-3</v>
      </c>
      <c r="M104">
        <f t="shared" si="4"/>
        <v>0.75745721271400657</v>
      </c>
      <c r="N104">
        <f t="shared" si="5"/>
        <v>1549</v>
      </c>
    </row>
    <row r="105" spans="9:14" ht="16">
      <c r="I105" s="4" t="s">
        <v>6</v>
      </c>
      <c r="J105">
        <v>108</v>
      </c>
      <c r="K105">
        <v>1</v>
      </c>
      <c r="L105">
        <v>4.8899755501200003E-4</v>
      </c>
      <c r="M105">
        <f t="shared" si="4"/>
        <v>0.75794621026901854</v>
      </c>
      <c r="N105">
        <f t="shared" si="5"/>
        <v>1550</v>
      </c>
    </row>
    <row r="106" spans="9:14" ht="16">
      <c r="I106" s="4" t="s">
        <v>6</v>
      </c>
      <c r="J106">
        <v>109</v>
      </c>
      <c r="K106">
        <v>11</v>
      </c>
      <c r="L106">
        <v>5.3789731051299998E-3</v>
      </c>
      <c r="M106">
        <f t="shared" si="4"/>
        <v>0.76332518337414856</v>
      </c>
      <c r="N106">
        <f t="shared" si="5"/>
        <v>1561</v>
      </c>
    </row>
    <row r="107" spans="9:14" ht="16">
      <c r="I107" s="4" t="s">
        <v>6</v>
      </c>
      <c r="J107">
        <v>110</v>
      </c>
      <c r="K107">
        <v>16</v>
      </c>
      <c r="L107">
        <v>7.8239608801999993E-3</v>
      </c>
      <c r="M107">
        <f t="shared" si="4"/>
        <v>0.77114914425434855</v>
      </c>
      <c r="N107">
        <f t="shared" si="5"/>
        <v>1577</v>
      </c>
    </row>
    <row r="108" spans="9:14" ht="16">
      <c r="I108" s="4" t="s">
        <v>6</v>
      </c>
      <c r="J108">
        <v>111</v>
      </c>
      <c r="K108">
        <v>1</v>
      </c>
      <c r="L108">
        <v>4.8899755501200003E-4</v>
      </c>
      <c r="M108">
        <f t="shared" si="4"/>
        <v>0.77163814180936052</v>
      </c>
      <c r="N108">
        <f t="shared" si="5"/>
        <v>1578</v>
      </c>
    </row>
    <row r="109" spans="9:14" ht="16">
      <c r="I109" s="4" t="s">
        <v>6</v>
      </c>
      <c r="J109">
        <v>112</v>
      </c>
      <c r="K109">
        <v>2</v>
      </c>
      <c r="L109">
        <v>9.7799511002400006E-4</v>
      </c>
      <c r="M109">
        <f t="shared" si="4"/>
        <v>0.77261613691938458</v>
      </c>
      <c r="N109">
        <f t="shared" si="5"/>
        <v>1580</v>
      </c>
    </row>
    <row r="110" spans="9:14" ht="16">
      <c r="I110" s="4" t="s">
        <v>6</v>
      </c>
      <c r="J110">
        <v>113</v>
      </c>
      <c r="K110">
        <v>6</v>
      </c>
      <c r="L110">
        <v>2.93398533007E-3</v>
      </c>
      <c r="M110">
        <f t="shared" si="4"/>
        <v>0.77555012224945463</v>
      </c>
      <c r="N110">
        <f t="shared" si="5"/>
        <v>1586</v>
      </c>
    </row>
    <row r="111" spans="9:14" ht="16">
      <c r="I111" s="4" t="s">
        <v>6</v>
      </c>
      <c r="J111">
        <v>114</v>
      </c>
      <c r="K111">
        <v>5</v>
      </c>
      <c r="L111">
        <v>2.4449877750600001E-3</v>
      </c>
      <c r="M111">
        <f t="shared" si="4"/>
        <v>0.7779951100245146</v>
      </c>
      <c r="N111">
        <f t="shared" si="5"/>
        <v>1591</v>
      </c>
    </row>
    <row r="112" spans="9:14" ht="16">
      <c r="I112" s="4" t="s">
        <v>6</v>
      </c>
      <c r="J112">
        <v>118</v>
      </c>
      <c r="K112">
        <v>2</v>
      </c>
      <c r="L112">
        <v>9.7799511002400006E-4</v>
      </c>
      <c r="M112">
        <f t="shared" si="4"/>
        <v>0.77897310513453866</v>
      </c>
      <c r="N112">
        <f t="shared" si="5"/>
        <v>1593</v>
      </c>
    </row>
    <row r="113" spans="9:14" ht="16">
      <c r="I113" s="4" t="s">
        <v>6</v>
      </c>
      <c r="J113">
        <v>120</v>
      </c>
      <c r="K113">
        <v>1</v>
      </c>
      <c r="L113">
        <v>4.8899755501200003E-4</v>
      </c>
      <c r="M113">
        <f t="shared" si="4"/>
        <v>0.77946210268955063</v>
      </c>
      <c r="N113">
        <f t="shared" si="5"/>
        <v>1594</v>
      </c>
    </row>
    <row r="114" spans="9:14" ht="16">
      <c r="I114" s="4" t="s">
        <v>6</v>
      </c>
      <c r="J114">
        <v>121</v>
      </c>
      <c r="K114">
        <v>3</v>
      </c>
      <c r="L114">
        <v>1.4669926650399999E-3</v>
      </c>
      <c r="M114">
        <f t="shared" si="4"/>
        <v>0.78092909535459065</v>
      </c>
      <c r="N114">
        <f t="shared" si="5"/>
        <v>1597</v>
      </c>
    </row>
    <row r="115" spans="9:14" ht="16">
      <c r="I115" s="4" t="s">
        <v>6</v>
      </c>
      <c r="J115">
        <v>122</v>
      </c>
      <c r="K115">
        <v>5</v>
      </c>
      <c r="L115">
        <v>2.4449877750600001E-3</v>
      </c>
      <c r="M115">
        <f t="shared" si="4"/>
        <v>0.78337408312965062</v>
      </c>
      <c r="N115">
        <f t="shared" si="5"/>
        <v>1602</v>
      </c>
    </row>
    <row r="116" spans="9:14" ht="16">
      <c r="I116" s="4" t="s">
        <v>6</v>
      </c>
      <c r="J116">
        <v>123</v>
      </c>
      <c r="K116">
        <v>2</v>
      </c>
      <c r="L116">
        <v>9.7799511002400006E-4</v>
      </c>
      <c r="M116">
        <f t="shared" si="4"/>
        <v>0.78435207823967468</v>
      </c>
      <c r="N116">
        <f t="shared" si="5"/>
        <v>1604</v>
      </c>
    </row>
    <row r="117" spans="9:14" ht="16">
      <c r="I117" s="4" t="s">
        <v>6</v>
      </c>
      <c r="J117">
        <v>124</v>
      </c>
      <c r="K117">
        <v>22</v>
      </c>
      <c r="L117">
        <v>1.0757946210300001E-2</v>
      </c>
      <c r="M117">
        <f t="shared" si="4"/>
        <v>0.79511002444997469</v>
      </c>
      <c r="N117">
        <f t="shared" si="5"/>
        <v>1626</v>
      </c>
    </row>
    <row r="118" spans="9:14" ht="16">
      <c r="I118" s="4" t="s">
        <v>6</v>
      </c>
      <c r="J118">
        <v>126</v>
      </c>
      <c r="K118">
        <v>3</v>
      </c>
      <c r="L118">
        <v>1.4669926650399999E-3</v>
      </c>
      <c r="M118">
        <f t="shared" si="4"/>
        <v>0.79657701711501472</v>
      </c>
      <c r="N118">
        <f t="shared" si="5"/>
        <v>1629</v>
      </c>
    </row>
    <row r="119" spans="9:14" ht="16">
      <c r="I119" s="4" t="s">
        <v>6</v>
      </c>
      <c r="J119">
        <v>127</v>
      </c>
      <c r="K119">
        <v>3</v>
      </c>
      <c r="L119">
        <v>1.4669926650399999E-3</v>
      </c>
      <c r="M119">
        <f t="shared" si="4"/>
        <v>0.79804400978005474</v>
      </c>
      <c r="N119">
        <f t="shared" si="5"/>
        <v>1632</v>
      </c>
    </row>
    <row r="120" spans="9:14" ht="16">
      <c r="I120" s="4" t="s">
        <v>6</v>
      </c>
      <c r="J120">
        <v>128</v>
      </c>
      <c r="K120">
        <v>1</v>
      </c>
      <c r="L120">
        <v>4.8899755501200003E-4</v>
      </c>
      <c r="M120">
        <f t="shared" si="4"/>
        <v>0.79853300733506671</v>
      </c>
      <c r="N120">
        <f t="shared" si="5"/>
        <v>1633</v>
      </c>
    </row>
    <row r="121" spans="9:14" ht="16">
      <c r="I121" s="4" t="s">
        <v>6</v>
      </c>
      <c r="J121">
        <v>129</v>
      </c>
      <c r="K121">
        <v>2</v>
      </c>
      <c r="L121">
        <v>9.7799511002400006E-4</v>
      </c>
      <c r="M121">
        <f t="shared" si="4"/>
        <v>0.79951100244509077</v>
      </c>
      <c r="N121">
        <f t="shared" si="5"/>
        <v>1635</v>
      </c>
    </row>
    <row r="122" spans="9:14" ht="16">
      <c r="I122" s="4" t="s">
        <v>6</v>
      </c>
      <c r="J122">
        <v>130</v>
      </c>
      <c r="K122">
        <v>1</v>
      </c>
      <c r="L122">
        <v>4.8899755501200003E-4</v>
      </c>
      <c r="M122">
        <f t="shared" si="4"/>
        <v>0.80000000000010274</v>
      </c>
      <c r="N122">
        <f t="shared" si="5"/>
        <v>1636</v>
      </c>
    </row>
    <row r="123" spans="9:14" ht="16">
      <c r="I123" s="4" t="s">
        <v>6</v>
      </c>
      <c r="J123">
        <v>133</v>
      </c>
      <c r="K123">
        <v>5</v>
      </c>
      <c r="L123">
        <v>2.4449877750600001E-3</v>
      </c>
      <c r="M123">
        <f t="shared" si="4"/>
        <v>0.80244498777516271</v>
      </c>
      <c r="N123">
        <f t="shared" si="5"/>
        <v>1641</v>
      </c>
    </row>
    <row r="124" spans="9:14" ht="16">
      <c r="I124" s="4" t="s">
        <v>6</v>
      </c>
      <c r="J124">
        <v>134</v>
      </c>
      <c r="K124">
        <v>2</v>
      </c>
      <c r="L124">
        <v>9.7799511002400006E-4</v>
      </c>
      <c r="M124">
        <f t="shared" si="4"/>
        <v>0.80342298288518676</v>
      </c>
      <c r="N124">
        <f t="shared" si="5"/>
        <v>1643</v>
      </c>
    </row>
    <row r="125" spans="9:14" ht="16">
      <c r="I125" s="4" t="s">
        <v>6</v>
      </c>
      <c r="J125">
        <v>135</v>
      </c>
      <c r="K125">
        <v>13</v>
      </c>
      <c r="L125">
        <v>6.3569682151600002E-3</v>
      </c>
      <c r="M125">
        <f t="shared" si="4"/>
        <v>0.80977995110034673</v>
      </c>
      <c r="N125">
        <f t="shared" si="5"/>
        <v>1656</v>
      </c>
    </row>
    <row r="126" spans="9:14" ht="16">
      <c r="I126" s="4" t="s">
        <v>6</v>
      </c>
      <c r="J126">
        <v>136</v>
      </c>
      <c r="K126">
        <v>2</v>
      </c>
      <c r="L126">
        <v>9.7799511002400006E-4</v>
      </c>
      <c r="M126">
        <f t="shared" si="4"/>
        <v>0.81075794621037078</v>
      </c>
      <c r="N126">
        <f t="shared" si="5"/>
        <v>1658</v>
      </c>
    </row>
    <row r="127" spans="9:14" ht="16">
      <c r="I127" s="4" t="s">
        <v>6</v>
      </c>
      <c r="J127">
        <v>137</v>
      </c>
      <c r="K127">
        <v>3</v>
      </c>
      <c r="L127">
        <v>1.4669926650399999E-3</v>
      </c>
      <c r="M127">
        <f t="shared" si="4"/>
        <v>0.81222493887541081</v>
      </c>
      <c r="N127">
        <f t="shared" si="5"/>
        <v>1661</v>
      </c>
    </row>
    <row r="128" spans="9:14" ht="16">
      <c r="I128" s="4" t="s">
        <v>6</v>
      </c>
      <c r="J128">
        <v>139</v>
      </c>
      <c r="K128">
        <v>2</v>
      </c>
      <c r="L128">
        <v>9.7799511002400006E-4</v>
      </c>
      <c r="M128">
        <f t="shared" si="4"/>
        <v>0.81320293398543486</v>
      </c>
      <c r="N128">
        <f t="shared" si="5"/>
        <v>1663</v>
      </c>
    </row>
    <row r="129" spans="9:14" ht="16">
      <c r="I129" s="4" t="s">
        <v>6</v>
      </c>
      <c r="J129">
        <v>141</v>
      </c>
      <c r="K129">
        <v>1</v>
      </c>
      <c r="L129">
        <v>4.8899755501200003E-4</v>
      </c>
      <c r="M129">
        <f t="shared" si="4"/>
        <v>0.81369193154044683</v>
      </c>
      <c r="N129">
        <f t="shared" si="5"/>
        <v>1664</v>
      </c>
    </row>
    <row r="130" spans="9:14" ht="16">
      <c r="I130" s="4" t="s">
        <v>6</v>
      </c>
      <c r="J130">
        <v>142</v>
      </c>
      <c r="K130">
        <v>1</v>
      </c>
      <c r="L130">
        <v>4.8899755501200003E-4</v>
      </c>
      <c r="M130">
        <f t="shared" si="4"/>
        <v>0.81418092909545881</v>
      </c>
      <c r="N130">
        <f t="shared" si="5"/>
        <v>1665</v>
      </c>
    </row>
    <row r="131" spans="9:14" ht="16">
      <c r="I131" s="4" t="s">
        <v>6</v>
      </c>
      <c r="J131">
        <v>144</v>
      </c>
      <c r="K131">
        <v>22</v>
      </c>
      <c r="L131">
        <v>1.0757946210300001E-2</v>
      </c>
      <c r="M131">
        <f t="shared" si="4"/>
        <v>0.82493887530575882</v>
      </c>
      <c r="N131">
        <f t="shared" si="5"/>
        <v>1687</v>
      </c>
    </row>
    <row r="132" spans="9:14" ht="16">
      <c r="I132" s="4" t="s">
        <v>6</v>
      </c>
      <c r="J132">
        <v>146</v>
      </c>
      <c r="K132">
        <v>2</v>
      </c>
      <c r="L132">
        <v>9.7799511002400006E-4</v>
      </c>
      <c r="M132">
        <f t="shared" si="4"/>
        <v>0.82591687041578288</v>
      </c>
      <c r="N132">
        <f t="shared" si="5"/>
        <v>1689</v>
      </c>
    </row>
    <row r="133" spans="9:14" ht="16">
      <c r="I133" s="4" t="s">
        <v>6</v>
      </c>
      <c r="J133">
        <v>148</v>
      </c>
      <c r="K133">
        <v>2</v>
      </c>
      <c r="L133">
        <v>9.7799511002400006E-4</v>
      </c>
      <c r="M133">
        <f t="shared" ref="M133:M196" si="6">M132+L133</f>
        <v>0.82689486552580693</v>
      </c>
      <c r="N133">
        <f t="shared" ref="N133:N196" si="7">N132+K133</f>
        <v>1691</v>
      </c>
    </row>
    <row r="134" spans="9:14" ht="16">
      <c r="I134" s="4" t="s">
        <v>6</v>
      </c>
      <c r="J134">
        <v>149</v>
      </c>
      <c r="K134">
        <v>1</v>
      </c>
      <c r="L134">
        <v>4.8899755501200003E-4</v>
      </c>
      <c r="M134">
        <f t="shared" si="6"/>
        <v>0.8273838630808189</v>
      </c>
      <c r="N134">
        <f t="shared" si="7"/>
        <v>1692</v>
      </c>
    </row>
    <row r="135" spans="9:14" ht="16">
      <c r="I135" s="4" t="s">
        <v>6</v>
      </c>
      <c r="J135">
        <v>150</v>
      </c>
      <c r="K135">
        <v>2</v>
      </c>
      <c r="L135">
        <v>9.7799511002400006E-4</v>
      </c>
      <c r="M135">
        <f t="shared" si="6"/>
        <v>0.82836185819084296</v>
      </c>
      <c r="N135">
        <f t="shared" si="7"/>
        <v>1694</v>
      </c>
    </row>
    <row r="136" spans="9:14" ht="16">
      <c r="I136" s="4" t="s">
        <v>6</v>
      </c>
      <c r="J136">
        <v>153</v>
      </c>
      <c r="K136">
        <v>2</v>
      </c>
      <c r="L136">
        <v>9.7799511002400006E-4</v>
      </c>
      <c r="M136">
        <f t="shared" si="6"/>
        <v>0.82933985330086701</v>
      </c>
      <c r="N136">
        <f t="shared" si="7"/>
        <v>1696</v>
      </c>
    </row>
    <row r="137" spans="9:14" ht="16">
      <c r="I137" s="4" t="s">
        <v>6</v>
      </c>
      <c r="J137">
        <v>154</v>
      </c>
      <c r="K137">
        <v>1</v>
      </c>
      <c r="L137">
        <v>4.8899755501200003E-4</v>
      </c>
      <c r="M137">
        <f t="shared" si="6"/>
        <v>0.82982885085587899</v>
      </c>
      <c r="N137">
        <f t="shared" si="7"/>
        <v>1697</v>
      </c>
    </row>
    <row r="138" spans="9:14" ht="16">
      <c r="I138" s="4" t="s">
        <v>6</v>
      </c>
      <c r="J138">
        <v>155</v>
      </c>
      <c r="K138">
        <v>1</v>
      </c>
      <c r="L138">
        <v>4.8899755501200003E-4</v>
      </c>
      <c r="M138">
        <f t="shared" si="6"/>
        <v>0.83031784841089096</v>
      </c>
      <c r="N138">
        <f t="shared" si="7"/>
        <v>1698</v>
      </c>
    </row>
    <row r="139" spans="9:14" ht="16">
      <c r="I139" s="4" t="s">
        <v>6</v>
      </c>
      <c r="J139">
        <v>156</v>
      </c>
      <c r="K139">
        <v>4</v>
      </c>
      <c r="L139">
        <v>1.9559902200499998E-3</v>
      </c>
      <c r="M139">
        <f t="shared" si="6"/>
        <v>0.83227383863094095</v>
      </c>
      <c r="N139">
        <f t="shared" si="7"/>
        <v>1702</v>
      </c>
    </row>
    <row r="140" spans="9:14" ht="16">
      <c r="I140" s="4" t="s">
        <v>6</v>
      </c>
      <c r="J140">
        <v>157</v>
      </c>
      <c r="K140">
        <v>1</v>
      </c>
      <c r="L140">
        <v>4.8899755501200003E-4</v>
      </c>
      <c r="M140">
        <f t="shared" si="6"/>
        <v>0.83276283618595293</v>
      </c>
      <c r="N140">
        <f t="shared" si="7"/>
        <v>1703</v>
      </c>
    </row>
    <row r="141" spans="9:14" ht="16">
      <c r="I141" s="4" t="s">
        <v>6</v>
      </c>
      <c r="J141">
        <v>158</v>
      </c>
      <c r="K141">
        <v>1</v>
      </c>
      <c r="L141">
        <v>4.8899755501200003E-4</v>
      </c>
      <c r="M141">
        <f t="shared" si="6"/>
        <v>0.8332518337409649</v>
      </c>
      <c r="N141">
        <f t="shared" si="7"/>
        <v>1704</v>
      </c>
    </row>
    <row r="142" spans="9:14" ht="16">
      <c r="I142" s="4" t="s">
        <v>6</v>
      </c>
      <c r="J142">
        <v>159</v>
      </c>
      <c r="K142">
        <v>1</v>
      </c>
      <c r="L142">
        <v>4.8899755501200003E-4</v>
      </c>
      <c r="M142">
        <f t="shared" si="6"/>
        <v>0.83374083129597687</v>
      </c>
      <c r="N142">
        <f t="shared" si="7"/>
        <v>1705</v>
      </c>
    </row>
    <row r="143" spans="9:14" ht="16">
      <c r="I143" s="4" t="s">
        <v>6</v>
      </c>
      <c r="J143">
        <v>160</v>
      </c>
      <c r="K143">
        <v>2</v>
      </c>
      <c r="L143">
        <v>9.7799511002400006E-4</v>
      </c>
      <c r="M143">
        <f t="shared" si="6"/>
        <v>0.83471882640600092</v>
      </c>
      <c r="N143">
        <f t="shared" si="7"/>
        <v>1707</v>
      </c>
    </row>
    <row r="144" spans="9:14" ht="16">
      <c r="I144" s="4" t="s">
        <v>6</v>
      </c>
      <c r="J144">
        <v>161</v>
      </c>
      <c r="K144">
        <v>19</v>
      </c>
      <c r="L144">
        <v>9.2909535452299994E-3</v>
      </c>
      <c r="M144">
        <f t="shared" si="6"/>
        <v>0.84400977995123094</v>
      </c>
      <c r="N144">
        <f t="shared" si="7"/>
        <v>1726</v>
      </c>
    </row>
    <row r="145" spans="9:14" ht="16">
      <c r="I145" s="4" t="s">
        <v>6</v>
      </c>
      <c r="J145">
        <v>163</v>
      </c>
      <c r="K145">
        <v>1</v>
      </c>
      <c r="L145">
        <v>4.8899755501200003E-4</v>
      </c>
      <c r="M145">
        <f t="shared" si="6"/>
        <v>0.84449877750624291</v>
      </c>
      <c r="N145">
        <f t="shared" si="7"/>
        <v>1727</v>
      </c>
    </row>
    <row r="146" spans="9:14" ht="16">
      <c r="I146" s="4" t="s">
        <v>6</v>
      </c>
      <c r="J146">
        <v>168</v>
      </c>
      <c r="K146">
        <v>1</v>
      </c>
      <c r="L146">
        <v>4.8899755501200003E-4</v>
      </c>
      <c r="M146">
        <f t="shared" si="6"/>
        <v>0.84498777506125489</v>
      </c>
      <c r="N146">
        <f t="shared" si="7"/>
        <v>1728</v>
      </c>
    </row>
    <row r="147" spans="9:14" ht="16">
      <c r="I147" s="4" t="s">
        <v>6</v>
      </c>
      <c r="J147">
        <v>170</v>
      </c>
      <c r="K147">
        <v>1</v>
      </c>
      <c r="L147">
        <v>4.8899755501200003E-4</v>
      </c>
      <c r="M147">
        <f t="shared" si="6"/>
        <v>0.84547677261626686</v>
      </c>
      <c r="N147">
        <f t="shared" si="7"/>
        <v>1729</v>
      </c>
    </row>
    <row r="148" spans="9:14" ht="16">
      <c r="I148" s="4" t="s">
        <v>6</v>
      </c>
      <c r="J148">
        <v>174</v>
      </c>
      <c r="K148">
        <v>4</v>
      </c>
      <c r="L148">
        <v>1.9559902200499998E-3</v>
      </c>
      <c r="M148">
        <f t="shared" si="6"/>
        <v>0.84743276283631686</v>
      </c>
      <c r="N148">
        <f t="shared" si="7"/>
        <v>1733</v>
      </c>
    </row>
    <row r="149" spans="9:14" ht="16">
      <c r="I149" s="4" t="s">
        <v>6</v>
      </c>
      <c r="J149">
        <v>175</v>
      </c>
      <c r="K149">
        <v>2</v>
      </c>
      <c r="L149">
        <v>9.7799511002400006E-4</v>
      </c>
      <c r="M149">
        <f t="shared" si="6"/>
        <v>0.84841075794634091</v>
      </c>
      <c r="N149">
        <f t="shared" si="7"/>
        <v>1735</v>
      </c>
    </row>
    <row r="150" spans="9:14" ht="16">
      <c r="I150" s="4" t="s">
        <v>6</v>
      </c>
      <c r="J150">
        <v>180</v>
      </c>
      <c r="K150">
        <v>2</v>
      </c>
      <c r="L150">
        <v>9.7799511002400006E-4</v>
      </c>
      <c r="M150">
        <f t="shared" si="6"/>
        <v>0.84938875305636496</v>
      </c>
      <c r="N150">
        <f t="shared" si="7"/>
        <v>1737</v>
      </c>
    </row>
    <row r="151" spans="9:14" ht="16">
      <c r="I151" s="4" t="s">
        <v>6</v>
      </c>
      <c r="J151">
        <v>182</v>
      </c>
      <c r="K151">
        <v>5</v>
      </c>
      <c r="L151">
        <v>2.4449877750600001E-3</v>
      </c>
      <c r="M151">
        <f t="shared" si="6"/>
        <v>0.85183374083142493</v>
      </c>
      <c r="N151">
        <f t="shared" si="7"/>
        <v>1742</v>
      </c>
    </row>
    <row r="152" spans="9:14" ht="16">
      <c r="I152" s="4" t="s">
        <v>6</v>
      </c>
      <c r="J152">
        <v>183</v>
      </c>
      <c r="K152">
        <v>11</v>
      </c>
      <c r="L152">
        <v>5.3789731051299998E-3</v>
      </c>
      <c r="M152">
        <f t="shared" si="6"/>
        <v>0.85721271393655496</v>
      </c>
      <c r="N152">
        <f t="shared" si="7"/>
        <v>1753</v>
      </c>
    </row>
    <row r="153" spans="9:14" ht="16">
      <c r="I153" s="4" t="s">
        <v>6</v>
      </c>
      <c r="J153">
        <v>184</v>
      </c>
      <c r="K153">
        <v>7</v>
      </c>
      <c r="L153">
        <v>3.4229828850900002E-3</v>
      </c>
      <c r="M153">
        <f t="shared" si="6"/>
        <v>0.86063569682164498</v>
      </c>
      <c r="N153">
        <f t="shared" si="7"/>
        <v>1760</v>
      </c>
    </row>
    <row r="154" spans="9:14" ht="16">
      <c r="I154" s="4" t="s">
        <v>6</v>
      </c>
      <c r="J154">
        <v>185</v>
      </c>
      <c r="K154">
        <v>3</v>
      </c>
      <c r="L154">
        <v>1.4669926650399999E-3</v>
      </c>
      <c r="M154">
        <f t="shared" si="6"/>
        <v>0.862102689486685</v>
      </c>
      <c r="N154">
        <f t="shared" si="7"/>
        <v>1763</v>
      </c>
    </row>
    <row r="155" spans="9:14" ht="16">
      <c r="I155" s="4" t="s">
        <v>6</v>
      </c>
      <c r="J155">
        <v>188</v>
      </c>
      <c r="K155">
        <v>1</v>
      </c>
      <c r="L155">
        <v>4.8899755501200003E-4</v>
      </c>
      <c r="M155">
        <f t="shared" si="6"/>
        <v>0.86259168704169698</v>
      </c>
      <c r="N155">
        <f t="shared" si="7"/>
        <v>1764</v>
      </c>
    </row>
    <row r="156" spans="9:14" ht="16">
      <c r="I156" s="4" t="s">
        <v>6</v>
      </c>
      <c r="J156">
        <v>189</v>
      </c>
      <c r="K156">
        <v>1</v>
      </c>
      <c r="L156">
        <v>4.8899755501200003E-4</v>
      </c>
      <c r="M156">
        <f t="shared" si="6"/>
        <v>0.86308068459670895</v>
      </c>
      <c r="N156">
        <f t="shared" si="7"/>
        <v>1765</v>
      </c>
    </row>
    <row r="157" spans="9:14" ht="16">
      <c r="I157" s="4" t="s">
        <v>6</v>
      </c>
      <c r="J157">
        <v>190</v>
      </c>
      <c r="K157">
        <v>1</v>
      </c>
      <c r="L157">
        <v>4.8899755501200003E-4</v>
      </c>
      <c r="M157">
        <f t="shared" si="6"/>
        <v>0.86356968215172092</v>
      </c>
      <c r="N157">
        <f t="shared" si="7"/>
        <v>1766</v>
      </c>
    </row>
    <row r="158" spans="9:14" ht="16">
      <c r="I158" s="4" t="s">
        <v>6</v>
      </c>
      <c r="J158">
        <v>191</v>
      </c>
      <c r="K158">
        <v>1</v>
      </c>
      <c r="L158">
        <v>4.8899755501200003E-4</v>
      </c>
      <c r="M158">
        <f t="shared" si="6"/>
        <v>0.86405867970673289</v>
      </c>
      <c r="N158">
        <f t="shared" si="7"/>
        <v>1767</v>
      </c>
    </row>
    <row r="159" spans="9:14" ht="16">
      <c r="I159" s="4" t="s">
        <v>6</v>
      </c>
      <c r="J159">
        <v>193</v>
      </c>
      <c r="K159">
        <v>1</v>
      </c>
      <c r="L159">
        <v>4.8899755501200003E-4</v>
      </c>
      <c r="M159">
        <f t="shared" si="6"/>
        <v>0.86454767726174486</v>
      </c>
      <c r="N159">
        <f t="shared" si="7"/>
        <v>1768</v>
      </c>
    </row>
    <row r="160" spans="9:14" ht="16">
      <c r="I160" s="4" t="s">
        <v>6</v>
      </c>
      <c r="J160">
        <v>196</v>
      </c>
      <c r="K160">
        <v>1</v>
      </c>
      <c r="L160">
        <v>4.8899755501200003E-4</v>
      </c>
      <c r="M160">
        <f t="shared" si="6"/>
        <v>0.86503667481675683</v>
      </c>
      <c r="N160">
        <f t="shared" si="7"/>
        <v>1769</v>
      </c>
    </row>
    <row r="161" spans="9:14" ht="16">
      <c r="I161" s="4" t="s">
        <v>6</v>
      </c>
      <c r="J161">
        <v>197</v>
      </c>
      <c r="K161">
        <v>2</v>
      </c>
      <c r="L161">
        <v>9.7799511002400006E-4</v>
      </c>
      <c r="M161">
        <f t="shared" si="6"/>
        <v>0.86601466992678089</v>
      </c>
      <c r="N161">
        <f t="shared" si="7"/>
        <v>1771</v>
      </c>
    </row>
    <row r="162" spans="9:14" ht="16">
      <c r="I162" s="4" t="s">
        <v>6</v>
      </c>
      <c r="J162">
        <v>198</v>
      </c>
      <c r="K162">
        <v>4</v>
      </c>
      <c r="L162">
        <v>1.9559902200499998E-3</v>
      </c>
      <c r="M162">
        <f t="shared" si="6"/>
        <v>0.86797066014683089</v>
      </c>
      <c r="N162">
        <f t="shared" si="7"/>
        <v>1775</v>
      </c>
    </row>
    <row r="163" spans="9:14" ht="16">
      <c r="I163" s="4" t="s">
        <v>6</v>
      </c>
      <c r="J163">
        <v>199</v>
      </c>
      <c r="K163">
        <v>2</v>
      </c>
      <c r="L163">
        <v>9.7799511002400006E-4</v>
      </c>
      <c r="M163">
        <f t="shared" si="6"/>
        <v>0.86894865525685494</v>
      </c>
      <c r="N163">
        <f t="shared" si="7"/>
        <v>1777</v>
      </c>
    </row>
    <row r="164" spans="9:14" ht="16">
      <c r="I164" s="4" t="s">
        <v>6</v>
      </c>
      <c r="J164">
        <v>201</v>
      </c>
      <c r="K164">
        <v>15</v>
      </c>
      <c r="L164">
        <v>7.33496332518E-3</v>
      </c>
      <c r="M164">
        <f t="shared" si="6"/>
        <v>0.87628361858203496</v>
      </c>
      <c r="N164">
        <f t="shared" si="7"/>
        <v>1792</v>
      </c>
    </row>
    <row r="165" spans="9:14" ht="16">
      <c r="I165" s="4" t="s">
        <v>6</v>
      </c>
      <c r="J165">
        <v>203</v>
      </c>
      <c r="K165">
        <v>3</v>
      </c>
      <c r="L165">
        <v>1.4669926650399999E-3</v>
      </c>
      <c r="M165">
        <f t="shared" si="6"/>
        <v>0.87775061124707499</v>
      </c>
      <c r="N165">
        <f t="shared" si="7"/>
        <v>1795</v>
      </c>
    </row>
    <row r="166" spans="9:14" ht="16">
      <c r="I166" s="4" t="s">
        <v>6</v>
      </c>
      <c r="J166">
        <v>204</v>
      </c>
      <c r="K166">
        <v>1</v>
      </c>
      <c r="L166">
        <v>4.8899755501200003E-4</v>
      </c>
      <c r="M166">
        <f t="shared" si="6"/>
        <v>0.87823960880208696</v>
      </c>
      <c r="N166">
        <f t="shared" si="7"/>
        <v>1796</v>
      </c>
    </row>
    <row r="167" spans="9:14" ht="16">
      <c r="I167" s="4" t="s">
        <v>6</v>
      </c>
      <c r="J167">
        <v>206</v>
      </c>
      <c r="K167">
        <v>1</v>
      </c>
      <c r="L167">
        <v>4.8899755501200003E-4</v>
      </c>
      <c r="M167">
        <f t="shared" si="6"/>
        <v>0.87872860635709893</v>
      </c>
      <c r="N167">
        <f t="shared" si="7"/>
        <v>1797</v>
      </c>
    </row>
    <row r="168" spans="9:14" ht="16">
      <c r="I168" s="4" t="s">
        <v>6</v>
      </c>
      <c r="J168">
        <v>209</v>
      </c>
      <c r="K168">
        <v>2</v>
      </c>
      <c r="L168">
        <v>9.7799511002400006E-4</v>
      </c>
      <c r="M168">
        <f t="shared" si="6"/>
        <v>0.87970660146712298</v>
      </c>
      <c r="N168">
        <f t="shared" si="7"/>
        <v>1799</v>
      </c>
    </row>
    <row r="169" spans="9:14" ht="16">
      <c r="I169" s="4" t="s">
        <v>6</v>
      </c>
      <c r="J169">
        <v>210</v>
      </c>
      <c r="K169">
        <v>7</v>
      </c>
      <c r="L169">
        <v>3.4229828850900002E-3</v>
      </c>
      <c r="M169">
        <f t="shared" si="6"/>
        <v>0.883129584352213</v>
      </c>
      <c r="N169">
        <f t="shared" si="7"/>
        <v>1806</v>
      </c>
    </row>
    <row r="170" spans="9:14" ht="16">
      <c r="I170" s="4" t="s">
        <v>6</v>
      </c>
      <c r="J170">
        <v>216</v>
      </c>
      <c r="K170">
        <v>20</v>
      </c>
      <c r="L170">
        <v>9.7799511002400006E-3</v>
      </c>
      <c r="M170">
        <f t="shared" si="6"/>
        <v>0.892909535452453</v>
      </c>
      <c r="N170">
        <f t="shared" si="7"/>
        <v>1826</v>
      </c>
    </row>
    <row r="171" spans="9:14" ht="16">
      <c r="I171" s="4" t="s">
        <v>6</v>
      </c>
      <c r="J171">
        <v>217</v>
      </c>
      <c r="K171">
        <v>1</v>
      </c>
      <c r="L171">
        <v>4.8899755501200003E-4</v>
      </c>
      <c r="M171">
        <f t="shared" si="6"/>
        <v>0.89339853300746497</v>
      </c>
      <c r="N171">
        <f t="shared" si="7"/>
        <v>1827</v>
      </c>
    </row>
    <row r="172" spans="9:14" ht="16">
      <c r="I172" s="4" t="s">
        <v>6</v>
      </c>
      <c r="J172">
        <v>218</v>
      </c>
      <c r="K172">
        <v>2</v>
      </c>
      <c r="L172">
        <v>9.7799511002400006E-4</v>
      </c>
      <c r="M172">
        <f t="shared" si="6"/>
        <v>0.89437652811748902</v>
      </c>
      <c r="N172">
        <f t="shared" si="7"/>
        <v>1829</v>
      </c>
    </row>
    <row r="173" spans="9:14" ht="16">
      <c r="I173" s="4" t="s">
        <v>6</v>
      </c>
      <c r="J173">
        <v>225</v>
      </c>
      <c r="K173">
        <v>2</v>
      </c>
      <c r="L173">
        <v>9.7799511002400006E-4</v>
      </c>
      <c r="M173">
        <f t="shared" si="6"/>
        <v>0.89535452322751308</v>
      </c>
      <c r="N173">
        <f t="shared" si="7"/>
        <v>1831</v>
      </c>
    </row>
    <row r="174" spans="9:14" ht="16">
      <c r="I174" s="4" t="s">
        <v>6</v>
      </c>
      <c r="J174">
        <v>226</v>
      </c>
      <c r="K174">
        <v>4</v>
      </c>
      <c r="L174">
        <v>1.9559902200499998E-3</v>
      </c>
      <c r="M174">
        <f t="shared" si="6"/>
        <v>0.89731051344756307</v>
      </c>
      <c r="N174">
        <f t="shared" si="7"/>
        <v>1835</v>
      </c>
    </row>
    <row r="175" spans="9:14" ht="16">
      <c r="I175" s="4" t="s">
        <v>6</v>
      </c>
      <c r="J175">
        <v>229</v>
      </c>
      <c r="K175">
        <v>2</v>
      </c>
      <c r="L175">
        <v>9.7799511002400006E-4</v>
      </c>
      <c r="M175">
        <f t="shared" si="6"/>
        <v>0.89828850855758713</v>
      </c>
      <c r="N175">
        <f t="shared" si="7"/>
        <v>1837</v>
      </c>
    </row>
    <row r="176" spans="9:14" ht="16">
      <c r="I176" s="4" t="s">
        <v>6</v>
      </c>
      <c r="J176">
        <v>231</v>
      </c>
      <c r="K176">
        <v>14</v>
      </c>
      <c r="L176">
        <v>6.8459657701699997E-3</v>
      </c>
      <c r="M176">
        <f t="shared" si="6"/>
        <v>0.90513447432775718</v>
      </c>
      <c r="N176">
        <f t="shared" si="7"/>
        <v>1851</v>
      </c>
    </row>
    <row r="177" spans="9:14" ht="16">
      <c r="I177" s="4" t="s">
        <v>6</v>
      </c>
      <c r="J177">
        <v>232</v>
      </c>
      <c r="K177">
        <v>28</v>
      </c>
      <c r="L177">
        <v>1.36919315403E-2</v>
      </c>
      <c r="M177">
        <f t="shared" si="6"/>
        <v>0.91882640586805719</v>
      </c>
      <c r="N177">
        <f t="shared" si="7"/>
        <v>1879</v>
      </c>
    </row>
    <row r="178" spans="9:14" ht="16">
      <c r="I178" s="4" t="s">
        <v>6</v>
      </c>
      <c r="J178">
        <v>234</v>
      </c>
      <c r="K178">
        <v>1</v>
      </c>
      <c r="L178">
        <v>4.8899755501200003E-4</v>
      </c>
      <c r="M178">
        <f t="shared" si="6"/>
        <v>0.91931540342306917</v>
      </c>
      <c r="N178">
        <f t="shared" si="7"/>
        <v>1880</v>
      </c>
    </row>
    <row r="179" spans="9:14" ht="16">
      <c r="I179" s="4" t="s">
        <v>6</v>
      </c>
      <c r="J179">
        <v>236</v>
      </c>
      <c r="K179">
        <v>1</v>
      </c>
      <c r="L179">
        <v>4.8899755501200003E-4</v>
      </c>
      <c r="M179">
        <f t="shared" si="6"/>
        <v>0.91980440097808114</v>
      </c>
      <c r="N179">
        <f t="shared" si="7"/>
        <v>1881</v>
      </c>
    </row>
    <row r="180" spans="9:14" ht="16">
      <c r="I180" s="4" t="s">
        <v>6</v>
      </c>
      <c r="J180">
        <v>237</v>
      </c>
      <c r="K180">
        <v>15</v>
      </c>
      <c r="L180">
        <v>7.33496332518E-3</v>
      </c>
      <c r="M180">
        <f t="shared" si="6"/>
        <v>0.92713936430326116</v>
      </c>
      <c r="N180">
        <f t="shared" si="7"/>
        <v>1896</v>
      </c>
    </row>
    <row r="181" spans="9:14" ht="16">
      <c r="I181" s="4" t="s">
        <v>6</v>
      </c>
      <c r="J181">
        <v>238</v>
      </c>
      <c r="K181">
        <v>1</v>
      </c>
      <c r="L181">
        <v>4.8899755501200003E-4</v>
      </c>
      <c r="M181">
        <f t="shared" si="6"/>
        <v>0.92762836185827313</v>
      </c>
      <c r="N181">
        <f t="shared" si="7"/>
        <v>1897</v>
      </c>
    </row>
    <row r="182" spans="9:14" ht="16">
      <c r="I182" s="4" t="s">
        <v>6</v>
      </c>
      <c r="J182">
        <v>239</v>
      </c>
      <c r="K182">
        <v>2</v>
      </c>
      <c r="L182">
        <v>9.7799511002400006E-4</v>
      </c>
      <c r="M182">
        <f t="shared" si="6"/>
        <v>0.92860635696829719</v>
      </c>
      <c r="N182">
        <f t="shared" si="7"/>
        <v>1899</v>
      </c>
    </row>
    <row r="183" spans="9:14" ht="16">
      <c r="I183" s="4" t="s">
        <v>6</v>
      </c>
      <c r="J183">
        <v>240</v>
      </c>
      <c r="K183">
        <v>2</v>
      </c>
      <c r="L183">
        <v>9.7799511002400006E-4</v>
      </c>
      <c r="M183">
        <f t="shared" si="6"/>
        <v>0.92958435207832124</v>
      </c>
      <c r="N183">
        <f t="shared" si="7"/>
        <v>1901</v>
      </c>
    </row>
    <row r="184" spans="9:14" ht="16">
      <c r="I184" s="4" t="s">
        <v>6</v>
      </c>
      <c r="J184">
        <v>242</v>
      </c>
      <c r="K184">
        <v>3</v>
      </c>
      <c r="L184">
        <v>1.4669926650399999E-3</v>
      </c>
      <c r="M184">
        <f t="shared" si="6"/>
        <v>0.93105134474336126</v>
      </c>
      <c r="N184">
        <f t="shared" si="7"/>
        <v>1904</v>
      </c>
    </row>
    <row r="185" spans="9:14" ht="16">
      <c r="I185" s="4" t="s">
        <v>6</v>
      </c>
      <c r="J185">
        <v>245</v>
      </c>
      <c r="K185">
        <v>1</v>
      </c>
      <c r="L185">
        <v>4.8899755501200003E-4</v>
      </c>
      <c r="M185">
        <f t="shared" si="6"/>
        <v>0.93154034229837324</v>
      </c>
      <c r="N185">
        <f t="shared" si="7"/>
        <v>1905</v>
      </c>
    </row>
    <row r="186" spans="9:14" ht="16">
      <c r="I186" s="4" t="s">
        <v>6</v>
      </c>
      <c r="J186">
        <v>246</v>
      </c>
      <c r="K186">
        <v>1</v>
      </c>
      <c r="L186">
        <v>4.8899755501200003E-4</v>
      </c>
      <c r="M186">
        <f t="shared" si="6"/>
        <v>0.93202933985338521</v>
      </c>
      <c r="N186">
        <f t="shared" si="7"/>
        <v>1906</v>
      </c>
    </row>
    <row r="187" spans="9:14" ht="16">
      <c r="I187" s="4" t="s">
        <v>6</v>
      </c>
      <c r="J187">
        <v>250</v>
      </c>
      <c r="K187">
        <v>2</v>
      </c>
      <c r="L187">
        <v>9.7799511002400006E-4</v>
      </c>
      <c r="M187">
        <f t="shared" si="6"/>
        <v>0.93300733496340926</v>
      </c>
      <c r="N187">
        <f t="shared" si="7"/>
        <v>1908</v>
      </c>
    </row>
    <row r="188" spans="9:14" ht="16">
      <c r="I188" s="4" t="s">
        <v>6</v>
      </c>
      <c r="J188">
        <v>252</v>
      </c>
      <c r="K188">
        <v>2</v>
      </c>
      <c r="L188">
        <v>9.7799511002400006E-4</v>
      </c>
      <c r="M188">
        <f t="shared" si="6"/>
        <v>0.93398533007343332</v>
      </c>
      <c r="N188">
        <f t="shared" si="7"/>
        <v>1910</v>
      </c>
    </row>
    <row r="189" spans="9:14" ht="16">
      <c r="I189" s="4" t="s">
        <v>6</v>
      </c>
      <c r="J189">
        <v>253</v>
      </c>
      <c r="K189">
        <v>1</v>
      </c>
      <c r="L189">
        <v>4.8899755501200003E-4</v>
      </c>
      <c r="M189">
        <f t="shared" si="6"/>
        <v>0.93447432762844529</v>
      </c>
      <c r="N189">
        <f t="shared" si="7"/>
        <v>1911</v>
      </c>
    </row>
    <row r="190" spans="9:14" ht="16">
      <c r="I190" s="4" t="s">
        <v>6</v>
      </c>
      <c r="J190">
        <v>257</v>
      </c>
      <c r="K190">
        <v>1</v>
      </c>
      <c r="L190">
        <v>4.8899755501200003E-4</v>
      </c>
      <c r="M190">
        <f t="shared" si="6"/>
        <v>0.93496332518345726</v>
      </c>
      <c r="N190">
        <f t="shared" si="7"/>
        <v>1912</v>
      </c>
    </row>
    <row r="191" spans="9:14" ht="16">
      <c r="I191" s="4" t="s">
        <v>6</v>
      </c>
      <c r="J191">
        <v>261</v>
      </c>
      <c r="K191">
        <v>1</v>
      </c>
      <c r="L191">
        <v>4.8899755501200003E-4</v>
      </c>
      <c r="M191">
        <f t="shared" si="6"/>
        <v>0.93545232273846923</v>
      </c>
      <c r="N191">
        <f t="shared" si="7"/>
        <v>1913</v>
      </c>
    </row>
    <row r="192" spans="9:14" ht="16">
      <c r="I192" s="4" t="s">
        <v>6</v>
      </c>
      <c r="J192">
        <v>262</v>
      </c>
      <c r="K192">
        <v>4</v>
      </c>
      <c r="L192">
        <v>1.9559902200499998E-3</v>
      </c>
      <c r="M192">
        <f t="shared" si="6"/>
        <v>0.93740831295851923</v>
      </c>
      <c r="N192">
        <f t="shared" si="7"/>
        <v>1917</v>
      </c>
    </row>
    <row r="193" spans="9:14" ht="16">
      <c r="I193" s="4" t="s">
        <v>6</v>
      </c>
      <c r="J193">
        <v>265</v>
      </c>
      <c r="K193">
        <v>2</v>
      </c>
      <c r="L193">
        <v>9.7799511002400006E-4</v>
      </c>
      <c r="M193">
        <f t="shared" si="6"/>
        <v>0.93838630806854328</v>
      </c>
      <c r="N193">
        <f t="shared" si="7"/>
        <v>1919</v>
      </c>
    </row>
    <row r="194" spans="9:14" ht="16">
      <c r="I194" s="4" t="s">
        <v>6</v>
      </c>
      <c r="J194">
        <v>279</v>
      </c>
      <c r="K194">
        <v>4</v>
      </c>
      <c r="L194">
        <v>1.9559902200499998E-3</v>
      </c>
      <c r="M194">
        <f t="shared" si="6"/>
        <v>0.94034229828859328</v>
      </c>
      <c r="N194">
        <f t="shared" si="7"/>
        <v>1923</v>
      </c>
    </row>
    <row r="195" spans="9:14" ht="16">
      <c r="I195" s="4" t="s">
        <v>6</v>
      </c>
      <c r="J195">
        <v>287</v>
      </c>
      <c r="K195">
        <v>23</v>
      </c>
      <c r="L195">
        <v>1.1246943765299999E-2</v>
      </c>
      <c r="M195">
        <f t="shared" si="6"/>
        <v>0.95158924205389328</v>
      </c>
      <c r="N195">
        <f t="shared" si="7"/>
        <v>1946</v>
      </c>
    </row>
    <row r="196" spans="9:14" ht="16">
      <c r="I196" s="4" t="s">
        <v>6</v>
      </c>
      <c r="J196">
        <v>297</v>
      </c>
      <c r="K196">
        <v>11</v>
      </c>
      <c r="L196">
        <v>5.3789731051299998E-3</v>
      </c>
      <c r="M196">
        <f t="shared" si="6"/>
        <v>0.95696821515902331</v>
      </c>
      <c r="N196">
        <f t="shared" si="7"/>
        <v>1957</v>
      </c>
    </row>
    <row r="197" spans="9:14" ht="16">
      <c r="I197" s="4" t="s">
        <v>6</v>
      </c>
      <c r="J197">
        <v>312</v>
      </c>
      <c r="K197">
        <v>1</v>
      </c>
      <c r="L197">
        <v>4.8899755501200003E-4</v>
      </c>
      <c r="M197">
        <f t="shared" ref="M197:M220" si="8">M196+L197</f>
        <v>0.95745721271403528</v>
      </c>
      <c r="N197">
        <f t="shared" ref="N197:N220" si="9">N196+K197</f>
        <v>1958</v>
      </c>
    </row>
    <row r="198" spans="9:14" ht="16">
      <c r="I198" s="4" t="s">
        <v>6</v>
      </c>
      <c r="J198">
        <v>319</v>
      </c>
      <c r="K198">
        <v>4</v>
      </c>
      <c r="L198">
        <v>1.9559902200499998E-3</v>
      </c>
      <c r="M198">
        <f t="shared" si="8"/>
        <v>0.95941320293408527</v>
      </c>
      <c r="N198">
        <f t="shared" si="9"/>
        <v>1962</v>
      </c>
    </row>
    <row r="199" spans="9:14" ht="16">
      <c r="I199" s="4" t="s">
        <v>6</v>
      </c>
      <c r="J199">
        <v>323</v>
      </c>
      <c r="K199">
        <v>1</v>
      </c>
      <c r="L199">
        <v>4.8899755501200003E-4</v>
      </c>
      <c r="M199">
        <f t="shared" si="8"/>
        <v>0.95990220048909725</v>
      </c>
      <c r="N199">
        <f t="shared" si="9"/>
        <v>1963</v>
      </c>
    </row>
    <row r="200" spans="9:14" ht="16">
      <c r="I200" s="4" t="s">
        <v>6</v>
      </c>
      <c r="J200">
        <v>345</v>
      </c>
      <c r="K200">
        <v>2</v>
      </c>
      <c r="L200">
        <v>9.7799511002400006E-4</v>
      </c>
      <c r="M200">
        <f t="shared" si="8"/>
        <v>0.9608801955991213</v>
      </c>
      <c r="N200">
        <f t="shared" si="9"/>
        <v>1965</v>
      </c>
    </row>
    <row r="201" spans="9:14" ht="16">
      <c r="I201" s="4" t="s">
        <v>6</v>
      </c>
      <c r="J201">
        <v>390</v>
      </c>
      <c r="K201">
        <v>15</v>
      </c>
      <c r="L201">
        <v>7.33496332518E-3</v>
      </c>
      <c r="M201">
        <f t="shared" si="8"/>
        <v>0.96821515892430132</v>
      </c>
      <c r="N201">
        <f t="shared" si="9"/>
        <v>1980</v>
      </c>
    </row>
    <row r="202" spans="9:14" ht="16">
      <c r="I202" s="4" t="s">
        <v>6</v>
      </c>
      <c r="J202">
        <v>421</v>
      </c>
      <c r="K202">
        <v>1</v>
      </c>
      <c r="L202">
        <v>4.8899755501200003E-4</v>
      </c>
      <c r="M202">
        <f t="shared" si="8"/>
        <v>0.96870415647931329</v>
      </c>
      <c r="N202">
        <f t="shared" si="9"/>
        <v>1981</v>
      </c>
    </row>
    <row r="203" spans="9:14" ht="16">
      <c r="I203" s="4" t="s">
        <v>6</v>
      </c>
      <c r="J203">
        <v>431</v>
      </c>
      <c r="K203">
        <v>1</v>
      </c>
      <c r="L203">
        <v>4.8899755501200003E-4</v>
      </c>
      <c r="M203">
        <f t="shared" si="8"/>
        <v>0.96919315403432527</v>
      </c>
      <c r="N203">
        <f t="shared" si="9"/>
        <v>1982</v>
      </c>
    </row>
    <row r="204" spans="9:14" ht="16">
      <c r="I204" s="4" t="s">
        <v>6</v>
      </c>
      <c r="J204">
        <v>447</v>
      </c>
      <c r="K204">
        <v>1</v>
      </c>
      <c r="L204">
        <v>4.8899755501200003E-4</v>
      </c>
      <c r="M204">
        <f t="shared" si="8"/>
        <v>0.96968215158933724</v>
      </c>
      <c r="N204">
        <f t="shared" si="9"/>
        <v>1983</v>
      </c>
    </row>
    <row r="205" spans="9:14" ht="16">
      <c r="I205" s="4" t="s">
        <v>6</v>
      </c>
      <c r="J205">
        <v>451</v>
      </c>
      <c r="K205">
        <v>1</v>
      </c>
      <c r="L205">
        <v>4.8899755501200003E-4</v>
      </c>
      <c r="M205">
        <f t="shared" si="8"/>
        <v>0.97017114914434921</v>
      </c>
      <c r="N205">
        <f t="shared" si="9"/>
        <v>1984</v>
      </c>
    </row>
    <row r="206" spans="9:14" ht="16">
      <c r="I206" s="4" t="s">
        <v>6</v>
      </c>
      <c r="J206">
        <v>456</v>
      </c>
      <c r="K206">
        <v>1</v>
      </c>
      <c r="L206">
        <v>4.8899755501200003E-4</v>
      </c>
      <c r="M206">
        <f t="shared" si="8"/>
        <v>0.97066014669936118</v>
      </c>
      <c r="N206">
        <f t="shared" si="9"/>
        <v>1985</v>
      </c>
    </row>
    <row r="207" spans="9:14" ht="16">
      <c r="I207" s="4" t="s">
        <v>6</v>
      </c>
      <c r="J207">
        <v>501</v>
      </c>
      <c r="K207">
        <v>1</v>
      </c>
      <c r="L207">
        <v>4.8899755501200003E-4</v>
      </c>
      <c r="M207">
        <f t="shared" si="8"/>
        <v>0.97114914425437315</v>
      </c>
      <c r="N207">
        <f t="shared" si="9"/>
        <v>1986</v>
      </c>
    </row>
    <row r="208" spans="9:14" ht="16">
      <c r="I208" s="4" t="s">
        <v>6</v>
      </c>
      <c r="J208">
        <v>508</v>
      </c>
      <c r="K208">
        <v>2</v>
      </c>
      <c r="L208">
        <v>9.7799511002400006E-4</v>
      </c>
      <c r="M208">
        <f t="shared" si="8"/>
        <v>0.97212713936439721</v>
      </c>
      <c r="N208">
        <f t="shared" si="9"/>
        <v>1988</v>
      </c>
    </row>
    <row r="209" spans="9:14" ht="16">
      <c r="I209" s="4" t="s">
        <v>6</v>
      </c>
      <c r="J209">
        <v>519</v>
      </c>
      <c r="K209">
        <v>1</v>
      </c>
      <c r="L209">
        <v>4.8899755501200003E-4</v>
      </c>
      <c r="M209">
        <f t="shared" si="8"/>
        <v>0.97261613691940918</v>
      </c>
      <c r="N209">
        <f t="shared" si="9"/>
        <v>1989</v>
      </c>
    </row>
    <row r="210" spans="9:14" ht="16">
      <c r="I210" s="4" t="s">
        <v>6</v>
      </c>
      <c r="J210">
        <v>534</v>
      </c>
      <c r="K210">
        <v>1</v>
      </c>
      <c r="L210">
        <v>4.8899755501200003E-4</v>
      </c>
      <c r="M210">
        <f t="shared" si="8"/>
        <v>0.97310513447442115</v>
      </c>
      <c r="N210">
        <f t="shared" si="9"/>
        <v>1990</v>
      </c>
    </row>
    <row r="211" spans="9:14" ht="16">
      <c r="I211" s="4" t="s">
        <v>6</v>
      </c>
      <c r="J211">
        <v>540</v>
      </c>
      <c r="K211">
        <v>1</v>
      </c>
      <c r="L211">
        <v>4.8899755501200003E-4</v>
      </c>
      <c r="M211">
        <f t="shared" si="8"/>
        <v>0.97359413202943312</v>
      </c>
      <c r="N211">
        <f t="shared" si="9"/>
        <v>1991</v>
      </c>
    </row>
    <row r="212" spans="9:14" ht="16">
      <c r="I212" s="4" t="s">
        <v>6</v>
      </c>
      <c r="J212">
        <v>563</v>
      </c>
      <c r="K212">
        <v>1</v>
      </c>
      <c r="L212">
        <v>4.8899755501200003E-4</v>
      </c>
      <c r="M212">
        <f t="shared" si="8"/>
        <v>0.9740831295844451</v>
      </c>
      <c r="N212">
        <f t="shared" si="9"/>
        <v>1992</v>
      </c>
    </row>
    <row r="213" spans="9:14" ht="16">
      <c r="I213" s="4" t="s">
        <v>6</v>
      </c>
      <c r="J213">
        <v>617</v>
      </c>
      <c r="K213">
        <v>2</v>
      </c>
      <c r="L213">
        <v>9.7799511002400006E-4</v>
      </c>
      <c r="M213">
        <f t="shared" si="8"/>
        <v>0.97506112469446915</v>
      </c>
      <c r="N213">
        <f t="shared" si="9"/>
        <v>1994</v>
      </c>
    </row>
    <row r="214" spans="9:14" ht="16">
      <c r="I214" s="4" t="s">
        <v>6</v>
      </c>
      <c r="J214">
        <v>618</v>
      </c>
      <c r="K214">
        <v>1</v>
      </c>
      <c r="L214">
        <v>4.8899755501200003E-4</v>
      </c>
      <c r="M214">
        <f t="shared" si="8"/>
        <v>0.97555012224948112</v>
      </c>
      <c r="N214">
        <f t="shared" si="9"/>
        <v>1995</v>
      </c>
    </row>
    <row r="215" spans="9:14" ht="16">
      <c r="I215" s="4" t="s">
        <v>6</v>
      </c>
      <c r="J215">
        <v>809</v>
      </c>
      <c r="K215">
        <v>3</v>
      </c>
      <c r="L215">
        <v>1.4669926650399999E-3</v>
      </c>
      <c r="M215">
        <f t="shared" si="8"/>
        <v>0.97701711491452115</v>
      </c>
      <c r="N215">
        <f t="shared" si="9"/>
        <v>1998</v>
      </c>
    </row>
    <row r="216" spans="9:14" ht="16">
      <c r="I216" s="4" t="s">
        <v>6</v>
      </c>
      <c r="J216">
        <v>884</v>
      </c>
      <c r="K216">
        <v>8</v>
      </c>
      <c r="L216">
        <v>3.9119804400999996E-3</v>
      </c>
      <c r="M216">
        <f t="shared" si="8"/>
        <v>0.98092909535462114</v>
      </c>
      <c r="N216">
        <f t="shared" si="9"/>
        <v>2006</v>
      </c>
    </row>
    <row r="217" spans="9:14" ht="16">
      <c r="I217" s="4" t="s">
        <v>6</v>
      </c>
      <c r="J217">
        <v>897</v>
      </c>
      <c r="K217">
        <v>6</v>
      </c>
      <c r="L217">
        <v>2.93398533007E-3</v>
      </c>
      <c r="M217">
        <f t="shared" si="8"/>
        <v>0.98386308068469119</v>
      </c>
      <c r="N217">
        <f t="shared" si="9"/>
        <v>2012</v>
      </c>
    </row>
    <row r="218" spans="9:14" ht="16">
      <c r="I218" s="4" t="s">
        <v>6</v>
      </c>
      <c r="J218">
        <v>985</v>
      </c>
      <c r="K218">
        <v>8</v>
      </c>
      <c r="L218">
        <v>3.9119804400999996E-3</v>
      </c>
      <c r="M218">
        <f t="shared" si="8"/>
        <v>0.98777506112479119</v>
      </c>
      <c r="N218">
        <f t="shared" si="9"/>
        <v>2020</v>
      </c>
    </row>
    <row r="219" spans="9:14" ht="16">
      <c r="I219" s="4" t="s">
        <v>6</v>
      </c>
      <c r="J219">
        <v>1128</v>
      </c>
      <c r="K219">
        <v>2</v>
      </c>
      <c r="L219">
        <v>9.7799511002400006E-4</v>
      </c>
      <c r="M219">
        <f t="shared" si="8"/>
        <v>0.98875305623481524</v>
      </c>
      <c r="N219">
        <f t="shared" si="9"/>
        <v>2022</v>
      </c>
    </row>
    <row r="220" spans="9:14" ht="16">
      <c r="I220" s="4" t="s">
        <v>6</v>
      </c>
      <c r="J220">
        <v>1672</v>
      </c>
      <c r="K220">
        <v>23</v>
      </c>
      <c r="L220">
        <v>1.1246943765299999E-2</v>
      </c>
      <c r="M220">
        <f t="shared" si="8"/>
        <v>1.0000000000001152</v>
      </c>
      <c r="N220">
        <f t="shared" si="9"/>
        <v>2045</v>
      </c>
    </row>
  </sheetData>
  <sortState ref="B3:E50">
    <sortCondition ref="C3:C5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Simmelian_statistics_opencare.c</vt:lpstr>
      <vt:lpstr>Kcore</vt:lpstr>
      <vt:lpstr>Weighted Kcore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Melançon</cp:lastModifiedBy>
  <dcterms:created xsi:type="dcterms:W3CDTF">2017-04-04T16:14:56Z</dcterms:created>
  <dcterms:modified xsi:type="dcterms:W3CDTF">2017-05-19T04:36:48Z</dcterms:modified>
</cp:coreProperties>
</file>