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0b205dda616d50/Documenten/0JITX/ASM2464PD_Demo_2/documentation/JLCPCB/"/>
    </mc:Choice>
  </mc:AlternateContent>
  <xr:revisionPtr revIDLastSave="1" documentId="14_{3A4352A0-7956-4195-9EF6-C58AC3C17896}" xr6:coauthVersionLast="47" xr6:coauthVersionMax="47" xr10:uidLastSave="{55C062DE-56ED-4789-84B1-5B4C9BBFC650}"/>
  <bookViews>
    <workbookView xWindow="-120" yWindow="-120" windowWidth="38640" windowHeight="15720" xr2:uid="{A22804B3-A27C-45DB-B5BE-47B97CBA7593}"/>
  </bookViews>
  <sheets>
    <sheet name="ASM2464PD USB4 to PCIe M.2" sheetId="1" r:id="rId1"/>
  </sheets>
  <definedNames>
    <definedName name="_xlnm.Print_Titles" localSheetId="0">'ASM2464PD USB4 to PCIe M.2'!$1:$1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5" i="1"/>
  <c r="M3" i="1"/>
  <c r="M2" i="1"/>
  <c r="M4" i="1"/>
  <c r="M6" i="1"/>
  <c r="M7" i="1"/>
  <c r="M8" i="1"/>
  <c r="M9" i="1"/>
  <c r="M10" i="1"/>
  <c r="M11" i="1"/>
  <c r="M12" i="1"/>
  <c r="M13" i="1"/>
  <c r="M14" i="1"/>
  <c r="M18" i="1"/>
  <c r="M15" i="1"/>
  <c r="M16" i="1"/>
  <c r="M17" i="1"/>
  <c r="M19" i="1"/>
  <c r="M20" i="1"/>
  <c r="M22" i="1"/>
  <c r="M23" i="1"/>
  <c r="M24" i="1"/>
  <c r="M5" i="1"/>
</calcChain>
</file>

<file path=xl/sharedStrings.xml><?xml version="1.0" encoding="utf-8"?>
<sst xmlns="http://schemas.openxmlformats.org/spreadsheetml/2006/main" count="380" uniqueCount="204">
  <si>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</si>
  <si>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</si>
  <si>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</si>
  <si>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</si>
  <si>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</si>
  <si>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</si>
  <si>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</si>
  <si>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</si>
  <si>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</si>
  <si>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</si>
  <si>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</si>
  <si>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</si>
  <si>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/>
  </si>
  <si>
    <t>ASM2464PD</t>
  </si>
  <si>
    <t>ASM2464PD, is a new generation of USB4 ®/Thunderbolt to PCIe/NVMe Accessory controller based on ASMedia in-house designed PHYs.</t>
  </si>
  <si>
    <t>U1</t>
  </si>
  <si>
    <t>MHDR1X2</t>
  </si>
  <si>
    <t>Header, 2-Pin</t>
  </si>
  <si>
    <t>P1, P2</t>
  </si>
  <si>
    <t>XPS628304ARZER</t>
  </si>
  <si>
    <t>No Description Available</t>
  </si>
  <si>
    <t>U2</t>
  </si>
  <si>
    <t>1-2199230-6</t>
  </si>
  <si>
    <t>M.2 0.5PITCH 4.2H KEY M 30U AU</t>
  </si>
  <si>
    <t>J2</t>
  </si>
  <si>
    <t>TE Connectivity</t>
  </si>
  <si>
    <t>Volume Production</t>
  </si>
  <si>
    <t>LCSC</t>
  </si>
  <si>
    <t>C4710843</t>
  </si>
  <si>
    <t>1054500101</t>
  </si>
  <si>
    <t>CONN RCP USB3.1 TYPEC 24P SMD RA</t>
  </si>
  <si>
    <t>J1</t>
  </si>
  <si>
    <t>Molex</t>
  </si>
  <si>
    <t>105450-0101</t>
  </si>
  <si>
    <t>TME</t>
  </si>
  <si>
    <t>MX-105450-0101</t>
  </si>
  <si>
    <t>25MHz</t>
  </si>
  <si>
    <t>CRYSTAL 25.0000MHZ 18PF SMD</t>
  </si>
  <si>
    <t>Y1</t>
  </si>
  <si>
    <t>Abracon</t>
  </si>
  <si>
    <t>ABM8G-25.000MHZ-18-D2Y-T</t>
  </si>
  <si>
    <t>Unknown</t>
  </si>
  <si>
    <t>C2939753</t>
  </si>
  <si>
    <t>10 pF</t>
  </si>
  <si>
    <t>CAP CER 10PF 200V C0G/NPO 0603</t>
  </si>
  <si>
    <t>C12</t>
  </si>
  <si>
    <t>Yageo</t>
  </si>
  <si>
    <t>CC0603JRNPOABN100</t>
  </si>
  <si>
    <t>Digikey</t>
  </si>
  <si>
    <t>13-CC0603JRNPOABN100CT-ND</t>
  </si>
  <si>
    <t>10 kOhms</t>
  </si>
  <si>
    <t>RES SMD 10K OHM 1% 1/8W 0805</t>
  </si>
  <si>
    <t>R11</t>
  </si>
  <si>
    <t>Bourns</t>
  </si>
  <si>
    <t>CR0805-FX-1002ELF</t>
  </si>
  <si>
    <t>Farnell</t>
  </si>
  <si>
    <t>1612522</t>
  </si>
  <si>
    <t>100 kOhms</t>
  </si>
  <si>
    <t>RES SMD 100K OHM 1% 1/8W 0805</t>
  </si>
  <si>
    <t>R2, R5, R8</t>
  </si>
  <si>
    <t>Vishay</t>
  </si>
  <si>
    <t>CRCW0805100KFKEA</t>
  </si>
  <si>
    <t>Mouser</t>
  </si>
  <si>
    <t>71-CRCW0805-100K-E3</t>
  </si>
  <si>
    <t>220 kOhms</t>
  </si>
  <si>
    <t>RES SMD 220K OHM 1% 1/20W 0201</t>
  </si>
  <si>
    <t>R12, R13, R14, R15</t>
  </si>
  <si>
    <t>Panasonic</t>
  </si>
  <si>
    <t>ERJ-1GNF2203C</t>
  </si>
  <si>
    <t>DigiKey</t>
  </si>
  <si>
    <t>P122834CT-ND</t>
  </si>
  <si>
    <t>523 kOhms</t>
  </si>
  <si>
    <t>RES SMD 523K OHM 1% 1/8W 0805</t>
  </si>
  <si>
    <t>R4</t>
  </si>
  <si>
    <t>ERJ-6ENF5233V</t>
  </si>
  <si>
    <t>P523KCCT-ND</t>
  </si>
  <si>
    <t>1.1 MOhms</t>
  </si>
  <si>
    <t>RES SMD 1.1M OHM 5% 1/8W 0805</t>
  </si>
  <si>
    <t>R1</t>
  </si>
  <si>
    <t>ERJ-6GEYJ115V</t>
  </si>
  <si>
    <t>P1.1MACT-ND</t>
  </si>
  <si>
    <t>200 kOhms</t>
  </si>
  <si>
    <t>RES SMD 200K OHM 5% 1/8W 0805</t>
  </si>
  <si>
    <t>R3, R6, R9</t>
  </si>
  <si>
    <t>ERJ-6GEYJ204V</t>
  </si>
  <si>
    <t>P200KACT-ND</t>
  </si>
  <si>
    <t>RES SMD 220K OHM 5% 1/8W 0805</t>
  </si>
  <si>
    <t>R7</t>
  </si>
  <si>
    <t>ERJ-6GEYJ224V</t>
  </si>
  <si>
    <t>P220KACT-ND</t>
  </si>
  <si>
    <t>100 pF</t>
  </si>
  <si>
    <t>CAP CER 100PF 100V X8G 0603</t>
  </si>
  <si>
    <t>C14, C15, C17, C18, C20, C21, C22, C23</t>
  </si>
  <si>
    <t>Murata</t>
  </si>
  <si>
    <t>GCM1885G2A101JA16D</t>
  </si>
  <si>
    <t>490-GCM1885G2A101JA16DCT-ND</t>
  </si>
  <si>
    <t>10 µF</t>
  </si>
  <si>
    <t>CAP CER 10UF 16V X5R 0805</t>
  </si>
  <si>
    <t>C1, C2, C3, C4, C5, C6, C7, C8, C9, C10, C11, C13, C16, C19</t>
  </si>
  <si>
    <t>GRM21BR61C106ME15L</t>
  </si>
  <si>
    <t>490-6474-1-ND</t>
  </si>
  <si>
    <t>0.33 µF</t>
  </si>
  <si>
    <t>CAP CER 0.33UF 6.3V X5R 0201</t>
  </si>
  <si>
    <t>C32, C33, C34, C35</t>
  </si>
  <si>
    <t>GRM033R60J334ME90D</t>
  </si>
  <si>
    <t>490-10408-1-ND</t>
  </si>
  <si>
    <t>0.22 µF</t>
  </si>
  <si>
    <t>CAP CER 0.22UF 25V X5R 0201</t>
  </si>
  <si>
    <t>C36, C37, C38, C39</t>
  </si>
  <si>
    <t>GRM033R61E224KE01J</t>
  </si>
  <si>
    <t>490-GRM033R61E224KE01JCT-ND</t>
  </si>
  <si>
    <t>CAP CER 0.22UF 35V X6S 0402</t>
  </si>
  <si>
    <t>C24, C25, C26, C27, C28, C29, C30, C31</t>
  </si>
  <si>
    <t>GRM155C8YA224KE01J</t>
  </si>
  <si>
    <t>490-GRM155C8YA224KE01JCT-ND</t>
  </si>
  <si>
    <t>IHLP1212AEERR47M11</t>
  </si>
  <si>
    <t>L1, L2, L3</t>
  </si>
  <si>
    <t>Vishay Dale</t>
  </si>
  <si>
    <t>70-IHLP1212AEERR47M1</t>
  </si>
  <si>
    <t>LD1117S33TR</t>
  </si>
  <si>
    <t>IC REG LINEAR 3.3V 800MA SOT223</t>
  </si>
  <si>
    <t>IC1</t>
  </si>
  <si>
    <t>STMicroelectronics</t>
  </si>
  <si>
    <t>497-1242-1-ND</t>
  </si>
  <si>
    <t>12.1 kOhms</t>
  </si>
  <si>
    <t>RES 12.1K OHM 0.1% 1/16W 0603</t>
  </si>
  <si>
    <t>R10</t>
  </si>
  <si>
    <t>Stackpole Electronics</t>
  </si>
  <si>
    <t>RNCS0603BKE12K1</t>
  </si>
  <si>
    <t>RNCS0603BKE12K1CT-ND</t>
  </si>
  <si>
    <t>W25Q32JVSSIQ TR</t>
  </si>
  <si>
    <t>IC FLASH 32M SPI 133MHZ 8SOIC</t>
  </si>
  <si>
    <t>IC2</t>
  </si>
  <si>
    <t>Winbond</t>
  </si>
  <si>
    <t>W25Q32JVSSIQCT-ND</t>
  </si>
  <si>
    <t>XPS628303ARZER</t>
  </si>
  <si>
    <t>U3, U4</t>
  </si>
  <si>
    <t>Texas Instruments</t>
  </si>
  <si>
    <t>USB Connectors USB Connectors USB Type C Recep R/A TOPMNT GLD Flash</t>
  </si>
  <si>
    <t>7</t>
  </si>
  <si>
    <t>10</t>
  </si>
  <si>
    <t>€ 2,13</t>
  </si>
  <si>
    <t>10 Shipped</t>
  </si>
  <si>
    <t>26-Mar-24</t>
  </si>
  <si>
    <t>78423201</t>
  </si>
  <si>
    <t>Crystals Crystals 25.0   MHZ 18PF  30PPM</t>
  </si>
  <si>
    <t>€ 0,317</t>
  </si>
  <si>
    <t>Multilayer Ceramic Capacitors MLCC - SMD/SMT Multilayer Ceramic Capacitors MLCC - SMD/SMT 200 V 10pF C0G 0603 5%</t>
  </si>
  <si>
    <t>8</t>
  </si>
  <si>
    <t>€ 0,037</t>
  </si>
  <si>
    <t>Thick Film Resistors - SMD Thick Film Resistors - SMD 10K 1%</t>
  </si>
  <si>
    <t>€ 0,012</t>
  </si>
  <si>
    <t>Thick Film Resistors - SMD Thick Film Resistors - SMD 1/8watt 100Kohms 1% 100ppm</t>
  </si>
  <si>
    <t>24</t>
  </si>
  <si>
    <t>30</t>
  </si>
  <si>
    <t>€ 0,023</t>
  </si>
  <si>
    <t>30 Shipped</t>
  </si>
  <si>
    <t>Thick Film Resistors - SMD Thick Film Resistors - SMD 0805 523Kohms 1% AEC-Q200</t>
  </si>
  <si>
    <t>€ 0,033</t>
  </si>
  <si>
    <t>Thick Film Resistors - SMD Thick Film Resistors - SMD 0805 1.1Mohms 5% Tol AEC-Q200</t>
  </si>
  <si>
    <t>€ 0,031</t>
  </si>
  <si>
    <t>Thick Film Resistors - SMD Thick Film Resistors - SMD 0805 200Kohms 5% AEC-Q200</t>
  </si>
  <si>
    <t>€ 0,054</t>
  </si>
  <si>
    <t>Thick Film Resistors - SMD Thick Film Resistors - SMD 0805 220Kohms 5% AEC-Q200</t>
  </si>
  <si>
    <t>35</t>
  </si>
  <si>
    <t>Multilayer Ceramic Capacitors MLCC - SMD/SMT Multilayer Ceramic Capacitors MLCC - SMD/SMT 100 pF 100 VDC 5% 0603 X8G AEC-Q200</t>
  </si>
  <si>
    <t>75</t>
  </si>
  <si>
    <t>80</t>
  </si>
  <si>
    <t>€ 0,041</t>
  </si>
  <si>
    <t>80 Shipped</t>
  </si>
  <si>
    <t>Multilayer Ceramic Capacitors MLCC - SMD/SMT Multilayer Ceramic Capacitors MLCC - SMD/SMT 10 uF 16 VDC 20% 0805 X5R</t>
  </si>
  <si>
    <t>137</t>
  </si>
  <si>
    <t>140</t>
  </si>
  <si>
    <t>€ 0,068</t>
  </si>
  <si>
    <t>140 Shipped</t>
  </si>
  <si>
    <t>Power Inductors - SMD Power Inductors - SMD .47 20%</t>
  </si>
  <si>
    <t>22</t>
  </si>
  <si>
    <t>€ 0,864</t>
  </si>
  <si>
    <t>LDO Voltage Regulators LDO Voltage Regulators 3.3V 0.8A Positive</t>
  </si>
  <si>
    <t>€ 0,327</t>
  </si>
  <si>
    <t>Mfr. No:</t>
  </si>
  <si>
    <t>Desc.:</t>
  </si>
  <si>
    <t>Customer No</t>
  </si>
  <si>
    <t>Order Qty.</t>
  </si>
  <si>
    <t>Ext. (EUR)</t>
  </si>
  <si>
    <t>Price (EUR)</t>
  </si>
  <si>
    <t>Status</t>
  </si>
  <si>
    <t>Date</t>
  </si>
  <si>
    <t>Invoice No.</t>
  </si>
  <si>
    <t>PCF0603R-12K1BT1</t>
  </si>
  <si>
    <t>Thin Film Resistors - SMD Thin Film Resistors - SMD .063W 12.1K ohm 0.1% 25ppm</t>
  </si>
  <si>
    <t>€ 0,412</t>
  </si>
  <si>
    <t>TPS628303ARZER</t>
  </si>
  <si>
    <t>Switching Voltage Regulators Switching Voltage Regulators 2.25V TO 5.5VIN 3A BUCK IN HR PKG</t>
  </si>
  <si>
    <t>9</t>
  </si>
  <si>
    <t>20</t>
  </si>
  <si>
    <t>€ 1,40</t>
  </si>
  <si>
    <t>20 Shipped</t>
  </si>
  <si>
    <t>TPS628304ARZER</t>
  </si>
  <si>
    <t>Switching Voltage Regulators Switching Voltage Regulators 2.25-V to 5.5-V, 4-A step-down converter with 1% accuracy in small QFN and SOT583 packages 8-WQFN-HR -40 to 125</t>
  </si>
  <si>
    <t>15</t>
  </si>
  <si>
    <t>€ 1,64</t>
  </si>
  <si>
    <t>NOR Flash NOR Flash spiFlash, 32M-bit, DTR, 4Kb Uniform Sector</t>
  </si>
  <si>
    <t>€ 0,681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</si>
</sst>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6A31-7536-4B38-ADC6-65CE0D12FFB7}">
  <dimension ref="A1:X28"/>
  <sheetViews>
    <sheetView tabSelected="1" topLeftCell="H1" zoomScale="115" zoomScaleNormal="115" workbookViewId="0">
      <selection activeCell="K23" sqref="K23"/>
    </sheetView>
  </sheetViews>
  <sheetFormatPr defaultRowHeight="15" x14ac:dyDescent="0.25"/>
  <cols>
    <col min="1" max="1" width="12" customWidth="1"/>
    <col min="2" max="2" width="29.28515625" customWidth="1"/>
    <col min="3" max="3" width="46.140625" customWidth="1"/>
    <col min="4" max="4" width="16" customWidth="1"/>
    <col min="5" max="5" width="14.28515625" customWidth="1"/>
    <col min="6" max="6" width="19.5703125" customWidth="1"/>
    <col min="7" max="7" width="30.140625" customWidth="1"/>
    <col min="8" max="8" width="26.5703125" customWidth="1"/>
    <col min="9" max="9" width="15.28515625" customWidth="1"/>
    <col min="10" max="10" width="21.5703125" customWidth="1"/>
    <col min="11" max="11" width="23.42578125" customWidth="1"/>
    <col min="12" max="12" width="22.7109375" customWidth="1"/>
    <col min="16" max="16" width="25.85546875" customWidth="1"/>
  </cols>
  <sheetData>
    <row r="1" spans="1:2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P1" t="s">
        <v>180</v>
      </c>
      <c r="Q1" t="s">
        <v>181</v>
      </c>
      <c r="R1" s="5" t="s">
        <v>182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</row>
    <row r="2" spans="1:24" x14ac:dyDescent="0.25">
      <c r="A2" s="2" t="s">
        <v>12</v>
      </c>
      <c r="B2" s="2" t="s">
        <v>29</v>
      </c>
      <c r="C2" s="2" t="s">
        <v>30</v>
      </c>
      <c r="D2" s="2" t="s">
        <v>31</v>
      </c>
      <c r="E2" s="1">
        <v>1</v>
      </c>
      <c r="F2" s="2" t="s">
        <v>32</v>
      </c>
      <c r="G2" s="2" t="s">
        <v>33</v>
      </c>
      <c r="H2" s="2" t="s">
        <v>26</v>
      </c>
      <c r="I2" s="2" t="s">
        <v>34</v>
      </c>
      <c r="J2" s="2" t="s">
        <v>35</v>
      </c>
      <c r="K2" s="1">
        <v>1.81</v>
      </c>
      <c r="L2" s="1">
        <v>9.0500000000000007</v>
      </c>
      <c r="M2">
        <f t="shared" ref="M2:M25" si="0">E2*7</f>
        <v>7</v>
      </c>
      <c r="P2" t="s">
        <v>33</v>
      </c>
      <c r="Q2" t="s">
        <v>138</v>
      </c>
      <c r="R2" s="5" t="s">
        <v>139</v>
      </c>
      <c r="S2" t="s">
        <v>140</v>
      </c>
      <c r="T2" t="s">
        <v>141</v>
      </c>
      <c r="U2" t="s">
        <v>141</v>
      </c>
      <c r="V2" t="s">
        <v>142</v>
      </c>
      <c r="W2" t="s">
        <v>143</v>
      </c>
      <c r="X2" t="s">
        <v>144</v>
      </c>
    </row>
    <row r="3" spans="1:24" x14ac:dyDescent="0.25">
      <c r="A3" s="1"/>
      <c r="B3" s="2" t="s">
        <v>22</v>
      </c>
      <c r="C3" s="2" t="s">
        <v>23</v>
      </c>
      <c r="D3" s="2" t="s">
        <v>24</v>
      </c>
      <c r="E3" s="1">
        <v>1</v>
      </c>
      <c r="F3" s="2" t="s">
        <v>25</v>
      </c>
      <c r="G3" s="2" t="s">
        <v>22</v>
      </c>
      <c r="H3" s="2" t="s">
        <v>26</v>
      </c>
      <c r="I3" s="2" t="s">
        <v>27</v>
      </c>
      <c r="J3" s="2" t="s">
        <v>28</v>
      </c>
      <c r="K3" s="1">
        <v>1.18</v>
      </c>
      <c r="L3" s="1">
        <v>5.91</v>
      </c>
      <c r="M3">
        <f t="shared" si="0"/>
        <v>7</v>
      </c>
      <c r="P3" t="s">
        <v>22</v>
      </c>
      <c r="Q3" t="s">
        <v>23</v>
      </c>
      <c r="R3">
        <v>3</v>
      </c>
      <c r="S3">
        <v>5</v>
      </c>
    </row>
    <row r="4" spans="1:24" x14ac:dyDescent="0.25">
      <c r="A4" s="2" t="s">
        <v>12</v>
      </c>
      <c r="B4" s="2" t="s">
        <v>36</v>
      </c>
      <c r="C4" s="2" t="s">
        <v>37</v>
      </c>
      <c r="D4" s="2" t="s">
        <v>38</v>
      </c>
      <c r="E4" s="1">
        <v>1</v>
      </c>
      <c r="F4" s="2" t="s">
        <v>39</v>
      </c>
      <c r="G4" s="2" t="s">
        <v>40</v>
      </c>
      <c r="H4" s="2" t="s">
        <v>41</v>
      </c>
      <c r="I4" s="2" t="s">
        <v>27</v>
      </c>
      <c r="J4" s="2" t="s">
        <v>42</v>
      </c>
      <c r="K4" s="1">
        <v>0.27151999999999998</v>
      </c>
      <c r="L4" s="1">
        <v>1.36</v>
      </c>
      <c r="M4">
        <f t="shared" si="0"/>
        <v>7</v>
      </c>
      <c r="P4" t="s">
        <v>40</v>
      </c>
      <c r="Q4" t="s">
        <v>145</v>
      </c>
      <c r="R4" s="5" t="s">
        <v>139</v>
      </c>
      <c r="S4" t="s">
        <v>140</v>
      </c>
      <c r="T4" t="s">
        <v>146</v>
      </c>
      <c r="U4" t="s">
        <v>146</v>
      </c>
      <c r="V4" t="s">
        <v>142</v>
      </c>
      <c r="W4" t="s">
        <v>143</v>
      </c>
      <c r="X4" t="s">
        <v>144</v>
      </c>
    </row>
    <row r="5" spans="1:24" x14ac:dyDescent="0.25">
      <c r="A5" s="2" t="s">
        <v>12</v>
      </c>
      <c r="B5" s="2" t="s">
        <v>13</v>
      </c>
      <c r="C5" s="2" t="s">
        <v>14</v>
      </c>
      <c r="D5" s="2" t="s">
        <v>15</v>
      </c>
      <c r="E5" s="1">
        <v>1</v>
      </c>
      <c r="F5" s="1"/>
      <c r="G5" s="2" t="s">
        <v>13</v>
      </c>
      <c r="H5" s="2" t="s">
        <v>26</v>
      </c>
      <c r="I5" s="1"/>
      <c r="J5" s="1"/>
      <c r="K5" s="1"/>
      <c r="L5" s="1"/>
      <c r="M5">
        <f t="shared" si="0"/>
        <v>7</v>
      </c>
    </row>
    <row r="6" spans="1:24" x14ac:dyDescent="0.25">
      <c r="A6" s="2" t="s">
        <v>12</v>
      </c>
      <c r="B6" s="2" t="s">
        <v>43</v>
      </c>
      <c r="C6" s="2" t="s">
        <v>44</v>
      </c>
      <c r="D6" s="2" t="s">
        <v>45</v>
      </c>
      <c r="E6" s="1">
        <v>1</v>
      </c>
      <c r="F6" s="2" t="s">
        <v>46</v>
      </c>
      <c r="G6" s="2" t="s">
        <v>47</v>
      </c>
      <c r="H6" s="2" t="s">
        <v>26</v>
      </c>
      <c r="I6" s="2" t="s">
        <v>48</v>
      </c>
      <c r="J6" s="2" t="s">
        <v>49</v>
      </c>
      <c r="K6" s="1">
        <v>8.9609999999999995E-2</v>
      </c>
      <c r="L6" s="1">
        <v>0.44805</v>
      </c>
      <c r="M6">
        <f t="shared" si="0"/>
        <v>7</v>
      </c>
      <c r="P6" t="s">
        <v>47</v>
      </c>
      <c r="Q6" t="s">
        <v>147</v>
      </c>
      <c r="R6" s="5" t="s">
        <v>148</v>
      </c>
      <c r="S6" t="s">
        <v>140</v>
      </c>
      <c r="T6" t="s">
        <v>149</v>
      </c>
      <c r="U6" t="s">
        <v>149</v>
      </c>
      <c r="V6" t="s">
        <v>142</v>
      </c>
      <c r="W6" t="s">
        <v>143</v>
      </c>
      <c r="X6" t="s">
        <v>144</v>
      </c>
    </row>
    <row r="7" spans="1:24" x14ac:dyDescent="0.25">
      <c r="A7" s="2" t="s">
        <v>12</v>
      </c>
      <c r="B7" s="2" t="s">
        <v>50</v>
      </c>
      <c r="C7" s="2" t="s">
        <v>51</v>
      </c>
      <c r="D7" s="2" t="s">
        <v>52</v>
      </c>
      <c r="E7" s="1">
        <v>1</v>
      </c>
      <c r="F7" s="2" t="s">
        <v>53</v>
      </c>
      <c r="G7" s="2" t="s">
        <v>54</v>
      </c>
      <c r="H7" s="2" t="s">
        <v>26</v>
      </c>
      <c r="I7" s="2" t="s">
        <v>55</v>
      </c>
      <c r="J7" s="2" t="s">
        <v>56</v>
      </c>
      <c r="K7" s="1">
        <v>1.18E-2</v>
      </c>
      <c r="L7" s="1">
        <v>0.11799999999999999</v>
      </c>
      <c r="M7">
        <f t="shared" si="0"/>
        <v>7</v>
      </c>
      <c r="P7" t="s">
        <v>54</v>
      </c>
      <c r="Q7" t="s">
        <v>150</v>
      </c>
      <c r="R7" s="5" t="s">
        <v>139</v>
      </c>
      <c r="S7" t="s">
        <v>140</v>
      </c>
      <c r="T7" t="s">
        <v>151</v>
      </c>
      <c r="U7" t="s">
        <v>151</v>
      </c>
      <c r="V7" t="s">
        <v>142</v>
      </c>
      <c r="W7" t="s">
        <v>143</v>
      </c>
      <c r="X7" t="s">
        <v>144</v>
      </c>
    </row>
    <row r="8" spans="1:24" x14ac:dyDescent="0.25">
      <c r="A8" s="2" t="s">
        <v>12</v>
      </c>
      <c r="B8" s="2" t="s">
        <v>57</v>
      </c>
      <c r="C8" s="2" t="s">
        <v>58</v>
      </c>
      <c r="D8" s="2" t="s">
        <v>59</v>
      </c>
      <c r="E8" s="1">
        <v>3</v>
      </c>
      <c r="F8" s="2" t="s">
        <v>60</v>
      </c>
      <c r="G8" s="2" t="s">
        <v>61</v>
      </c>
      <c r="H8" s="2" t="s">
        <v>26</v>
      </c>
      <c r="I8" s="2" t="s">
        <v>62</v>
      </c>
      <c r="J8" s="2" t="s">
        <v>63</v>
      </c>
      <c r="K8" s="1">
        <v>1.703E-2</v>
      </c>
      <c r="L8" s="1">
        <v>0.25539000000000001</v>
      </c>
      <c r="M8">
        <f t="shared" si="0"/>
        <v>21</v>
      </c>
      <c r="P8" t="s">
        <v>61</v>
      </c>
      <c r="Q8" t="s">
        <v>152</v>
      </c>
      <c r="R8" s="5" t="s">
        <v>153</v>
      </c>
      <c r="S8" t="s">
        <v>154</v>
      </c>
      <c r="T8" t="s">
        <v>155</v>
      </c>
      <c r="U8" t="s">
        <v>155</v>
      </c>
      <c r="V8" t="s">
        <v>156</v>
      </c>
      <c r="W8" t="s">
        <v>143</v>
      </c>
      <c r="X8" t="s">
        <v>144</v>
      </c>
    </row>
    <row r="9" spans="1:24" x14ac:dyDescent="0.25">
      <c r="A9" s="2" t="s">
        <v>12</v>
      </c>
      <c r="B9" s="2" t="s">
        <v>64</v>
      </c>
      <c r="C9" s="2" t="s">
        <v>65</v>
      </c>
      <c r="D9" s="2" t="s">
        <v>66</v>
      </c>
      <c r="E9" s="1">
        <v>4</v>
      </c>
      <c r="F9" s="2" t="s">
        <v>67</v>
      </c>
      <c r="G9" s="2" t="s">
        <v>68</v>
      </c>
      <c r="H9" s="2" t="s">
        <v>26</v>
      </c>
      <c r="I9" s="2" t="s">
        <v>69</v>
      </c>
      <c r="J9" s="2" t="s">
        <v>70</v>
      </c>
      <c r="K9" s="1">
        <v>2.24E-2</v>
      </c>
      <c r="L9" s="1">
        <v>0.44805</v>
      </c>
      <c r="M9">
        <f t="shared" si="0"/>
        <v>28</v>
      </c>
    </row>
    <row r="10" spans="1:24" x14ac:dyDescent="0.25">
      <c r="A10" s="2" t="s">
        <v>12</v>
      </c>
      <c r="B10" s="2" t="s">
        <v>71</v>
      </c>
      <c r="C10" s="2" t="s">
        <v>72</v>
      </c>
      <c r="D10" s="2" t="s">
        <v>73</v>
      </c>
      <c r="E10" s="1">
        <v>1</v>
      </c>
      <c r="F10" s="2" t="s">
        <v>67</v>
      </c>
      <c r="G10" s="2" t="s">
        <v>74</v>
      </c>
      <c r="H10" s="2" t="s">
        <v>26</v>
      </c>
      <c r="I10" s="2" t="s">
        <v>48</v>
      </c>
      <c r="J10" s="2" t="s">
        <v>75</v>
      </c>
      <c r="K10" s="1">
        <v>4.7489999999999997E-2</v>
      </c>
      <c r="L10" s="1">
        <v>0.47493000000000002</v>
      </c>
      <c r="M10">
        <f t="shared" si="0"/>
        <v>7</v>
      </c>
      <c r="P10" t="s">
        <v>74</v>
      </c>
      <c r="Q10" t="s">
        <v>157</v>
      </c>
      <c r="R10" s="5" t="s">
        <v>148</v>
      </c>
      <c r="S10" t="s">
        <v>140</v>
      </c>
      <c r="T10" t="s">
        <v>158</v>
      </c>
      <c r="U10" t="s">
        <v>158</v>
      </c>
      <c r="V10" t="s">
        <v>142</v>
      </c>
      <c r="W10" t="s">
        <v>143</v>
      </c>
      <c r="X10" t="s">
        <v>144</v>
      </c>
    </row>
    <row r="11" spans="1:24" x14ac:dyDescent="0.25">
      <c r="A11" s="2" t="s">
        <v>12</v>
      </c>
      <c r="B11" s="2" t="s">
        <v>76</v>
      </c>
      <c r="C11" s="2" t="s">
        <v>77</v>
      </c>
      <c r="D11" s="2" t="s">
        <v>78</v>
      </c>
      <c r="E11" s="1">
        <v>1</v>
      </c>
      <c r="F11" s="2" t="s">
        <v>67</v>
      </c>
      <c r="G11" s="2" t="s">
        <v>79</v>
      </c>
      <c r="H11" s="2" t="s">
        <v>26</v>
      </c>
      <c r="I11" s="2" t="s">
        <v>48</v>
      </c>
      <c r="J11" s="2" t="s">
        <v>80</v>
      </c>
      <c r="K11" s="1">
        <v>2.3300000000000001E-2</v>
      </c>
      <c r="L11" s="1">
        <v>0.23299</v>
      </c>
      <c r="M11">
        <f t="shared" si="0"/>
        <v>7</v>
      </c>
      <c r="P11" t="s">
        <v>79</v>
      </c>
      <c r="Q11" t="s">
        <v>159</v>
      </c>
      <c r="R11" s="5" t="s">
        <v>148</v>
      </c>
      <c r="S11" t="s">
        <v>140</v>
      </c>
      <c r="T11" t="s">
        <v>160</v>
      </c>
      <c r="U11" t="s">
        <v>160</v>
      </c>
      <c r="V11" t="s">
        <v>142</v>
      </c>
      <c r="W11" t="s">
        <v>143</v>
      </c>
      <c r="X11" t="s">
        <v>144</v>
      </c>
    </row>
    <row r="12" spans="1:24" x14ac:dyDescent="0.25">
      <c r="A12" s="2" t="s">
        <v>12</v>
      </c>
      <c r="B12" s="2" t="s">
        <v>81</v>
      </c>
      <c r="C12" s="2" t="s">
        <v>82</v>
      </c>
      <c r="D12" s="2" t="s">
        <v>83</v>
      </c>
      <c r="E12" s="1">
        <v>3</v>
      </c>
      <c r="F12" s="2" t="s">
        <v>67</v>
      </c>
      <c r="G12" s="2" t="s">
        <v>84</v>
      </c>
      <c r="H12" s="2" t="s">
        <v>26</v>
      </c>
      <c r="I12" s="2" t="s">
        <v>48</v>
      </c>
      <c r="J12" s="2" t="s">
        <v>85</v>
      </c>
      <c r="K12" s="1">
        <v>3.4049999999999997E-2</v>
      </c>
      <c r="L12" s="1">
        <v>0.51078000000000001</v>
      </c>
      <c r="M12">
        <f t="shared" si="0"/>
        <v>21</v>
      </c>
      <c r="P12" t="s">
        <v>84</v>
      </c>
      <c r="Q12" t="s">
        <v>161</v>
      </c>
      <c r="R12" s="5" t="s">
        <v>153</v>
      </c>
      <c r="S12" t="s">
        <v>154</v>
      </c>
      <c r="T12" t="s">
        <v>162</v>
      </c>
      <c r="U12" t="s">
        <v>162</v>
      </c>
      <c r="V12" t="s">
        <v>156</v>
      </c>
      <c r="W12" t="s">
        <v>143</v>
      </c>
      <c r="X12" t="s">
        <v>144</v>
      </c>
    </row>
    <row r="13" spans="1:24" x14ac:dyDescent="0.25">
      <c r="A13" s="2" t="s">
        <v>12</v>
      </c>
      <c r="B13" s="2" t="s">
        <v>64</v>
      </c>
      <c r="C13" s="2" t="s">
        <v>86</v>
      </c>
      <c r="D13" s="2" t="s">
        <v>87</v>
      </c>
      <c r="E13" s="1">
        <v>1</v>
      </c>
      <c r="F13" s="2" t="s">
        <v>67</v>
      </c>
      <c r="G13" s="2" t="s">
        <v>88</v>
      </c>
      <c r="H13" s="2" t="s">
        <v>26</v>
      </c>
      <c r="I13" s="2" t="s">
        <v>48</v>
      </c>
      <c r="J13" s="2" t="s">
        <v>89</v>
      </c>
      <c r="K13" s="1">
        <v>3.4049999999999997E-2</v>
      </c>
      <c r="L13" s="1">
        <v>0.34051999999999999</v>
      </c>
      <c r="M13">
        <f t="shared" si="0"/>
        <v>7</v>
      </c>
      <c r="P13" t="s">
        <v>88</v>
      </c>
      <c r="Q13" t="s">
        <v>163</v>
      </c>
      <c r="R13" s="5" t="s">
        <v>164</v>
      </c>
      <c r="S13" t="s">
        <v>140</v>
      </c>
      <c r="T13" t="s">
        <v>155</v>
      </c>
      <c r="U13" t="s">
        <v>155</v>
      </c>
      <c r="V13" t="s">
        <v>142</v>
      </c>
      <c r="W13" t="s">
        <v>143</v>
      </c>
      <c r="X13" t="s">
        <v>144</v>
      </c>
    </row>
    <row r="14" spans="1:24" x14ac:dyDescent="0.25">
      <c r="A14" s="2" t="s">
        <v>12</v>
      </c>
      <c r="B14" s="2" t="s">
        <v>90</v>
      </c>
      <c r="C14" s="2" t="s">
        <v>91</v>
      </c>
      <c r="D14" s="2" t="s">
        <v>92</v>
      </c>
      <c r="E14" s="1">
        <v>8</v>
      </c>
      <c r="F14" s="2" t="s">
        <v>93</v>
      </c>
      <c r="G14" s="2" t="s">
        <v>94</v>
      </c>
      <c r="H14" s="2" t="s">
        <v>26</v>
      </c>
      <c r="I14" s="2" t="s">
        <v>48</v>
      </c>
      <c r="J14" s="2" t="s">
        <v>95</v>
      </c>
      <c r="K14" s="1">
        <v>3.7280000000000001E-2</v>
      </c>
      <c r="L14" s="1">
        <v>1.86</v>
      </c>
      <c r="M14">
        <f t="shared" si="0"/>
        <v>56</v>
      </c>
      <c r="P14" t="s">
        <v>94</v>
      </c>
      <c r="Q14" t="s">
        <v>165</v>
      </c>
      <c r="R14" s="5" t="s">
        <v>166</v>
      </c>
      <c r="S14" t="s">
        <v>167</v>
      </c>
      <c r="T14" t="s">
        <v>168</v>
      </c>
      <c r="U14" t="s">
        <v>168</v>
      </c>
      <c r="V14" t="s">
        <v>169</v>
      </c>
      <c r="W14" t="s">
        <v>143</v>
      </c>
      <c r="X14" t="s">
        <v>144</v>
      </c>
    </row>
    <row r="15" spans="1:24" x14ac:dyDescent="0.25">
      <c r="A15" s="2" t="s">
        <v>12</v>
      </c>
      <c r="B15" s="2" t="s">
        <v>101</v>
      </c>
      <c r="C15" s="2" t="s">
        <v>102</v>
      </c>
      <c r="D15" s="2" t="s">
        <v>103</v>
      </c>
      <c r="E15" s="1">
        <v>4</v>
      </c>
      <c r="F15" s="2" t="s">
        <v>93</v>
      </c>
      <c r="G15" s="2" t="s">
        <v>104</v>
      </c>
      <c r="H15" s="2" t="s">
        <v>26</v>
      </c>
      <c r="I15" s="2" t="s">
        <v>48</v>
      </c>
      <c r="J15" s="2" t="s">
        <v>105</v>
      </c>
      <c r="K15" s="1">
        <v>5.287E-2</v>
      </c>
      <c r="L15" s="1">
        <v>1.06</v>
      </c>
      <c r="M15">
        <f t="shared" si="0"/>
        <v>28</v>
      </c>
    </row>
    <row r="16" spans="1:24" x14ac:dyDescent="0.25">
      <c r="A16" s="2" t="s">
        <v>12</v>
      </c>
      <c r="B16" s="2" t="s">
        <v>106</v>
      </c>
      <c r="C16" s="2" t="s">
        <v>107</v>
      </c>
      <c r="D16" s="2" t="s">
        <v>108</v>
      </c>
      <c r="E16" s="1">
        <v>4</v>
      </c>
      <c r="F16" s="2" t="s">
        <v>93</v>
      </c>
      <c r="G16" s="2" t="s">
        <v>109</v>
      </c>
      <c r="H16" s="2" t="s">
        <v>26</v>
      </c>
      <c r="I16" s="2" t="s">
        <v>48</v>
      </c>
      <c r="J16" s="2" t="s">
        <v>110</v>
      </c>
      <c r="K16" s="1">
        <v>2.3300000000000001E-2</v>
      </c>
      <c r="L16" s="1">
        <v>0.46597</v>
      </c>
      <c r="M16">
        <f t="shared" si="0"/>
        <v>28</v>
      </c>
    </row>
    <row r="17" spans="1:24" x14ac:dyDescent="0.25">
      <c r="A17" s="2" t="s">
        <v>12</v>
      </c>
      <c r="B17" s="2" t="s">
        <v>106</v>
      </c>
      <c r="C17" s="2" t="s">
        <v>111</v>
      </c>
      <c r="D17" s="2" t="s">
        <v>112</v>
      </c>
      <c r="E17" s="1">
        <v>8</v>
      </c>
      <c r="F17" s="2" t="s">
        <v>93</v>
      </c>
      <c r="G17" s="2" t="s">
        <v>113</v>
      </c>
      <c r="H17" s="2" t="s">
        <v>26</v>
      </c>
      <c r="I17" s="2" t="s">
        <v>48</v>
      </c>
      <c r="J17" s="2" t="s">
        <v>114</v>
      </c>
      <c r="K17" s="1">
        <v>2.6700000000000002E-2</v>
      </c>
      <c r="L17" s="1">
        <v>1.34</v>
      </c>
      <c r="M17">
        <f t="shared" si="0"/>
        <v>56</v>
      </c>
    </row>
    <row r="18" spans="1:24" x14ac:dyDescent="0.25">
      <c r="A18" s="2" t="s">
        <v>12</v>
      </c>
      <c r="B18" s="2" t="s">
        <v>96</v>
      </c>
      <c r="C18" s="2" t="s">
        <v>97</v>
      </c>
      <c r="D18" s="2" t="s">
        <v>98</v>
      </c>
      <c r="E18" s="1">
        <v>14</v>
      </c>
      <c r="F18" s="2" t="s">
        <v>93</v>
      </c>
      <c r="G18" s="2" t="s">
        <v>99</v>
      </c>
      <c r="H18" s="2" t="s">
        <v>26</v>
      </c>
      <c r="I18" s="2" t="s">
        <v>48</v>
      </c>
      <c r="J18" s="2" t="s">
        <v>100</v>
      </c>
      <c r="K18" s="1">
        <v>0.10054</v>
      </c>
      <c r="L18" s="1">
        <v>7.04</v>
      </c>
      <c r="M18">
        <f t="shared" si="0"/>
        <v>98</v>
      </c>
      <c r="P18" t="s">
        <v>99</v>
      </c>
      <c r="Q18" t="s">
        <v>170</v>
      </c>
      <c r="R18" s="5" t="s">
        <v>171</v>
      </c>
      <c r="S18" t="s">
        <v>172</v>
      </c>
      <c r="T18" t="s">
        <v>173</v>
      </c>
      <c r="U18" t="s">
        <v>173</v>
      </c>
      <c r="V18" t="s">
        <v>174</v>
      </c>
      <c r="W18" t="s">
        <v>143</v>
      </c>
      <c r="X18" t="s">
        <v>144</v>
      </c>
    </row>
    <row r="19" spans="1:24" x14ac:dyDescent="0.25">
      <c r="A19" s="2" t="s">
        <v>12</v>
      </c>
      <c r="B19" s="2" t="s">
        <v>115</v>
      </c>
      <c r="C19" s="2" t="s">
        <v>20</v>
      </c>
      <c r="D19" s="2" t="s">
        <v>116</v>
      </c>
      <c r="E19" s="1">
        <v>3</v>
      </c>
      <c r="F19" s="2" t="s">
        <v>117</v>
      </c>
      <c r="G19" s="2" t="s">
        <v>115</v>
      </c>
      <c r="H19" s="2" t="s">
        <v>26</v>
      </c>
      <c r="I19" s="2" t="s">
        <v>62</v>
      </c>
      <c r="J19" s="2" t="s">
        <v>118</v>
      </c>
      <c r="K19" s="1">
        <v>0.82262000000000002</v>
      </c>
      <c r="L19" s="1">
        <v>12.34</v>
      </c>
      <c r="M19">
        <f t="shared" si="0"/>
        <v>21</v>
      </c>
      <c r="P19" t="s">
        <v>115</v>
      </c>
      <c r="Q19" t="s">
        <v>175</v>
      </c>
      <c r="R19" s="5" t="s">
        <v>176</v>
      </c>
      <c r="S19" t="s">
        <v>154</v>
      </c>
      <c r="T19" t="s">
        <v>177</v>
      </c>
      <c r="U19" t="s">
        <v>177</v>
      </c>
      <c r="V19" t="s">
        <v>156</v>
      </c>
      <c r="W19" t="s">
        <v>143</v>
      </c>
      <c r="X19" t="s">
        <v>144</v>
      </c>
    </row>
    <row r="20" spans="1:24" x14ac:dyDescent="0.25">
      <c r="A20" s="2" t="s">
        <v>12</v>
      </c>
      <c r="B20" s="2" t="s">
        <v>119</v>
      </c>
      <c r="C20" s="2" t="s">
        <v>120</v>
      </c>
      <c r="D20" s="2" t="s">
        <v>121</v>
      </c>
      <c r="E20" s="1">
        <v>1</v>
      </c>
      <c r="F20" s="2" t="s">
        <v>122</v>
      </c>
      <c r="G20" s="2" t="s">
        <v>119</v>
      </c>
      <c r="H20" s="2" t="s">
        <v>26</v>
      </c>
      <c r="I20" s="2" t="s">
        <v>48</v>
      </c>
      <c r="J20" s="2" t="s">
        <v>123</v>
      </c>
      <c r="K20" s="1">
        <v>0.39428000000000002</v>
      </c>
      <c r="L20" s="1">
        <v>1.97</v>
      </c>
      <c r="M20">
        <f t="shared" si="0"/>
        <v>7</v>
      </c>
      <c r="P20" t="s">
        <v>119</v>
      </c>
      <c r="Q20" t="s">
        <v>178</v>
      </c>
      <c r="R20" s="5" t="s">
        <v>148</v>
      </c>
      <c r="S20" t="s">
        <v>140</v>
      </c>
      <c r="T20" t="s">
        <v>179</v>
      </c>
      <c r="U20" t="s">
        <v>179</v>
      </c>
      <c r="V20" t="s">
        <v>142</v>
      </c>
      <c r="W20" t="s">
        <v>143</v>
      </c>
      <c r="X20" t="s">
        <v>144</v>
      </c>
    </row>
    <row r="21" spans="1:24" x14ac:dyDescent="0.25">
      <c r="A21" s="2" t="s">
        <v>12</v>
      </c>
      <c r="B21" s="2" t="s">
        <v>16</v>
      </c>
      <c r="C21" s="2" t="s">
        <v>17</v>
      </c>
      <c r="D21" s="2" t="s">
        <v>18</v>
      </c>
      <c r="E21" s="1">
        <v>2</v>
      </c>
      <c r="F21" s="1"/>
      <c r="G21" s="2" t="s">
        <v>16</v>
      </c>
      <c r="H21" s="2" t="s">
        <v>26</v>
      </c>
      <c r="I21" s="1"/>
      <c r="J21" s="1"/>
      <c r="K21" s="1"/>
      <c r="L21" s="1"/>
      <c r="M21">
        <f t="shared" si="0"/>
        <v>14</v>
      </c>
    </row>
    <row r="22" spans="1:24" x14ac:dyDescent="0.25">
      <c r="A22" s="2" t="s">
        <v>12</v>
      </c>
      <c r="B22" s="2" t="s">
        <v>124</v>
      </c>
      <c r="C22" s="2" t="s">
        <v>125</v>
      </c>
      <c r="D22" s="2" t="s">
        <v>126</v>
      </c>
      <c r="E22" s="1">
        <v>1</v>
      </c>
      <c r="F22" s="2" t="s">
        <v>127</v>
      </c>
      <c r="G22" s="2" t="s">
        <v>128</v>
      </c>
      <c r="H22" s="2" t="s">
        <v>26</v>
      </c>
      <c r="I22" s="2" t="s">
        <v>48</v>
      </c>
      <c r="J22" s="2" t="s">
        <v>129</v>
      </c>
      <c r="K22" s="1">
        <v>0.23299</v>
      </c>
      <c r="L22" s="1">
        <v>1.1599999999999999</v>
      </c>
      <c r="M22">
        <f t="shared" si="0"/>
        <v>7</v>
      </c>
    </row>
    <row r="23" spans="1:24" x14ac:dyDescent="0.25">
      <c r="A23" s="2" t="s">
        <v>12</v>
      </c>
      <c r="B23" s="2" t="s">
        <v>130</v>
      </c>
      <c r="C23" s="2" t="s">
        <v>131</v>
      </c>
      <c r="D23" s="2" t="s">
        <v>132</v>
      </c>
      <c r="E23" s="1">
        <v>1</v>
      </c>
      <c r="F23" s="2" t="s">
        <v>133</v>
      </c>
      <c r="G23" s="2" t="s">
        <v>130</v>
      </c>
      <c r="H23" s="2" t="s">
        <v>26</v>
      </c>
      <c r="I23" s="2" t="s">
        <v>48</v>
      </c>
      <c r="J23" s="2" t="s">
        <v>134</v>
      </c>
      <c r="K23" s="1">
        <v>1.1100000000000001</v>
      </c>
      <c r="L23" s="1">
        <v>5.56</v>
      </c>
      <c r="M23">
        <f t="shared" si="0"/>
        <v>7</v>
      </c>
      <c r="P23" t="s">
        <v>130</v>
      </c>
      <c r="Q23" t="s">
        <v>202</v>
      </c>
      <c r="R23" s="5" t="s">
        <v>148</v>
      </c>
      <c r="S23" t="s">
        <v>140</v>
      </c>
      <c r="T23" t="s">
        <v>203</v>
      </c>
      <c r="U23" t="s">
        <v>203</v>
      </c>
      <c r="V23" t="s">
        <v>142</v>
      </c>
      <c r="W23" t="s">
        <v>143</v>
      </c>
      <c r="X23" t="s">
        <v>144</v>
      </c>
    </row>
    <row r="24" spans="1:24" x14ac:dyDescent="0.25">
      <c r="A24" s="2" t="s">
        <v>12</v>
      </c>
      <c r="B24" s="2" t="s">
        <v>135</v>
      </c>
      <c r="C24" s="2" t="s">
        <v>20</v>
      </c>
      <c r="D24" s="2" t="s">
        <v>136</v>
      </c>
      <c r="E24" s="1">
        <v>2</v>
      </c>
      <c r="F24" s="2" t="s">
        <v>137</v>
      </c>
      <c r="G24" t="s">
        <v>192</v>
      </c>
      <c r="H24" s="2" t="s">
        <v>41</v>
      </c>
      <c r="I24" s="1"/>
      <c r="J24" s="1"/>
      <c r="K24" s="1"/>
      <c r="L24" s="1"/>
      <c r="M24">
        <f t="shared" si="0"/>
        <v>14</v>
      </c>
      <c r="P24" t="s">
        <v>192</v>
      </c>
      <c r="Q24" t="s">
        <v>193</v>
      </c>
      <c r="R24" s="5" t="s">
        <v>194</v>
      </c>
      <c r="S24" t="s">
        <v>195</v>
      </c>
      <c r="T24" t="s">
        <v>196</v>
      </c>
      <c r="U24" t="s">
        <v>196</v>
      </c>
      <c r="V24" t="s">
        <v>197</v>
      </c>
      <c r="W24" t="s">
        <v>143</v>
      </c>
      <c r="X24" t="s">
        <v>144</v>
      </c>
    </row>
    <row r="25" spans="1:24" x14ac:dyDescent="0.25">
      <c r="A25" s="2" t="s">
        <v>12</v>
      </c>
      <c r="B25" s="2" t="s">
        <v>19</v>
      </c>
      <c r="C25" s="2" t="s">
        <v>20</v>
      </c>
      <c r="D25" s="2" t="s">
        <v>21</v>
      </c>
      <c r="E25" s="1">
        <v>1</v>
      </c>
      <c r="F25" s="1"/>
      <c r="G25" t="s">
        <v>198</v>
      </c>
      <c r="H25" s="2" t="s">
        <v>26</v>
      </c>
      <c r="I25" s="1"/>
      <c r="J25" s="1"/>
      <c r="K25" s="1"/>
      <c r="L25" s="1"/>
      <c r="M25">
        <f t="shared" si="0"/>
        <v>7</v>
      </c>
      <c r="P25" t="s">
        <v>198</v>
      </c>
      <c r="Q25" t="s">
        <v>199</v>
      </c>
      <c r="R25" s="5" t="s">
        <v>200</v>
      </c>
      <c r="S25" t="s">
        <v>140</v>
      </c>
      <c r="T25" t="s">
        <v>201</v>
      </c>
      <c r="U25" t="s">
        <v>201</v>
      </c>
      <c r="V25" t="s">
        <v>142</v>
      </c>
      <c r="W25" t="s">
        <v>143</v>
      </c>
      <c r="X25" t="s">
        <v>144</v>
      </c>
    </row>
    <row r="28" spans="1:24" x14ac:dyDescent="0.25">
      <c r="P28" t="s">
        <v>189</v>
      </c>
      <c r="Q28" t="s">
        <v>190</v>
      </c>
      <c r="R28" s="5" t="s">
        <v>148</v>
      </c>
      <c r="S28" t="s">
        <v>140</v>
      </c>
      <c r="T28" t="s">
        <v>191</v>
      </c>
      <c r="U28" t="s">
        <v>191</v>
      </c>
      <c r="V28" t="s">
        <v>142</v>
      </c>
      <c r="W28" t="s">
        <v>143</v>
      </c>
      <c r="X28" t="s">
        <v>144</v>
      </c>
    </row>
  </sheetData>
  <sortState xmlns:xlrd2="http://schemas.microsoft.com/office/spreadsheetml/2017/richdata2" ref="A2:M25">
    <sortCondition ref="G1:G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ASM2464PD USB4 to PCIe M.2</vt:lpstr>
      <vt:lpstr>'ASM2464PD USB4 to PCIe M.2'!Afdruktitels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Simons</dc:creator>
  <cp:lastModifiedBy>John Simons</cp:lastModifiedBy>
  <dcterms:created xsi:type="dcterms:W3CDTF">2024-09-21T08:35:11Z</dcterms:created>
  <dcterms:modified xsi:type="dcterms:W3CDTF">2024-11-18T05:48:48Z</dcterms:modified>
</cp:coreProperties>
</file>