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105" windowWidth="14880" windowHeight="7785" firstSheet="32" activeTab="37"/>
  </bookViews>
  <sheets>
    <sheet name="Prishtine" sheetId="1" r:id="rId1"/>
    <sheet name="Mitrovice" sheetId="2" r:id="rId2"/>
    <sheet name="Gjilan" sheetId="3" r:id="rId3"/>
    <sheet name="Peja" sheetId="4" r:id="rId4"/>
    <sheet name="Prizren" sheetId="5" r:id="rId5"/>
    <sheet name="Gjakova" sheetId="6" r:id="rId6"/>
    <sheet name="Podujeva" sheetId="7" r:id="rId7"/>
    <sheet name="Vushtri" sheetId="8" r:id="rId8"/>
    <sheet name="Skenderaj" sheetId="9" r:id="rId9"/>
    <sheet name="Leposaviq" sheetId="10" r:id="rId10"/>
    <sheet name="Klina" sheetId="11" r:id="rId11"/>
    <sheet name="Istog" sheetId="12" r:id="rId12"/>
    <sheet name="Decan" sheetId="13" r:id="rId13"/>
    <sheet name="Dragash" sheetId="14" r:id="rId14"/>
    <sheet name="Suhareka" sheetId="15" r:id="rId15"/>
    <sheet name="Rahovec" sheetId="16" r:id="rId16"/>
    <sheet name="Vitia" sheetId="17" r:id="rId17"/>
    <sheet name="Kamenica" sheetId="18" r:id="rId18"/>
    <sheet name="Lipjan" sheetId="19" r:id="rId19"/>
    <sheet name="Shtime" sheetId="36" r:id="rId20"/>
    <sheet name="Ferizaj" sheetId="20" r:id="rId21"/>
    <sheet name="Kacanik" sheetId="21" r:id="rId22"/>
    <sheet name="Fushe Kosove" sheetId="37" r:id="rId23"/>
    <sheet name="Obiliq" sheetId="22" r:id="rId24"/>
    <sheet name="Novoberda" sheetId="23" r:id="rId25"/>
    <sheet name="Zubin Potok" sheetId="25" r:id="rId26"/>
    <sheet name="Shterpce" sheetId="24" r:id="rId27"/>
    <sheet name="Zvecan" sheetId="26" r:id="rId28"/>
    <sheet name="Gllogovc" sheetId="27" r:id="rId29"/>
    <sheet name="Malisheve" sheetId="28" r:id="rId30"/>
    <sheet name="Junik" sheetId="29" r:id="rId31"/>
    <sheet name="Mamusha" sheetId="30" r:id="rId32"/>
    <sheet name="Han i Elezit" sheetId="31" r:id="rId33"/>
    <sheet name="Gracanica" sheetId="32" r:id="rId34"/>
    <sheet name="Ranillug" sheetId="33" r:id="rId35"/>
    <sheet name="Partesh" sheetId="34" r:id="rId36"/>
    <sheet name="Kllokot" sheetId="35" r:id="rId37"/>
    <sheet name="2015" sheetId="40" r:id="rId38"/>
    <sheet name="2012" sheetId="42" r:id="rId39"/>
    <sheet name="2009" sheetId="41" r:id="rId40"/>
    <sheet name="2006" sheetId="43" r:id="rId41"/>
    <sheet name="2003" sheetId="44" r:id="rId42"/>
    <sheet name="Sheet39" sheetId="39" r:id="rId43"/>
  </sheets>
  <calcPr calcId="125725"/>
</workbook>
</file>

<file path=xl/calcChain.xml><?xml version="1.0" encoding="utf-8"?>
<calcChain xmlns="http://schemas.openxmlformats.org/spreadsheetml/2006/main">
  <c r="E299" i="40"/>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D299"/>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D29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D287"/>
  <c r="E304" i="42"/>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D304"/>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D30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D292"/>
  <c r="E660"/>
  <c r="G660"/>
  <c r="H660"/>
  <c r="I660"/>
  <c r="J660"/>
  <c r="K660"/>
  <c r="L660"/>
  <c r="M660"/>
  <c r="N660"/>
  <c r="O660"/>
  <c r="P660"/>
  <c r="Q660"/>
  <c r="R660"/>
  <c r="S660"/>
  <c r="T660"/>
  <c r="U660"/>
  <c r="V660"/>
  <c r="W660"/>
  <c r="X660"/>
  <c r="Y660"/>
  <c r="Z660"/>
  <c r="AA660"/>
  <c r="AB660"/>
  <c r="AC660"/>
  <c r="AD660"/>
  <c r="AE660"/>
  <c r="AF660"/>
  <c r="AG660"/>
  <c r="AH660"/>
  <c r="AI660"/>
  <c r="AJ660"/>
  <c r="AK660"/>
  <c r="AL660"/>
  <c r="AM660"/>
  <c r="AN660"/>
  <c r="AO660"/>
  <c r="AP660"/>
  <c r="D660"/>
  <c r="E495"/>
  <c r="F495"/>
  <c r="G495"/>
  <c r="H495"/>
  <c r="I495"/>
  <c r="J495"/>
  <c r="K495"/>
  <c r="L495"/>
  <c r="M495"/>
  <c r="N495"/>
  <c r="O495"/>
  <c r="P495"/>
  <c r="Q495"/>
  <c r="R495"/>
  <c r="S495"/>
  <c r="T495"/>
  <c r="U495"/>
  <c r="V495"/>
  <c r="W495"/>
  <c r="X495"/>
  <c r="Y495"/>
  <c r="Z495"/>
  <c r="AA495"/>
  <c r="AB495"/>
  <c r="AC495"/>
  <c r="AD495"/>
  <c r="AE495"/>
  <c r="AF495"/>
  <c r="AG495"/>
  <c r="AH495"/>
  <c r="AI495"/>
  <c r="AJ495"/>
  <c r="AK495"/>
  <c r="AL495"/>
  <c r="AM495"/>
  <c r="AN495"/>
  <c r="AO495"/>
  <c r="D495"/>
  <c r="E13"/>
  <c r="F13"/>
  <c r="G13"/>
  <c r="H13"/>
  <c r="I13"/>
  <c r="J13"/>
  <c r="K13"/>
  <c r="L13"/>
  <c r="M13"/>
  <c r="N13"/>
  <c r="O13"/>
  <c r="P13"/>
  <c r="Q13"/>
  <c r="R13"/>
  <c r="S13"/>
  <c r="T13"/>
  <c r="U13"/>
  <c r="V13"/>
  <c r="W13"/>
  <c r="X13"/>
  <c r="Y13"/>
  <c r="Z13"/>
  <c r="AA13"/>
  <c r="AB13"/>
  <c r="AC13"/>
  <c r="AD13"/>
  <c r="AE13"/>
  <c r="AF13"/>
  <c r="AG13"/>
  <c r="AH13"/>
  <c r="AI13"/>
  <c r="AJ13"/>
  <c r="AK13"/>
  <c r="AL13"/>
  <c r="AM13"/>
  <c r="AN13"/>
  <c r="AO13"/>
  <c r="D13"/>
  <c r="E410" i="40"/>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c r="D410"/>
  <c r="AP665"/>
  <c r="AO665"/>
  <c r="AN665"/>
  <c r="AM665"/>
  <c r="AL665"/>
  <c r="AK665"/>
  <c r="AJ665"/>
  <c r="AI665"/>
  <c r="AH665"/>
  <c r="AG665"/>
  <c r="AF665"/>
  <c r="AE665"/>
  <c r="AD665"/>
  <c r="AC665"/>
  <c r="AB665"/>
  <c r="AA665"/>
  <c r="Z665"/>
  <c r="Y665"/>
  <c r="X665"/>
  <c r="W665"/>
  <c r="V665"/>
  <c r="U665"/>
  <c r="T665"/>
  <c r="S665"/>
  <c r="R665"/>
  <c r="Q665"/>
  <c r="P665"/>
  <c r="O665"/>
  <c r="N665"/>
  <c r="M665"/>
  <c r="L665"/>
  <c r="K665"/>
  <c r="J665"/>
  <c r="I665"/>
  <c r="H665"/>
  <c r="G665"/>
  <c r="F665"/>
  <c r="E665"/>
  <c r="D665"/>
  <c r="AP657"/>
  <c r="AO657"/>
  <c r="AN657"/>
  <c r="AM657"/>
  <c r="AL657"/>
  <c r="AK657"/>
  <c r="AJ657"/>
  <c r="AI657"/>
  <c r="AH657"/>
  <c r="AG657"/>
  <c r="AF657"/>
  <c r="AE657"/>
  <c r="AD657"/>
  <c r="AC657"/>
  <c r="AB657"/>
  <c r="AA657"/>
  <c r="Z657"/>
  <c r="Y657"/>
  <c r="X657"/>
  <c r="W657"/>
  <c r="V657"/>
  <c r="U657"/>
  <c r="T657"/>
  <c r="S657"/>
  <c r="R657"/>
  <c r="Q657"/>
  <c r="P657"/>
  <c r="O657"/>
  <c r="N657"/>
  <c r="M657"/>
  <c r="L657"/>
  <c r="K657"/>
  <c r="J657"/>
  <c r="I657"/>
  <c r="H657"/>
  <c r="G657"/>
  <c r="F657"/>
  <c r="E657"/>
  <c r="D657"/>
  <c r="E649"/>
  <c r="F649"/>
  <c r="G649"/>
  <c r="H649"/>
  <c r="I649"/>
  <c r="J649"/>
  <c r="K649"/>
  <c r="L649"/>
  <c r="M649"/>
  <c r="N649"/>
  <c r="O649"/>
  <c r="P649"/>
  <c r="Q649"/>
  <c r="R649"/>
  <c r="S649"/>
  <c r="T649"/>
  <c r="U649"/>
  <c r="V649"/>
  <c r="W649"/>
  <c r="X649"/>
  <c r="Y649"/>
  <c r="Z649"/>
  <c r="AA649"/>
  <c r="AB649"/>
  <c r="AC649"/>
  <c r="AD649"/>
  <c r="AE649"/>
  <c r="AF649"/>
  <c r="AG649"/>
  <c r="AH649"/>
  <c r="AI649"/>
  <c r="AJ649"/>
  <c r="AK649"/>
  <c r="AL649"/>
  <c r="AM649"/>
  <c r="AN649"/>
  <c r="AO649"/>
  <c r="AP649"/>
  <c r="D649"/>
  <c r="E641"/>
  <c r="F641"/>
  <c r="G641"/>
  <c r="H641"/>
  <c r="I641"/>
  <c r="J641"/>
  <c r="K641"/>
  <c r="L641"/>
  <c r="M641"/>
  <c r="N641"/>
  <c r="O641"/>
  <c r="P641"/>
  <c r="Q641"/>
  <c r="R641"/>
  <c r="S641"/>
  <c r="T641"/>
  <c r="U641"/>
  <c r="V641"/>
  <c r="W641"/>
  <c r="X641"/>
  <c r="Y641"/>
  <c r="Z641"/>
  <c r="AA641"/>
  <c r="AB641"/>
  <c r="AC641"/>
  <c r="AD641"/>
  <c r="AE641"/>
  <c r="AF641"/>
  <c r="AG641"/>
  <c r="AH641"/>
  <c r="AI641"/>
  <c r="AJ641"/>
  <c r="AK641"/>
  <c r="AL641"/>
  <c r="AM641"/>
  <c r="AN641"/>
  <c r="AO641"/>
  <c r="AP641"/>
  <c r="D641"/>
  <c r="E631"/>
  <c r="F631"/>
  <c r="G631"/>
  <c r="H631"/>
  <c r="I631"/>
  <c r="J631"/>
  <c r="K631"/>
  <c r="L631"/>
  <c r="M631"/>
  <c r="N631"/>
  <c r="O631"/>
  <c r="P631"/>
  <c r="Q631"/>
  <c r="R631"/>
  <c r="S631"/>
  <c r="T631"/>
  <c r="U631"/>
  <c r="V631"/>
  <c r="W631"/>
  <c r="X631"/>
  <c r="Y631"/>
  <c r="Z631"/>
  <c r="AA631"/>
  <c r="AB631"/>
  <c r="AC631"/>
  <c r="AD631"/>
  <c r="AE631"/>
  <c r="AF631"/>
  <c r="AG631"/>
  <c r="AH631"/>
  <c r="AI631"/>
  <c r="AJ631"/>
  <c r="AK631"/>
  <c r="AL631"/>
  <c r="AM631"/>
  <c r="AN631"/>
  <c r="AO631"/>
  <c r="AP631"/>
  <c r="D631"/>
  <c r="E621"/>
  <c r="F621"/>
  <c r="G621"/>
  <c r="H621"/>
  <c r="I621"/>
  <c r="J621"/>
  <c r="K621"/>
  <c r="L621"/>
  <c r="M621"/>
  <c r="N621"/>
  <c r="O621"/>
  <c r="P621"/>
  <c r="Q621"/>
  <c r="R621"/>
  <c r="S621"/>
  <c r="T621"/>
  <c r="U621"/>
  <c r="V621"/>
  <c r="W621"/>
  <c r="X621"/>
  <c r="Y621"/>
  <c r="Z621"/>
  <c r="AA621"/>
  <c r="AB621"/>
  <c r="AC621"/>
  <c r="AD621"/>
  <c r="AE621"/>
  <c r="AF621"/>
  <c r="AG621"/>
  <c r="AH621"/>
  <c r="AI621"/>
  <c r="AJ621"/>
  <c r="AK621"/>
  <c r="AL621"/>
  <c r="AM621"/>
  <c r="AN621"/>
  <c r="AO621"/>
  <c r="AP621"/>
  <c r="D621"/>
  <c r="E611"/>
  <c r="F611"/>
  <c r="G611"/>
  <c r="H611"/>
  <c r="I611"/>
  <c r="J611"/>
  <c r="K611"/>
  <c r="L611"/>
  <c r="M611"/>
  <c r="N611"/>
  <c r="O611"/>
  <c r="P611"/>
  <c r="Q611"/>
  <c r="R611"/>
  <c r="S611"/>
  <c r="T611"/>
  <c r="U611"/>
  <c r="V611"/>
  <c r="W611"/>
  <c r="X611"/>
  <c r="Y611"/>
  <c r="Z611"/>
  <c r="AA611"/>
  <c r="AB611"/>
  <c r="AC611"/>
  <c r="AD611"/>
  <c r="AE611"/>
  <c r="AF611"/>
  <c r="AG611"/>
  <c r="AH611"/>
  <c r="AI611"/>
  <c r="AJ611"/>
  <c r="AK611"/>
  <c r="AL611"/>
  <c r="AM611"/>
  <c r="AN611"/>
  <c r="AO611"/>
  <c r="AP611"/>
  <c r="D611"/>
  <c r="E601"/>
  <c r="F601"/>
  <c r="G601"/>
  <c r="H601"/>
  <c r="I601"/>
  <c r="J601"/>
  <c r="K601"/>
  <c r="L601"/>
  <c r="M601"/>
  <c r="N601"/>
  <c r="O601"/>
  <c r="P601"/>
  <c r="Q601"/>
  <c r="R601"/>
  <c r="S601"/>
  <c r="T601"/>
  <c r="U601"/>
  <c r="V601"/>
  <c r="W601"/>
  <c r="X601"/>
  <c r="Y601"/>
  <c r="Z601"/>
  <c r="AA601"/>
  <c r="AB601"/>
  <c r="AC601"/>
  <c r="AD601"/>
  <c r="AE601"/>
  <c r="AF601"/>
  <c r="AG601"/>
  <c r="AH601"/>
  <c r="AI601"/>
  <c r="AJ601"/>
  <c r="AK601"/>
  <c r="AL601"/>
  <c r="AM601"/>
  <c r="AN601"/>
  <c r="AO601"/>
  <c r="AP601"/>
  <c r="D601"/>
  <c r="E591"/>
  <c r="F591"/>
  <c r="G591"/>
  <c r="H591"/>
  <c r="I591"/>
  <c r="J591"/>
  <c r="K591"/>
  <c r="L591"/>
  <c r="M591"/>
  <c r="N591"/>
  <c r="O591"/>
  <c r="P591"/>
  <c r="Q591"/>
  <c r="R591"/>
  <c r="S591"/>
  <c r="T591"/>
  <c r="U591"/>
  <c r="V591"/>
  <c r="W591"/>
  <c r="X591"/>
  <c r="Y591"/>
  <c r="Z591"/>
  <c r="AA591"/>
  <c r="AB591"/>
  <c r="AC591"/>
  <c r="AD591"/>
  <c r="AE591"/>
  <c r="AF591"/>
  <c r="AG591"/>
  <c r="AH591"/>
  <c r="AI591"/>
  <c r="AJ591"/>
  <c r="AK591"/>
  <c r="AL591"/>
  <c r="AM591"/>
  <c r="AN591"/>
  <c r="AO591"/>
  <c r="AP591"/>
  <c r="D591"/>
  <c r="E581"/>
  <c r="F581"/>
  <c r="G581"/>
  <c r="H581"/>
  <c r="I581"/>
  <c r="J581"/>
  <c r="K581"/>
  <c r="L581"/>
  <c r="M581"/>
  <c r="N581"/>
  <c r="O581"/>
  <c r="P581"/>
  <c r="Q581"/>
  <c r="R581"/>
  <c r="S581"/>
  <c r="T581"/>
  <c r="U581"/>
  <c r="V581"/>
  <c r="W581"/>
  <c r="X581"/>
  <c r="Y581"/>
  <c r="Z581"/>
  <c r="AA581"/>
  <c r="AB581"/>
  <c r="AC581"/>
  <c r="AD581"/>
  <c r="AE581"/>
  <c r="AF581"/>
  <c r="AG581"/>
  <c r="AH581"/>
  <c r="AI581"/>
  <c r="AJ581"/>
  <c r="AK581"/>
  <c r="AL581"/>
  <c r="AM581"/>
  <c r="AN581"/>
  <c r="AO581"/>
  <c r="AP581"/>
  <c r="D581"/>
  <c r="E521"/>
  <c r="F521"/>
  <c r="G521"/>
  <c r="H521"/>
  <c r="I521"/>
  <c r="J521"/>
  <c r="K521"/>
  <c r="L521"/>
  <c r="M521"/>
  <c r="N521"/>
  <c r="O521"/>
  <c r="P521"/>
  <c r="Q521"/>
  <c r="R521"/>
  <c r="S521"/>
  <c r="T521"/>
  <c r="U521"/>
  <c r="V521"/>
  <c r="W521"/>
  <c r="X521"/>
  <c r="Y521"/>
  <c r="Z521"/>
  <c r="AA521"/>
  <c r="AB521"/>
  <c r="AC521"/>
  <c r="AD521"/>
  <c r="AE521"/>
  <c r="AF521"/>
  <c r="AG521"/>
  <c r="AH521"/>
  <c r="AI521"/>
  <c r="AJ521"/>
  <c r="AK521"/>
  <c r="AL521"/>
  <c r="AM521"/>
  <c r="AN521"/>
  <c r="AO521"/>
  <c r="AP521"/>
  <c r="D521"/>
  <c r="E511"/>
  <c r="F511"/>
  <c r="G511"/>
  <c r="H511"/>
  <c r="I511"/>
  <c r="J511"/>
  <c r="K511"/>
  <c r="L511"/>
  <c r="M511"/>
  <c r="N511"/>
  <c r="O511"/>
  <c r="P511"/>
  <c r="Q511"/>
  <c r="R511"/>
  <c r="S511"/>
  <c r="T511"/>
  <c r="U511"/>
  <c r="V511"/>
  <c r="W511"/>
  <c r="X511"/>
  <c r="Y511"/>
  <c r="Z511"/>
  <c r="AA511"/>
  <c r="AB511"/>
  <c r="AC511"/>
  <c r="AD511"/>
  <c r="AE511"/>
  <c r="AF511"/>
  <c r="AG511"/>
  <c r="AH511"/>
  <c r="AI511"/>
  <c r="AJ511"/>
  <c r="AK511"/>
  <c r="AL511"/>
  <c r="AM511"/>
  <c r="AN511"/>
  <c r="AO511"/>
  <c r="AP511"/>
  <c r="D511"/>
  <c r="E501"/>
  <c r="F501"/>
  <c r="G501"/>
  <c r="H501"/>
  <c r="I501"/>
  <c r="J501"/>
  <c r="K501"/>
  <c r="L501"/>
  <c r="M501"/>
  <c r="N501"/>
  <c r="O501"/>
  <c r="P501"/>
  <c r="Q501"/>
  <c r="R501"/>
  <c r="S501"/>
  <c r="T501"/>
  <c r="U501"/>
  <c r="V501"/>
  <c r="W501"/>
  <c r="X501"/>
  <c r="Y501"/>
  <c r="Z501"/>
  <c r="AA501"/>
  <c r="AB501"/>
  <c r="AC501"/>
  <c r="AD501"/>
  <c r="AE501"/>
  <c r="AF501"/>
  <c r="AG501"/>
  <c r="AH501"/>
  <c r="AI501"/>
  <c r="AJ501"/>
  <c r="AK501"/>
  <c r="AL501"/>
  <c r="AM501"/>
  <c r="AN501"/>
  <c r="AO501"/>
  <c r="AP501"/>
  <c r="D501"/>
  <c r="E491"/>
  <c r="F491"/>
  <c r="G491"/>
  <c r="H491"/>
  <c r="I491"/>
  <c r="J491"/>
  <c r="K491"/>
  <c r="L491"/>
  <c r="M491"/>
  <c r="N491"/>
  <c r="O491"/>
  <c r="P491"/>
  <c r="Q491"/>
  <c r="R491"/>
  <c r="S491"/>
  <c r="T491"/>
  <c r="U491"/>
  <c r="V491"/>
  <c r="W491"/>
  <c r="X491"/>
  <c r="Y491"/>
  <c r="Z491"/>
  <c r="AA491"/>
  <c r="AB491"/>
  <c r="AC491"/>
  <c r="AD491"/>
  <c r="AE491"/>
  <c r="AF491"/>
  <c r="AG491"/>
  <c r="AH491"/>
  <c r="AI491"/>
  <c r="AJ491"/>
  <c r="AK491"/>
  <c r="AL491"/>
  <c r="AM491"/>
  <c r="AN491"/>
  <c r="AO491"/>
  <c r="AP491"/>
  <c r="D491"/>
  <c r="E480"/>
  <c r="F480"/>
  <c r="G480"/>
  <c r="H480"/>
  <c r="I480"/>
  <c r="J480"/>
  <c r="K480"/>
  <c r="L480"/>
  <c r="M480"/>
  <c r="N480"/>
  <c r="O480"/>
  <c r="P480"/>
  <c r="Q480"/>
  <c r="R480"/>
  <c r="S480"/>
  <c r="T480"/>
  <c r="U480"/>
  <c r="V480"/>
  <c r="W480"/>
  <c r="X480"/>
  <c r="Y480"/>
  <c r="Z480"/>
  <c r="AA480"/>
  <c r="AB480"/>
  <c r="AC480"/>
  <c r="AD480"/>
  <c r="AE480"/>
  <c r="AF480"/>
  <c r="AG480"/>
  <c r="AH480"/>
  <c r="AI480"/>
  <c r="AJ480"/>
  <c r="AK480"/>
  <c r="AL480"/>
  <c r="AM480"/>
  <c r="AN480"/>
  <c r="AO480"/>
  <c r="AP480"/>
  <c r="D480"/>
  <c r="E478"/>
  <c r="F478"/>
  <c r="G478"/>
  <c r="H478"/>
  <c r="I478"/>
  <c r="J478"/>
  <c r="K478"/>
  <c r="L478"/>
  <c r="M478"/>
  <c r="N478"/>
  <c r="O478"/>
  <c r="P478"/>
  <c r="Q478"/>
  <c r="R478"/>
  <c r="S478"/>
  <c r="T478"/>
  <c r="U478"/>
  <c r="V478"/>
  <c r="W478"/>
  <c r="X478"/>
  <c r="Y478"/>
  <c r="Z478"/>
  <c r="AA478"/>
  <c r="AB478"/>
  <c r="AC478"/>
  <c r="AD478"/>
  <c r="AE478"/>
  <c r="AF478"/>
  <c r="AG478"/>
  <c r="AH478"/>
  <c r="AI478"/>
  <c r="AJ478"/>
  <c r="AK478"/>
  <c r="AL478"/>
  <c r="AM478"/>
  <c r="AN478"/>
  <c r="AO478"/>
  <c r="AP478"/>
  <c r="D478"/>
  <c r="AP476"/>
  <c r="E476"/>
  <c r="F476"/>
  <c r="G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D476"/>
  <c r="E466"/>
  <c r="F466"/>
  <c r="G466"/>
  <c r="H466"/>
  <c r="I466"/>
  <c r="J466"/>
  <c r="K466"/>
  <c r="L466"/>
  <c r="M466"/>
  <c r="N466"/>
  <c r="O466"/>
  <c r="P466"/>
  <c r="Q466"/>
  <c r="R466"/>
  <c r="S466"/>
  <c r="T466"/>
  <c r="U466"/>
  <c r="V466"/>
  <c r="W466"/>
  <c r="X466"/>
  <c r="Y466"/>
  <c r="Z466"/>
  <c r="AA466"/>
  <c r="AB466"/>
  <c r="AC466"/>
  <c r="AD466"/>
  <c r="AE466"/>
  <c r="AF466"/>
  <c r="AG466"/>
  <c r="AH466"/>
  <c r="AI466"/>
  <c r="AJ466"/>
  <c r="AK466"/>
  <c r="AL466"/>
  <c r="AM466"/>
  <c r="AN466"/>
  <c r="AO466"/>
  <c r="AP466"/>
  <c r="D466"/>
  <c r="E455"/>
  <c r="F455"/>
  <c r="G455"/>
  <c r="H455"/>
  <c r="I455"/>
  <c r="J455"/>
  <c r="K455"/>
  <c r="L455"/>
  <c r="M455"/>
  <c r="N455"/>
  <c r="O455"/>
  <c r="P455"/>
  <c r="Q455"/>
  <c r="R455"/>
  <c r="S455"/>
  <c r="T455"/>
  <c r="U455"/>
  <c r="V455"/>
  <c r="W455"/>
  <c r="X455"/>
  <c r="Y455"/>
  <c r="Z455"/>
  <c r="AA455"/>
  <c r="AB455"/>
  <c r="AC455"/>
  <c r="AD455"/>
  <c r="AE455"/>
  <c r="AF455"/>
  <c r="AG455"/>
  <c r="AH455"/>
  <c r="AI455"/>
  <c r="AJ455"/>
  <c r="AK455"/>
  <c r="AL455"/>
  <c r="AM455"/>
  <c r="AN455"/>
  <c r="AO455"/>
  <c r="AP455"/>
  <c r="D455"/>
  <c r="E453"/>
  <c r="F453"/>
  <c r="G453"/>
  <c r="H453"/>
  <c r="I453"/>
  <c r="J453"/>
  <c r="K453"/>
  <c r="L453"/>
  <c r="M453"/>
  <c r="N453"/>
  <c r="O453"/>
  <c r="P453"/>
  <c r="Q453"/>
  <c r="R453"/>
  <c r="S453"/>
  <c r="T453"/>
  <c r="U453"/>
  <c r="V453"/>
  <c r="W453"/>
  <c r="X453"/>
  <c r="Y453"/>
  <c r="Z453"/>
  <c r="AA453"/>
  <c r="AB453"/>
  <c r="AC453"/>
  <c r="AD453"/>
  <c r="AE453"/>
  <c r="AF453"/>
  <c r="AG453"/>
  <c r="AH453"/>
  <c r="AI453"/>
  <c r="AJ453"/>
  <c r="AK453"/>
  <c r="AL453"/>
  <c r="AM453"/>
  <c r="AN453"/>
  <c r="AO453"/>
  <c r="AP453"/>
  <c r="D453"/>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c r="AM443"/>
  <c r="AN443"/>
  <c r="AO443"/>
  <c r="AP443"/>
  <c r="D443"/>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c r="AM432"/>
  <c r="AN432"/>
  <c r="AO432"/>
  <c r="AP432"/>
  <c r="D432"/>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c r="AM430"/>
  <c r="AN430"/>
  <c r="AO430"/>
  <c r="AP430"/>
  <c r="D430"/>
  <c r="E420"/>
  <c r="F420"/>
  <c r="G420"/>
  <c r="H420"/>
  <c r="I420"/>
  <c r="J420"/>
  <c r="K420"/>
  <c r="L420"/>
  <c r="M420"/>
  <c r="N420"/>
  <c r="O420"/>
  <c r="P420"/>
  <c r="Q420"/>
  <c r="R420"/>
  <c r="S420"/>
  <c r="T420"/>
  <c r="U420"/>
  <c r="V420"/>
  <c r="W420"/>
  <c r="X420"/>
  <c r="Y420"/>
  <c r="Z420"/>
  <c r="AA420"/>
  <c r="AB420"/>
  <c r="AC420"/>
  <c r="AD420"/>
  <c r="AE420"/>
  <c r="AF420"/>
  <c r="AG420"/>
  <c r="AH420"/>
  <c r="AI420"/>
  <c r="AJ420"/>
  <c r="AK420"/>
  <c r="AL420"/>
  <c r="AM420"/>
  <c r="AN420"/>
  <c r="AO420"/>
  <c r="AP420"/>
  <c r="D420"/>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c r="AM408"/>
  <c r="AN408"/>
  <c r="AO408"/>
  <c r="AP408"/>
  <c r="D408"/>
  <c r="AP406"/>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c r="AO406"/>
  <c r="D40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c r="AM396"/>
  <c r="AN396"/>
  <c r="AO396"/>
  <c r="AP396"/>
  <c r="D39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D386"/>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D375"/>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D37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D36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D353"/>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D342"/>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D34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D33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D32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D310"/>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D27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D26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D25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D247"/>
  <c r="D237"/>
  <c r="E237"/>
  <c r="F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D227"/>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D216"/>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D214"/>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D204"/>
  <c r="E193"/>
  <c r="F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D193"/>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D19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D18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D17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D161"/>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D15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D14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D13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D12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D119"/>
  <c r="E571"/>
  <c r="F571"/>
  <c r="G571"/>
  <c r="H571"/>
  <c r="I571"/>
  <c r="J571"/>
  <c r="K571"/>
  <c r="L571"/>
  <c r="M571"/>
  <c r="N571"/>
  <c r="O571"/>
  <c r="P571"/>
  <c r="Q571"/>
  <c r="R571"/>
  <c r="S571"/>
  <c r="T571"/>
  <c r="U571"/>
  <c r="V571"/>
  <c r="W571"/>
  <c r="X571"/>
  <c r="Y571"/>
  <c r="Z571"/>
  <c r="AA571"/>
  <c r="AB571"/>
  <c r="AC571"/>
  <c r="AD571"/>
  <c r="AE571"/>
  <c r="AF571"/>
  <c r="AG571"/>
  <c r="AH571"/>
  <c r="AI571"/>
  <c r="AJ571"/>
  <c r="AK571"/>
  <c r="AL571"/>
  <c r="AM571"/>
  <c r="AN571"/>
  <c r="AO571"/>
  <c r="AP571"/>
  <c r="D571"/>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D117"/>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D11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D10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D9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D8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D7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D65"/>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D6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D5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D4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D3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D23"/>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D2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D11"/>
  <c r="E616" i="42"/>
  <c r="F616"/>
  <c r="G616"/>
  <c r="H616"/>
  <c r="I616"/>
  <c r="J616"/>
  <c r="K616"/>
  <c r="L616"/>
  <c r="M616"/>
  <c r="N616"/>
  <c r="O616"/>
  <c r="P616"/>
  <c r="Q616"/>
  <c r="R616"/>
  <c r="S616"/>
  <c r="T616"/>
  <c r="U616"/>
  <c r="V616"/>
  <c r="W616"/>
  <c r="X616"/>
  <c r="Y616"/>
  <c r="Z616"/>
  <c r="AA616"/>
  <c r="AB616"/>
  <c r="AC616"/>
  <c r="AD616"/>
  <c r="AE616"/>
  <c r="AF616"/>
  <c r="AG616"/>
  <c r="AH616"/>
  <c r="AI616"/>
  <c r="AJ616"/>
  <c r="AK616"/>
  <c r="AL616"/>
  <c r="AM616"/>
  <c r="AN616"/>
  <c r="AO616"/>
  <c r="D616"/>
  <c r="E583"/>
  <c r="F583"/>
  <c r="G583"/>
  <c r="H583"/>
  <c r="I583"/>
  <c r="J583"/>
  <c r="K583"/>
  <c r="L583"/>
  <c r="M583"/>
  <c r="N583"/>
  <c r="O583"/>
  <c r="P583"/>
  <c r="Q583"/>
  <c r="R583"/>
  <c r="S583"/>
  <c r="T583"/>
  <c r="U583"/>
  <c r="V583"/>
  <c r="W583"/>
  <c r="X583"/>
  <c r="Y583"/>
  <c r="Z583"/>
  <c r="AA583"/>
  <c r="AB583"/>
  <c r="AC583"/>
  <c r="AD583"/>
  <c r="AE583"/>
  <c r="AF583"/>
  <c r="AG583"/>
  <c r="AH583"/>
  <c r="AI583"/>
  <c r="AJ583"/>
  <c r="AK583"/>
  <c r="AL583"/>
  <c r="AM583"/>
  <c r="AN583"/>
  <c r="AO583"/>
  <c r="D583"/>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c r="AM432"/>
  <c r="AN432"/>
  <c r="AO432"/>
  <c r="D432"/>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c r="AM430"/>
  <c r="AN430"/>
  <c r="AO430"/>
  <c r="D430"/>
  <c r="E419"/>
  <c r="F419"/>
  <c r="G419"/>
  <c r="H419"/>
  <c r="I419"/>
  <c r="J419"/>
  <c r="K419"/>
  <c r="L419"/>
  <c r="M419"/>
  <c r="N419"/>
  <c r="O419"/>
  <c r="P419"/>
  <c r="Q419"/>
  <c r="R419"/>
  <c r="S419"/>
  <c r="T419"/>
  <c r="U419"/>
  <c r="V419"/>
  <c r="W419"/>
  <c r="X419"/>
  <c r="Y419"/>
  <c r="Z419"/>
  <c r="AA419"/>
  <c r="AB419"/>
  <c r="AC419"/>
  <c r="AD419"/>
  <c r="AE419"/>
  <c r="AF419"/>
  <c r="AG419"/>
  <c r="AH419"/>
  <c r="AI419"/>
  <c r="AJ419"/>
  <c r="AK419"/>
  <c r="AL419"/>
  <c r="AM419"/>
  <c r="AN419"/>
  <c r="AO419"/>
  <c r="D419"/>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D262"/>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D222"/>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D22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D211"/>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D167"/>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D16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D15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D14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D135"/>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D124"/>
  <c r="E539"/>
  <c r="F539"/>
  <c r="G539"/>
  <c r="H539"/>
  <c r="I539"/>
  <c r="J539"/>
  <c r="K539"/>
  <c r="L539"/>
  <c r="M539"/>
  <c r="N539"/>
  <c r="O539"/>
  <c r="P539"/>
  <c r="Q539"/>
  <c r="R539"/>
  <c r="S539"/>
  <c r="T539"/>
  <c r="U539"/>
  <c r="V539"/>
  <c r="W539"/>
  <c r="X539"/>
  <c r="Y539"/>
  <c r="Z539"/>
  <c r="AA539"/>
  <c r="AB539"/>
  <c r="AC539"/>
  <c r="AD539"/>
  <c r="AE539"/>
  <c r="AF539"/>
  <c r="AG539"/>
  <c r="AH539"/>
  <c r="AI539"/>
  <c r="AJ539"/>
  <c r="AK539"/>
  <c r="AL539"/>
  <c r="AM539"/>
  <c r="AN539"/>
  <c r="AO539"/>
  <c r="D539"/>
  <c r="AO550"/>
  <c r="E550"/>
  <c r="F550"/>
  <c r="G550"/>
  <c r="H550"/>
  <c r="I550"/>
  <c r="J550"/>
  <c r="K550"/>
  <c r="L550"/>
  <c r="M550"/>
  <c r="N550"/>
  <c r="O550"/>
  <c r="P550"/>
  <c r="Q550"/>
  <c r="R550"/>
  <c r="S550"/>
  <c r="T550"/>
  <c r="U550"/>
  <c r="V550"/>
  <c r="W550"/>
  <c r="X550"/>
  <c r="Y550"/>
  <c r="Z550"/>
  <c r="AA550"/>
  <c r="AB550"/>
  <c r="AC550"/>
  <c r="AD550"/>
  <c r="AE550"/>
  <c r="AF550"/>
  <c r="AG550"/>
  <c r="AH550"/>
  <c r="AI550"/>
  <c r="AJ550"/>
  <c r="AK550"/>
  <c r="AL550"/>
  <c r="AM550"/>
  <c r="AN550"/>
  <c r="D550"/>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D122"/>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D12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D11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D100"/>
  <c r="E650"/>
  <c r="F650"/>
  <c r="G650"/>
  <c r="H650"/>
  <c r="I650"/>
  <c r="J650"/>
  <c r="K650"/>
  <c r="L650"/>
  <c r="M650"/>
  <c r="N650"/>
  <c r="O650"/>
  <c r="P650"/>
  <c r="Q650"/>
  <c r="R650"/>
  <c r="S650"/>
  <c r="T650"/>
  <c r="U650"/>
  <c r="V650"/>
  <c r="W650"/>
  <c r="X650"/>
  <c r="Y650"/>
  <c r="Z650"/>
  <c r="AA650"/>
  <c r="AB650"/>
  <c r="AC650"/>
  <c r="AD650"/>
  <c r="AE650"/>
  <c r="AF650"/>
  <c r="AG650"/>
  <c r="AH650"/>
  <c r="AI650"/>
  <c r="AJ650"/>
  <c r="AK650"/>
  <c r="AL650"/>
  <c r="AM650"/>
  <c r="AN650"/>
  <c r="AO650"/>
  <c r="D650"/>
  <c r="E639"/>
  <c r="F639"/>
  <c r="G639"/>
  <c r="H639"/>
  <c r="I639"/>
  <c r="J639"/>
  <c r="K639"/>
  <c r="L639"/>
  <c r="M639"/>
  <c r="N639"/>
  <c r="O639"/>
  <c r="P639"/>
  <c r="Q639"/>
  <c r="R639"/>
  <c r="S639"/>
  <c r="T639"/>
  <c r="U639"/>
  <c r="V639"/>
  <c r="W639"/>
  <c r="X639"/>
  <c r="Y639"/>
  <c r="Z639"/>
  <c r="AA639"/>
  <c r="AB639"/>
  <c r="AC639"/>
  <c r="AD639"/>
  <c r="AE639"/>
  <c r="AF639"/>
  <c r="AG639"/>
  <c r="AH639"/>
  <c r="AI639"/>
  <c r="AJ639"/>
  <c r="AK639"/>
  <c r="AL639"/>
  <c r="AM639"/>
  <c r="AN639"/>
  <c r="AO639"/>
  <c r="D639"/>
  <c r="E628"/>
  <c r="F628"/>
  <c r="G628"/>
  <c r="H628"/>
  <c r="I628"/>
  <c r="J628"/>
  <c r="K628"/>
  <c r="L628"/>
  <c r="M628"/>
  <c r="N628"/>
  <c r="O628"/>
  <c r="P628"/>
  <c r="Q628"/>
  <c r="R628"/>
  <c r="S628"/>
  <c r="T628"/>
  <c r="U628"/>
  <c r="V628"/>
  <c r="W628"/>
  <c r="X628"/>
  <c r="Y628"/>
  <c r="Z628"/>
  <c r="AA628"/>
  <c r="AB628"/>
  <c r="AC628"/>
  <c r="AD628"/>
  <c r="AE628"/>
  <c r="AF628"/>
  <c r="AG628"/>
  <c r="AH628"/>
  <c r="AI628"/>
  <c r="AJ628"/>
  <c r="AK628"/>
  <c r="AL628"/>
  <c r="AM628"/>
  <c r="AN628"/>
  <c r="AO628"/>
  <c r="D628"/>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D200"/>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D198"/>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D18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D178"/>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D232"/>
  <c r="E561"/>
  <c r="F561"/>
  <c r="G561"/>
  <c r="H561"/>
  <c r="I561"/>
  <c r="J561"/>
  <c r="K561"/>
  <c r="L561"/>
  <c r="M561"/>
  <c r="N561"/>
  <c r="O561"/>
  <c r="P561"/>
  <c r="Q561"/>
  <c r="R561"/>
  <c r="S561"/>
  <c r="T561"/>
  <c r="U561"/>
  <c r="V561"/>
  <c r="W561"/>
  <c r="X561"/>
  <c r="Y561"/>
  <c r="Z561"/>
  <c r="AA561"/>
  <c r="AB561"/>
  <c r="AC561"/>
  <c r="AD561"/>
  <c r="AE561"/>
  <c r="AF561"/>
  <c r="AG561"/>
  <c r="AH561"/>
  <c r="AI561"/>
  <c r="AJ561"/>
  <c r="AK561"/>
  <c r="AL561"/>
  <c r="AM561"/>
  <c r="AN561"/>
  <c r="AO561"/>
  <c r="D561"/>
  <c r="E528"/>
  <c r="F528"/>
  <c r="G528"/>
  <c r="H528"/>
  <c r="I528"/>
  <c r="J528"/>
  <c r="K528"/>
  <c r="L528"/>
  <c r="M528"/>
  <c r="N528"/>
  <c r="O528"/>
  <c r="P528"/>
  <c r="Q528"/>
  <c r="R528"/>
  <c r="S528"/>
  <c r="T528"/>
  <c r="U528"/>
  <c r="V528"/>
  <c r="W528"/>
  <c r="X528"/>
  <c r="Y528"/>
  <c r="Z528"/>
  <c r="AA528"/>
  <c r="AB528"/>
  <c r="AC528"/>
  <c r="AD528"/>
  <c r="AE528"/>
  <c r="AF528"/>
  <c r="AG528"/>
  <c r="AH528"/>
  <c r="AI528"/>
  <c r="AJ528"/>
  <c r="AK528"/>
  <c r="AL528"/>
  <c r="AM528"/>
  <c r="AN528"/>
  <c r="AO528"/>
  <c r="D528"/>
  <c r="E517"/>
  <c r="F517"/>
  <c r="G517"/>
  <c r="H517"/>
  <c r="I517"/>
  <c r="J517"/>
  <c r="K517"/>
  <c r="L517"/>
  <c r="M517"/>
  <c r="N517"/>
  <c r="O517"/>
  <c r="P517"/>
  <c r="Q517"/>
  <c r="R517"/>
  <c r="S517"/>
  <c r="T517"/>
  <c r="U517"/>
  <c r="V517"/>
  <c r="W517"/>
  <c r="X517"/>
  <c r="Y517"/>
  <c r="Z517"/>
  <c r="AA517"/>
  <c r="AB517"/>
  <c r="AC517"/>
  <c r="AD517"/>
  <c r="AE517"/>
  <c r="AF517"/>
  <c r="AG517"/>
  <c r="AH517"/>
  <c r="AI517"/>
  <c r="AJ517"/>
  <c r="AK517"/>
  <c r="AL517"/>
  <c r="AM517"/>
  <c r="AN517"/>
  <c r="AO517"/>
  <c r="D517"/>
  <c r="E506"/>
  <c r="F506"/>
  <c r="G506"/>
  <c r="H506"/>
  <c r="I506"/>
  <c r="J506"/>
  <c r="K506"/>
  <c r="L506"/>
  <c r="M506"/>
  <c r="N506"/>
  <c r="O506"/>
  <c r="P506"/>
  <c r="Q506"/>
  <c r="R506"/>
  <c r="S506"/>
  <c r="T506"/>
  <c r="U506"/>
  <c r="V506"/>
  <c r="W506"/>
  <c r="X506"/>
  <c r="Y506"/>
  <c r="Z506"/>
  <c r="AA506"/>
  <c r="AB506"/>
  <c r="AC506"/>
  <c r="AD506"/>
  <c r="AE506"/>
  <c r="AF506"/>
  <c r="AG506"/>
  <c r="AH506"/>
  <c r="AI506"/>
  <c r="AJ506"/>
  <c r="AK506"/>
  <c r="AL506"/>
  <c r="AM506"/>
  <c r="AN506"/>
  <c r="AO506"/>
  <c r="D506"/>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D337"/>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D33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D32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D315"/>
  <c r="E572"/>
  <c r="F572"/>
  <c r="G572"/>
  <c r="H572"/>
  <c r="I572"/>
  <c r="J572"/>
  <c r="K572"/>
  <c r="L572"/>
  <c r="M572"/>
  <c r="N572"/>
  <c r="O572"/>
  <c r="P572"/>
  <c r="Q572"/>
  <c r="R572"/>
  <c r="S572"/>
  <c r="T572"/>
  <c r="U572"/>
  <c r="V572"/>
  <c r="W572"/>
  <c r="X572"/>
  <c r="Y572"/>
  <c r="Z572"/>
  <c r="AA572"/>
  <c r="AB572"/>
  <c r="AC572"/>
  <c r="AD572"/>
  <c r="AE572"/>
  <c r="AF572"/>
  <c r="AG572"/>
  <c r="AH572"/>
  <c r="AI572"/>
  <c r="AJ572"/>
  <c r="AK572"/>
  <c r="AL572"/>
  <c r="AM572"/>
  <c r="AN572"/>
  <c r="AO572"/>
  <c r="D57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D282"/>
  <c r="E25"/>
  <c r="F25"/>
  <c r="G25"/>
  <c r="H25"/>
  <c r="I25"/>
  <c r="J25"/>
  <c r="K25"/>
  <c r="L25"/>
  <c r="M25"/>
  <c r="N25"/>
  <c r="O25"/>
  <c r="P25"/>
  <c r="Q25"/>
  <c r="R25"/>
  <c r="S25"/>
  <c r="T25"/>
  <c r="U25"/>
  <c r="V25"/>
  <c r="W25"/>
  <c r="X25"/>
  <c r="Y25"/>
  <c r="Z25"/>
  <c r="AA25"/>
  <c r="AB25"/>
  <c r="AC25"/>
  <c r="AD25"/>
  <c r="AE25"/>
  <c r="AF25"/>
  <c r="AG25"/>
  <c r="AH25"/>
  <c r="AI25"/>
  <c r="AJ25"/>
  <c r="AK25"/>
  <c r="AL25"/>
  <c r="AM25"/>
  <c r="AN25"/>
  <c r="AO25"/>
  <c r="D25"/>
  <c r="E23"/>
  <c r="F23"/>
  <c r="G23"/>
  <c r="H23"/>
  <c r="I23"/>
  <c r="J23"/>
  <c r="K23"/>
  <c r="L23"/>
  <c r="M23"/>
  <c r="N23"/>
  <c r="O23"/>
  <c r="P23"/>
  <c r="Q23"/>
  <c r="R23"/>
  <c r="S23"/>
  <c r="T23"/>
  <c r="U23"/>
  <c r="V23"/>
  <c r="W23"/>
  <c r="X23"/>
  <c r="Y23"/>
  <c r="Z23"/>
  <c r="AA23"/>
  <c r="AB23"/>
  <c r="AC23"/>
  <c r="AD23"/>
  <c r="AE23"/>
  <c r="AF23"/>
  <c r="AG23"/>
  <c r="AH23"/>
  <c r="AI23"/>
  <c r="AJ23"/>
  <c r="AK23"/>
  <c r="AL23"/>
  <c r="AM23"/>
  <c r="AN23"/>
  <c r="AO23"/>
  <c r="D23"/>
  <c r="AO11"/>
  <c r="E11"/>
  <c r="F11"/>
  <c r="G11"/>
  <c r="H11"/>
  <c r="I11"/>
  <c r="J11"/>
  <c r="K11"/>
  <c r="L11"/>
  <c r="M11"/>
  <c r="N11"/>
  <c r="O11"/>
  <c r="P11"/>
  <c r="Q11"/>
  <c r="R11"/>
  <c r="S11"/>
  <c r="T11"/>
  <c r="U11"/>
  <c r="V11"/>
  <c r="W11"/>
  <c r="X11"/>
  <c r="Y11"/>
  <c r="Z11"/>
  <c r="AA11"/>
  <c r="AB11"/>
  <c r="AC11"/>
  <c r="AD11"/>
  <c r="AE11"/>
  <c r="AF11"/>
  <c r="AG11"/>
  <c r="AH11"/>
  <c r="AI11"/>
  <c r="AJ11"/>
  <c r="AK11"/>
  <c r="AL11"/>
  <c r="AM11"/>
  <c r="AN11"/>
  <c r="D11"/>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D27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D25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D242"/>
  <c r="E605"/>
  <c r="F605"/>
  <c r="G605"/>
  <c r="H605"/>
  <c r="I605"/>
  <c r="J605"/>
  <c r="K605"/>
  <c r="L605"/>
  <c r="M605"/>
  <c r="N605"/>
  <c r="O605"/>
  <c r="P605"/>
  <c r="Q605"/>
  <c r="R605"/>
  <c r="S605"/>
  <c r="T605"/>
  <c r="U605"/>
  <c r="V605"/>
  <c r="W605"/>
  <c r="X605"/>
  <c r="Y605"/>
  <c r="Z605"/>
  <c r="AA605"/>
  <c r="AB605"/>
  <c r="AC605"/>
  <c r="AD605"/>
  <c r="AE605"/>
  <c r="AF605"/>
  <c r="AG605"/>
  <c r="AH605"/>
  <c r="AI605"/>
  <c r="AJ605"/>
  <c r="AK605"/>
  <c r="AL605"/>
  <c r="AM605"/>
  <c r="AN605"/>
  <c r="AO605"/>
  <c r="D605"/>
  <c r="E594"/>
  <c r="F594"/>
  <c r="G594"/>
  <c r="H594"/>
  <c r="I594"/>
  <c r="J594"/>
  <c r="K594"/>
  <c r="L594"/>
  <c r="M594"/>
  <c r="N594"/>
  <c r="O594"/>
  <c r="P594"/>
  <c r="Q594"/>
  <c r="R594"/>
  <c r="S594"/>
  <c r="T594"/>
  <c r="U594"/>
  <c r="V594"/>
  <c r="W594"/>
  <c r="X594"/>
  <c r="Y594"/>
  <c r="Z594"/>
  <c r="AA594"/>
  <c r="AB594"/>
  <c r="AC594"/>
  <c r="AD594"/>
  <c r="AE594"/>
  <c r="AF594"/>
  <c r="AG594"/>
  <c r="AH594"/>
  <c r="AI594"/>
  <c r="AJ594"/>
  <c r="AK594"/>
  <c r="AL594"/>
  <c r="AM594"/>
  <c r="AN594"/>
  <c r="AO594"/>
  <c r="D594"/>
  <c r="E89"/>
  <c r="F89"/>
  <c r="G89"/>
  <c r="H89"/>
  <c r="I89"/>
  <c r="J89"/>
  <c r="K89"/>
  <c r="L89"/>
  <c r="M89"/>
  <c r="N89"/>
  <c r="O89"/>
  <c r="P89"/>
  <c r="Q89"/>
  <c r="R89"/>
  <c r="S89"/>
  <c r="T89"/>
  <c r="U89"/>
  <c r="V89"/>
  <c r="W89"/>
  <c r="X89"/>
  <c r="Y89"/>
  <c r="Z89"/>
  <c r="AA89"/>
  <c r="AB89"/>
  <c r="AC89"/>
  <c r="AD89"/>
  <c r="AE89"/>
  <c r="AF89"/>
  <c r="AG89"/>
  <c r="AH89"/>
  <c r="AI89"/>
  <c r="AJ89"/>
  <c r="AK89"/>
  <c r="AL89"/>
  <c r="AM89"/>
  <c r="AN89"/>
  <c r="AO89"/>
  <c r="D89"/>
  <c r="E79"/>
  <c r="F79"/>
  <c r="G79"/>
  <c r="H79"/>
  <c r="I79"/>
  <c r="J79"/>
  <c r="K79"/>
  <c r="L79"/>
  <c r="M79"/>
  <c r="N79"/>
  <c r="O79"/>
  <c r="P79"/>
  <c r="Q79"/>
  <c r="R79"/>
  <c r="S79"/>
  <c r="T79"/>
  <c r="U79"/>
  <c r="V79"/>
  <c r="W79"/>
  <c r="X79"/>
  <c r="Y79"/>
  <c r="Z79"/>
  <c r="AA79"/>
  <c r="AB79"/>
  <c r="AC79"/>
  <c r="AD79"/>
  <c r="AE79"/>
  <c r="AF79"/>
  <c r="AG79"/>
  <c r="AH79"/>
  <c r="AI79"/>
  <c r="AJ79"/>
  <c r="AK79"/>
  <c r="AL79"/>
  <c r="AM79"/>
  <c r="AN79"/>
  <c r="AO79"/>
  <c r="D79"/>
  <c r="E68"/>
  <c r="F68"/>
  <c r="G68"/>
  <c r="H68"/>
  <c r="I68"/>
  <c r="J68"/>
  <c r="K68"/>
  <c r="L68"/>
  <c r="M68"/>
  <c r="N68"/>
  <c r="O68"/>
  <c r="P68"/>
  <c r="Q68"/>
  <c r="R68"/>
  <c r="S68"/>
  <c r="T68"/>
  <c r="U68"/>
  <c r="V68"/>
  <c r="W68"/>
  <c r="X68"/>
  <c r="Y68"/>
  <c r="Z68"/>
  <c r="AA68"/>
  <c r="AB68"/>
  <c r="AC68"/>
  <c r="AD68"/>
  <c r="AE68"/>
  <c r="AF68"/>
  <c r="AG68"/>
  <c r="AH68"/>
  <c r="AI68"/>
  <c r="AJ68"/>
  <c r="AK68"/>
  <c r="AL68"/>
  <c r="AM68"/>
  <c r="AN68"/>
  <c r="AO68"/>
  <c r="D68"/>
  <c r="E66"/>
  <c r="F66"/>
  <c r="G66"/>
  <c r="H66"/>
  <c r="I66"/>
  <c r="J66"/>
  <c r="K66"/>
  <c r="L66"/>
  <c r="M66"/>
  <c r="N66"/>
  <c r="O66"/>
  <c r="P66"/>
  <c r="Q66"/>
  <c r="R66"/>
  <c r="S66"/>
  <c r="T66"/>
  <c r="U66"/>
  <c r="V66"/>
  <c r="W66"/>
  <c r="X66"/>
  <c r="Y66"/>
  <c r="Z66"/>
  <c r="AA66"/>
  <c r="AB66"/>
  <c r="AC66"/>
  <c r="AD66"/>
  <c r="AE66"/>
  <c r="AF66"/>
  <c r="AG66"/>
  <c r="AH66"/>
  <c r="AI66"/>
  <c r="AJ66"/>
  <c r="AK66"/>
  <c r="AL66"/>
  <c r="AM66"/>
  <c r="AN66"/>
  <c r="AO66"/>
  <c r="D66"/>
  <c r="E56"/>
  <c r="F56"/>
  <c r="G56"/>
  <c r="H56"/>
  <c r="I56"/>
  <c r="J56"/>
  <c r="K56"/>
  <c r="L56"/>
  <c r="M56"/>
  <c r="N56"/>
  <c r="O56"/>
  <c r="P56"/>
  <c r="Q56"/>
  <c r="R56"/>
  <c r="S56"/>
  <c r="T56"/>
  <c r="U56"/>
  <c r="V56"/>
  <c r="W56"/>
  <c r="X56"/>
  <c r="Y56"/>
  <c r="Z56"/>
  <c r="AA56"/>
  <c r="AB56"/>
  <c r="AC56"/>
  <c r="AD56"/>
  <c r="AE56"/>
  <c r="AF56"/>
  <c r="AG56"/>
  <c r="AH56"/>
  <c r="AI56"/>
  <c r="AJ56"/>
  <c r="AK56"/>
  <c r="AL56"/>
  <c r="AM56"/>
  <c r="AN56"/>
  <c r="AO56"/>
  <c r="D56"/>
  <c r="E46"/>
  <c r="F46"/>
  <c r="G46"/>
  <c r="H46"/>
  <c r="I46"/>
  <c r="J46"/>
  <c r="K46"/>
  <c r="L46"/>
  <c r="M46"/>
  <c r="N46"/>
  <c r="O46"/>
  <c r="P46"/>
  <c r="Q46"/>
  <c r="R46"/>
  <c r="S46"/>
  <c r="T46"/>
  <c r="U46"/>
  <c r="V46"/>
  <c r="W46"/>
  <c r="X46"/>
  <c r="Y46"/>
  <c r="Z46"/>
  <c r="AA46"/>
  <c r="AB46"/>
  <c r="AC46"/>
  <c r="AD46"/>
  <c r="AE46"/>
  <c r="AF46"/>
  <c r="AG46"/>
  <c r="AH46"/>
  <c r="AI46"/>
  <c r="AJ46"/>
  <c r="AK46"/>
  <c r="AL46"/>
  <c r="AM46"/>
  <c r="AN46"/>
  <c r="AO46"/>
  <c r="D46"/>
  <c r="E36"/>
  <c r="F36"/>
  <c r="G36"/>
  <c r="H36"/>
  <c r="I36"/>
  <c r="J36"/>
  <c r="K36"/>
  <c r="L36"/>
  <c r="M36"/>
  <c r="N36"/>
  <c r="O36"/>
  <c r="P36"/>
  <c r="Q36"/>
  <c r="R36"/>
  <c r="S36"/>
  <c r="T36"/>
  <c r="U36"/>
  <c r="V36"/>
  <c r="W36"/>
  <c r="X36"/>
  <c r="Y36"/>
  <c r="Z36"/>
  <c r="AA36"/>
  <c r="AB36"/>
  <c r="AC36"/>
  <c r="AD36"/>
  <c r="AE36"/>
  <c r="AF36"/>
  <c r="AG36"/>
  <c r="AH36"/>
  <c r="AI36"/>
  <c r="AJ36"/>
  <c r="AK36"/>
  <c r="AL36"/>
  <c r="AM36"/>
  <c r="AN36"/>
  <c r="AO36"/>
  <c r="D36"/>
  <c r="E481"/>
  <c r="F481"/>
  <c r="G481"/>
  <c r="H481"/>
  <c r="I481"/>
  <c r="J481"/>
  <c r="K481"/>
  <c r="L481"/>
  <c r="M481"/>
  <c r="N481"/>
  <c r="O481"/>
  <c r="P481"/>
  <c r="Q481"/>
  <c r="R481"/>
  <c r="S481"/>
  <c r="T481"/>
  <c r="U481"/>
  <c r="V481"/>
  <c r="W481"/>
  <c r="X481"/>
  <c r="Y481"/>
  <c r="Z481"/>
  <c r="AA481"/>
  <c r="AB481"/>
  <c r="AC481"/>
  <c r="AD481"/>
  <c r="AE481"/>
  <c r="AF481"/>
  <c r="AG481"/>
  <c r="AH481"/>
  <c r="AI481"/>
  <c r="AJ481"/>
  <c r="AK481"/>
  <c r="AL481"/>
  <c r="AM481"/>
  <c r="AN481"/>
  <c r="AO481"/>
  <c r="D481"/>
  <c r="E479"/>
  <c r="F479"/>
  <c r="G479"/>
  <c r="H479"/>
  <c r="I479"/>
  <c r="J479"/>
  <c r="K479"/>
  <c r="L479"/>
  <c r="M479"/>
  <c r="N479"/>
  <c r="O479"/>
  <c r="P479"/>
  <c r="Q479"/>
  <c r="R479"/>
  <c r="S479"/>
  <c r="T479"/>
  <c r="U479"/>
  <c r="V479"/>
  <c r="W479"/>
  <c r="X479"/>
  <c r="Y479"/>
  <c r="Z479"/>
  <c r="AA479"/>
  <c r="AB479"/>
  <c r="AC479"/>
  <c r="AD479"/>
  <c r="AE479"/>
  <c r="AF479"/>
  <c r="AG479"/>
  <c r="AH479"/>
  <c r="AI479"/>
  <c r="AJ479"/>
  <c r="AK479"/>
  <c r="AL479"/>
  <c r="AM479"/>
  <c r="AN479"/>
  <c r="AO479"/>
  <c r="D479"/>
  <c r="E478"/>
  <c r="F478"/>
  <c r="G478"/>
  <c r="H478"/>
  <c r="I478"/>
  <c r="J478"/>
  <c r="K478"/>
  <c r="L478"/>
  <c r="M478"/>
  <c r="N478"/>
  <c r="O478"/>
  <c r="P478"/>
  <c r="Q478"/>
  <c r="R478"/>
  <c r="S478"/>
  <c r="T478"/>
  <c r="U478"/>
  <c r="V478"/>
  <c r="W478"/>
  <c r="X478"/>
  <c r="Y478"/>
  <c r="Z478"/>
  <c r="AA478"/>
  <c r="AB478"/>
  <c r="AC478"/>
  <c r="AD478"/>
  <c r="AE478"/>
  <c r="AF478"/>
  <c r="AG478"/>
  <c r="AH478"/>
  <c r="AI478"/>
  <c r="AJ478"/>
  <c r="AK478"/>
  <c r="AL478"/>
  <c r="AM478"/>
  <c r="AN478"/>
  <c r="AO478"/>
  <c r="D478"/>
  <c r="E467"/>
  <c r="F467"/>
  <c r="G467"/>
  <c r="H467"/>
  <c r="I467"/>
  <c r="J467"/>
  <c r="K467"/>
  <c r="L467"/>
  <c r="M467"/>
  <c r="N467"/>
  <c r="O467"/>
  <c r="P467"/>
  <c r="Q467"/>
  <c r="R467"/>
  <c r="S467"/>
  <c r="T467"/>
  <c r="U467"/>
  <c r="V467"/>
  <c r="W467"/>
  <c r="X467"/>
  <c r="Y467"/>
  <c r="Z467"/>
  <c r="AA467"/>
  <c r="AB467"/>
  <c r="AC467"/>
  <c r="AD467"/>
  <c r="AE467"/>
  <c r="AF467"/>
  <c r="AG467"/>
  <c r="AH467"/>
  <c r="AI467"/>
  <c r="AJ467"/>
  <c r="AK467"/>
  <c r="AL467"/>
  <c r="AM467"/>
  <c r="AN467"/>
  <c r="AO467"/>
  <c r="D467"/>
  <c r="E456"/>
  <c r="F456"/>
  <c r="G456"/>
  <c r="H456"/>
  <c r="I456"/>
  <c r="J456"/>
  <c r="K456"/>
  <c r="L456"/>
  <c r="M456"/>
  <c r="N456"/>
  <c r="O456"/>
  <c r="P456"/>
  <c r="Q456"/>
  <c r="R456"/>
  <c r="S456"/>
  <c r="T456"/>
  <c r="U456"/>
  <c r="V456"/>
  <c r="W456"/>
  <c r="X456"/>
  <c r="Y456"/>
  <c r="Z456"/>
  <c r="AA456"/>
  <c r="AB456"/>
  <c r="AC456"/>
  <c r="AD456"/>
  <c r="AE456"/>
  <c r="AF456"/>
  <c r="AG456"/>
  <c r="AH456"/>
  <c r="AI456"/>
  <c r="AJ456"/>
  <c r="AK456"/>
  <c r="AL456"/>
  <c r="AM456"/>
  <c r="AN456"/>
  <c r="AO456"/>
  <c r="D456"/>
  <c r="E454"/>
  <c r="F454"/>
  <c r="G454"/>
  <c r="H454"/>
  <c r="I454"/>
  <c r="J454"/>
  <c r="K454"/>
  <c r="L454"/>
  <c r="M454"/>
  <c r="N454"/>
  <c r="O454"/>
  <c r="P454"/>
  <c r="Q454"/>
  <c r="R454"/>
  <c r="S454"/>
  <c r="T454"/>
  <c r="U454"/>
  <c r="V454"/>
  <c r="W454"/>
  <c r="X454"/>
  <c r="Y454"/>
  <c r="Z454"/>
  <c r="AA454"/>
  <c r="AB454"/>
  <c r="AC454"/>
  <c r="AD454"/>
  <c r="AE454"/>
  <c r="AF454"/>
  <c r="AG454"/>
  <c r="AH454"/>
  <c r="AI454"/>
  <c r="AJ454"/>
  <c r="AK454"/>
  <c r="AL454"/>
  <c r="AM454"/>
  <c r="AN454"/>
  <c r="AO454"/>
  <c r="D454"/>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c r="AM443"/>
  <c r="AN443"/>
  <c r="AO443"/>
  <c r="D443"/>
  <c r="E407"/>
  <c r="F407"/>
  <c r="G407"/>
  <c r="H407"/>
  <c r="I407"/>
  <c r="J407"/>
  <c r="K407"/>
  <c r="L407"/>
  <c r="M407"/>
  <c r="N407"/>
  <c r="O407"/>
  <c r="P407"/>
  <c r="Q407"/>
  <c r="R407"/>
  <c r="S407"/>
  <c r="T407"/>
  <c r="U407"/>
  <c r="V407"/>
  <c r="W407"/>
  <c r="X407"/>
  <c r="Y407"/>
  <c r="Z407"/>
  <c r="AA407"/>
  <c r="AB407"/>
  <c r="AC407"/>
  <c r="AD407"/>
  <c r="AE407"/>
  <c r="AF407"/>
  <c r="AG407"/>
  <c r="AH407"/>
  <c r="AI407"/>
  <c r="AJ407"/>
  <c r="AK407"/>
  <c r="AL407"/>
  <c r="AM407"/>
  <c r="AN407"/>
  <c r="AO407"/>
  <c r="D407"/>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c r="AO406"/>
  <c r="D406"/>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c r="AN395"/>
  <c r="AO395"/>
  <c r="D395"/>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c r="AO384"/>
  <c r="D384"/>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D373"/>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D37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D362"/>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D351"/>
  <c r="E391" i="41"/>
  <c r="F391"/>
  <c r="G391"/>
  <c r="H391"/>
  <c r="I391"/>
  <c r="J391"/>
  <c r="K391"/>
  <c r="L391"/>
  <c r="M391"/>
  <c r="N391"/>
  <c r="O391"/>
  <c r="P391"/>
  <c r="Q391"/>
  <c r="R391"/>
  <c r="S391"/>
  <c r="T391"/>
  <c r="U391"/>
  <c r="V391"/>
  <c r="W391"/>
  <c r="X391"/>
  <c r="Y391"/>
  <c r="Z391"/>
  <c r="AA391"/>
  <c r="AB391"/>
  <c r="AC391"/>
  <c r="AD391"/>
  <c r="AE391"/>
  <c r="AF391"/>
  <c r="AG391"/>
  <c r="AH391"/>
  <c r="AI391"/>
  <c r="AJ391"/>
  <c r="AK391"/>
  <c r="D391"/>
  <c r="E381"/>
  <c r="F381"/>
  <c r="G381"/>
  <c r="H381"/>
  <c r="I381"/>
  <c r="J381"/>
  <c r="K381"/>
  <c r="L381"/>
  <c r="M381"/>
  <c r="N381"/>
  <c r="O381"/>
  <c r="P381"/>
  <c r="Q381"/>
  <c r="R381"/>
  <c r="S381"/>
  <c r="T381"/>
  <c r="U381"/>
  <c r="V381"/>
  <c r="W381"/>
  <c r="X381"/>
  <c r="Y381"/>
  <c r="Z381"/>
  <c r="AA381"/>
  <c r="AB381"/>
  <c r="AC381"/>
  <c r="AD381"/>
  <c r="AE381"/>
  <c r="AF381"/>
  <c r="AG381"/>
  <c r="AH381"/>
  <c r="AI381"/>
  <c r="AJ381"/>
  <c r="AK381"/>
  <c r="D38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D37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D28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D27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D26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D25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D241"/>
  <c r="AK231"/>
  <c r="E231"/>
  <c r="F231"/>
  <c r="G231"/>
  <c r="H231"/>
  <c r="I231"/>
  <c r="J231"/>
  <c r="K231"/>
  <c r="L231"/>
  <c r="M231"/>
  <c r="N231"/>
  <c r="O231"/>
  <c r="P231"/>
  <c r="Q231"/>
  <c r="R231"/>
  <c r="S231"/>
  <c r="T231"/>
  <c r="U231"/>
  <c r="V231"/>
  <c r="W231"/>
  <c r="X231"/>
  <c r="Y231"/>
  <c r="Z231"/>
  <c r="AA231"/>
  <c r="AB231"/>
  <c r="AC231"/>
  <c r="AD231"/>
  <c r="AE231"/>
  <c r="AF231"/>
  <c r="AG231"/>
  <c r="AH231"/>
  <c r="AI231"/>
  <c r="AJ231"/>
  <c r="D231"/>
  <c r="E221"/>
  <c r="F221"/>
  <c r="G221"/>
  <c r="H221"/>
  <c r="I221"/>
  <c r="J221"/>
  <c r="K221"/>
  <c r="L221"/>
  <c r="M221"/>
  <c r="N221"/>
  <c r="O221"/>
  <c r="P221"/>
  <c r="Q221"/>
  <c r="R221"/>
  <c r="S221"/>
  <c r="T221"/>
  <c r="U221"/>
  <c r="V221"/>
  <c r="W221"/>
  <c r="X221"/>
  <c r="Y221"/>
  <c r="Z221"/>
  <c r="AA221"/>
  <c r="AB221"/>
  <c r="AC221"/>
  <c r="AD221"/>
  <c r="AE221"/>
  <c r="AF221"/>
  <c r="AG221"/>
  <c r="AH221"/>
  <c r="AI221"/>
  <c r="AJ221"/>
  <c r="AK221"/>
  <c r="D22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D211"/>
  <c r="E191"/>
  <c r="F191"/>
  <c r="G191"/>
  <c r="H191"/>
  <c r="I191"/>
  <c r="J191"/>
  <c r="K191"/>
  <c r="L191"/>
  <c r="M191"/>
  <c r="N191"/>
  <c r="O191"/>
  <c r="P191"/>
  <c r="Q191"/>
  <c r="R191"/>
  <c r="S191"/>
  <c r="T191"/>
  <c r="U191"/>
  <c r="V191"/>
  <c r="W191"/>
  <c r="X191"/>
  <c r="Y191"/>
  <c r="Z191"/>
  <c r="AA191"/>
  <c r="AB191"/>
  <c r="AC191"/>
  <c r="AD191"/>
  <c r="AE191"/>
  <c r="AF191"/>
  <c r="AG191"/>
  <c r="AH191"/>
  <c r="AI191"/>
  <c r="AJ191"/>
  <c r="AK191"/>
  <c r="D19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D18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D17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D16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D15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D14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D13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D12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D11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D101"/>
  <c r="E91"/>
  <c r="F91"/>
  <c r="G91"/>
  <c r="H91"/>
  <c r="I91"/>
  <c r="J91"/>
  <c r="K91"/>
  <c r="L91"/>
  <c r="M91"/>
  <c r="N91"/>
  <c r="O91"/>
  <c r="P91"/>
  <c r="Q91"/>
  <c r="R91"/>
  <c r="S91"/>
  <c r="T91"/>
  <c r="U91"/>
  <c r="V91"/>
  <c r="W91"/>
  <c r="X91"/>
  <c r="Y91"/>
  <c r="Z91"/>
  <c r="AA91"/>
  <c r="AB91"/>
  <c r="AC91"/>
  <c r="AD91"/>
  <c r="AE91"/>
  <c r="AF91"/>
  <c r="AG91"/>
  <c r="AH91"/>
  <c r="AI91"/>
  <c r="AJ91"/>
  <c r="AK91"/>
  <c r="D91"/>
  <c r="E81"/>
  <c r="F81"/>
  <c r="G81"/>
  <c r="H81"/>
  <c r="I81"/>
  <c r="J81"/>
  <c r="K81"/>
  <c r="L81"/>
  <c r="M81"/>
  <c r="N81"/>
  <c r="O81"/>
  <c r="P81"/>
  <c r="Q81"/>
  <c r="R81"/>
  <c r="S81"/>
  <c r="T81"/>
  <c r="U81"/>
  <c r="V81"/>
  <c r="W81"/>
  <c r="X81"/>
  <c r="Y81"/>
  <c r="Z81"/>
  <c r="AA81"/>
  <c r="AB81"/>
  <c r="AC81"/>
  <c r="AD81"/>
  <c r="AE81"/>
  <c r="AF81"/>
  <c r="AG81"/>
  <c r="AH81"/>
  <c r="AI81"/>
  <c r="AJ81"/>
  <c r="AK81"/>
  <c r="D81"/>
  <c r="E71"/>
  <c r="F71"/>
  <c r="G71"/>
  <c r="H71"/>
  <c r="I71"/>
  <c r="J71"/>
  <c r="K71"/>
  <c r="L71"/>
  <c r="M71"/>
  <c r="N71"/>
  <c r="O71"/>
  <c r="P71"/>
  <c r="Q71"/>
  <c r="R71"/>
  <c r="S71"/>
  <c r="T71"/>
  <c r="U71"/>
  <c r="V71"/>
  <c r="W71"/>
  <c r="X71"/>
  <c r="Y71"/>
  <c r="Z71"/>
  <c r="AA71"/>
  <c r="AB71"/>
  <c r="AC71"/>
  <c r="AD71"/>
  <c r="AE71"/>
  <c r="AF71"/>
  <c r="AG71"/>
  <c r="AH71"/>
  <c r="AI71"/>
  <c r="AJ71"/>
  <c r="AK71"/>
  <c r="D71"/>
  <c r="E61"/>
  <c r="F61"/>
  <c r="G61"/>
  <c r="H61"/>
  <c r="I61"/>
  <c r="J61"/>
  <c r="K61"/>
  <c r="L61"/>
  <c r="M61"/>
  <c r="N61"/>
  <c r="O61"/>
  <c r="P61"/>
  <c r="Q61"/>
  <c r="R61"/>
  <c r="S61"/>
  <c r="T61"/>
  <c r="U61"/>
  <c r="V61"/>
  <c r="W61"/>
  <c r="X61"/>
  <c r="Y61"/>
  <c r="Z61"/>
  <c r="AA61"/>
  <c r="AB61"/>
  <c r="AC61"/>
  <c r="AD61"/>
  <c r="AE61"/>
  <c r="AF61"/>
  <c r="AG61"/>
  <c r="AH61"/>
  <c r="AI61"/>
  <c r="AJ61"/>
  <c r="AK61"/>
  <c r="D61"/>
  <c r="E51"/>
  <c r="F51"/>
  <c r="G51"/>
  <c r="H51"/>
  <c r="I51"/>
  <c r="J51"/>
  <c r="K51"/>
  <c r="L51"/>
  <c r="M51"/>
  <c r="N51"/>
  <c r="O51"/>
  <c r="P51"/>
  <c r="Q51"/>
  <c r="R51"/>
  <c r="S51"/>
  <c r="T51"/>
  <c r="U51"/>
  <c r="V51"/>
  <c r="W51"/>
  <c r="X51"/>
  <c r="Y51"/>
  <c r="Z51"/>
  <c r="AA51"/>
  <c r="AB51"/>
  <c r="AC51"/>
  <c r="AD51"/>
  <c r="AE51"/>
  <c r="AF51"/>
  <c r="AG51"/>
  <c r="AH51"/>
  <c r="AI51"/>
  <c r="AJ51"/>
  <c r="AK51"/>
  <c r="D51"/>
  <c r="E41"/>
  <c r="F41"/>
  <c r="G41"/>
  <c r="H41"/>
  <c r="I41"/>
  <c r="J41"/>
  <c r="K41"/>
  <c r="L41"/>
  <c r="M41"/>
  <c r="N41"/>
  <c r="O41"/>
  <c r="P41"/>
  <c r="Q41"/>
  <c r="R41"/>
  <c r="S41"/>
  <c r="T41"/>
  <c r="U41"/>
  <c r="V41"/>
  <c r="W41"/>
  <c r="X41"/>
  <c r="Y41"/>
  <c r="Z41"/>
  <c r="AA41"/>
  <c r="AB41"/>
  <c r="AC41"/>
  <c r="AD41"/>
  <c r="AE41"/>
  <c r="AF41"/>
  <c r="AG41"/>
  <c r="AH41"/>
  <c r="AI41"/>
  <c r="AJ41"/>
  <c r="AK41"/>
  <c r="D41"/>
  <c r="E31"/>
  <c r="F31"/>
  <c r="G31"/>
  <c r="H31"/>
  <c r="I31"/>
  <c r="J31"/>
  <c r="K31"/>
  <c r="L31"/>
  <c r="M31"/>
  <c r="N31"/>
  <c r="O31"/>
  <c r="P31"/>
  <c r="Q31"/>
  <c r="R31"/>
  <c r="S31"/>
  <c r="T31"/>
  <c r="U31"/>
  <c r="V31"/>
  <c r="W31"/>
  <c r="X31"/>
  <c r="Y31"/>
  <c r="Z31"/>
  <c r="AA31"/>
  <c r="AB31"/>
  <c r="AC31"/>
  <c r="AD31"/>
  <c r="AE31"/>
  <c r="AF31"/>
  <c r="AG31"/>
  <c r="AH31"/>
  <c r="AI31"/>
  <c r="AJ31"/>
  <c r="AK31"/>
  <c r="D31"/>
  <c r="E21"/>
  <c r="F21"/>
  <c r="G21"/>
  <c r="H21"/>
  <c r="I21"/>
  <c r="J21"/>
  <c r="K21"/>
  <c r="L21"/>
  <c r="M21"/>
  <c r="N21"/>
  <c r="O21"/>
  <c r="P21"/>
  <c r="Q21"/>
  <c r="R21"/>
  <c r="S21"/>
  <c r="T21"/>
  <c r="U21"/>
  <c r="V21"/>
  <c r="W21"/>
  <c r="X21"/>
  <c r="Y21"/>
  <c r="Z21"/>
  <c r="AA21"/>
  <c r="AB21"/>
  <c r="AC21"/>
  <c r="AD21"/>
  <c r="AE21"/>
  <c r="AF21"/>
  <c r="AG21"/>
  <c r="AH21"/>
  <c r="AI21"/>
  <c r="AJ21"/>
  <c r="AK21"/>
  <c r="D21"/>
  <c r="E11"/>
  <c r="F11"/>
  <c r="G11"/>
  <c r="H11"/>
  <c r="I11"/>
  <c r="J11"/>
  <c r="K11"/>
  <c r="L11"/>
  <c r="M11"/>
  <c r="N11"/>
  <c r="O11"/>
  <c r="P11"/>
  <c r="Q11"/>
  <c r="R11"/>
  <c r="S11"/>
  <c r="T11"/>
  <c r="U11"/>
  <c r="V11"/>
  <c r="W11"/>
  <c r="X11"/>
  <c r="Y11"/>
  <c r="Z11"/>
  <c r="AA11"/>
  <c r="AB11"/>
  <c r="AC11"/>
  <c r="AD11"/>
  <c r="AE11"/>
  <c r="AF11"/>
  <c r="AG11"/>
  <c r="AH11"/>
  <c r="AI11"/>
  <c r="AJ11"/>
  <c r="AK11"/>
  <c r="D11"/>
  <c r="E281" i="43"/>
  <c r="F281"/>
  <c r="G281"/>
  <c r="H281"/>
  <c r="I281"/>
  <c r="J281"/>
  <c r="K281"/>
  <c r="L281"/>
  <c r="M281"/>
  <c r="N281"/>
  <c r="O281"/>
  <c r="P281"/>
  <c r="Q281"/>
  <c r="R281"/>
  <c r="S281"/>
  <c r="T281"/>
  <c r="U281"/>
  <c r="V281"/>
  <c r="W281"/>
  <c r="X281"/>
  <c r="Y281"/>
  <c r="Z281"/>
  <c r="AA281"/>
  <c r="AB281"/>
  <c r="AC281"/>
  <c r="AD281"/>
  <c r="AE281"/>
  <c r="AF281"/>
  <c r="AG281"/>
  <c r="AH281"/>
  <c r="D281"/>
  <c r="E271"/>
  <c r="F271"/>
  <c r="G271"/>
  <c r="H271"/>
  <c r="I271"/>
  <c r="J271"/>
  <c r="K271"/>
  <c r="L271"/>
  <c r="M271"/>
  <c r="N271"/>
  <c r="O271"/>
  <c r="P271"/>
  <c r="Q271"/>
  <c r="R271"/>
  <c r="S271"/>
  <c r="T271"/>
  <c r="U271"/>
  <c r="V271"/>
  <c r="W271"/>
  <c r="X271"/>
  <c r="Y271"/>
  <c r="Z271"/>
  <c r="AA271"/>
  <c r="AB271"/>
  <c r="AC271"/>
  <c r="AD271"/>
  <c r="AE271"/>
  <c r="AF271"/>
  <c r="AG271"/>
  <c r="AH271"/>
  <c r="D271"/>
  <c r="E261"/>
  <c r="F261"/>
  <c r="G261"/>
  <c r="H261"/>
  <c r="I261"/>
  <c r="J261"/>
  <c r="K261"/>
  <c r="L261"/>
  <c r="M261"/>
  <c r="N261"/>
  <c r="O261"/>
  <c r="P261"/>
  <c r="Q261"/>
  <c r="R261"/>
  <c r="S261"/>
  <c r="T261"/>
  <c r="U261"/>
  <c r="V261"/>
  <c r="W261"/>
  <c r="X261"/>
  <c r="Y261"/>
  <c r="Z261"/>
  <c r="AA261"/>
  <c r="AB261"/>
  <c r="AC261"/>
  <c r="AD261"/>
  <c r="AE261"/>
  <c r="AF261"/>
  <c r="AG261"/>
  <c r="AH261"/>
  <c r="D261"/>
  <c r="E251"/>
  <c r="F251"/>
  <c r="G251"/>
  <c r="H251"/>
  <c r="I251"/>
  <c r="J251"/>
  <c r="K251"/>
  <c r="L251"/>
  <c r="M251"/>
  <c r="N251"/>
  <c r="O251"/>
  <c r="P251"/>
  <c r="Q251"/>
  <c r="R251"/>
  <c r="S251"/>
  <c r="T251"/>
  <c r="U251"/>
  <c r="V251"/>
  <c r="W251"/>
  <c r="X251"/>
  <c r="Y251"/>
  <c r="Z251"/>
  <c r="AA251"/>
  <c r="AB251"/>
  <c r="AC251"/>
  <c r="AD251"/>
  <c r="AE251"/>
  <c r="AF251"/>
  <c r="AG251"/>
  <c r="AH251"/>
  <c r="D251"/>
  <c r="E241"/>
  <c r="F241"/>
  <c r="G241"/>
  <c r="H241"/>
  <c r="I241"/>
  <c r="J241"/>
  <c r="K241"/>
  <c r="L241"/>
  <c r="M241"/>
  <c r="N241"/>
  <c r="O241"/>
  <c r="P241"/>
  <c r="Q241"/>
  <c r="R241"/>
  <c r="S241"/>
  <c r="T241"/>
  <c r="U241"/>
  <c r="V241"/>
  <c r="W241"/>
  <c r="X241"/>
  <c r="Y241"/>
  <c r="Z241"/>
  <c r="AA241"/>
  <c r="AB241"/>
  <c r="AC241"/>
  <c r="AD241"/>
  <c r="AE241"/>
  <c r="AF241"/>
  <c r="AG241"/>
  <c r="AH241"/>
  <c r="D241"/>
  <c r="E231"/>
  <c r="F231"/>
  <c r="G231"/>
  <c r="H231"/>
  <c r="I231"/>
  <c r="J231"/>
  <c r="K231"/>
  <c r="L231"/>
  <c r="M231"/>
  <c r="N231"/>
  <c r="O231"/>
  <c r="P231"/>
  <c r="Q231"/>
  <c r="R231"/>
  <c r="S231"/>
  <c r="T231"/>
  <c r="U231"/>
  <c r="V231"/>
  <c r="W231"/>
  <c r="X231"/>
  <c r="Y231"/>
  <c r="Z231"/>
  <c r="AA231"/>
  <c r="AB231"/>
  <c r="AC231"/>
  <c r="AD231"/>
  <c r="AE231"/>
  <c r="AF231"/>
  <c r="AG231"/>
  <c r="AH231"/>
  <c r="D231"/>
  <c r="E221"/>
  <c r="F221"/>
  <c r="G221"/>
  <c r="H221"/>
  <c r="I221"/>
  <c r="J221"/>
  <c r="K221"/>
  <c r="L221"/>
  <c r="M221"/>
  <c r="N221"/>
  <c r="O221"/>
  <c r="P221"/>
  <c r="Q221"/>
  <c r="R221"/>
  <c r="S221"/>
  <c r="T221"/>
  <c r="U221"/>
  <c r="V221"/>
  <c r="W221"/>
  <c r="X221"/>
  <c r="Y221"/>
  <c r="Z221"/>
  <c r="AA221"/>
  <c r="AB221"/>
  <c r="AC221"/>
  <c r="AD221"/>
  <c r="AE221"/>
  <c r="AF221"/>
  <c r="AG221"/>
  <c r="AH221"/>
  <c r="D221"/>
  <c r="E211"/>
  <c r="F211"/>
  <c r="G211"/>
  <c r="H211"/>
  <c r="I211"/>
  <c r="J211"/>
  <c r="K211"/>
  <c r="L211"/>
  <c r="M211"/>
  <c r="N211"/>
  <c r="O211"/>
  <c r="P211"/>
  <c r="Q211"/>
  <c r="R211"/>
  <c r="S211"/>
  <c r="T211"/>
  <c r="U211"/>
  <c r="V211"/>
  <c r="W211"/>
  <c r="X211"/>
  <c r="Y211"/>
  <c r="Z211"/>
  <c r="AA211"/>
  <c r="AB211"/>
  <c r="AC211"/>
  <c r="AD211"/>
  <c r="AE211"/>
  <c r="AF211"/>
  <c r="AG211"/>
  <c r="AH211"/>
  <c r="D211"/>
  <c r="E191"/>
  <c r="F191"/>
  <c r="G191"/>
  <c r="H191"/>
  <c r="I191"/>
  <c r="J191"/>
  <c r="K191"/>
  <c r="L191"/>
  <c r="M191"/>
  <c r="N191"/>
  <c r="O191"/>
  <c r="P191"/>
  <c r="Q191"/>
  <c r="R191"/>
  <c r="S191"/>
  <c r="T191"/>
  <c r="U191"/>
  <c r="V191"/>
  <c r="W191"/>
  <c r="X191"/>
  <c r="Y191"/>
  <c r="Z191"/>
  <c r="AA191"/>
  <c r="AB191"/>
  <c r="AC191"/>
  <c r="AD191"/>
  <c r="AE191"/>
  <c r="AF191"/>
  <c r="AG191"/>
  <c r="AH191"/>
  <c r="D191"/>
  <c r="E181"/>
  <c r="F181"/>
  <c r="G181"/>
  <c r="H181"/>
  <c r="I181"/>
  <c r="J181"/>
  <c r="K181"/>
  <c r="L181"/>
  <c r="M181"/>
  <c r="N181"/>
  <c r="O181"/>
  <c r="P181"/>
  <c r="Q181"/>
  <c r="R181"/>
  <c r="S181"/>
  <c r="T181"/>
  <c r="U181"/>
  <c r="V181"/>
  <c r="W181"/>
  <c r="X181"/>
  <c r="Y181"/>
  <c r="Z181"/>
  <c r="AA181"/>
  <c r="AB181"/>
  <c r="AC181"/>
  <c r="AD181"/>
  <c r="AE181"/>
  <c r="AF181"/>
  <c r="AG181"/>
  <c r="AH181"/>
  <c r="D181"/>
  <c r="E171"/>
  <c r="F171"/>
  <c r="G171"/>
  <c r="H171"/>
  <c r="I171"/>
  <c r="J171"/>
  <c r="K171"/>
  <c r="L171"/>
  <c r="M171"/>
  <c r="N171"/>
  <c r="O171"/>
  <c r="P171"/>
  <c r="Q171"/>
  <c r="R171"/>
  <c r="S171"/>
  <c r="T171"/>
  <c r="U171"/>
  <c r="V171"/>
  <c r="W171"/>
  <c r="X171"/>
  <c r="Y171"/>
  <c r="Z171"/>
  <c r="AA171"/>
  <c r="AB171"/>
  <c r="AC171"/>
  <c r="AD171"/>
  <c r="AE171"/>
  <c r="AF171"/>
  <c r="AG171"/>
  <c r="AH171"/>
  <c r="D171"/>
  <c r="E161"/>
  <c r="F161"/>
  <c r="G161"/>
  <c r="H161"/>
  <c r="I161"/>
  <c r="J161"/>
  <c r="K161"/>
  <c r="L161"/>
  <c r="M161"/>
  <c r="N161"/>
  <c r="O161"/>
  <c r="P161"/>
  <c r="Q161"/>
  <c r="R161"/>
  <c r="S161"/>
  <c r="T161"/>
  <c r="U161"/>
  <c r="V161"/>
  <c r="W161"/>
  <c r="X161"/>
  <c r="Y161"/>
  <c r="Z161"/>
  <c r="AA161"/>
  <c r="AB161"/>
  <c r="AC161"/>
  <c r="AD161"/>
  <c r="AE161"/>
  <c r="AF161"/>
  <c r="AG161"/>
  <c r="AH161"/>
  <c r="D161"/>
  <c r="E151"/>
  <c r="F151"/>
  <c r="G151"/>
  <c r="H151"/>
  <c r="I151"/>
  <c r="J151"/>
  <c r="K151"/>
  <c r="L151"/>
  <c r="M151"/>
  <c r="N151"/>
  <c r="O151"/>
  <c r="P151"/>
  <c r="Q151"/>
  <c r="R151"/>
  <c r="S151"/>
  <c r="T151"/>
  <c r="U151"/>
  <c r="V151"/>
  <c r="W151"/>
  <c r="X151"/>
  <c r="Y151"/>
  <c r="Z151"/>
  <c r="AA151"/>
  <c r="AB151"/>
  <c r="AC151"/>
  <c r="AD151"/>
  <c r="AE151"/>
  <c r="AF151"/>
  <c r="AG151"/>
  <c r="AH151"/>
  <c r="D151"/>
  <c r="E141"/>
  <c r="F141"/>
  <c r="G141"/>
  <c r="H141"/>
  <c r="I141"/>
  <c r="J141"/>
  <c r="K141"/>
  <c r="L141"/>
  <c r="M141"/>
  <c r="N141"/>
  <c r="O141"/>
  <c r="P141"/>
  <c r="Q141"/>
  <c r="R141"/>
  <c r="S141"/>
  <c r="T141"/>
  <c r="U141"/>
  <c r="V141"/>
  <c r="W141"/>
  <c r="X141"/>
  <c r="Y141"/>
  <c r="Z141"/>
  <c r="AA141"/>
  <c r="AB141"/>
  <c r="AC141"/>
  <c r="AD141"/>
  <c r="AE141"/>
  <c r="AF141"/>
  <c r="AG141"/>
  <c r="AH141"/>
  <c r="D141"/>
  <c r="E131"/>
  <c r="F131"/>
  <c r="G131"/>
  <c r="H131"/>
  <c r="I131"/>
  <c r="J131"/>
  <c r="K131"/>
  <c r="L131"/>
  <c r="M131"/>
  <c r="N131"/>
  <c r="O131"/>
  <c r="P131"/>
  <c r="Q131"/>
  <c r="R131"/>
  <c r="S131"/>
  <c r="T131"/>
  <c r="U131"/>
  <c r="V131"/>
  <c r="W131"/>
  <c r="X131"/>
  <c r="Y131"/>
  <c r="Z131"/>
  <c r="AA131"/>
  <c r="AB131"/>
  <c r="AC131"/>
  <c r="AD131"/>
  <c r="AE131"/>
  <c r="AF131"/>
  <c r="AG131"/>
  <c r="AH131"/>
  <c r="D131"/>
  <c r="E121"/>
  <c r="F121"/>
  <c r="G121"/>
  <c r="H121"/>
  <c r="I121"/>
  <c r="J121"/>
  <c r="K121"/>
  <c r="L121"/>
  <c r="M121"/>
  <c r="N121"/>
  <c r="O121"/>
  <c r="P121"/>
  <c r="Q121"/>
  <c r="R121"/>
  <c r="S121"/>
  <c r="T121"/>
  <c r="U121"/>
  <c r="V121"/>
  <c r="W121"/>
  <c r="X121"/>
  <c r="Y121"/>
  <c r="Z121"/>
  <c r="AA121"/>
  <c r="AB121"/>
  <c r="AC121"/>
  <c r="AD121"/>
  <c r="AE121"/>
  <c r="AF121"/>
  <c r="AG121"/>
  <c r="AH121"/>
  <c r="D121"/>
  <c r="E111"/>
  <c r="F111"/>
  <c r="G111"/>
  <c r="H111"/>
  <c r="I111"/>
  <c r="J111"/>
  <c r="K111"/>
  <c r="L111"/>
  <c r="M111"/>
  <c r="N111"/>
  <c r="O111"/>
  <c r="P111"/>
  <c r="Q111"/>
  <c r="R111"/>
  <c r="S111"/>
  <c r="T111"/>
  <c r="U111"/>
  <c r="V111"/>
  <c r="W111"/>
  <c r="X111"/>
  <c r="Y111"/>
  <c r="Z111"/>
  <c r="AA111"/>
  <c r="AB111"/>
  <c r="AC111"/>
  <c r="AD111"/>
  <c r="AE111"/>
  <c r="AF111"/>
  <c r="AG111"/>
  <c r="AH111"/>
  <c r="D111"/>
  <c r="E101"/>
  <c r="F101"/>
  <c r="G101"/>
  <c r="H101"/>
  <c r="I101"/>
  <c r="J101"/>
  <c r="K101"/>
  <c r="L101"/>
  <c r="M101"/>
  <c r="N101"/>
  <c r="O101"/>
  <c r="P101"/>
  <c r="Q101"/>
  <c r="R101"/>
  <c r="S101"/>
  <c r="T101"/>
  <c r="U101"/>
  <c r="V101"/>
  <c r="W101"/>
  <c r="X101"/>
  <c r="Y101"/>
  <c r="Z101"/>
  <c r="AA101"/>
  <c r="AB101"/>
  <c r="AC101"/>
  <c r="AD101"/>
  <c r="AE101"/>
  <c r="AF101"/>
  <c r="AG101"/>
  <c r="AH101"/>
  <c r="D101"/>
  <c r="E91"/>
  <c r="F91"/>
  <c r="G91"/>
  <c r="H91"/>
  <c r="I91"/>
  <c r="J91"/>
  <c r="K91"/>
  <c r="L91"/>
  <c r="M91"/>
  <c r="N91"/>
  <c r="O91"/>
  <c r="P91"/>
  <c r="Q91"/>
  <c r="R91"/>
  <c r="S91"/>
  <c r="T91"/>
  <c r="U91"/>
  <c r="V91"/>
  <c r="W91"/>
  <c r="X91"/>
  <c r="Y91"/>
  <c r="Z91"/>
  <c r="AA91"/>
  <c r="AB91"/>
  <c r="AC91"/>
  <c r="AD91"/>
  <c r="AE91"/>
  <c r="AF91"/>
  <c r="AG91"/>
  <c r="AH91"/>
  <c r="D91"/>
  <c r="E81"/>
  <c r="F81"/>
  <c r="G81"/>
  <c r="H81"/>
  <c r="I81"/>
  <c r="J81"/>
  <c r="K81"/>
  <c r="L81"/>
  <c r="M81"/>
  <c r="N81"/>
  <c r="O81"/>
  <c r="P81"/>
  <c r="Q81"/>
  <c r="R81"/>
  <c r="S81"/>
  <c r="T81"/>
  <c r="U81"/>
  <c r="V81"/>
  <c r="W81"/>
  <c r="X81"/>
  <c r="Y81"/>
  <c r="Z81"/>
  <c r="AA81"/>
  <c r="AB81"/>
  <c r="AC81"/>
  <c r="AD81"/>
  <c r="AE81"/>
  <c r="AF81"/>
  <c r="AG81"/>
  <c r="AH81"/>
  <c r="D81"/>
  <c r="E71"/>
  <c r="F71"/>
  <c r="G71"/>
  <c r="H71"/>
  <c r="I71"/>
  <c r="J71"/>
  <c r="K71"/>
  <c r="L71"/>
  <c r="M71"/>
  <c r="N71"/>
  <c r="O71"/>
  <c r="P71"/>
  <c r="Q71"/>
  <c r="R71"/>
  <c r="S71"/>
  <c r="T71"/>
  <c r="U71"/>
  <c r="V71"/>
  <c r="W71"/>
  <c r="X71"/>
  <c r="Y71"/>
  <c r="Z71"/>
  <c r="AA71"/>
  <c r="AB71"/>
  <c r="AC71"/>
  <c r="AD71"/>
  <c r="AE71"/>
  <c r="AF71"/>
  <c r="AG71"/>
  <c r="AH71"/>
  <c r="D71"/>
  <c r="E61"/>
  <c r="F61"/>
  <c r="G61"/>
  <c r="H61"/>
  <c r="I61"/>
  <c r="J61"/>
  <c r="K61"/>
  <c r="L61"/>
  <c r="M61"/>
  <c r="N61"/>
  <c r="O61"/>
  <c r="P61"/>
  <c r="Q61"/>
  <c r="R61"/>
  <c r="S61"/>
  <c r="T61"/>
  <c r="U61"/>
  <c r="V61"/>
  <c r="W61"/>
  <c r="X61"/>
  <c r="Y61"/>
  <c r="Z61"/>
  <c r="AA61"/>
  <c r="AB61"/>
  <c r="AC61"/>
  <c r="AD61"/>
  <c r="AE61"/>
  <c r="AF61"/>
  <c r="AG61"/>
  <c r="AH61"/>
  <c r="D61"/>
  <c r="E51"/>
  <c r="F51"/>
  <c r="G51"/>
  <c r="H51"/>
  <c r="I51"/>
  <c r="J51"/>
  <c r="K51"/>
  <c r="L51"/>
  <c r="M51"/>
  <c r="N51"/>
  <c r="O51"/>
  <c r="P51"/>
  <c r="Q51"/>
  <c r="R51"/>
  <c r="S51"/>
  <c r="T51"/>
  <c r="U51"/>
  <c r="V51"/>
  <c r="W51"/>
  <c r="X51"/>
  <c r="Y51"/>
  <c r="Z51"/>
  <c r="AA51"/>
  <c r="AB51"/>
  <c r="AC51"/>
  <c r="AD51"/>
  <c r="AE51"/>
  <c r="AF51"/>
  <c r="AG51"/>
  <c r="AH51"/>
  <c r="D51"/>
  <c r="E41"/>
  <c r="F41"/>
  <c r="G41"/>
  <c r="H41"/>
  <c r="I41"/>
  <c r="J41"/>
  <c r="K41"/>
  <c r="L41"/>
  <c r="M41"/>
  <c r="N41"/>
  <c r="O41"/>
  <c r="P41"/>
  <c r="Q41"/>
  <c r="R41"/>
  <c r="S41"/>
  <c r="T41"/>
  <c r="U41"/>
  <c r="V41"/>
  <c r="W41"/>
  <c r="X41"/>
  <c r="Y41"/>
  <c r="Z41"/>
  <c r="AA41"/>
  <c r="AB41"/>
  <c r="AC41"/>
  <c r="AD41"/>
  <c r="AE41"/>
  <c r="AF41"/>
  <c r="AG41"/>
  <c r="AH41"/>
  <c r="D41"/>
  <c r="E31"/>
  <c r="F31"/>
  <c r="G31"/>
  <c r="H31"/>
  <c r="I31"/>
  <c r="J31"/>
  <c r="K31"/>
  <c r="L31"/>
  <c r="M31"/>
  <c r="N31"/>
  <c r="O31"/>
  <c r="P31"/>
  <c r="Q31"/>
  <c r="R31"/>
  <c r="S31"/>
  <c r="T31"/>
  <c r="U31"/>
  <c r="V31"/>
  <c r="W31"/>
  <c r="X31"/>
  <c r="Y31"/>
  <c r="Z31"/>
  <c r="AA31"/>
  <c r="AB31"/>
  <c r="AC31"/>
  <c r="AD31"/>
  <c r="AE31"/>
  <c r="AF31"/>
  <c r="AG31"/>
  <c r="AH31"/>
  <c r="D31"/>
  <c r="E21"/>
  <c r="F21"/>
  <c r="G21"/>
  <c r="H21"/>
  <c r="I21"/>
  <c r="J21"/>
  <c r="K21"/>
  <c r="L21"/>
  <c r="M21"/>
  <c r="N21"/>
  <c r="O21"/>
  <c r="P21"/>
  <c r="Q21"/>
  <c r="R21"/>
  <c r="S21"/>
  <c r="T21"/>
  <c r="U21"/>
  <c r="V21"/>
  <c r="W21"/>
  <c r="X21"/>
  <c r="Y21"/>
  <c r="Z21"/>
  <c r="AA21"/>
  <c r="AB21"/>
  <c r="AC21"/>
  <c r="AD21"/>
  <c r="AE21"/>
  <c r="AF21"/>
  <c r="AG21"/>
  <c r="AH21"/>
  <c r="D21"/>
  <c r="E11"/>
  <c r="F11"/>
  <c r="G11"/>
  <c r="H11"/>
  <c r="I11"/>
  <c r="J11"/>
  <c r="K11"/>
  <c r="L11"/>
  <c r="M11"/>
  <c r="N11"/>
  <c r="O11"/>
  <c r="P11"/>
  <c r="Q11"/>
  <c r="R11"/>
  <c r="S11"/>
  <c r="T11"/>
  <c r="U11"/>
  <c r="V11"/>
  <c r="W11"/>
  <c r="X11"/>
  <c r="Y11"/>
  <c r="Z11"/>
  <c r="AA11"/>
  <c r="AB11"/>
  <c r="AC11"/>
  <c r="AD11"/>
  <c r="AE11"/>
  <c r="AF11"/>
  <c r="AG11"/>
  <c r="AH11"/>
  <c r="D11"/>
  <c r="E253" i="44"/>
  <c r="F253"/>
  <c r="G253"/>
  <c r="H253"/>
  <c r="I253"/>
  <c r="J253"/>
  <c r="K253"/>
  <c r="L253"/>
  <c r="M253"/>
  <c r="N253"/>
  <c r="O253"/>
  <c r="P253"/>
  <c r="Q253"/>
  <c r="R253"/>
  <c r="S253"/>
  <c r="T253"/>
  <c r="U253"/>
  <c r="V253"/>
  <c r="W253"/>
  <c r="X253"/>
  <c r="Y253"/>
  <c r="Z253"/>
  <c r="AA253"/>
  <c r="AB253"/>
  <c r="AC253"/>
  <c r="AD253"/>
  <c r="AE253"/>
  <c r="AF253"/>
  <c r="AG253"/>
  <c r="AH253"/>
  <c r="D253"/>
  <c r="E243"/>
  <c r="F243"/>
  <c r="G243"/>
  <c r="H243"/>
  <c r="I243"/>
  <c r="J243"/>
  <c r="K243"/>
  <c r="L243"/>
  <c r="M243"/>
  <c r="N243"/>
  <c r="O243"/>
  <c r="P243"/>
  <c r="Q243"/>
  <c r="R243"/>
  <c r="S243"/>
  <c r="T243"/>
  <c r="U243"/>
  <c r="V243"/>
  <c r="W243"/>
  <c r="X243"/>
  <c r="Y243"/>
  <c r="Z243"/>
  <c r="AA243"/>
  <c r="AB243"/>
  <c r="AC243"/>
  <c r="AD243"/>
  <c r="AE243"/>
  <c r="AF243"/>
  <c r="AG243"/>
  <c r="AH243"/>
  <c r="D243"/>
  <c r="E233"/>
  <c r="F233"/>
  <c r="G233"/>
  <c r="H233"/>
  <c r="I233"/>
  <c r="J233"/>
  <c r="K233"/>
  <c r="L233"/>
  <c r="M233"/>
  <c r="N233"/>
  <c r="O233"/>
  <c r="P233"/>
  <c r="Q233"/>
  <c r="R233"/>
  <c r="S233"/>
  <c r="T233"/>
  <c r="U233"/>
  <c r="V233"/>
  <c r="W233"/>
  <c r="X233"/>
  <c r="Y233"/>
  <c r="Z233"/>
  <c r="AA233"/>
  <c r="AB233"/>
  <c r="AC233"/>
  <c r="AD233"/>
  <c r="AE233"/>
  <c r="AF233"/>
  <c r="AG233"/>
  <c r="AH233"/>
  <c r="D233"/>
  <c r="E211"/>
  <c r="F211"/>
  <c r="G211"/>
  <c r="H211"/>
  <c r="I211"/>
  <c r="J211"/>
  <c r="K211"/>
  <c r="L211"/>
  <c r="M211"/>
  <c r="N211"/>
  <c r="O211"/>
  <c r="P211"/>
  <c r="Q211"/>
  <c r="R211"/>
  <c r="S211"/>
  <c r="T211"/>
  <c r="U211"/>
  <c r="V211"/>
  <c r="W211"/>
  <c r="X211"/>
  <c r="Y211"/>
  <c r="Z211"/>
  <c r="AA211"/>
  <c r="AB211"/>
  <c r="AC211"/>
  <c r="AD211"/>
  <c r="AE211"/>
  <c r="AF211"/>
  <c r="AG211"/>
  <c r="AH211"/>
  <c r="D211"/>
  <c r="E191"/>
  <c r="F191"/>
  <c r="G191"/>
  <c r="H191"/>
  <c r="I191"/>
  <c r="J191"/>
  <c r="K191"/>
  <c r="L191"/>
  <c r="M191"/>
  <c r="N191"/>
  <c r="O191"/>
  <c r="P191"/>
  <c r="Q191"/>
  <c r="R191"/>
  <c r="S191"/>
  <c r="T191"/>
  <c r="U191"/>
  <c r="V191"/>
  <c r="W191"/>
  <c r="X191"/>
  <c r="Y191"/>
  <c r="Z191"/>
  <c r="AA191"/>
  <c r="AB191"/>
  <c r="AC191"/>
  <c r="AD191"/>
  <c r="AE191"/>
  <c r="AF191"/>
  <c r="AG191"/>
  <c r="AH191"/>
  <c r="D191"/>
  <c r="E181"/>
  <c r="F181"/>
  <c r="G181"/>
  <c r="H181"/>
  <c r="I181"/>
  <c r="J181"/>
  <c r="K181"/>
  <c r="L181"/>
  <c r="M181"/>
  <c r="N181"/>
  <c r="O181"/>
  <c r="P181"/>
  <c r="Q181"/>
  <c r="R181"/>
  <c r="S181"/>
  <c r="T181"/>
  <c r="U181"/>
  <c r="V181"/>
  <c r="W181"/>
  <c r="X181"/>
  <c r="Y181"/>
  <c r="Z181"/>
  <c r="AA181"/>
  <c r="AB181"/>
  <c r="AC181"/>
  <c r="AD181"/>
  <c r="AE181"/>
  <c r="AF181"/>
  <c r="AG181"/>
  <c r="AH181"/>
  <c r="D181"/>
  <c r="E171"/>
  <c r="F171"/>
  <c r="G171"/>
  <c r="H171"/>
  <c r="I171"/>
  <c r="J171"/>
  <c r="K171"/>
  <c r="L171"/>
  <c r="M171"/>
  <c r="N171"/>
  <c r="O171"/>
  <c r="P171"/>
  <c r="Q171"/>
  <c r="R171"/>
  <c r="S171"/>
  <c r="T171"/>
  <c r="U171"/>
  <c r="V171"/>
  <c r="W171"/>
  <c r="X171"/>
  <c r="Y171"/>
  <c r="Z171"/>
  <c r="AA171"/>
  <c r="AB171"/>
  <c r="AC171"/>
  <c r="AD171"/>
  <c r="AE171"/>
  <c r="AF171"/>
  <c r="AG171"/>
  <c r="AH171"/>
  <c r="D171"/>
  <c r="E161"/>
  <c r="F161"/>
  <c r="G161"/>
  <c r="H161"/>
  <c r="I161"/>
  <c r="J161"/>
  <c r="K161"/>
  <c r="L161"/>
  <c r="M161"/>
  <c r="N161"/>
  <c r="O161"/>
  <c r="P161"/>
  <c r="Q161"/>
  <c r="R161"/>
  <c r="S161"/>
  <c r="T161"/>
  <c r="U161"/>
  <c r="V161"/>
  <c r="W161"/>
  <c r="X161"/>
  <c r="Y161"/>
  <c r="Z161"/>
  <c r="AA161"/>
  <c r="AB161"/>
  <c r="AC161"/>
  <c r="AD161"/>
  <c r="AE161"/>
  <c r="AF161"/>
  <c r="AG161"/>
  <c r="AH161"/>
  <c r="D161"/>
  <c r="E151"/>
  <c r="F151"/>
  <c r="G151"/>
  <c r="H151"/>
  <c r="I151"/>
  <c r="J151"/>
  <c r="K151"/>
  <c r="L151"/>
  <c r="M151"/>
  <c r="N151"/>
  <c r="O151"/>
  <c r="P151"/>
  <c r="Q151"/>
  <c r="R151"/>
  <c r="S151"/>
  <c r="T151"/>
  <c r="U151"/>
  <c r="V151"/>
  <c r="W151"/>
  <c r="X151"/>
  <c r="Y151"/>
  <c r="Z151"/>
  <c r="AA151"/>
  <c r="AB151"/>
  <c r="AC151"/>
  <c r="AD151"/>
  <c r="AE151"/>
  <c r="AF151"/>
  <c r="AG151"/>
  <c r="AH151"/>
  <c r="D151"/>
  <c r="E141"/>
  <c r="F141"/>
  <c r="G141"/>
  <c r="H141"/>
  <c r="I141"/>
  <c r="J141"/>
  <c r="K141"/>
  <c r="L141"/>
  <c r="M141"/>
  <c r="N141"/>
  <c r="O141"/>
  <c r="P141"/>
  <c r="Q141"/>
  <c r="R141"/>
  <c r="S141"/>
  <c r="T141"/>
  <c r="U141"/>
  <c r="V141"/>
  <c r="W141"/>
  <c r="X141"/>
  <c r="Y141"/>
  <c r="Z141"/>
  <c r="AA141"/>
  <c r="AB141"/>
  <c r="AC141"/>
  <c r="AD141"/>
  <c r="AE141"/>
  <c r="AF141"/>
  <c r="AG141"/>
  <c r="AH141"/>
  <c r="D141"/>
  <c r="E131"/>
  <c r="F131"/>
  <c r="G131"/>
  <c r="H131"/>
  <c r="I131"/>
  <c r="J131"/>
  <c r="K131"/>
  <c r="L131"/>
  <c r="M131"/>
  <c r="N131"/>
  <c r="O131"/>
  <c r="P131"/>
  <c r="Q131"/>
  <c r="R131"/>
  <c r="S131"/>
  <c r="T131"/>
  <c r="U131"/>
  <c r="V131"/>
  <c r="W131"/>
  <c r="X131"/>
  <c r="Y131"/>
  <c r="Z131"/>
  <c r="AA131"/>
  <c r="AB131"/>
  <c r="AC131"/>
  <c r="AD131"/>
  <c r="AE131"/>
  <c r="AF131"/>
  <c r="AG131"/>
  <c r="AH131"/>
  <c r="D131"/>
  <c r="E121"/>
  <c r="F121"/>
  <c r="G121"/>
  <c r="H121"/>
  <c r="I121"/>
  <c r="J121"/>
  <c r="K121"/>
  <c r="L121"/>
  <c r="M121"/>
  <c r="N121"/>
  <c r="O121"/>
  <c r="P121"/>
  <c r="Q121"/>
  <c r="R121"/>
  <c r="S121"/>
  <c r="T121"/>
  <c r="U121"/>
  <c r="V121"/>
  <c r="W121"/>
  <c r="X121"/>
  <c r="Y121"/>
  <c r="Z121"/>
  <c r="AA121"/>
  <c r="AB121"/>
  <c r="AC121"/>
  <c r="AD121"/>
  <c r="AE121"/>
  <c r="AF121"/>
  <c r="AG121"/>
  <c r="AH121"/>
  <c r="D121"/>
  <c r="E111"/>
  <c r="F111"/>
  <c r="G111"/>
  <c r="H111"/>
  <c r="I111"/>
  <c r="J111"/>
  <c r="K111"/>
  <c r="L111"/>
  <c r="M111"/>
  <c r="N111"/>
  <c r="O111"/>
  <c r="P111"/>
  <c r="Q111"/>
  <c r="R111"/>
  <c r="S111"/>
  <c r="T111"/>
  <c r="U111"/>
  <c r="V111"/>
  <c r="W111"/>
  <c r="X111"/>
  <c r="Y111"/>
  <c r="Z111"/>
  <c r="AA111"/>
  <c r="AB111"/>
  <c r="AC111"/>
  <c r="AD111"/>
  <c r="AE111"/>
  <c r="AF111"/>
  <c r="AG111"/>
  <c r="AH111"/>
  <c r="D111"/>
  <c r="E101"/>
  <c r="F101"/>
  <c r="G101"/>
  <c r="H101"/>
  <c r="I101"/>
  <c r="J101"/>
  <c r="K101"/>
  <c r="L101"/>
  <c r="M101"/>
  <c r="N101"/>
  <c r="O101"/>
  <c r="P101"/>
  <c r="Q101"/>
  <c r="R101"/>
  <c r="S101"/>
  <c r="T101"/>
  <c r="U101"/>
  <c r="V101"/>
  <c r="W101"/>
  <c r="X101"/>
  <c r="Y101"/>
  <c r="Z101"/>
  <c r="AA101"/>
  <c r="AB101"/>
  <c r="AC101"/>
  <c r="AD101"/>
  <c r="AE101"/>
  <c r="AF101"/>
  <c r="AG101"/>
  <c r="AH101"/>
  <c r="D101"/>
  <c r="E91"/>
  <c r="F91"/>
  <c r="G91"/>
  <c r="H91"/>
  <c r="I91"/>
  <c r="J91"/>
  <c r="K91"/>
  <c r="L91"/>
  <c r="M91"/>
  <c r="N91"/>
  <c r="O91"/>
  <c r="P91"/>
  <c r="Q91"/>
  <c r="R91"/>
  <c r="S91"/>
  <c r="T91"/>
  <c r="U91"/>
  <c r="V91"/>
  <c r="W91"/>
  <c r="X91"/>
  <c r="Y91"/>
  <c r="Z91"/>
  <c r="AA91"/>
  <c r="AB91"/>
  <c r="AC91"/>
  <c r="AD91"/>
  <c r="AE91"/>
  <c r="AF91"/>
  <c r="AG91"/>
  <c r="AH91"/>
  <c r="D91"/>
  <c r="E81"/>
  <c r="F81"/>
  <c r="G81"/>
  <c r="H81"/>
  <c r="I81"/>
  <c r="J81"/>
  <c r="K81"/>
  <c r="L81"/>
  <c r="M81"/>
  <c r="N81"/>
  <c r="O81"/>
  <c r="P81"/>
  <c r="Q81"/>
  <c r="R81"/>
  <c r="S81"/>
  <c r="T81"/>
  <c r="U81"/>
  <c r="V81"/>
  <c r="W81"/>
  <c r="X81"/>
  <c r="Y81"/>
  <c r="Z81"/>
  <c r="AA81"/>
  <c r="AB81"/>
  <c r="AC81"/>
  <c r="AD81"/>
  <c r="AE81"/>
  <c r="AF81"/>
  <c r="AG81"/>
  <c r="AH81"/>
  <c r="D81"/>
  <c r="E71"/>
  <c r="F71"/>
  <c r="G71"/>
  <c r="H71"/>
  <c r="I71"/>
  <c r="J71"/>
  <c r="K71"/>
  <c r="L71"/>
  <c r="M71"/>
  <c r="N71"/>
  <c r="O71"/>
  <c r="P71"/>
  <c r="Q71"/>
  <c r="R71"/>
  <c r="S71"/>
  <c r="T71"/>
  <c r="U71"/>
  <c r="V71"/>
  <c r="W71"/>
  <c r="X71"/>
  <c r="Y71"/>
  <c r="Z71"/>
  <c r="AA71"/>
  <c r="AB71"/>
  <c r="AC71"/>
  <c r="AD71"/>
  <c r="AE71"/>
  <c r="AF71"/>
  <c r="AG71"/>
  <c r="AH71"/>
  <c r="D71"/>
  <c r="E61"/>
  <c r="F61"/>
  <c r="G61"/>
  <c r="H61"/>
  <c r="I61"/>
  <c r="J61"/>
  <c r="K61"/>
  <c r="L61"/>
  <c r="M61"/>
  <c r="N61"/>
  <c r="O61"/>
  <c r="P61"/>
  <c r="Q61"/>
  <c r="R61"/>
  <c r="S61"/>
  <c r="T61"/>
  <c r="U61"/>
  <c r="V61"/>
  <c r="W61"/>
  <c r="X61"/>
  <c r="Y61"/>
  <c r="Z61"/>
  <c r="AA61"/>
  <c r="AB61"/>
  <c r="AC61"/>
  <c r="AD61"/>
  <c r="AE61"/>
  <c r="AF61"/>
  <c r="AG61"/>
  <c r="AH61"/>
  <c r="D61"/>
  <c r="E51"/>
  <c r="F51"/>
  <c r="G51"/>
  <c r="H51"/>
  <c r="I51"/>
  <c r="J51"/>
  <c r="K51"/>
  <c r="L51"/>
  <c r="M51"/>
  <c r="N51"/>
  <c r="O51"/>
  <c r="P51"/>
  <c r="Q51"/>
  <c r="R51"/>
  <c r="S51"/>
  <c r="T51"/>
  <c r="U51"/>
  <c r="V51"/>
  <c r="W51"/>
  <c r="X51"/>
  <c r="Y51"/>
  <c r="Z51"/>
  <c r="AA51"/>
  <c r="AB51"/>
  <c r="AC51"/>
  <c r="AD51"/>
  <c r="AE51"/>
  <c r="AF51"/>
  <c r="AG51"/>
  <c r="AH51"/>
  <c r="D51"/>
  <c r="E41"/>
  <c r="F41"/>
  <c r="G41"/>
  <c r="H41"/>
  <c r="I41"/>
  <c r="J41"/>
  <c r="K41"/>
  <c r="L41"/>
  <c r="M41"/>
  <c r="N41"/>
  <c r="O41"/>
  <c r="P41"/>
  <c r="Q41"/>
  <c r="R41"/>
  <c r="S41"/>
  <c r="T41"/>
  <c r="U41"/>
  <c r="V41"/>
  <c r="W41"/>
  <c r="X41"/>
  <c r="Y41"/>
  <c r="Z41"/>
  <c r="AA41"/>
  <c r="AB41"/>
  <c r="AC41"/>
  <c r="AD41"/>
  <c r="AE41"/>
  <c r="AF41"/>
  <c r="AG41"/>
  <c r="AH41"/>
  <c r="D41"/>
  <c r="E31"/>
  <c r="F31"/>
  <c r="G31"/>
  <c r="H31"/>
  <c r="I31"/>
  <c r="J31"/>
  <c r="K31"/>
  <c r="L31"/>
  <c r="M31"/>
  <c r="N31"/>
  <c r="O31"/>
  <c r="P31"/>
  <c r="Q31"/>
  <c r="R31"/>
  <c r="S31"/>
  <c r="T31"/>
  <c r="U31"/>
  <c r="V31"/>
  <c r="W31"/>
  <c r="X31"/>
  <c r="Y31"/>
  <c r="Z31"/>
  <c r="AA31"/>
  <c r="AB31"/>
  <c r="AC31"/>
  <c r="AD31"/>
  <c r="AE31"/>
  <c r="AF31"/>
  <c r="AG31"/>
  <c r="AH31"/>
  <c r="D31"/>
  <c r="E21"/>
  <c r="F21"/>
  <c r="G21"/>
  <c r="H21"/>
  <c r="I21"/>
  <c r="J21"/>
  <c r="K21"/>
  <c r="L21"/>
  <c r="M21"/>
  <c r="N21"/>
  <c r="O21"/>
  <c r="P21"/>
  <c r="Q21"/>
  <c r="R21"/>
  <c r="S21"/>
  <c r="T21"/>
  <c r="U21"/>
  <c r="V21"/>
  <c r="W21"/>
  <c r="X21"/>
  <c r="Y21"/>
  <c r="Z21"/>
  <c r="AA21"/>
  <c r="AB21"/>
  <c r="AC21"/>
  <c r="AD21"/>
  <c r="AE21"/>
  <c r="AF21"/>
  <c r="AG21"/>
  <c r="AH21"/>
  <c r="D21"/>
  <c r="E11"/>
  <c r="F11"/>
  <c r="G11"/>
  <c r="H11"/>
  <c r="I11"/>
  <c r="J11"/>
  <c r="K11"/>
  <c r="L11"/>
  <c r="M11"/>
  <c r="N11"/>
  <c r="O11"/>
  <c r="P11"/>
  <c r="Q11"/>
  <c r="R11"/>
  <c r="S11"/>
  <c r="T11"/>
  <c r="U11"/>
  <c r="V11"/>
  <c r="W11"/>
  <c r="X11"/>
  <c r="Y11"/>
  <c r="Z11"/>
  <c r="AA11"/>
  <c r="AB11"/>
  <c r="AC11"/>
  <c r="AD11"/>
  <c r="AE11"/>
  <c r="AF11"/>
  <c r="AG11"/>
  <c r="AH11"/>
  <c r="D11"/>
</calcChain>
</file>

<file path=xl/sharedStrings.xml><?xml version="1.0" encoding="utf-8"?>
<sst xmlns="http://schemas.openxmlformats.org/spreadsheetml/2006/main" count="11348" uniqueCount="587">
  <si>
    <r>
      <rPr>
        <sz val="9"/>
        <color indexed="8"/>
        <rFont val="Arial"/>
        <family val="2"/>
      </rPr>
      <t>Satisfaction with emergency services, first aid, fire</t>
    </r>
  </si>
  <si>
    <r>
      <rPr>
        <sz val="9"/>
        <color indexed="8"/>
        <rFont val="Arial"/>
        <family val="2"/>
      </rPr>
      <t>Satisfaction with SolidWaste collection and disposal</t>
    </r>
  </si>
  <si>
    <r>
      <rPr>
        <sz val="9"/>
        <color indexed="8"/>
        <rFont val="Arial"/>
        <family val="2"/>
      </rPr>
      <t>Satisfaction with water and sanitation</t>
    </r>
  </si>
  <si>
    <r>
      <rPr>
        <sz val="9"/>
        <color indexed="8"/>
        <rFont val="Arial"/>
        <family val="2"/>
      </rPr>
      <t>Satisfaction with condition of streets, signage, cleanliness</t>
    </r>
  </si>
  <si>
    <r>
      <rPr>
        <sz val="9"/>
        <color indexed="8"/>
        <rFont val="Arial"/>
        <family val="2"/>
      </rPr>
      <t>Satisfaction with Sidewalks</t>
    </r>
  </si>
  <si>
    <t>Satisfaction with public parking (safety, availability, signange, location)</t>
  </si>
  <si>
    <r>
      <rPr>
        <sz val="9"/>
        <color indexed="8"/>
        <rFont val="Arial"/>
        <family val="2"/>
      </rPr>
      <t>Satisfaction with parks, squares, streets lightning, environmental protection</t>
    </r>
  </si>
  <si>
    <r>
      <rPr>
        <sz val="9"/>
        <color indexed="8"/>
        <rFont val="Arial"/>
        <family val="2"/>
      </rPr>
      <t>Satisfaction with cultural activities, youth activities, sports activities</t>
    </r>
  </si>
  <si>
    <r>
      <rPr>
        <sz val="9"/>
        <color indexed="8"/>
        <rFont val="Arial"/>
        <family val="2"/>
      </rPr>
      <t>Satisfaction with Rural and Urban planing</t>
    </r>
  </si>
  <si>
    <r>
      <rPr>
        <sz val="9"/>
        <color indexed="8"/>
        <rFont val="Arial"/>
        <family val="2"/>
      </rPr>
      <t>Satisfaction with work of centers for social welfare</t>
    </r>
  </si>
  <si>
    <r>
      <rPr>
        <sz val="9"/>
        <color indexed="8"/>
        <rFont val="Arial"/>
        <family val="2"/>
      </rPr>
      <t>Satisfaction with Public transport</t>
    </r>
  </si>
  <si>
    <r>
      <rPr>
        <sz val="9"/>
        <color indexed="8"/>
        <rFont val="Arial"/>
        <family val="2"/>
      </rPr>
      <t>Satisfaction with hospital and medical centers supplies</t>
    </r>
  </si>
  <si>
    <r>
      <rPr>
        <sz val="9"/>
        <color indexed="8"/>
        <rFont val="Arial"/>
        <family val="2"/>
      </rPr>
      <t>Satisfaction with medical staff</t>
    </r>
  </si>
  <si>
    <r>
      <rPr>
        <sz val="9"/>
        <color indexed="8"/>
        <rFont val="Arial"/>
        <family val="2"/>
      </rPr>
      <t>Satisfaction with education, access and quality of services provided</t>
    </r>
  </si>
  <si>
    <r>
      <rPr>
        <sz val="9"/>
        <color indexed="8"/>
        <rFont val="Arial"/>
        <family val="2"/>
      </rPr>
      <t>Nature and species conservation</t>
    </r>
  </si>
  <si>
    <r>
      <rPr>
        <sz val="9"/>
        <color indexed="8"/>
        <rFont val="Arial"/>
        <family val="2"/>
      </rPr>
      <t>Protection of cultural heritage</t>
    </r>
  </si>
  <si>
    <r>
      <rPr>
        <sz val="9"/>
        <color indexed="8"/>
        <rFont val="Arial"/>
        <family val="2"/>
      </rPr>
      <t>Public procurement/tenders</t>
    </r>
  </si>
  <si>
    <r>
      <rPr>
        <sz val="9"/>
        <color indexed="8"/>
        <rFont val="Arial"/>
        <family val="2"/>
      </rPr>
      <t>Recruitment of municipal staff</t>
    </r>
  </si>
  <si>
    <r>
      <rPr>
        <sz val="9"/>
        <color indexed="8"/>
        <rFont val="Arial"/>
        <family val="2"/>
      </rPr>
      <t>General cleanliness of your municipality</t>
    </r>
  </si>
  <si>
    <r>
      <rPr>
        <sz val="9"/>
        <color indexed="8"/>
        <rFont val="Arial"/>
        <family val="2"/>
      </rPr>
      <t>Accessibility and maintenance of inter-municipal roads and highways</t>
    </r>
  </si>
  <si>
    <r>
      <rPr>
        <sz val="9"/>
        <color indexed="8"/>
        <rFont val="Arial"/>
        <family val="2"/>
      </rPr>
      <t>Management of municipal funds</t>
    </r>
  </si>
  <si>
    <r>
      <rPr>
        <sz val="9"/>
        <color indexed="8"/>
        <rFont val="Arial"/>
        <family val="2"/>
      </rPr>
      <t>Procedures for tax payment</t>
    </r>
  </si>
  <si>
    <r>
      <rPr>
        <sz val="9"/>
        <color indexed="8"/>
        <rFont val="Arial"/>
        <family val="2"/>
      </rPr>
      <t>Kosovo Police</t>
    </r>
  </si>
  <si>
    <r>
      <rPr>
        <sz val="9"/>
        <color indexed="8"/>
        <rFont val="Arial"/>
        <family val="2"/>
      </rPr>
      <t>Electricity supply</t>
    </r>
  </si>
  <si>
    <r>
      <rPr>
        <sz val="9"/>
        <color indexed="8"/>
        <rFont val="Arial"/>
        <family val="2"/>
      </rPr>
      <t>Phone and postal service</t>
    </r>
  </si>
  <si>
    <r>
      <rPr>
        <sz val="9"/>
        <color indexed="8"/>
        <rFont val="Arial"/>
        <family val="2"/>
      </rPr>
      <t>Cemetery maintenance</t>
    </r>
  </si>
  <si>
    <r>
      <rPr>
        <sz val="9"/>
        <color indexed="8"/>
        <rFont val="Arial"/>
        <family val="2"/>
      </rPr>
      <t>Satisfaction with Mayor, MAssembly, MAdministration</t>
    </r>
  </si>
  <si>
    <t>Report</t>
  </si>
  <si>
    <t>Mean</t>
  </si>
  <si>
    <t>M7. Code Municipality</t>
  </si>
  <si>
    <t>Satisfaction with emergency services, first aid, fire</t>
  </si>
  <si>
    <t>Satisfaction with SolidWaste collection and disposal</t>
  </si>
  <si>
    <t>Satisfaction with water and sanitation</t>
  </si>
  <si>
    <t>Satisfaction with condition of streets, signage, cleanliness</t>
  </si>
  <si>
    <t>Satisfaction with Sidewalks</t>
  </si>
  <si>
    <t>Satisfaction with public parking, safety, availability, signange, location</t>
  </si>
  <si>
    <t>Satisfaction with parks, squares, streets lightning, environmental protection</t>
  </si>
  <si>
    <t>Satisfaction with cultural activities, youth activities, sports activities</t>
  </si>
  <si>
    <t>Satisfaction with Rural and Urban planing</t>
  </si>
  <si>
    <t>6.Social and family welfare  - a.Work of centres for social welfare</t>
  </si>
  <si>
    <t>Satisfaction with Public transport</t>
  </si>
  <si>
    <t>Satisfaction with hospital and medical centers supplies</t>
  </si>
  <si>
    <t>Satisfaction with medical staff</t>
  </si>
  <si>
    <t>Satisfaction with education, access and quality of services provided</t>
  </si>
  <si>
    <t>6.Nature and species conservation</t>
  </si>
  <si>
    <t>7.Protection of cultural heritage</t>
  </si>
  <si>
    <t>8.Public procurement/tenders</t>
  </si>
  <si>
    <t>9.Recruitment of municipal staff</t>
  </si>
  <si>
    <t>14.General cleanliness of your municipality</t>
  </si>
  <si>
    <t>15.Accessibility and maintenance of inter-municipal roads and highways</t>
  </si>
  <si>
    <t>16.Management of municipal funds</t>
  </si>
  <si>
    <t>17.Procedures for tax payment</t>
  </si>
  <si>
    <t>18.Kosovo Police (access and quality of services for victims of DV violence)</t>
  </si>
  <si>
    <t>19.Electricity supply</t>
  </si>
  <si>
    <t>20.Phone and postal service</t>
  </si>
  <si>
    <t>21.Cemetery maintenance</t>
  </si>
  <si>
    <t>Municipal Admin (three variables)</t>
  </si>
  <si>
    <t>Prishtinë</t>
  </si>
  <si>
    <t>Mitrovica Jugore</t>
  </si>
  <si>
    <t>Mitrovica Veriore</t>
  </si>
  <si>
    <t>Gjilan</t>
  </si>
  <si>
    <t>Pejë</t>
  </si>
  <si>
    <t>Prizren</t>
  </si>
  <si>
    <t>Gjakovë</t>
  </si>
  <si>
    <t>Podujevë</t>
  </si>
  <si>
    <t>Vushtrri</t>
  </si>
  <si>
    <t>Skenderaj</t>
  </si>
  <si>
    <t>Leposavic</t>
  </si>
  <si>
    <t>Klinë</t>
  </si>
  <si>
    <t>Istog</t>
  </si>
  <si>
    <t>Deçan</t>
  </si>
  <si>
    <t>Dragash</t>
  </si>
  <si>
    <t>Suharekë</t>
  </si>
  <si>
    <t>Rahovec</t>
  </si>
  <si>
    <t>Viti</t>
  </si>
  <si>
    <t>Kamenicë</t>
  </si>
  <si>
    <t>Lipjan</t>
  </si>
  <si>
    <t>Shtime</t>
  </si>
  <si>
    <t>Ferizaj</t>
  </si>
  <si>
    <t>Kaçanik</t>
  </si>
  <si>
    <t>Fushë Kosovë</t>
  </si>
  <si>
    <t>Obiliq</t>
  </si>
  <si>
    <t>Novobërdë</t>
  </si>
  <si>
    <t>Zubin Potok</t>
  </si>
  <si>
    <t>Shtërpce</t>
  </si>
  <si>
    <t>Zveçan</t>
  </si>
  <si>
    <t>Gllogovc</t>
  </si>
  <si>
    <t>Malisheva</t>
  </si>
  <si>
    <t>Junik</t>
  </si>
  <si>
    <t>Mamushë</t>
  </si>
  <si>
    <t>Han i Elezit</t>
  </si>
  <si>
    <t>Graçanicë</t>
  </si>
  <si>
    <t>Ranillug</t>
  </si>
  <si>
    <t>Partesh</t>
  </si>
  <si>
    <t>Kllokot</t>
  </si>
  <si>
    <t>Total</t>
  </si>
  <si>
    <t>Satisfaction with emergency services (firefighting and medical emergencies)</t>
  </si>
  <si>
    <t>Satisfaction with solid waste collection and disposal</t>
  </si>
  <si>
    <t>Satisfaction with sidewalks</t>
  </si>
  <si>
    <r>
      <rPr>
        <sz val="9"/>
        <color indexed="8"/>
        <rFont val="Arial"/>
        <family val="2"/>
      </rPr>
      <t>Satisfaction with public parking, safety, availability, signange, location</t>
    </r>
  </si>
  <si>
    <t>Satisfaction with parks, squares, streets lighting, environmental protection</t>
  </si>
  <si>
    <t>Satisfaction with cultural, youth, and sports activities</t>
  </si>
  <si>
    <t>Satisfaction with rural and urban planning</t>
  </si>
  <si>
    <t>Satisfaction with work of centres for social welfare</t>
  </si>
  <si>
    <t>Satisfaction with public transport</t>
  </si>
  <si>
    <t>Satisfaction with medicines and medical supplies (hospitals and family medical centres)</t>
  </si>
  <si>
    <t>Satisfaction with medical staff (hospitals and family medical centres)</t>
  </si>
  <si>
    <t>Satisfaction with access and quality of education (pre-school, primary, secondary education)</t>
  </si>
  <si>
    <t>Satisfaction with nature and species conservation</t>
  </si>
  <si>
    <t>Satisfaction with protection of cultural heritage</t>
  </si>
  <si>
    <t>Satisfaction with public procurement/tenders</t>
  </si>
  <si>
    <t>Satisfaction with recruitment of municipal staff</t>
  </si>
  <si>
    <t>Satisfaction with general cleanliness of the municipality</t>
  </si>
  <si>
    <t>Satisfaction with accessibility and maintenance of inter-municipal roads and highways</t>
  </si>
  <si>
    <t>Satisfaction with management of municipal funds</t>
  </si>
  <si>
    <t>Satisfaction with procedures for tax payment</t>
  </si>
  <si>
    <t>Satisfaction with Kosovo police</t>
  </si>
  <si>
    <t>Satisfaction with electricity supply</t>
  </si>
  <si>
    <t>Satisfaction with phone and postal services</t>
  </si>
  <si>
    <t>Satisfaction with cemetery maintenance</t>
  </si>
  <si>
    <t>Satisfaction with mayor, municipal assembly, and municipal administration</t>
  </si>
  <si>
    <t>2016 (V)</t>
  </si>
  <si>
    <t>2015 (J)</t>
  </si>
  <si>
    <t>Q5e_wastecollection</t>
  </si>
  <si>
    <t>Q5f_watersupply</t>
  </si>
  <si>
    <t>Q5g_sewageandsanitation</t>
  </si>
  <si>
    <t>Q5bb_sidewalks</t>
  </si>
  <si>
    <t>Q5j_traficandparkingregulation</t>
  </si>
  <si>
    <t>Q5m_environmentprotection</t>
  </si>
  <si>
    <t>Q5aa_publicligting</t>
  </si>
  <si>
    <t>Q-6. Tell me, to what extent are you satisfied with the performance of the following services. 1.Emergency management -(First aid emergency services) * M7. Code Municipality Crosstabulation</t>
  </si>
  <si>
    <t>% within M7. Code Municipality</t>
  </si>
  <si>
    <t/>
  </si>
  <si>
    <t>Q-6. Tell me, to what extent are you satisfied with the performance of the following services. 1.Emergency management -(First aid emergency services)</t>
  </si>
  <si>
    <t>VU</t>
  </si>
  <si>
    <t>SU</t>
  </si>
  <si>
    <t>SS</t>
  </si>
  <si>
    <t>VS</t>
  </si>
  <si>
    <t>1.Emergency management - (Fire &amp; emergency service) * M7. Code Municipality Crosstabulation</t>
  </si>
  <si>
    <t>1.Emergency management - (Fire &amp; emergency service)</t>
  </si>
  <si>
    <t>2.Solid waste collection and disposal -(a.Collections completed on the scheduled day) * M7. Code Municipality Crosstabulation</t>
  </si>
  <si>
    <t>2.Solid waste collection and disposal -(a.Collections completed on the scheduled day)</t>
  </si>
  <si>
    <t>2.Solid waste collection and disposal -b. Solid waste collection services * M7. Code Municipality Crosstabulation</t>
  </si>
  <si>
    <t>2.Solid waste collection and disposal -b. Solid waste collection services</t>
  </si>
  <si>
    <t>2.Solid waste collection and disposal -c.Garbage selection * M7. Code Municipality Crosstabulation</t>
  </si>
  <si>
    <t>2.Solid waste collection and disposal -c.Garbage selection</t>
  </si>
  <si>
    <t>2.Solid waste collection and disposal- d.Management of land-fills * M7. Code Municipality Crosstabulation</t>
  </si>
  <si>
    <t>2.Solid waste collection and disposal- d.Management of land-fills</t>
  </si>
  <si>
    <t>3.Water supply * M7. Code Municipality Crosstabulation</t>
  </si>
  <si>
    <t>3.Water supply</t>
  </si>
  <si>
    <t>4.Sewage and sanitation * M7. Code Municipality Crosstabulation</t>
  </si>
  <si>
    <t>4.Sewage and sanitation</t>
  </si>
  <si>
    <t>5. Streets - a.	Level of street cleanliness * M7. Code Municipality Crosstabulation</t>
  </si>
  <si>
    <t>5. Streets - a.	Level of street cleanliness</t>
  </si>
  <si>
    <t>5. Streets- b.	Condition of streets * M7. Code Municipality Crosstabulation</t>
  </si>
  <si>
    <t>5. Streets- b.	Condition of streets</t>
  </si>
  <si>
    <t>5. Streets- c.	Horizontal and vertical signage		 * M7. Code Municipality Crosstabulation</t>
  </si>
  <si>
    <t>5. Streets- c.	Horizontal and vertical signage</t>
  </si>
  <si>
    <t>6.Public parking - a.Safety/security of parking	 * M7. Code Municipality Crosstabulation</t>
  </si>
  <si>
    <t>6.Public parking - a.Safety/security of parking</t>
  </si>
  <si>
    <t>6.Public parking- b. Availability of public parking spaces * M7. Code Municipality Crosstabulation</t>
  </si>
  <si>
    <t>6.Public parking- b. Availability of public parking spaces</t>
  </si>
  <si>
    <t>6.Public parking - c.Proper signage of public parking * M7. Code Municipality Crosstabulation</t>
  </si>
  <si>
    <t>6.Public parking - c.Proper signage of public parking</t>
  </si>
  <si>
    <t>6.Public parking - d.Location of public parking sports * M7. Code Municipality Crosstabulation</t>
  </si>
  <si>
    <t>6.Public parking - d.Location of public parking sports</t>
  </si>
  <si>
    <t>7.Sidewalks - a.Availability of sidewalks	 * M7. Code Municipality Crosstabulation</t>
  </si>
  <si>
    <t>7.Sidewalks - a.Availability of sidewalks</t>
  </si>
  <si>
    <t>7.Sidewalks - b.Usability of sidewalks (free of vehicles/vendors/garbage) * M7. Code Municipality Crosstabulation</t>
  </si>
  <si>
    <t>7.Sidewalks - b.Usability of sidewalks (free of vehicles/vendors/garbage)</t>
  </si>
  <si>
    <t>7.Sidewalks - c.Condition of sidewalks * M7. Code Municipality Crosstabulation</t>
  </si>
  <si>
    <t>7.Sidewalks - c.Condition of sidewalks</t>
  </si>
  <si>
    <t>Q-10. Tell me, to what extent are you satisfied with the performance of the following services 1.Municipal parks and squares a.Availability of parks and squares	  * M7. Code Municipality Crosstabulation</t>
  </si>
  <si>
    <t>Q-10. Tell me, to what extent are you satisfied with the performance of the following services 1.Municipal parks and squares a.Availability of parks and squares</t>
  </si>
  <si>
    <t>b. Usability of parks and squares	 * M7. Code Municipality Crosstabulation</t>
  </si>
  <si>
    <t>b. Usability of parks and squares</t>
  </si>
  <si>
    <t>2.Public lightning of streets and public spaces * M7. Code Municipality Crosstabulation</t>
  </si>
  <si>
    <t>2.Public lightning of streets and public spaces</t>
  </si>
  <si>
    <t>3.Environmental protection * M7. Code Municipality Crosstabulation</t>
  </si>
  <si>
    <t>3.Environmental protection</t>
  </si>
  <si>
    <t>4.Culture, Youth  and Sport   a.Cultural activities * M7. Code Municipality Crosstabulation</t>
  </si>
  <si>
    <t>4.Culture, Youth  and Sport   a.Cultural activities</t>
  </si>
  <si>
    <t>b.Youth activities	 * M7. Code Municipality Crosstabulation</t>
  </si>
  <si>
    <t>b.Youth activities</t>
  </si>
  <si>
    <t>c.Sport activities	 * M7. Code Municipality Crosstabulation</t>
  </si>
  <si>
    <t>c.Sport activities</t>
  </si>
  <si>
    <t>5.Urban and rural planning        a.Urban and rural planning functioning	  * M7. Code Municipality Crosstabulation</t>
  </si>
  <si>
    <t>5.Urban and rural planning        a.Urban and rural planning functioning</t>
  </si>
  <si>
    <t>b.Implementation of building regulations and control standards * M7. Code Municipality Crosstabulation</t>
  </si>
  <si>
    <t>b.Implementation of building regulations and control standards</t>
  </si>
  <si>
    <t>c.Issuing building permits as positive	 * M7. Code Municipality Crosstabulation</t>
  </si>
  <si>
    <t>c.Issuing building permits as positive</t>
  </si>
  <si>
    <t>6.Social and family welfare  - a.Work of centres for social welfare * M7. Code Municipality Crosstabulation</t>
  </si>
  <si>
    <t>7.Public transport    -  a.Usage of public transport	  * M7. Code Municipality Crosstabulation</t>
  </si>
  <si>
    <t>7.Public transport    -  a.Usage of public transport</t>
  </si>
  <si>
    <t>b.Public transport services	 * M7. Code Municipality Crosstabulation</t>
  </si>
  <si>
    <t>b.Public transport services</t>
  </si>
  <si>
    <t>c.Time it takes to reach their destination. * M7. Code Municipality Crosstabulation</t>
  </si>
  <si>
    <t>c.Time it takes to reach their destination.</t>
  </si>
  <si>
    <t>Q-15. Tell me, to what extent are you satisfied with the performance of the following services. 1.Hospitals - a.Supply of medicines and medical supplies * M7. Code Municipality Crosstabulation</t>
  </si>
  <si>
    <t>Q-15. Tell me, to what extent are you satisfied with the performance of the following services. 1.Hospitals - a.Supply of medicines and medical supplies</t>
  </si>
  <si>
    <t>b.Equal treatment of patients	 * M7. Code Municipality Crosstabulation</t>
  </si>
  <si>
    <t>b.Equal treatment of patients</t>
  </si>
  <si>
    <t>c.Professionalism of medical staff	 * M7. Code Municipality Crosstabulation</t>
  </si>
  <si>
    <t>c.Professionalism of medical staff</t>
  </si>
  <si>
    <t>2.Family medical centres - a.	Supply of medicines and medical supplies * M7. Code Municipality Crosstabulation</t>
  </si>
  <si>
    <t>2.Family medical centres - a.	Supply of medicines and medical supplies</t>
  </si>
  <si>
    <t>b.Equal treatment of patients * M7. Code Municipality Crosstabulation</t>
  </si>
  <si>
    <t>3.Pre-school education - a.Access * M7. Code Municipality Crosstabulation</t>
  </si>
  <si>
    <t>3.Pre-school education - a.Access</t>
  </si>
  <si>
    <t>b.Quality of services provided * M7. Code Municipality Crosstabulation</t>
  </si>
  <si>
    <t>b.Quality of services provided</t>
  </si>
  <si>
    <t>4.Primary school education- a.Access * M7. Code Municipality Crosstabulation</t>
  </si>
  <si>
    <t>4.Primary school education- a.Access</t>
  </si>
  <si>
    <t>5.Secondary education - a.Access * M7. Code Municipality Crosstabulation</t>
  </si>
  <si>
    <t>5.Secondary education - a.Access</t>
  </si>
  <si>
    <t>6.Nature and species conservation * M7. Code Municipality Crosstabulation</t>
  </si>
  <si>
    <t>7.Protection of cultural heritage	 * M7. Code Municipality Crosstabulation</t>
  </si>
  <si>
    <t>8.Public procurement/tenders * M7. Code Municipality Crosstabulation</t>
  </si>
  <si>
    <t>9.Recruitment of municipal staff	 * M7. Code Municipality Crosstabulation</t>
  </si>
  <si>
    <t>10. Number of members of ethnic minorities employed in the municipality	 * M7. Code Municipality Crosstabulation</t>
  </si>
  <si>
    <t>10. Number of members of ethnic minorities employed in the municipality</t>
  </si>
  <si>
    <t>11.Number of members of ethnic minorities in decision-making positions in the municipality                                                                                          * M7. Code Municipality Crosstabulation</t>
  </si>
  <si>
    <t>11.Number of members of ethnic minorities in decision-making positions in the municipality</t>
  </si>
  <si>
    <t>12.Number of women employed in the municipality * M7. Code Municipality Crosstabulation</t>
  </si>
  <si>
    <t>12.Number of women employed in the municipality</t>
  </si>
  <si>
    <t>13.Number of women  in decision-making positions in the municipality            * M7. Code Municipality Crosstabulation</t>
  </si>
  <si>
    <t>13.Number of women  in decision-making positions in the municipality</t>
  </si>
  <si>
    <t>14.General cleanliness of your municipality	 * M7. Code Municipality Crosstabulation</t>
  </si>
  <si>
    <t>15.Accessibility and maintenance of inter-municipal roads and highways * M7. Code Municipality Crosstabulation</t>
  </si>
  <si>
    <t>16.Management of municipal funds * M7. Code Municipality Crosstabulation</t>
  </si>
  <si>
    <t>17.Procedures for tax payment * M7. Code Municipality Crosstabulation</t>
  </si>
  <si>
    <t>18.Kosovo Police (access and quality of services for victims of DV violence) * M7. Code Municipality Crosstabulation</t>
  </si>
  <si>
    <t>19.Electricity supply * M7. Code Municipality Crosstabulation</t>
  </si>
  <si>
    <t>20.Phone and postal service * M7. Code Municipality Crosstabulation</t>
  </si>
  <si>
    <t>21.Cemetery maintenance 	 * M7. Code Municipality Crosstabulation</t>
  </si>
  <si>
    <t>a. Ambulats * M7.Municipality Crosstabulation</t>
  </si>
  <si>
    <t>% within M7.Municipality</t>
  </si>
  <si>
    <t>M7.Municipality</t>
  </si>
  <si>
    <t>Prishtine</t>
  </si>
  <si>
    <t>Mitrovice</t>
  </si>
  <si>
    <t>Peje</t>
  </si>
  <si>
    <t>Gjakove</t>
  </si>
  <si>
    <t>Podujeve</t>
  </si>
  <si>
    <t>Leposaviq</t>
  </si>
  <si>
    <t>Kline</t>
  </si>
  <si>
    <t>Deqan</t>
  </si>
  <si>
    <t>Suhareke</t>
  </si>
  <si>
    <t>Kamenic</t>
  </si>
  <si>
    <t>Kaqanik</t>
  </si>
  <si>
    <t>Fushe Kosova</t>
  </si>
  <si>
    <t>Novoberda</t>
  </si>
  <si>
    <t>Shterpca</t>
  </si>
  <si>
    <t>Zveqan</t>
  </si>
  <si>
    <t>Mamushe</t>
  </si>
  <si>
    <t>Hani i Elezit</t>
  </si>
  <si>
    <t>a. Ambulats</t>
  </si>
  <si>
    <t>Very Satisfied</t>
  </si>
  <si>
    <t>Somewhat satisfied</t>
  </si>
  <si>
    <t>Somewhat unsatisfied</t>
  </si>
  <si>
    <t>Very unsatisfied</t>
  </si>
  <si>
    <t>b. Hospitals * M7.Municipality Crosstabulation</t>
  </si>
  <si>
    <t>b. Hospitals</t>
  </si>
  <si>
    <t>c. Public health * M7.Municipality Crosstabulation</t>
  </si>
  <si>
    <t>c. Public health</t>
  </si>
  <si>
    <t>d. Managment of Primary and secodary education * M7.Municipality Crosstabulation</t>
  </si>
  <si>
    <t>d. Managment of Primary and secodary education</t>
  </si>
  <si>
    <t>e. Rubish collection * M7.Municipality Crosstabulation</t>
  </si>
  <si>
    <t>e. Rubish collection</t>
  </si>
  <si>
    <t>f. Water supply * M7.Municipality Crosstabulation</t>
  </si>
  <si>
    <t>f. Water supply</t>
  </si>
  <si>
    <t>g. Sewage and sanitation * M7.Municipality Crosstabulation</t>
  </si>
  <si>
    <t>g. Sewage and sanitation</t>
  </si>
  <si>
    <t>h. Local road maintenance * M7.Municipality Crosstabulation</t>
  </si>
  <si>
    <t>h. Local road maintenance</t>
  </si>
  <si>
    <t>i. maintenace of inter-municipal roads and highways * M7.Municipality Crosstabulation</t>
  </si>
  <si>
    <t>i. maintenace of inter-municipal roads and highways</t>
  </si>
  <si>
    <t>j. Traffic and parking control/regulation * M7.Municipality Crosstabulation</t>
  </si>
  <si>
    <t>j. Traffic and parking control/regulation</t>
  </si>
  <si>
    <t>k. Electricity supply * M7.Municipality Crosstabulation</t>
  </si>
  <si>
    <t>k. Electricity supply</t>
  </si>
  <si>
    <t>l. Phone and postal service * M7.Municipality Crosstabulation</t>
  </si>
  <si>
    <t>l. Phone and postal service</t>
  </si>
  <si>
    <t>m. Environmental protection * M7.Municipality Crosstabulation</t>
  </si>
  <si>
    <t>m. Environmental protection</t>
  </si>
  <si>
    <t>n. Landscape, plant and animanl conservation * M7.Municipality Crosstabulation</t>
  </si>
  <si>
    <t>n. Landscape, plant and animanl conservation</t>
  </si>
  <si>
    <t>o. Cultural activities * M7.Municipality Crosstabulation</t>
  </si>
  <si>
    <t>o. Cultural activities</t>
  </si>
  <si>
    <t>p. Sport activities * M7.Municipality Crosstabulation</t>
  </si>
  <si>
    <t>p. Sport activities</t>
  </si>
  <si>
    <t>q. Fire and emergency services * M7.Municipality Crosstabulation</t>
  </si>
  <si>
    <t>q. Fire and emergency services</t>
  </si>
  <si>
    <t>r. Urban and rural planning and land use * M7.Municipality Crosstabulation</t>
  </si>
  <si>
    <t>r. Urban and rural planning and land use</t>
  </si>
  <si>
    <t>s. Social services * M7.Municipality Crosstabulation</t>
  </si>
  <si>
    <t>s. Social services</t>
  </si>
  <si>
    <t>t. Pensions * M7.Municipality Crosstabulation</t>
  </si>
  <si>
    <t>t. Pensions</t>
  </si>
  <si>
    <t>u. Procedures for tax payment * M7.Municipality Crosstabulation</t>
  </si>
  <si>
    <t>u. Procedures for tax payment</t>
  </si>
  <si>
    <t>v. Public transport * M7.Municipality Crosstabulation</t>
  </si>
  <si>
    <t>v. Public transport</t>
  </si>
  <si>
    <t>w. Protection of cultural heritage * M7.Municipality Crosstabulation</t>
  </si>
  <si>
    <t>w. Protection of cultural heritage</t>
  </si>
  <si>
    <t>x. Public procurement/tenders * M7.Municipality Crosstabulation</t>
  </si>
  <si>
    <t>x. Public procurement/tenders</t>
  </si>
  <si>
    <t>y. Recruitment of local straff * M7.Municipality Crosstabulation</t>
  </si>
  <si>
    <t>y. Recruitment of local straff</t>
  </si>
  <si>
    <t>z. Management of municipal funds * M7.Municipality Crosstabulation</t>
  </si>
  <si>
    <t>z. Management of municipal funds</t>
  </si>
  <si>
    <t>aa. Public lighting * M7.Municipality Crosstabulation</t>
  </si>
  <si>
    <t>aa. Public lighting</t>
  </si>
  <si>
    <t>bb. Sidewalks * M7.Municipality Crosstabulation</t>
  </si>
  <si>
    <t>bb. Sidewalks</t>
  </si>
  <si>
    <t>Q-9b.Overall rating * M7.Municipality Crosstabulation</t>
  </si>
  <si>
    <t>Q-9b.Overall rating</t>
  </si>
  <si>
    <t>Very satisfied</t>
  </si>
  <si>
    <t>Somewhat dissatisfied</t>
  </si>
  <si>
    <t>Very dissatisfied</t>
  </si>
  <si>
    <t>Q-9c.Safety during the day * M7.Municipality Crosstabulation</t>
  </si>
  <si>
    <t>Q-9c.Safety during the day</t>
  </si>
  <si>
    <t>Q-9d.Number of trash bins * M7.Municipality Crosstabulation</t>
  </si>
  <si>
    <t>Q-9d.Number of trash bins</t>
  </si>
  <si>
    <t>Q-9e.Presence of trees * M7.Municipality Crosstabulation</t>
  </si>
  <si>
    <t>Q-9e.Presence of trees</t>
  </si>
  <si>
    <t>Q-9f. Presence/condition of grass * M7.Municipality Crosstabulation</t>
  </si>
  <si>
    <t>Q-9f. Presence/condition of grass</t>
  </si>
  <si>
    <t>Q-9g.Condition of recreational equipment * M7.Municipality Crosstabulation</t>
  </si>
  <si>
    <t>Q-9g.Condition of recreational equipment</t>
  </si>
  <si>
    <t>Q-9h.Amount of equipment * M7.Municipality Crosstabulation</t>
  </si>
  <si>
    <t>Q-9h.Amount of equipment</t>
  </si>
  <si>
    <t>Q-9m.Cleanliness of the park * M7.Municipality Crosstabulation</t>
  </si>
  <si>
    <t>Q-9m.Cleanliness of the park</t>
  </si>
  <si>
    <t>Q-18a. How satisfied are you with the Major and his job * M7.Municipality Crosstabulation</t>
  </si>
  <si>
    <t>Q-18a. How satisfied are you with the Major and his job</t>
  </si>
  <si>
    <t>Q-18b. How satisfied are you with the Municipal Assembly * M7.Municipality Crosstabulation</t>
  </si>
  <si>
    <t>Q-18b. How satisfied are you with the Municipal Assembly</t>
  </si>
  <si>
    <t>Q-18c. How satisfied are you with the work of Municipal Administration * M7.Municipality Crosstabulation</t>
  </si>
  <si>
    <t>Q-18c. How satisfied are you with the work of Municipal Administration</t>
  </si>
  <si>
    <t>Tell me, to what extent are you satisfied with the performance of the following services. Would you say that you are very satisfied, somewhat satisfied, somewhat unsatisfied or very unsatisfied with current functioning of… first aid emergency services * Code Municipality Crosstabulation</t>
  </si>
  <si>
    <t>% within Code Municipality</t>
  </si>
  <si>
    <t>Code Municipality</t>
  </si>
  <si>
    <t>Prishtina</t>
  </si>
  <si>
    <t>Mitrovica</t>
  </si>
  <si>
    <t>Peja</t>
  </si>
  <si>
    <t>Gjakova</t>
  </si>
  <si>
    <t>Podujeva</t>
  </si>
  <si>
    <t>Klina</t>
  </si>
  <si>
    <t>Suhareka</t>
  </si>
  <si>
    <t>Vitia</t>
  </si>
  <si>
    <t>Kamenica</t>
  </si>
  <si>
    <t>Fushë Kosova</t>
  </si>
  <si>
    <t>Novobërda</t>
  </si>
  <si>
    <t>Zvecan</t>
  </si>
  <si>
    <t>Mamusha</t>
  </si>
  <si>
    <t>Hani I Elezit</t>
  </si>
  <si>
    <t>Gracanica</t>
  </si>
  <si>
    <t>Ranilug</t>
  </si>
  <si>
    <t>Partes</t>
  </si>
  <si>
    <t>Tell me, to what extent are you satisfied with the performance of the following services. Would you say that you are very satisfied, somewhat satisfied, somewhat unsatisfied or very unsatisfied with current functioning of… first aid emergency services</t>
  </si>
  <si>
    <t>fire &amp; emergency service * Code Municipality Crosstabulation</t>
  </si>
  <si>
    <t>fire &amp; emergency service</t>
  </si>
  <si>
    <t>collections completed on the scheduled day * Code Municipality Crosstabulation</t>
  </si>
  <si>
    <t>collections completed on the scheduled day</t>
  </si>
  <si>
    <t>solid waste collection services * Code Municipality Crosstabulation</t>
  </si>
  <si>
    <t>solid waste collection services</t>
  </si>
  <si>
    <t>garbage selection * Code Municipality Crosstabulation</t>
  </si>
  <si>
    <t>garbage selection</t>
  </si>
  <si>
    <t>menagment of land-fills * Code Municipality Crosstabulation</t>
  </si>
  <si>
    <t>menagment of land-fills</t>
  </si>
  <si>
    <t>Water supply * Code Municipality Crosstabulation</t>
  </si>
  <si>
    <t>Water supply</t>
  </si>
  <si>
    <t>Sewage and sanitation * Code Municipality Crosstabulation</t>
  </si>
  <si>
    <t>Sewage and sanitation</t>
  </si>
  <si>
    <t>level of street cleanliness * Code Municipality Crosstabulation</t>
  </si>
  <si>
    <t>level of street cleanliness</t>
  </si>
  <si>
    <t>condition of streets * Code Municipality Crosstabulation</t>
  </si>
  <si>
    <t>condition of streets</t>
  </si>
  <si>
    <t>horizontal and vertical signage * Code Municipality Crosstabulation</t>
  </si>
  <si>
    <t>horizontal and vertical signage</t>
  </si>
  <si>
    <t>safety/security of parking * Code Municipality Crosstabulation</t>
  </si>
  <si>
    <t>safety/security of parking</t>
  </si>
  <si>
    <t>availability op public parking spaces * Code Municipality Crosstabulation</t>
  </si>
  <si>
    <t>availability op public parking spaces</t>
  </si>
  <si>
    <t>proper signage of publik parking * Code Municipality Crosstabulation</t>
  </si>
  <si>
    <t>proper signage of publik parking</t>
  </si>
  <si>
    <t>location of public parking sports * Code Municipality Crosstabulation</t>
  </si>
  <si>
    <t>location of public parking sports</t>
  </si>
  <si>
    <t>availability of sidewalks * Code Municipality Crosstabulation</t>
  </si>
  <si>
    <t>availability of sidewalks</t>
  </si>
  <si>
    <t>usability of sidewalks (free of vehicles/vendors/garbage) * Code Municipality Crosstabulation</t>
  </si>
  <si>
    <t>usability of sidewalks (free of vehicles/vendors/garbage)</t>
  </si>
  <si>
    <t>condition of sidewalks * Code Municipality Crosstabulation</t>
  </si>
  <si>
    <t>condition of sidewalks</t>
  </si>
  <si>
    <t>Tell me, to what extent are you satisfied with the performance of the following services. Would you say that you are very satisfied, somewhat satisfied, somewhat unsatisfied or very unsatisfied with current functioning of… Availability of parks and square * Code Municipality Crosstabulation</t>
  </si>
  <si>
    <t>Usability of parks and squares * Code Municipality Crosstabulation</t>
  </si>
  <si>
    <t>Usability of parks and squares</t>
  </si>
  <si>
    <t>Public lightning of streets ans public spaces * Code Municipality Crosstabulation</t>
  </si>
  <si>
    <t>Public lightning of streets ans public spaces</t>
  </si>
  <si>
    <t>Environmental protection * Code Municipality Crosstabulation</t>
  </si>
  <si>
    <t>Environmental protection</t>
  </si>
  <si>
    <t>cultutal activities * Code Municipality Crosstabulation</t>
  </si>
  <si>
    <t>cultutal activities</t>
  </si>
  <si>
    <t>youth activities * Code Municipality Crosstabulation</t>
  </si>
  <si>
    <t>youth activities</t>
  </si>
  <si>
    <t>sport activities * Code Municipality Crosstabulation</t>
  </si>
  <si>
    <t>sport activities</t>
  </si>
  <si>
    <t>urban and rural planning functioning * Code Municipality Crosstabulation</t>
  </si>
  <si>
    <t>urban and rural planning functioning</t>
  </si>
  <si>
    <t>impementation of building regulations and control standards * Code Municipality Crosstabulation</t>
  </si>
  <si>
    <t>impementation of building regulations and control standards</t>
  </si>
  <si>
    <t>issuing buildings mermit as pozitive * Code Municipality Crosstabulation</t>
  </si>
  <si>
    <t>issuing buildings mermit as pozitive</t>
  </si>
  <si>
    <t>usage of public transport * Code Municipality Crosstabulation</t>
  </si>
  <si>
    <t>usage of public transport</t>
  </si>
  <si>
    <t>public transport serivices * Code Municipality Crosstabulation</t>
  </si>
  <si>
    <t>public transport serivices</t>
  </si>
  <si>
    <t>time it takes to reach their destination * Code Municipality Crosstabulation</t>
  </si>
  <si>
    <t>time it takes to reach their destination</t>
  </si>
  <si>
    <t>Tell me, to what extent are you satisfied with the performance of the following services. Would you say that you are very satisfied, somewhat satisfied, somewhat unsatisfied or very unsatisfied with current functioning of… Supply of medicines and medical * Code Municipality Crosstabulation</t>
  </si>
  <si>
    <t>Tell me, to what extent are you satisfied with the performance of the following services. Would you say that you are very satisfied, somewhat satisfied, somewhat unsatisfied or very unsatisfied with current functioning of… Supply of medicines and medical</t>
  </si>
  <si>
    <t>-47</t>
  </si>
  <si>
    <t>Equal treatment of patients * Code Municipality Crosstabulation</t>
  </si>
  <si>
    <t>Equal treatment of patients</t>
  </si>
  <si>
    <t>-52</t>
  </si>
  <si>
    <t>Professionalism of medical staff * Code Municipality Crosstabulation</t>
  </si>
  <si>
    <t>Professionalism of medical staff</t>
  </si>
  <si>
    <t>Supply of medicines and medical supplies * Code Municipality Crosstabulation</t>
  </si>
  <si>
    <t>Supply of medicines and medical supplies</t>
  </si>
  <si>
    <t>-51</t>
  </si>
  <si>
    <t>-32</t>
  </si>
  <si>
    <t>-49</t>
  </si>
  <si>
    <t>Access * Code Municipality Crosstabulation</t>
  </si>
  <si>
    <t>Access</t>
  </si>
  <si>
    <t>-45</t>
  </si>
  <si>
    <t>Quality of services provide * Code Municipality Crosstabulation</t>
  </si>
  <si>
    <t>Quality of services provide</t>
  </si>
  <si>
    <t>-33</t>
  </si>
  <si>
    <t>-30</t>
  </si>
  <si>
    <t>Nature and species conservation * Code Municipality Crosstabulation</t>
  </si>
  <si>
    <t>Nature and species conservation</t>
  </si>
  <si>
    <t>Protection of cultural heritage * Code Municipality Crosstabulation</t>
  </si>
  <si>
    <t>Protection of cultural heritage</t>
  </si>
  <si>
    <t>-8</t>
  </si>
  <si>
    <t>Public procurement/tenders * Code Municipality Crosstabulation</t>
  </si>
  <si>
    <t>Public procurement/tenders</t>
  </si>
  <si>
    <t>-23</t>
  </si>
  <si>
    <t>Recruitment of municipal staff * Code Municipality Crosstabulation</t>
  </si>
  <si>
    <t>Recruitment of municipal staff</t>
  </si>
  <si>
    <t>-3</t>
  </si>
  <si>
    <t>General cleanliness of your municipality * Code Municipality Crosstabulation</t>
  </si>
  <si>
    <t>General cleanliness of your municipality</t>
  </si>
  <si>
    <t>-1</t>
  </si>
  <si>
    <t>Accessibility and maintenance of inter-municipal roads and highways * Code Municipality Crosstabulation</t>
  </si>
  <si>
    <t>Accessibility and maintenance of inter-municipal roads and highways</t>
  </si>
  <si>
    <t>4</t>
  </si>
  <si>
    <t>Management of municipal funds * Code Municipality Crosstabulation</t>
  </si>
  <si>
    <t>Management of municipal funds</t>
  </si>
  <si>
    <t>5</t>
  </si>
  <si>
    <t>Procedures for tax payment * Code Municipality Crosstabulation</t>
  </si>
  <si>
    <t>Procedures for tax payment</t>
  </si>
  <si>
    <t>10</t>
  </si>
  <si>
    <t>Kosovo Police * Code Municipality Crosstabulation</t>
  </si>
  <si>
    <t>Kosovo Police</t>
  </si>
  <si>
    <t>1</t>
  </si>
  <si>
    <t>Electricity supply * Code Municipality Crosstabulation</t>
  </si>
  <si>
    <t>Electricity supply</t>
  </si>
  <si>
    <t>Phone and postal service * Code Municipality Crosstabulation</t>
  </si>
  <si>
    <t>Phone and postal service</t>
  </si>
  <si>
    <t>Cemetery maintenance * Code Municipality Crosstabulation</t>
  </si>
  <si>
    <t>Cemetery maintenance</t>
  </si>
  <si>
    <t>How satisfied are you with the job your Municipal Mayor has done since the last municipal elections in 2009 ? * Code Municipality Crosstabulation</t>
  </si>
  <si>
    <t>How satisfied are you with the job your Municipal Mayor has done since the last municipal elections in 2009 ?</t>
  </si>
  <si>
    <t>How satisfied are you with the work of your Municipal Assembly since the last municipal elections in 2009? * Code Municipality Crosstabulation</t>
  </si>
  <si>
    <t>How satisfied are you with the work of your Municipal Assembly since the last municipal elections in 2009?</t>
  </si>
  <si>
    <t>-29</t>
  </si>
  <si>
    <t>How satisfied are you the work of your Municipl Administration since the last municipal elections in 2009? * Code Municipality Crosstabulation</t>
  </si>
  <si>
    <t>How satisfied are you the work of your Municipl Administration since the last municipal elections in 2009?</t>
  </si>
  <si>
    <t>12</t>
  </si>
  <si>
    <t>To what extent are you satisfied with current functioning of… with current functioning of… AMBULANTAS? * Municipality Crosstabulation</t>
  </si>
  <si>
    <t>% within Municipality</t>
  </si>
  <si>
    <t>Municipality</t>
  </si>
  <si>
    <t>Pristina</t>
  </si>
  <si>
    <t>Gjilane</t>
  </si>
  <si>
    <t>Decan</t>
  </si>
  <si>
    <t>Kamenice</t>
  </si>
  <si>
    <t>Kacanik</t>
  </si>
  <si>
    <t>Fushe Kosove</t>
  </si>
  <si>
    <t>Shterpce</t>
  </si>
  <si>
    <t>Gliogovc</t>
  </si>
  <si>
    <t>Malisheve</t>
  </si>
  <si>
    <t>To what extent are you satisfied with current functioning of… with current functioning of… AMBULANTAS?</t>
  </si>
  <si>
    <t>To what extent are you satisfied with current functioning of… HOSPITALS? * Municipality Crosstabulation</t>
  </si>
  <si>
    <t>To what extent are you satisfied with current functioning of… HOSPITALS?</t>
  </si>
  <si>
    <t>To what extent are you satisfied with current functioning of… PUBLIC HEALTH? * Municipality Crosstabulation</t>
  </si>
  <si>
    <t>To what extent are you satisfied with current functioning of… PUBLIC HEALTH?</t>
  </si>
  <si>
    <t>To what extent are you satisfied with current functioning of… MANAGEMENT OF PRIMARY AND SECONDARY SCHOOLS? * Municipality Crosstabulation</t>
  </si>
  <si>
    <t>To what extent are you satisfied with current functioning of… MANAGEMENT OF PRIMARY AND SECONDARY SCHOOLS?</t>
  </si>
  <si>
    <t>To what extent are you satisfied with current functioning of… RUBBISH COLLECTION? * Municipality Crosstabulation</t>
  </si>
  <si>
    <t>To what extent are you satisfied with current functioning of… RUBBISH COLLECTION?</t>
  </si>
  <si>
    <t>To what extent are you satisfied with current functioning of… CONSISTENCY OF WATER SUPPLY? * Municipality Crosstabulation</t>
  </si>
  <si>
    <t>To what extent are you satisfied with current functioning of… CONSISTENCY OF WATER SUPPLY?</t>
  </si>
  <si>
    <t>To what extent are you satisfied with current functioning of… SEWAGE AND SANITATION? * Municipality Crosstabulation</t>
  </si>
  <si>
    <t>To what extent are you satisfied with current functioning of… SEWAGE AND SANITATION?</t>
  </si>
  <si>
    <t>To what extent are you satisfied with current functioning of… LOCAL ROAD MAINTENANCE? * Municipality Crosstabulation</t>
  </si>
  <si>
    <t>To what extent are you satisfied with current functioning of… LOCAL ROAD MAINTENANCE?</t>
  </si>
  <si>
    <t>To what extent are you satisfied with current functioning of… MAINTENANCE OF INTER-MUNICIPAL ROADS AND HIGHWAYS * Municipality Crosstabulation</t>
  </si>
  <si>
    <t>To what extent are you satisfied with current functioning of… MAINTENANCE OF INTER-MUNICIPAL ROADS AND HIGHWAYS</t>
  </si>
  <si>
    <t>To what extent are you satisfied with current functioning of… TRAFFIC AND PARKING CONTROL/REGULATION? * Municipality Crosstabulation</t>
  </si>
  <si>
    <t>To what extent are you satisfied with current functioning of… TRAFFIC AND PARKING CONTROL/REGULATION?</t>
  </si>
  <si>
    <t>To what extent are you satisfied with current functioning of… CONSISTENCY OF ELECTRICITY SUPPLY? * Municipality Crosstabulation</t>
  </si>
  <si>
    <t>To what extent are you satisfied with current functioning of… CONSISTENCY OF ELECTRICITY SUPPLY?</t>
  </si>
  <si>
    <t>To what extent are you satisfied with current functioning of… PHONE AND POSTAL SERVICE? * Municipality Crosstabulation</t>
  </si>
  <si>
    <t>To what extent are you satisfied with current functioning of… PHONE AND POSTAL SERVICE?</t>
  </si>
  <si>
    <t>To what extent are you satisfied with current functioning of… ENVIRONMENTAL PROTECTION? * Municipality Crosstabulation</t>
  </si>
  <si>
    <t>To what extent are you satisfied with current functioning of… ENVIRONMENTAL PROTECTION?</t>
  </si>
  <si>
    <t>To what extent are you satisfied with current functioning of… LANDSCAPE, PLANT AND ANIMAL CONSERVATION * Municipality Crosstabulation</t>
  </si>
  <si>
    <t>To what extent are you satisfied with current functioning of… LANDSCAPE, PLANT AND ANIMAL CONSERVATION</t>
  </si>
  <si>
    <t>To what extent are you satisfied with current functioning of… CULTURAL ACTIVITIES? * Municipality Crosstabulation</t>
  </si>
  <si>
    <t>To what extent are you satisfied with current functioning of… CULTURAL ACTIVITIES?</t>
  </si>
  <si>
    <t>To what extent are you satisfied with current functioning of… SPORT ACTIVITIES? * Municipality Crosstabulation</t>
  </si>
  <si>
    <t>To what extent are you satisfied with current functioning of… SPORT ACTIVITIES?</t>
  </si>
  <si>
    <t>To what extent are you satisfied with current functioning of… FIRE AND EMERGENCY SERVICES? * Municipality Crosstabulation</t>
  </si>
  <si>
    <t>To what extent are you satisfied with current functioning of… FIRE AND EMERGENCY SERVICES?</t>
  </si>
  <si>
    <t>To what extent are you satisfied with current functioning of… URBAN AND RURAL PLANNING AND LAND USE? * Municipality Crosstabulation</t>
  </si>
  <si>
    <t>To what extent are you satisfied with current functioning of… URBAN AND RURAL PLANNING AND LAND USE?</t>
  </si>
  <si>
    <t>To what extent are you satisfied with current functioning of… SOCIAL SERVICES? * Municipality Crosstabulation</t>
  </si>
  <si>
    <t>To what extent are you satisfied with current functioning of… SOCIAL SERVICES?</t>
  </si>
  <si>
    <t>To what extent are you satisfied with current functioning of… PENSIONS? * Municipality Crosstabulation</t>
  </si>
  <si>
    <t>To what extent are you satisfied with current functioning of… PENSIONS?</t>
  </si>
  <si>
    <t>To what extent are you satisfied with current functioning of… PROCEDURES FOR TAX PAYMENT? * Municipality Crosstabulation</t>
  </si>
  <si>
    <t>To what extent are you satisfied with current functioning of… PROCEDURES FOR TAX PAYMENT?</t>
  </si>
  <si>
    <t>To what extent are you satisfied with current functioning of… PUBLIC TRANSPORT? * Municipality Crosstabulation</t>
  </si>
  <si>
    <t>To what extent are you satisfied with current functioning of… PUBLIC TRANSPORT?</t>
  </si>
  <si>
    <t>To what extent are you satisfied with current functioning of... PROTECTION OF CULTURAL HERITAGE? * Municipality Crosstabulation</t>
  </si>
  <si>
    <t>To what extent are you satisfied with current functioning of... PROTECTION OF CULTURAL HERITAGE?</t>
  </si>
  <si>
    <t>To what extent are you satisfied with current functioning of... PUBLIC PROCUREMENT/TENDERS? * Municipality Crosstabulation</t>
  </si>
  <si>
    <t>To what extent are you satisfied with current functioning of... PUBLIC PROCUREMENT/TENDERS?</t>
  </si>
  <si>
    <t>To what extent are you satisfied with current functioning of... RECRUITMENT OF LOCAL STAFF? * Municipality Crosstabulation</t>
  </si>
  <si>
    <t>To what extent are you satisfied with current functioning of... RECRUITMENT OF LOCAL STAFF?</t>
  </si>
  <si>
    <t>How satisfied are you with the job your Municipal President has done in 2002? * Municipality Crosstabulation</t>
  </si>
  <si>
    <t>How satisfied are you with the job your Municipal President has done in 2002?</t>
  </si>
  <si>
    <t>And, how satisfied are you with the work of your Municipal Assembly in 2002? * Municipality Crosstabulation</t>
  </si>
  <si>
    <t>And, how satisfied are you with the work of your Municipal Assembly in 2002?</t>
  </si>
  <si>
    <t>And with the work of your Local Administration in 2002? * Municipality Crosstabulation</t>
  </si>
  <si>
    <t>And with the work of your Local Administration in 2002?</t>
  </si>
  <si>
    <t>And how about the work of the CEO of your municipality? * Municipality Crosstabulation</t>
  </si>
  <si>
    <t>And how about the work of the CEO of your municipality?</t>
  </si>
  <si>
    <t>And the board of directors of your municipality? * Municipality Crosstabulation</t>
  </si>
  <si>
    <t>And the board of directors of your municipality?</t>
  </si>
  <si>
    <t>Refused</t>
  </si>
  <si>
    <t>Don't Know</t>
  </si>
  <si>
    <t>Supply of medicine - family medical centres</t>
  </si>
  <si>
    <t>Family medical centers</t>
  </si>
  <si>
    <t>Average (family medical centers)</t>
  </si>
  <si>
    <t>Hospitals</t>
  </si>
  <si>
    <t>Average (hospitals)</t>
  </si>
  <si>
    <t>Preschool</t>
  </si>
  <si>
    <t>Primary school</t>
  </si>
  <si>
    <t>Secondary school</t>
  </si>
  <si>
    <t>Average (primary school)</t>
  </si>
  <si>
    <t>Average (secondary school)</t>
  </si>
  <si>
    <t>Average (primary and secondary school)</t>
  </si>
  <si>
    <t>Waste collection</t>
  </si>
  <si>
    <t>Average (solid waste collection services)</t>
  </si>
  <si>
    <t>Availability of parks and squares</t>
  </si>
  <si>
    <t>First aid emergency services</t>
  </si>
  <si>
    <t>Average (emergency services)</t>
  </si>
  <si>
    <t>Average (public transportation)</t>
  </si>
  <si>
    <t>Average (sidewalks)</t>
  </si>
  <si>
    <t>Average (local roads maintenance)</t>
  </si>
  <si>
    <t>Average (local roads; street cleanliness)</t>
  </si>
  <si>
    <t>Average (parking)</t>
  </si>
  <si>
    <t>Average (parks and squares)</t>
  </si>
  <si>
    <t>Average (preschool education)</t>
  </si>
  <si>
    <t>average (solid waste collection(</t>
  </si>
  <si>
    <t>Average (local roads maintenance; street cleanliness)</t>
  </si>
  <si>
    <t>Cultural activities</t>
  </si>
  <si>
    <t>Average (public transport)</t>
  </si>
  <si>
    <t>Mayor</t>
  </si>
  <si>
    <t>Municipal assembly</t>
  </si>
  <si>
    <t>Municipal administration</t>
  </si>
  <si>
    <t>Average(first aid, FMCs, hospitals)</t>
  </si>
  <si>
    <t>average public health (first aid, FMCs, hospital)</t>
  </si>
  <si>
    <t>average (urban and rural planning and functioning)</t>
  </si>
  <si>
    <t>average (urban rural and planning)</t>
  </si>
</sst>
</file>

<file path=xl/styles.xml><?xml version="1.0" encoding="utf-8"?>
<styleSheet xmlns="http://schemas.openxmlformats.org/spreadsheetml/2006/main">
  <numFmts count="5">
    <numFmt numFmtId="164" formatCode="####.0000"/>
    <numFmt numFmtId="165" formatCode="####.00"/>
    <numFmt numFmtId="166" formatCode="###0.00"/>
    <numFmt numFmtId="167" formatCode="###0.0%"/>
    <numFmt numFmtId="168" formatCode="####.0%"/>
  </numFmts>
  <fonts count="16">
    <font>
      <sz val="11"/>
      <color theme="1"/>
      <name val="Calibri"/>
      <family val="2"/>
      <scheme val="minor"/>
    </font>
    <font>
      <sz val="10"/>
      <name val="Arial"/>
      <family val="2"/>
    </font>
    <font>
      <sz val="9"/>
      <color indexed="8"/>
      <name val="Arial"/>
      <family val="2"/>
    </font>
    <font>
      <sz val="10"/>
      <name val="Arial"/>
      <family val="2"/>
    </font>
    <font>
      <b/>
      <sz val="9"/>
      <color indexed="8"/>
      <name val="Arial Bold"/>
    </font>
    <font>
      <sz val="9"/>
      <color indexed="8"/>
      <name val="Arial"/>
      <family val="2"/>
    </font>
    <font>
      <sz val="11"/>
      <color rgb="FFFF0000"/>
      <name val="Calibri"/>
      <family val="2"/>
      <scheme val="minor"/>
    </font>
    <font>
      <sz val="9"/>
      <color rgb="FFFF0000"/>
      <name val="Arial"/>
      <family val="2"/>
    </font>
    <font>
      <sz val="9"/>
      <color rgb="FF00B0F0"/>
      <name val="Arial"/>
      <family val="2"/>
    </font>
    <font>
      <sz val="11"/>
      <color rgb="FF00B0F0"/>
      <name val="Calibri"/>
      <family val="2"/>
      <scheme val="minor"/>
    </font>
    <font>
      <sz val="10"/>
      <color rgb="FFFF0000"/>
      <name val="Arial"/>
      <family val="2"/>
    </font>
    <font>
      <b/>
      <sz val="9"/>
      <color rgb="FFFF0000"/>
      <name val="Arial Bold"/>
    </font>
    <font>
      <sz val="9"/>
      <name val="Arial"/>
      <family val="2"/>
    </font>
    <font>
      <sz val="11"/>
      <name val="Calibri"/>
      <family val="2"/>
      <scheme val="minor"/>
    </font>
    <font>
      <sz val="9"/>
      <color indexed="8"/>
      <name val="Arial Bold"/>
    </font>
    <font>
      <b/>
      <sz val="9"/>
      <name val="Arial Bold"/>
    </font>
  </fonts>
  <fills count="8">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5" tint="0.59999389629810485"/>
        <bgColor indexed="64"/>
      </patternFill>
    </fill>
  </fills>
  <borders count="39">
    <border>
      <left/>
      <right/>
      <top/>
      <bottom/>
      <diagonal/>
    </border>
    <border>
      <left style="medium">
        <color indexed="8"/>
      </left>
      <right style="medium">
        <color indexed="8"/>
      </right>
      <top style="medium">
        <color indexed="8"/>
      </top>
      <bottom/>
      <diagonal/>
    </border>
    <border>
      <left style="medium">
        <color indexed="8"/>
      </left>
      <right style="medium">
        <color indexed="8"/>
      </right>
      <top/>
      <bottom/>
      <diagonal/>
    </border>
    <border>
      <left style="thin">
        <color indexed="8"/>
      </left>
      <right style="medium">
        <color indexed="8"/>
      </right>
      <top style="medium">
        <color indexed="8"/>
      </top>
      <bottom/>
      <diagonal/>
    </border>
    <border>
      <left style="thin">
        <color indexed="8"/>
      </left>
      <right style="medium">
        <color indexed="8"/>
      </right>
      <top/>
      <bottom/>
      <diagonal/>
    </border>
    <border>
      <left style="thin">
        <color indexed="64"/>
      </left>
      <right style="thin">
        <color indexed="64"/>
      </right>
      <top style="thin">
        <color indexed="64"/>
      </top>
      <bottom style="thin">
        <color indexed="64"/>
      </bottom>
      <diagonal/>
    </border>
    <border>
      <left style="thick">
        <color indexed="8"/>
      </left>
      <right style="thick">
        <color indexed="8"/>
      </right>
      <top style="thick">
        <color indexed="8"/>
      </top>
      <bottom style="thick">
        <color indexed="8"/>
      </bottom>
      <diagonal/>
    </border>
    <border>
      <left style="thick">
        <color indexed="8"/>
      </left>
      <right style="thin">
        <color indexed="8"/>
      </right>
      <top style="thick">
        <color indexed="8"/>
      </top>
      <bottom style="thick">
        <color indexed="8"/>
      </bottom>
      <diagonal/>
    </border>
    <border>
      <left style="thin">
        <color indexed="8"/>
      </left>
      <right style="thin">
        <color indexed="8"/>
      </right>
      <top style="thick">
        <color indexed="8"/>
      </top>
      <bottom style="thick">
        <color indexed="8"/>
      </bottom>
      <diagonal/>
    </border>
    <border>
      <left style="thin">
        <color indexed="8"/>
      </left>
      <right style="thick">
        <color indexed="8"/>
      </right>
      <top style="thick">
        <color indexed="8"/>
      </top>
      <bottom style="thick">
        <color indexed="8"/>
      </bottom>
      <diagonal/>
    </border>
    <border>
      <left style="thick">
        <color indexed="8"/>
      </left>
      <right style="thick">
        <color indexed="8"/>
      </right>
      <top style="thick">
        <color indexed="8"/>
      </top>
      <bottom/>
      <diagonal/>
    </border>
    <border>
      <left style="thick">
        <color indexed="8"/>
      </left>
      <right style="thin">
        <color indexed="8"/>
      </right>
      <top style="thick">
        <color indexed="8"/>
      </top>
      <bottom/>
      <diagonal/>
    </border>
    <border>
      <left style="thin">
        <color indexed="8"/>
      </left>
      <right style="thin">
        <color indexed="8"/>
      </right>
      <top style="thick">
        <color indexed="8"/>
      </top>
      <bottom/>
      <diagonal/>
    </border>
    <border>
      <left style="thin">
        <color indexed="8"/>
      </left>
      <right style="thick">
        <color indexed="8"/>
      </right>
      <top style="thick">
        <color indexed="8"/>
      </top>
      <bottom/>
      <diagonal/>
    </border>
    <border>
      <left style="thick">
        <color indexed="8"/>
      </left>
      <right style="thick">
        <color indexed="8"/>
      </right>
      <top/>
      <bottom/>
      <diagonal/>
    </border>
    <border>
      <left style="thick">
        <color indexed="8"/>
      </left>
      <right style="thin">
        <color indexed="8"/>
      </right>
      <top/>
      <bottom/>
      <diagonal/>
    </border>
    <border>
      <left style="thin">
        <color indexed="8"/>
      </left>
      <right style="thin">
        <color indexed="8"/>
      </right>
      <top/>
      <bottom/>
      <diagonal/>
    </border>
    <border>
      <left style="thin">
        <color indexed="8"/>
      </left>
      <right style="thick">
        <color indexed="8"/>
      </right>
      <top/>
      <bottom/>
      <diagonal/>
    </border>
    <border>
      <left style="thick">
        <color indexed="8"/>
      </left>
      <right style="thick">
        <color indexed="8"/>
      </right>
      <top/>
      <bottom style="thick">
        <color indexed="8"/>
      </bottom>
      <diagonal/>
    </border>
    <border>
      <left style="thick">
        <color indexed="8"/>
      </left>
      <right style="thin">
        <color indexed="8"/>
      </right>
      <top/>
      <bottom style="thick">
        <color indexed="8"/>
      </bottom>
      <diagonal/>
    </border>
    <border>
      <left style="thin">
        <color indexed="8"/>
      </left>
      <right style="thin">
        <color indexed="8"/>
      </right>
      <top/>
      <bottom style="thick">
        <color indexed="8"/>
      </bottom>
      <diagonal/>
    </border>
    <border>
      <left style="thin">
        <color indexed="8"/>
      </left>
      <right style="thick">
        <color indexed="8"/>
      </right>
      <top/>
      <bottom style="thick">
        <color indexed="8"/>
      </bottom>
      <diagonal/>
    </border>
    <border>
      <left style="medium">
        <color indexed="8"/>
      </left>
      <right/>
      <top/>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style="thin">
        <color indexed="64"/>
      </left>
      <right style="thin">
        <color indexed="64"/>
      </right>
      <top style="thin">
        <color indexed="64"/>
      </top>
      <bottom/>
      <diagonal/>
    </border>
    <border>
      <left style="thick">
        <color indexed="8"/>
      </left>
      <right/>
      <top style="thick">
        <color indexed="8"/>
      </top>
      <bottom/>
      <diagonal/>
    </border>
    <border>
      <left/>
      <right style="thick">
        <color indexed="8"/>
      </right>
      <top style="thick">
        <color indexed="8"/>
      </top>
      <bottom/>
      <diagonal/>
    </border>
    <border>
      <left style="thick">
        <color indexed="8"/>
      </left>
      <right style="thin">
        <color indexed="8"/>
      </right>
      <top style="thick">
        <color indexed="8"/>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top/>
      <bottom style="thick">
        <color indexed="8"/>
      </bottom>
      <diagonal/>
    </border>
    <border>
      <left/>
      <right style="thick">
        <color indexed="8"/>
      </right>
      <top/>
      <bottom style="thick">
        <color indexed="8"/>
      </bottom>
      <diagonal/>
    </border>
    <border>
      <left style="thick">
        <color indexed="8"/>
      </left>
      <right style="thin">
        <color indexed="8"/>
      </right>
      <top style="thin">
        <color indexed="8"/>
      </top>
      <bottom style="thick">
        <color indexed="8"/>
      </bottom>
      <diagonal/>
    </border>
    <border>
      <left style="thin">
        <color indexed="8"/>
      </left>
      <right style="thin">
        <color indexed="8"/>
      </right>
      <top style="thin">
        <color indexed="8"/>
      </top>
      <bottom style="thick">
        <color indexed="8"/>
      </bottom>
      <diagonal/>
    </border>
    <border>
      <left style="thin">
        <color indexed="8"/>
      </left>
      <right style="thick">
        <color indexed="8"/>
      </right>
      <top style="thin">
        <color indexed="8"/>
      </top>
      <bottom style="thick">
        <color indexed="8"/>
      </bottom>
      <diagonal/>
    </border>
    <border>
      <left style="thick">
        <color indexed="8"/>
      </left>
      <right/>
      <top/>
      <bottom/>
      <diagonal/>
    </border>
    <border>
      <left/>
      <right style="thick">
        <color indexed="8"/>
      </right>
      <top/>
      <bottom/>
      <diagonal/>
    </border>
  </borders>
  <cellStyleXfs count="8">
    <xf numFmtId="0" fontId="0"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cellStyleXfs>
  <cellXfs count="522">
    <xf numFmtId="0" fontId="0" fillId="0" borderId="0" xfId="0"/>
    <xf numFmtId="0" fontId="2" fillId="2" borderId="2" xfId="0" applyFont="1" applyFill="1" applyBorder="1" applyAlignment="1">
      <alignment horizontal="left" vertical="top" wrapText="1"/>
    </xf>
    <xf numFmtId="164" fontId="2" fillId="2" borderId="4" xfId="0" applyNumberFormat="1" applyFont="1" applyFill="1" applyBorder="1" applyAlignment="1">
      <alignment horizontal="right" vertical="center"/>
    </xf>
    <xf numFmtId="0" fontId="2" fillId="2" borderId="5" xfId="1" applyFont="1" applyFill="1" applyBorder="1" applyAlignment="1">
      <alignment horizontal="left" vertical="top" wrapText="1"/>
    </xf>
    <xf numFmtId="164" fontId="2" fillId="2" borderId="5" xfId="1" applyNumberFormat="1" applyFont="1" applyFill="1" applyBorder="1" applyAlignment="1">
      <alignment horizontal="right" vertical="center"/>
    </xf>
    <xf numFmtId="0" fontId="2" fillId="2" borderId="5" xfId="0" applyFont="1" applyFill="1" applyBorder="1" applyAlignment="1">
      <alignment horizontal="left" vertical="top" wrapText="1"/>
    </xf>
    <xf numFmtId="164" fontId="2" fillId="2" borderId="5" xfId="0" applyNumberFormat="1" applyFont="1" applyFill="1" applyBorder="1" applyAlignment="1">
      <alignment horizontal="right" vertical="center"/>
    </xf>
    <xf numFmtId="165" fontId="2" fillId="2" borderId="5" xfId="1" applyNumberFormat="1" applyFont="1" applyFill="1" applyBorder="1" applyAlignment="1">
      <alignment horizontal="right" vertical="center"/>
    </xf>
    <xf numFmtId="0" fontId="2" fillId="2" borderId="5" xfId="1" applyFont="1" applyFill="1" applyBorder="1" applyAlignment="1">
      <alignment horizontal="left" wrapText="1"/>
    </xf>
    <xf numFmtId="0" fontId="0" fillId="0" borderId="5" xfId="0" applyBorder="1"/>
    <xf numFmtId="0" fontId="3" fillId="0" borderId="0" xfId="2"/>
    <xf numFmtId="0" fontId="5" fillId="2" borderId="0" xfId="2" applyFont="1" applyFill="1"/>
    <xf numFmtId="0" fontId="5" fillId="0" borderId="7" xfId="2" applyFont="1" applyBorder="1" applyAlignment="1">
      <alignment horizontal="center" wrapText="1"/>
    </xf>
    <xf numFmtId="0" fontId="5" fillId="0" borderId="8" xfId="2" applyFont="1" applyBorder="1" applyAlignment="1">
      <alignment horizontal="center" wrapText="1"/>
    </xf>
    <xf numFmtId="0" fontId="5" fillId="0" borderId="9" xfId="2" applyFont="1" applyBorder="1" applyAlignment="1">
      <alignment horizontal="center" wrapText="1"/>
    </xf>
    <xf numFmtId="0" fontId="5" fillId="0" borderId="10" xfId="2" applyFont="1" applyBorder="1" applyAlignment="1">
      <alignment horizontal="left" vertical="top" wrapText="1"/>
    </xf>
    <xf numFmtId="166" fontId="5" fillId="0" borderId="11" xfId="2" applyNumberFormat="1" applyFont="1" applyBorder="1" applyAlignment="1">
      <alignment horizontal="right" vertical="center"/>
    </xf>
    <xf numFmtId="166" fontId="5" fillId="0" borderId="12" xfId="2" applyNumberFormat="1" applyFont="1" applyBorder="1" applyAlignment="1">
      <alignment horizontal="right" vertical="center"/>
    </xf>
    <xf numFmtId="166" fontId="5" fillId="0" borderId="13" xfId="2" applyNumberFormat="1" applyFont="1" applyBorder="1" applyAlignment="1">
      <alignment horizontal="right" vertical="center"/>
    </xf>
    <xf numFmtId="0" fontId="5" fillId="0" borderId="14" xfId="2" applyFont="1" applyBorder="1" applyAlignment="1">
      <alignment horizontal="left" vertical="top" wrapText="1"/>
    </xf>
    <xf numFmtId="166" fontId="5" fillId="0" borderId="15" xfId="2" applyNumberFormat="1" applyFont="1" applyBorder="1" applyAlignment="1">
      <alignment horizontal="right" vertical="center"/>
    </xf>
    <xf numFmtId="166" fontId="5" fillId="0" borderId="16" xfId="2" applyNumberFormat="1" applyFont="1" applyBorder="1" applyAlignment="1">
      <alignment horizontal="right" vertical="center"/>
    </xf>
    <xf numFmtId="165" fontId="5" fillId="0" borderId="16" xfId="2" applyNumberFormat="1" applyFont="1" applyBorder="1" applyAlignment="1">
      <alignment horizontal="right" vertical="center"/>
    </xf>
    <xf numFmtId="166" fontId="5" fillId="0" borderId="17" xfId="2" applyNumberFormat="1" applyFont="1" applyBorder="1" applyAlignment="1">
      <alignment horizontal="right" vertical="center"/>
    </xf>
    <xf numFmtId="0" fontId="5" fillId="0" borderId="18" xfId="2" applyFont="1" applyBorder="1" applyAlignment="1">
      <alignment horizontal="left" vertical="top" wrapText="1"/>
    </xf>
    <xf numFmtId="166" fontId="5" fillId="0" borderId="19" xfId="2" applyNumberFormat="1" applyFont="1" applyBorder="1" applyAlignment="1">
      <alignment horizontal="right" vertical="center"/>
    </xf>
    <xf numFmtId="166" fontId="5" fillId="0" borderId="20" xfId="2" applyNumberFormat="1" applyFont="1" applyBorder="1" applyAlignment="1">
      <alignment horizontal="right" vertical="center"/>
    </xf>
    <xf numFmtId="165" fontId="5" fillId="0" borderId="20" xfId="2" applyNumberFormat="1" applyFont="1" applyBorder="1" applyAlignment="1">
      <alignment horizontal="right" vertical="center"/>
    </xf>
    <xf numFmtId="165" fontId="5" fillId="0" borderId="21" xfId="2" applyNumberFormat="1" applyFont="1" applyBorder="1" applyAlignment="1">
      <alignment horizontal="right" vertical="center"/>
    </xf>
    <xf numFmtId="166" fontId="5" fillId="0" borderId="5" xfId="2" applyNumberFormat="1" applyFont="1" applyBorder="1" applyAlignment="1">
      <alignment horizontal="right" vertical="center"/>
    </xf>
    <xf numFmtId="0" fontId="2" fillId="2" borderId="1" xfId="0" applyFont="1" applyFill="1" applyBorder="1" applyAlignment="1">
      <alignment horizontal="left" vertical="top" wrapText="1"/>
    </xf>
    <xf numFmtId="0" fontId="2" fillId="2" borderId="22" xfId="0" applyFont="1" applyFill="1" applyBorder="1" applyAlignment="1">
      <alignment horizontal="left" vertical="top" wrapText="1"/>
    </xf>
    <xf numFmtId="164" fontId="2" fillId="2" borderId="3" xfId="0" applyNumberFormat="1" applyFont="1" applyFill="1" applyBorder="1" applyAlignment="1">
      <alignment horizontal="right" vertical="center"/>
    </xf>
    <xf numFmtId="165" fontId="2" fillId="2" borderId="4" xfId="0" applyNumberFormat="1" applyFont="1" applyFill="1" applyBorder="1" applyAlignment="1">
      <alignment horizontal="right" vertical="center"/>
    </xf>
    <xf numFmtId="165" fontId="2" fillId="2" borderId="23" xfId="0" applyNumberFormat="1" applyFont="1" applyFill="1" applyBorder="1" applyAlignment="1">
      <alignment horizontal="right" vertical="center"/>
    </xf>
    <xf numFmtId="165" fontId="2" fillId="2" borderId="24" xfId="0" applyNumberFormat="1" applyFont="1" applyFill="1" applyBorder="1" applyAlignment="1">
      <alignment horizontal="right" vertical="center"/>
    </xf>
    <xf numFmtId="165" fontId="2" fillId="2" borderId="25" xfId="0" applyNumberFormat="1" applyFont="1" applyFill="1" applyBorder="1" applyAlignment="1">
      <alignment horizontal="right" vertical="center"/>
    </xf>
    <xf numFmtId="0" fontId="0" fillId="0" borderId="26" xfId="0" applyBorder="1"/>
    <xf numFmtId="165" fontId="2" fillId="2" borderId="5" xfId="0" applyNumberFormat="1" applyFont="1" applyFill="1" applyBorder="1" applyAlignment="1">
      <alignment horizontal="right" vertical="center"/>
    </xf>
    <xf numFmtId="165" fontId="5" fillId="0" borderId="5" xfId="2" applyNumberFormat="1" applyFont="1" applyBorder="1" applyAlignment="1">
      <alignment horizontal="right" vertical="center"/>
    </xf>
    <xf numFmtId="0" fontId="5" fillId="0" borderId="6" xfId="2" applyFont="1" applyBorder="1" applyAlignment="1">
      <alignment horizontal="left" wrapText="1"/>
    </xf>
    <xf numFmtId="0" fontId="2" fillId="2" borderId="0" xfId="3" applyFont="1" applyFill="1"/>
    <xf numFmtId="0" fontId="1" fillId="0" borderId="0" xfId="3"/>
    <xf numFmtId="0" fontId="2" fillId="0" borderId="34" xfId="3" applyFont="1" applyBorder="1" applyAlignment="1">
      <alignment horizontal="center" wrapText="1"/>
    </xf>
    <xf numFmtId="0" fontId="2" fillId="0" borderId="35" xfId="3" applyFont="1" applyBorder="1" applyAlignment="1">
      <alignment horizontal="center" wrapText="1"/>
    </xf>
    <xf numFmtId="0" fontId="2" fillId="0" borderId="28" xfId="3" applyFont="1" applyBorder="1" applyAlignment="1">
      <alignment horizontal="left" vertical="top" wrapText="1"/>
    </xf>
    <xf numFmtId="167" fontId="2" fillId="0" borderId="11" xfId="3" applyNumberFormat="1" applyFont="1" applyBorder="1" applyAlignment="1">
      <alignment horizontal="right" vertical="center"/>
    </xf>
    <xf numFmtId="167" fontId="2" fillId="0" borderId="12" xfId="3" applyNumberFormat="1" applyFont="1" applyBorder="1" applyAlignment="1">
      <alignment horizontal="right" vertical="center"/>
    </xf>
    <xf numFmtId="168" fontId="2" fillId="0" borderId="12" xfId="3" applyNumberFormat="1" applyFont="1" applyBorder="1" applyAlignment="1">
      <alignment horizontal="right" vertical="center"/>
    </xf>
    <xf numFmtId="167" fontId="2" fillId="0" borderId="13" xfId="3" applyNumberFormat="1" applyFont="1" applyBorder="1" applyAlignment="1">
      <alignment horizontal="right" vertical="center"/>
    </xf>
    <xf numFmtId="0" fontId="2" fillId="0" borderId="38" xfId="3" applyFont="1" applyBorder="1" applyAlignment="1">
      <alignment horizontal="left" vertical="top" wrapText="1"/>
    </xf>
    <xf numFmtId="167" fontId="2" fillId="0" borderId="15" xfId="3" applyNumberFormat="1" applyFont="1" applyBorder="1" applyAlignment="1">
      <alignment horizontal="right" vertical="center"/>
    </xf>
    <xf numFmtId="167" fontId="2" fillId="0" borderId="16" xfId="3" applyNumberFormat="1" applyFont="1" applyBorder="1" applyAlignment="1">
      <alignment horizontal="right" vertical="center"/>
    </xf>
    <xf numFmtId="167" fontId="2" fillId="0" borderId="17" xfId="3" applyNumberFormat="1" applyFont="1" applyBorder="1" applyAlignment="1">
      <alignment horizontal="right" vertical="center"/>
    </xf>
    <xf numFmtId="167" fontId="2" fillId="0" borderId="19" xfId="3" applyNumberFormat="1" applyFont="1" applyBorder="1" applyAlignment="1">
      <alignment horizontal="right" vertical="center"/>
    </xf>
    <xf numFmtId="167" fontId="2" fillId="0" borderId="20" xfId="3" applyNumberFormat="1" applyFont="1" applyBorder="1" applyAlignment="1">
      <alignment horizontal="right" vertical="center"/>
    </xf>
    <xf numFmtId="167" fontId="2" fillId="0" borderId="21" xfId="3" applyNumberFormat="1" applyFont="1" applyBorder="1" applyAlignment="1">
      <alignment horizontal="right" vertical="center"/>
    </xf>
    <xf numFmtId="0" fontId="2" fillId="0" borderId="12" xfId="3" applyFont="1" applyBorder="1" applyAlignment="1">
      <alignment horizontal="left" vertical="center" wrapText="1"/>
    </xf>
    <xf numFmtId="168" fontId="2" fillId="0" borderId="16" xfId="3" applyNumberFormat="1" applyFont="1" applyBorder="1" applyAlignment="1">
      <alignment horizontal="right" vertical="center"/>
    </xf>
    <xf numFmtId="0" fontId="2" fillId="0" borderId="16" xfId="3" applyFont="1" applyBorder="1" applyAlignment="1">
      <alignment horizontal="left" vertical="center" wrapText="1"/>
    </xf>
    <xf numFmtId="0" fontId="1" fillId="0" borderId="0" xfId="4"/>
    <xf numFmtId="0" fontId="2" fillId="2" borderId="0" xfId="4" applyFont="1" applyFill="1"/>
    <xf numFmtId="0" fontId="2" fillId="0" borderId="34" xfId="4" applyFont="1" applyBorder="1" applyAlignment="1">
      <alignment horizontal="center" wrapText="1"/>
    </xf>
    <xf numFmtId="0" fontId="2" fillId="0" borderId="35" xfId="4" applyFont="1" applyBorder="1" applyAlignment="1">
      <alignment horizontal="center" wrapText="1"/>
    </xf>
    <xf numFmtId="0" fontId="2" fillId="0" borderId="28" xfId="4" applyFont="1" applyBorder="1" applyAlignment="1">
      <alignment horizontal="left" vertical="top" wrapText="1"/>
    </xf>
    <xf numFmtId="167" fontId="2" fillId="0" borderId="11" xfId="4" applyNumberFormat="1" applyFont="1" applyBorder="1" applyAlignment="1">
      <alignment horizontal="right" vertical="center"/>
    </xf>
    <xf numFmtId="167" fontId="2" fillId="0" borderId="12" xfId="4" applyNumberFormat="1" applyFont="1" applyBorder="1" applyAlignment="1">
      <alignment horizontal="right" vertical="center"/>
    </xf>
    <xf numFmtId="0" fontId="2" fillId="0" borderId="12" xfId="4" applyFont="1" applyBorder="1" applyAlignment="1">
      <alignment horizontal="left" vertical="center" wrapText="1"/>
    </xf>
    <xf numFmtId="167" fontId="2" fillId="0" borderId="13" xfId="4" applyNumberFormat="1" applyFont="1" applyBorder="1" applyAlignment="1">
      <alignment horizontal="right" vertical="center"/>
    </xf>
    <xf numFmtId="0" fontId="2" fillId="0" borderId="38" xfId="4" applyFont="1" applyBorder="1" applyAlignment="1">
      <alignment horizontal="left" vertical="top" wrapText="1"/>
    </xf>
    <xf numFmtId="167" fontId="2" fillId="0" borderId="15" xfId="4" applyNumberFormat="1" applyFont="1" applyBorder="1" applyAlignment="1">
      <alignment horizontal="right" vertical="center"/>
    </xf>
    <xf numFmtId="167" fontId="2" fillId="0" borderId="16" xfId="4" applyNumberFormat="1" applyFont="1" applyBorder="1" applyAlignment="1">
      <alignment horizontal="right" vertical="center"/>
    </xf>
    <xf numFmtId="167" fontId="2" fillId="0" borderId="17" xfId="4" applyNumberFormat="1" applyFont="1" applyBorder="1" applyAlignment="1">
      <alignment horizontal="right" vertical="center"/>
    </xf>
    <xf numFmtId="0" fontId="2" fillId="0" borderId="16" xfId="4" applyFont="1" applyBorder="1" applyAlignment="1">
      <alignment horizontal="left" vertical="center" wrapText="1"/>
    </xf>
    <xf numFmtId="167" fontId="2" fillId="0" borderId="19" xfId="4" applyNumberFormat="1" applyFont="1" applyBorder="1" applyAlignment="1">
      <alignment horizontal="right" vertical="center"/>
    </xf>
    <xf numFmtId="167" fontId="2" fillId="0" borderId="20" xfId="4" applyNumberFormat="1" applyFont="1" applyBorder="1" applyAlignment="1">
      <alignment horizontal="right" vertical="center"/>
    </xf>
    <xf numFmtId="167" fontId="2" fillId="0" borderId="21" xfId="4" applyNumberFormat="1" applyFont="1" applyBorder="1" applyAlignment="1">
      <alignment horizontal="right" vertical="center"/>
    </xf>
    <xf numFmtId="168" fontId="2" fillId="0" borderId="16" xfId="4" applyNumberFormat="1" applyFont="1" applyBorder="1" applyAlignment="1">
      <alignment horizontal="right" vertical="center"/>
    </xf>
    <xf numFmtId="0" fontId="2" fillId="0" borderId="15" xfId="4" applyFont="1" applyBorder="1" applyAlignment="1">
      <alignment horizontal="left" vertical="center" wrapText="1"/>
    </xf>
    <xf numFmtId="168" fontId="2" fillId="0" borderId="15" xfId="4" applyNumberFormat="1" applyFont="1" applyBorder="1" applyAlignment="1">
      <alignment horizontal="right" vertical="center"/>
    </xf>
    <xf numFmtId="0" fontId="1" fillId="0" borderId="0" xfId="5"/>
    <xf numFmtId="0" fontId="2" fillId="2" borderId="0" xfId="5" applyFont="1" applyFill="1"/>
    <xf numFmtId="0" fontId="2" fillId="0" borderId="34" xfId="5" applyFont="1" applyBorder="1" applyAlignment="1">
      <alignment horizontal="center" wrapText="1"/>
    </xf>
    <xf numFmtId="0" fontId="2" fillId="0" borderId="35" xfId="5" applyFont="1" applyBorder="1" applyAlignment="1">
      <alignment horizontal="center" wrapText="1"/>
    </xf>
    <xf numFmtId="0" fontId="2" fillId="0" borderId="28" xfId="5" applyFont="1" applyBorder="1" applyAlignment="1">
      <alignment horizontal="left" vertical="top" wrapText="1"/>
    </xf>
    <xf numFmtId="167" fontId="2" fillId="0" borderId="11" xfId="5" applyNumberFormat="1" applyFont="1" applyBorder="1" applyAlignment="1">
      <alignment horizontal="right" vertical="center"/>
    </xf>
    <xf numFmtId="167" fontId="2" fillId="0" borderId="12" xfId="5" applyNumberFormat="1" applyFont="1" applyBorder="1" applyAlignment="1">
      <alignment horizontal="right" vertical="center"/>
    </xf>
    <xf numFmtId="0" fontId="2" fillId="0" borderId="12" xfId="5" applyFont="1" applyBorder="1" applyAlignment="1">
      <alignment horizontal="left" vertical="center" wrapText="1"/>
    </xf>
    <xf numFmtId="167" fontId="2" fillId="0" borderId="13" xfId="5" applyNumberFormat="1" applyFont="1" applyBorder="1" applyAlignment="1">
      <alignment horizontal="right" vertical="center"/>
    </xf>
    <xf numFmtId="0" fontId="2" fillId="0" borderId="38" xfId="5" applyFont="1" applyBorder="1" applyAlignment="1">
      <alignment horizontal="left" vertical="top" wrapText="1"/>
    </xf>
    <xf numFmtId="167" fontId="2" fillId="0" borderId="15" xfId="5" applyNumberFormat="1" applyFont="1" applyBorder="1" applyAlignment="1">
      <alignment horizontal="right" vertical="center"/>
    </xf>
    <xf numFmtId="167" fontId="2" fillId="0" borderId="16" xfId="5" applyNumberFormat="1" applyFont="1" applyBorder="1" applyAlignment="1">
      <alignment horizontal="right" vertical="center"/>
    </xf>
    <xf numFmtId="0" fontId="2" fillId="0" borderId="16" xfId="5" applyFont="1" applyBorder="1" applyAlignment="1">
      <alignment horizontal="left" vertical="center" wrapText="1"/>
    </xf>
    <xf numFmtId="167" fontId="2" fillId="0" borderId="17" xfId="5" applyNumberFormat="1" applyFont="1" applyBorder="1" applyAlignment="1">
      <alignment horizontal="right" vertical="center"/>
    </xf>
    <xf numFmtId="167" fontId="2" fillId="0" borderId="19" xfId="5" applyNumberFormat="1" applyFont="1" applyBorder="1" applyAlignment="1">
      <alignment horizontal="right" vertical="center"/>
    </xf>
    <xf numFmtId="167" fontId="2" fillId="0" borderId="20" xfId="5" applyNumberFormat="1" applyFont="1" applyBorder="1" applyAlignment="1">
      <alignment horizontal="right" vertical="center"/>
    </xf>
    <xf numFmtId="167" fontId="2" fillId="0" borderId="21" xfId="5" applyNumberFormat="1" applyFont="1" applyBorder="1" applyAlignment="1">
      <alignment horizontal="right" vertical="center"/>
    </xf>
    <xf numFmtId="168" fontId="2" fillId="0" borderId="16" xfId="5" applyNumberFormat="1" applyFont="1" applyBorder="1" applyAlignment="1">
      <alignment horizontal="right" vertical="center"/>
    </xf>
    <xf numFmtId="168" fontId="2" fillId="0" borderId="12" xfId="5" applyNumberFormat="1" applyFont="1" applyBorder="1" applyAlignment="1">
      <alignment horizontal="right" vertical="center"/>
    </xf>
    <xf numFmtId="0" fontId="2" fillId="0" borderId="38" xfId="5" applyFont="1" applyBorder="1" applyAlignment="1">
      <alignment horizontal="left" vertical="top"/>
    </xf>
    <xf numFmtId="0" fontId="2" fillId="0" borderId="15" xfId="5" applyFont="1" applyBorder="1" applyAlignment="1">
      <alignment horizontal="left" vertical="center" wrapText="1"/>
    </xf>
    <xf numFmtId="168" fontId="2" fillId="0" borderId="17" xfId="5" applyNumberFormat="1" applyFont="1" applyBorder="1" applyAlignment="1">
      <alignment horizontal="right" vertical="center"/>
    </xf>
    <xf numFmtId="0" fontId="2" fillId="2" borderId="0" xfId="6" applyFont="1" applyFill="1"/>
    <xf numFmtId="0" fontId="1" fillId="0" borderId="0" xfId="6"/>
    <xf numFmtId="0" fontId="2" fillId="0" borderId="34" xfId="6" applyFont="1" applyBorder="1" applyAlignment="1">
      <alignment horizontal="center" wrapText="1"/>
    </xf>
    <xf numFmtId="0" fontId="2" fillId="0" borderId="35" xfId="6" applyFont="1" applyBorder="1" applyAlignment="1">
      <alignment horizontal="center" wrapText="1"/>
    </xf>
    <xf numFmtId="0" fontId="2" fillId="0" borderId="38" xfId="6" applyFont="1" applyBorder="1" applyAlignment="1">
      <alignment horizontal="left" vertical="top" wrapText="1"/>
    </xf>
    <xf numFmtId="167" fontId="2" fillId="0" borderId="15" xfId="6" applyNumberFormat="1" applyFont="1" applyBorder="1" applyAlignment="1">
      <alignment horizontal="right" vertical="center"/>
    </xf>
    <xf numFmtId="167" fontId="2" fillId="0" borderId="16" xfId="6" applyNumberFormat="1" applyFont="1" applyBorder="1" applyAlignment="1">
      <alignment horizontal="right" vertical="center"/>
    </xf>
    <xf numFmtId="167" fontId="2" fillId="0" borderId="17" xfId="6" applyNumberFormat="1" applyFont="1" applyBorder="1" applyAlignment="1">
      <alignment horizontal="right" vertical="center"/>
    </xf>
    <xf numFmtId="0" fontId="2" fillId="0" borderId="16" xfId="6" applyFont="1" applyBorder="1" applyAlignment="1">
      <alignment horizontal="left" vertical="center" wrapText="1"/>
    </xf>
    <xf numFmtId="167" fontId="2" fillId="0" borderId="19" xfId="6" applyNumberFormat="1" applyFont="1" applyBorder="1" applyAlignment="1">
      <alignment horizontal="right" vertical="center"/>
    </xf>
    <xf numFmtId="167" fontId="2" fillId="0" borderId="20" xfId="6" applyNumberFormat="1" applyFont="1" applyBorder="1" applyAlignment="1">
      <alignment horizontal="right" vertical="center"/>
    </xf>
    <xf numFmtId="167" fontId="2" fillId="0" borderId="21" xfId="6" applyNumberFormat="1" applyFont="1" applyBorder="1" applyAlignment="1">
      <alignment horizontal="right" vertical="center"/>
    </xf>
    <xf numFmtId="0" fontId="2" fillId="2" borderId="0" xfId="7" applyFont="1" applyFill="1"/>
    <xf numFmtId="0" fontId="1" fillId="0" borderId="0" xfId="7"/>
    <xf numFmtId="0" fontId="2" fillId="0" borderId="34" xfId="7" applyFont="1" applyBorder="1" applyAlignment="1">
      <alignment horizontal="center" wrapText="1"/>
    </xf>
    <xf numFmtId="0" fontId="2" fillId="0" borderId="35" xfId="7" applyFont="1" applyBorder="1" applyAlignment="1">
      <alignment horizontal="center" wrapText="1"/>
    </xf>
    <xf numFmtId="0" fontId="2" fillId="0" borderId="38" xfId="7" applyFont="1" applyBorder="1" applyAlignment="1">
      <alignment horizontal="left" vertical="top" wrapText="1"/>
    </xf>
    <xf numFmtId="167" fontId="2" fillId="0" borderId="15" xfId="7" applyNumberFormat="1" applyFont="1" applyBorder="1" applyAlignment="1">
      <alignment horizontal="right" vertical="center"/>
    </xf>
    <xf numFmtId="167" fontId="2" fillId="0" borderId="16" xfId="7" applyNumberFormat="1" applyFont="1" applyBorder="1" applyAlignment="1">
      <alignment horizontal="right" vertical="center"/>
    </xf>
    <xf numFmtId="167" fontId="2" fillId="0" borderId="17" xfId="7" applyNumberFormat="1" applyFont="1" applyBorder="1" applyAlignment="1">
      <alignment horizontal="right" vertical="center"/>
    </xf>
    <xf numFmtId="167" fontId="2" fillId="0" borderId="19" xfId="7" applyNumberFormat="1" applyFont="1" applyBorder="1" applyAlignment="1">
      <alignment horizontal="right" vertical="center"/>
    </xf>
    <xf numFmtId="167" fontId="2" fillId="0" borderId="20" xfId="7" applyNumberFormat="1" applyFont="1" applyBorder="1" applyAlignment="1">
      <alignment horizontal="right" vertical="center"/>
    </xf>
    <xf numFmtId="167" fontId="2" fillId="0" borderId="21" xfId="7" applyNumberFormat="1" applyFont="1" applyBorder="1" applyAlignment="1">
      <alignment horizontal="right" vertical="center"/>
    </xf>
    <xf numFmtId="168" fontId="2" fillId="0" borderId="16" xfId="7" applyNumberFormat="1" applyFont="1" applyBorder="1" applyAlignment="1">
      <alignment horizontal="right" vertical="center"/>
    </xf>
    <xf numFmtId="0" fontId="4" fillId="0" borderId="0" xfId="3" applyFont="1" applyBorder="1" applyAlignment="1">
      <alignment horizontal="center" vertical="center" wrapText="1"/>
    </xf>
    <xf numFmtId="0" fontId="4" fillId="0" borderId="0" xfId="5" applyFont="1" applyBorder="1" applyAlignment="1">
      <alignment horizontal="center" vertical="center" wrapText="1"/>
    </xf>
    <xf numFmtId="0" fontId="2" fillId="3" borderId="28" xfId="7" applyFont="1" applyFill="1" applyBorder="1" applyAlignment="1">
      <alignment horizontal="left" vertical="top" wrapText="1"/>
    </xf>
    <xf numFmtId="167" fontId="2" fillId="3" borderId="11" xfId="7" applyNumberFormat="1" applyFont="1" applyFill="1" applyBorder="1" applyAlignment="1">
      <alignment horizontal="right" vertical="center"/>
    </xf>
    <xf numFmtId="167" fontId="2" fillId="3" borderId="12" xfId="7" applyNumberFormat="1" applyFont="1" applyFill="1" applyBorder="1" applyAlignment="1">
      <alignment horizontal="right" vertical="center"/>
    </xf>
    <xf numFmtId="167" fontId="2" fillId="3" borderId="13" xfId="7" applyNumberFormat="1" applyFont="1" applyFill="1" applyBorder="1" applyAlignment="1">
      <alignment horizontal="right" vertical="center"/>
    </xf>
    <xf numFmtId="0" fontId="2" fillId="3" borderId="38" xfId="7" applyFont="1" applyFill="1" applyBorder="1" applyAlignment="1">
      <alignment horizontal="left" vertical="top" wrapText="1"/>
    </xf>
    <xf numFmtId="167" fontId="2" fillId="3" borderId="15" xfId="7" applyNumberFormat="1" applyFont="1" applyFill="1" applyBorder="1" applyAlignment="1">
      <alignment horizontal="right" vertical="center"/>
    </xf>
    <xf numFmtId="167" fontId="2" fillId="3" borderId="16" xfId="7" applyNumberFormat="1" applyFont="1" applyFill="1" applyBorder="1" applyAlignment="1">
      <alignment horizontal="right" vertical="center"/>
    </xf>
    <xf numFmtId="167" fontId="2" fillId="3" borderId="17" xfId="7" applyNumberFormat="1" applyFont="1" applyFill="1" applyBorder="1" applyAlignment="1">
      <alignment horizontal="right" vertical="center"/>
    </xf>
    <xf numFmtId="0" fontId="2" fillId="3" borderId="12" xfId="7" applyFont="1" applyFill="1" applyBorder="1" applyAlignment="1">
      <alignment horizontal="left" vertical="center" wrapText="1"/>
    </xf>
    <xf numFmtId="168" fontId="2" fillId="3" borderId="12" xfId="7" applyNumberFormat="1" applyFont="1" applyFill="1" applyBorder="1" applyAlignment="1">
      <alignment horizontal="right" vertical="center"/>
    </xf>
    <xf numFmtId="0" fontId="6" fillId="0" borderId="0" xfId="0" applyFont="1"/>
    <xf numFmtId="0" fontId="7" fillId="0" borderId="34" xfId="7" applyFont="1" applyBorder="1" applyAlignment="1">
      <alignment horizontal="center" wrapText="1"/>
    </xf>
    <xf numFmtId="0" fontId="7" fillId="0" borderId="35" xfId="7" applyFont="1" applyBorder="1" applyAlignment="1">
      <alignment horizontal="center" wrapText="1"/>
    </xf>
    <xf numFmtId="0" fontId="7" fillId="0" borderId="28" xfId="7" applyFont="1" applyBorder="1" applyAlignment="1">
      <alignment horizontal="left" vertical="top" wrapText="1"/>
    </xf>
    <xf numFmtId="167" fontId="7" fillId="0" borderId="11" xfId="7" applyNumberFormat="1" applyFont="1" applyBorder="1" applyAlignment="1">
      <alignment horizontal="right" vertical="center"/>
    </xf>
    <xf numFmtId="167" fontId="7" fillId="0" borderId="12" xfId="7" applyNumberFormat="1" applyFont="1" applyBorder="1" applyAlignment="1">
      <alignment horizontal="right" vertical="center"/>
    </xf>
    <xf numFmtId="168" fontId="7" fillId="0" borderId="12" xfId="7" applyNumberFormat="1" applyFont="1" applyBorder="1" applyAlignment="1">
      <alignment horizontal="right" vertical="center"/>
    </xf>
    <xf numFmtId="167" fontId="7" fillId="0" borderId="13" xfId="7" applyNumberFormat="1" applyFont="1" applyBorder="1" applyAlignment="1">
      <alignment horizontal="right" vertical="center"/>
    </xf>
    <xf numFmtId="0" fontId="7" fillId="0" borderId="38" xfId="7" applyFont="1" applyBorder="1" applyAlignment="1">
      <alignment horizontal="left" vertical="top" wrapText="1"/>
    </xf>
    <xf numFmtId="167" fontId="7" fillId="0" borderId="15" xfId="7" applyNumberFormat="1" applyFont="1" applyBorder="1" applyAlignment="1">
      <alignment horizontal="right" vertical="center"/>
    </xf>
    <xf numFmtId="167" fontId="7" fillId="0" borderId="16" xfId="7" applyNumberFormat="1" applyFont="1" applyBorder="1" applyAlignment="1">
      <alignment horizontal="right" vertical="center"/>
    </xf>
    <xf numFmtId="167" fontId="7" fillId="0" borderId="17" xfId="7" applyNumberFormat="1" applyFont="1" applyBorder="1" applyAlignment="1">
      <alignment horizontal="right" vertical="center"/>
    </xf>
    <xf numFmtId="167" fontId="7" fillId="0" borderId="19" xfId="7" applyNumberFormat="1" applyFont="1" applyBorder="1" applyAlignment="1">
      <alignment horizontal="right" vertical="center"/>
    </xf>
    <xf numFmtId="167" fontId="7" fillId="0" borderId="20" xfId="7" applyNumberFormat="1" applyFont="1" applyBorder="1" applyAlignment="1">
      <alignment horizontal="right" vertical="center"/>
    </xf>
    <xf numFmtId="167" fontId="7" fillId="0" borderId="21" xfId="7" applyNumberFormat="1" applyFont="1" applyBorder="1" applyAlignment="1">
      <alignment horizontal="right" vertical="center"/>
    </xf>
    <xf numFmtId="0" fontId="8" fillId="0" borderId="28" xfId="7" applyFont="1" applyBorder="1" applyAlignment="1">
      <alignment horizontal="left" vertical="top" wrapText="1"/>
    </xf>
    <xf numFmtId="167" fontId="8" fillId="0" borderId="11" xfId="7" applyNumberFormat="1" applyFont="1" applyBorder="1" applyAlignment="1">
      <alignment horizontal="right" vertical="center"/>
    </xf>
    <xf numFmtId="167" fontId="8" fillId="0" borderId="12" xfId="7" applyNumberFormat="1" applyFont="1" applyBorder="1" applyAlignment="1">
      <alignment horizontal="right" vertical="center"/>
    </xf>
    <xf numFmtId="167" fontId="8" fillId="0" borderId="13" xfId="7" applyNumberFormat="1" applyFont="1" applyBorder="1" applyAlignment="1">
      <alignment horizontal="right" vertical="center"/>
    </xf>
    <xf numFmtId="0" fontId="9" fillId="0" borderId="0" xfId="0" applyFont="1"/>
    <xf numFmtId="0" fontId="8" fillId="0" borderId="38" xfId="7" applyFont="1" applyBorder="1" applyAlignment="1">
      <alignment horizontal="left" vertical="top" wrapText="1"/>
    </xf>
    <xf numFmtId="167" fontId="8" fillId="0" borderId="15" xfId="7" applyNumberFormat="1" applyFont="1" applyBorder="1" applyAlignment="1">
      <alignment horizontal="right" vertical="center"/>
    </xf>
    <xf numFmtId="167" fontId="8" fillId="0" borderId="16" xfId="7" applyNumberFormat="1" applyFont="1" applyBorder="1" applyAlignment="1">
      <alignment horizontal="right" vertical="center"/>
    </xf>
    <xf numFmtId="167" fontId="8" fillId="0" borderId="17" xfId="7" applyNumberFormat="1" applyFont="1" applyBorder="1" applyAlignment="1">
      <alignment horizontal="right" vertical="center"/>
    </xf>
    <xf numFmtId="0" fontId="8" fillId="0" borderId="16" xfId="7" applyFont="1" applyBorder="1" applyAlignment="1">
      <alignment horizontal="left" vertical="center" wrapText="1"/>
    </xf>
    <xf numFmtId="168" fontId="8" fillId="0" borderId="16" xfId="7" applyNumberFormat="1" applyFont="1" applyBorder="1" applyAlignment="1">
      <alignment horizontal="right" vertical="center"/>
    </xf>
    <xf numFmtId="168" fontId="8" fillId="0" borderId="17" xfId="7" applyNumberFormat="1" applyFont="1" applyBorder="1" applyAlignment="1">
      <alignment horizontal="right" vertical="center"/>
    </xf>
    <xf numFmtId="167" fontId="8" fillId="0" borderId="19" xfId="7" applyNumberFormat="1" applyFont="1" applyBorder="1" applyAlignment="1">
      <alignment horizontal="right" vertical="center"/>
    </xf>
    <xf numFmtId="167" fontId="8" fillId="0" borderId="20" xfId="7" applyNumberFormat="1" applyFont="1" applyBorder="1" applyAlignment="1">
      <alignment horizontal="right" vertical="center"/>
    </xf>
    <xf numFmtId="167" fontId="8" fillId="0" borderId="21" xfId="7" applyNumberFormat="1" applyFont="1" applyBorder="1" applyAlignment="1">
      <alignment horizontal="right" vertical="center"/>
    </xf>
    <xf numFmtId="0" fontId="8" fillId="0" borderId="34" xfId="7" applyFont="1" applyBorder="1" applyAlignment="1">
      <alignment horizontal="center" wrapText="1"/>
    </xf>
    <xf numFmtId="0" fontId="8" fillId="0" borderId="35" xfId="7" applyFont="1" applyBorder="1" applyAlignment="1">
      <alignment horizontal="center" wrapText="1"/>
    </xf>
    <xf numFmtId="167" fontId="1" fillId="0" borderId="0" xfId="7" applyNumberFormat="1"/>
    <xf numFmtId="167" fontId="1" fillId="3" borderId="0" xfId="7" applyNumberFormat="1" applyFill="1"/>
    <xf numFmtId="167" fontId="0" fillId="0" borderId="0" xfId="0" applyNumberFormat="1"/>
    <xf numFmtId="167" fontId="1" fillId="0" borderId="0" xfId="6" applyNumberFormat="1"/>
    <xf numFmtId="167" fontId="1" fillId="3" borderId="0" xfId="6" applyNumberFormat="1" applyFill="1"/>
    <xf numFmtId="0" fontId="2" fillId="3" borderId="28" xfId="6" applyFont="1" applyFill="1" applyBorder="1" applyAlignment="1">
      <alignment horizontal="left" vertical="top" wrapText="1"/>
    </xf>
    <xf numFmtId="167" fontId="2" fillId="3" borderId="11" xfId="6" applyNumberFormat="1" applyFont="1" applyFill="1" applyBorder="1" applyAlignment="1">
      <alignment horizontal="right" vertical="center"/>
    </xf>
    <xf numFmtId="167" fontId="2" fillId="3" borderId="12" xfId="6" applyNumberFormat="1" applyFont="1" applyFill="1" applyBorder="1" applyAlignment="1">
      <alignment horizontal="right" vertical="center"/>
    </xf>
    <xf numFmtId="167" fontId="2" fillId="3" borderId="13" xfId="6" applyNumberFormat="1" applyFont="1" applyFill="1" applyBorder="1" applyAlignment="1">
      <alignment horizontal="right" vertical="center"/>
    </xf>
    <xf numFmtId="0" fontId="2" fillId="3" borderId="38" xfId="6" applyFont="1" applyFill="1" applyBorder="1" applyAlignment="1">
      <alignment horizontal="left" vertical="top" wrapText="1"/>
    </xf>
    <xf numFmtId="167" fontId="2" fillId="3" borderId="15" xfId="6" applyNumberFormat="1" applyFont="1" applyFill="1" applyBorder="1" applyAlignment="1">
      <alignment horizontal="right" vertical="center"/>
    </xf>
    <xf numFmtId="167" fontId="2" fillId="3" borderId="16" xfId="6" applyNumberFormat="1" applyFont="1" applyFill="1" applyBorder="1" applyAlignment="1">
      <alignment horizontal="right" vertical="center"/>
    </xf>
    <xf numFmtId="167" fontId="2" fillId="3" borderId="17" xfId="6" applyNumberFormat="1" applyFont="1" applyFill="1" applyBorder="1" applyAlignment="1">
      <alignment horizontal="right" vertical="center"/>
    </xf>
    <xf numFmtId="0" fontId="2" fillId="3" borderId="12" xfId="6" applyFont="1" applyFill="1" applyBorder="1" applyAlignment="1">
      <alignment horizontal="left" vertical="center" wrapText="1"/>
    </xf>
    <xf numFmtId="0" fontId="7" fillId="2" borderId="0" xfId="6" applyFont="1" applyFill="1"/>
    <xf numFmtId="0" fontId="10" fillId="0" borderId="0" xfId="6" applyFont="1"/>
    <xf numFmtId="0" fontId="7" fillId="0" borderId="34" xfId="6" applyFont="1" applyBorder="1" applyAlignment="1">
      <alignment horizontal="center" wrapText="1"/>
    </xf>
    <xf numFmtId="0" fontId="7" fillId="0" borderId="35" xfId="6" applyFont="1" applyBorder="1" applyAlignment="1">
      <alignment horizontal="center" wrapText="1"/>
    </xf>
    <xf numFmtId="0" fontId="7" fillId="0" borderId="28" xfId="6" applyFont="1" applyBorder="1" applyAlignment="1">
      <alignment horizontal="left" vertical="top" wrapText="1"/>
    </xf>
    <xf numFmtId="167" fontId="7" fillId="0" borderId="11" xfId="6" applyNumberFormat="1" applyFont="1" applyBorder="1" applyAlignment="1">
      <alignment horizontal="right" vertical="center"/>
    </xf>
    <xf numFmtId="167" fontId="7" fillId="0" borderId="12" xfId="6" applyNumberFormat="1" applyFont="1" applyBorder="1" applyAlignment="1">
      <alignment horizontal="right" vertical="center"/>
    </xf>
    <xf numFmtId="167" fontId="7" fillId="0" borderId="13" xfId="6" applyNumberFormat="1" applyFont="1" applyBorder="1" applyAlignment="1">
      <alignment horizontal="right" vertical="center"/>
    </xf>
    <xf numFmtId="0" fontId="7" fillId="0" borderId="38" xfId="6" applyFont="1" applyBorder="1" applyAlignment="1">
      <alignment horizontal="left" vertical="top" wrapText="1"/>
    </xf>
    <xf numFmtId="167" fontId="7" fillId="0" borderId="15" xfId="6" applyNumberFormat="1" applyFont="1" applyBorder="1" applyAlignment="1">
      <alignment horizontal="right" vertical="center"/>
    </xf>
    <xf numFmtId="167" fontId="7" fillId="0" borderId="16" xfId="6" applyNumberFormat="1" applyFont="1" applyBorder="1" applyAlignment="1">
      <alignment horizontal="right" vertical="center"/>
    </xf>
    <xf numFmtId="167" fontId="7" fillId="0" borderId="17" xfId="6" applyNumberFormat="1" applyFont="1" applyBorder="1" applyAlignment="1">
      <alignment horizontal="right" vertical="center"/>
    </xf>
    <xf numFmtId="167" fontId="7" fillId="0" borderId="19" xfId="6" applyNumberFormat="1" applyFont="1" applyBorder="1" applyAlignment="1">
      <alignment horizontal="right" vertical="center"/>
    </xf>
    <xf numFmtId="167" fontId="7" fillId="0" borderId="20" xfId="6" applyNumberFormat="1" applyFont="1" applyBorder="1" applyAlignment="1">
      <alignment horizontal="right" vertical="center"/>
    </xf>
    <xf numFmtId="167" fontId="7" fillId="0" borderId="21" xfId="6" applyNumberFormat="1" applyFont="1" applyBorder="1" applyAlignment="1">
      <alignment horizontal="right" vertical="center"/>
    </xf>
    <xf numFmtId="168" fontId="2" fillId="3" borderId="12" xfId="6" applyNumberFormat="1" applyFont="1" applyFill="1" applyBorder="1" applyAlignment="1">
      <alignment horizontal="right" vertical="center"/>
    </xf>
    <xf numFmtId="0" fontId="7" fillId="0" borderId="12" xfId="6" applyFont="1" applyBorder="1" applyAlignment="1">
      <alignment horizontal="left" vertical="center" wrapText="1"/>
    </xf>
    <xf numFmtId="167" fontId="1" fillId="3" borderId="0" xfId="4" applyNumberFormat="1" applyFill="1"/>
    <xf numFmtId="0" fontId="2" fillId="3" borderId="28" xfId="4" applyFont="1" applyFill="1" applyBorder="1" applyAlignment="1">
      <alignment horizontal="left" vertical="top" wrapText="1"/>
    </xf>
    <xf numFmtId="167" fontId="2" fillId="3" borderId="11" xfId="4" applyNumberFormat="1" applyFont="1" applyFill="1" applyBorder="1" applyAlignment="1">
      <alignment horizontal="right" vertical="center"/>
    </xf>
    <xf numFmtId="167" fontId="2" fillId="3" borderId="12" xfId="4" applyNumberFormat="1" applyFont="1" applyFill="1" applyBorder="1" applyAlignment="1">
      <alignment horizontal="right" vertical="center"/>
    </xf>
    <xf numFmtId="168" fontId="2" fillId="3" borderId="12" xfId="4" applyNumberFormat="1" applyFont="1" applyFill="1" applyBorder="1" applyAlignment="1">
      <alignment horizontal="right" vertical="center"/>
    </xf>
    <xf numFmtId="0" fontId="2" fillId="3" borderId="12" xfId="4" applyFont="1" applyFill="1" applyBorder="1" applyAlignment="1">
      <alignment horizontal="left" vertical="center" wrapText="1"/>
    </xf>
    <xf numFmtId="167" fontId="2" fillId="3" borderId="13" xfId="4" applyNumberFormat="1" applyFont="1" applyFill="1" applyBorder="1" applyAlignment="1">
      <alignment horizontal="right" vertical="center"/>
    </xf>
    <xf numFmtId="0" fontId="1" fillId="3" borderId="0" xfId="4" applyFill="1"/>
    <xf numFmtId="0" fontId="0" fillId="3" borderId="0" xfId="0" applyFill="1"/>
    <xf numFmtId="0" fontId="2" fillId="3" borderId="38" xfId="4" applyFont="1" applyFill="1" applyBorder="1" applyAlignment="1">
      <alignment horizontal="left" vertical="top" wrapText="1"/>
    </xf>
    <xf numFmtId="167" fontId="2" fillId="3" borderId="15" xfId="4" applyNumberFormat="1" applyFont="1" applyFill="1" applyBorder="1" applyAlignment="1">
      <alignment horizontal="right" vertical="center"/>
    </xf>
    <xf numFmtId="167" fontId="2" fillId="3" borderId="16" xfId="4" applyNumberFormat="1" applyFont="1" applyFill="1" applyBorder="1" applyAlignment="1">
      <alignment horizontal="right" vertical="center"/>
    </xf>
    <xf numFmtId="167" fontId="2" fillId="3" borderId="17" xfId="4" applyNumberFormat="1" applyFont="1" applyFill="1" applyBorder="1" applyAlignment="1">
      <alignment horizontal="right" vertical="center"/>
    </xf>
    <xf numFmtId="0" fontId="10" fillId="0" borderId="0" xfId="4" applyFont="1"/>
    <xf numFmtId="0" fontId="7" fillId="2" borderId="0" xfId="4" applyFont="1" applyFill="1"/>
    <xf numFmtId="0" fontId="7" fillId="0" borderId="34" xfId="4" applyFont="1" applyBorder="1" applyAlignment="1">
      <alignment horizontal="center" wrapText="1"/>
    </xf>
    <xf numFmtId="0" fontId="7" fillId="0" borderId="35" xfId="4" applyFont="1" applyBorder="1" applyAlignment="1">
      <alignment horizontal="center" wrapText="1"/>
    </xf>
    <xf numFmtId="0" fontId="7" fillId="0" borderId="28" xfId="4" applyFont="1" applyBorder="1" applyAlignment="1">
      <alignment horizontal="left" vertical="top" wrapText="1"/>
    </xf>
    <xf numFmtId="167" fontId="7" fillId="0" borderId="11" xfId="4" applyNumberFormat="1" applyFont="1" applyBorder="1" applyAlignment="1">
      <alignment horizontal="right" vertical="center"/>
    </xf>
    <xf numFmtId="167" fontId="7" fillId="0" borderId="12" xfId="4" applyNumberFormat="1" applyFont="1" applyBorder="1" applyAlignment="1">
      <alignment horizontal="right" vertical="center"/>
    </xf>
    <xf numFmtId="0" fontId="7" fillId="0" borderId="12" xfId="4" applyFont="1" applyBorder="1" applyAlignment="1">
      <alignment horizontal="left" vertical="center" wrapText="1"/>
    </xf>
    <xf numFmtId="168" fontId="7" fillId="0" borderId="12" xfId="4" applyNumberFormat="1" applyFont="1" applyBorder="1" applyAlignment="1">
      <alignment horizontal="right" vertical="center"/>
    </xf>
    <xf numFmtId="167" fontId="7" fillId="0" borderId="13" xfId="4" applyNumberFormat="1" applyFont="1" applyBorder="1" applyAlignment="1">
      <alignment horizontal="right" vertical="center"/>
    </xf>
    <xf numFmtId="0" fontId="7" fillId="0" borderId="38" xfId="4" applyFont="1" applyBorder="1" applyAlignment="1">
      <alignment horizontal="left" vertical="top" wrapText="1"/>
    </xf>
    <xf numFmtId="167" fontId="7" fillId="0" borderId="15" xfId="4" applyNumberFormat="1" applyFont="1" applyBorder="1" applyAlignment="1">
      <alignment horizontal="right" vertical="center"/>
    </xf>
    <xf numFmtId="167" fontId="7" fillId="0" borderId="16" xfId="4" applyNumberFormat="1" applyFont="1" applyBorder="1" applyAlignment="1">
      <alignment horizontal="right" vertical="center"/>
    </xf>
    <xf numFmtId="167" fontId="7" fillId="0" borderId="17" xfId="4" applyNumberFormat="1" applyFont="1" applyBorder="1" applyAlignment="1">
      <alignment horizontal="right" vertical="center"/>
    </xf>
    <xf numFmtId="168" fontId="7" fillId="0" borderId="16" xfId="4" applyNumberFormat="1" applyFont="1" applyBorder="1" applyAlignment="1">
      <alignment horizontal="right" vertical="center"/>
    </xf>
    <xf numFmtId="167" fontId="7" fillId="0" borderId="19" xfId="4" applyNumberFormat="1" applyFont="1" applyBorder="1" applyAlignment="1">
      <alignment horizontal="right" vertical="center"/>
    </xf>
    <xf numFmtId="167" fontId="7" fillId="0" borderId="20" xfId="4" applyNumberFormat="1" applyFont="1" applyBorder="1" applyAlignment="1">
      <alignment horizontal="right" vertical="center"/>
    </xf>
    <xf numFmtId="167" fontId="7" fillId="0" borderId="21" xfId="4" applyNumberFormat="1" applyFont="1" applyBorder="1" applyAlignment="1">
      <alignment horizontal="right" vertical="center"/>
    </xf>
    <xf numFmtId="0" fontId="2" fillId="3" borderId="16" xfId="4" applyFont="1" applyFill="1" applyBorder="1" applyAlignment="1">
      <alignment horizontal="left" vertical="center" wrapText="1"/>
    </xf>
    <xf numFmtId="0" fontId="7" fillId="0" borderId="16" xfId="4" applyFont="1" applyBorder="1" applyAlignment="1">
      <alignment horizontal="left" vertical="center" wrapText="1"/>
    </xf>
    <xf numFmtId="0" fontId="7" fillId="0" borderId="15" xfId="4" applyFont="1" applyBorder="1" applyAlignment="1">
      <alignment horizontal="left" vertical="center" wrapText="1"/>
    </xf>
    <xf numFmtId="168" fontId="7" fillId="0" borderId="15" xfId="4" applyNumberFormat="1" applyFont="1" applyBorder="1" applyAlignment="1">
      <alignment horizontal="right" vertical="center"/>
    </xf>
    <xf numFmtId="167" fontId="1" fillId="0" borderId="0" xfId="5" applyNumberFormat="1"/>
    <xf numFmtId="167" fontId="1" fillId="3" borderId="0" xfId="5" applyNumberFormat="1" applyFill="1"/>
    <xf numFmtId="0" fontId="2" fillId="3" borderId="38" xfId="5" applyFont="1" applyFill="1" applyBorder="1" applyAlignment="1">
      <alignment horizontal="left" vertical="top" wrapText="1"/>
    </xf>
    <xf numFmtId="167" fontId="2" fillId="3" borderId="15" xfId="5" applyNumberFormat="1" applyFont="1" applyFill="1" applyBorder="1" applyAlignment="1">
      <alignment horizontal="right" vertical="center"/>
    </xf>
    <xf numFmtId="167" fontId="2" fillId="3" borderId="16" xfId="5" applyNumberFormat="1" applyFont="1" applyFill="1" applyBorder="1" applyAlignment="1">
      <alignment horizontal="right" vertical="center"/>
    </xf>
    <xf numFmtId="167" fontId="2" fillId="3" borderId="17" xfId="5" applyNumberFormat="1" applyFont="1" applyFill="1" applyBorder="1" applyAlignment="1">
      <alignment horizontal="right" vertical="center"/>
    </xf>
    <xf numFmtId="0" fontId="1" fillId="3" borderId="0" xfId="5" applyFill="1"/>
    <xf numFmtId="168" fontId="2" fillId="3" borderId="16" xfId="5" applyNumberFormat="1" applyFont="1" applyFill="1" applyBorder="1" applyAlignment="1">
      <alignment horizontal="right" vertical="center"/>
    </xf>
    <xf numFmtId="0" fontId="2" fillId="3" borderId="16" xfId="5" applyFont="1" applyFill="1" applyBorder="1" applyAlignment="1">
      <alignment horizontal="left" vertical="center" wrapText="1"/>
    </xf>
    <xf numFmtId="0" fontId="1" fillId="4" borderId="0" xfId="5" applyFill="1"/>
    <xf numFmtId="167" fontId="1" fillId="4" borderId="0" xfId="5" applyNumberFormat="1" applyFill="1"/>
    <xf numFmtId="0" fontId="0" fillId="4" borderId="0" xfId="0" applyFill="1"/>
    <xf numFmtId="0" fontId="1" fillId="0" borderId="0" xfId="5" applyFill="1"/>
    <xf numFmtId="0" fontId="0" fillId="0" borderId="0" xfId="0" applyFill="1"/>
    <xf numFmtId="167" fontId="1" fillId="0" borderId="0" xfId="5" applyNumberFormat="1" applyFill="1"/>
    <xf numFmtId="0" fontId="12" fillId="2" borderId="0" xfId="5" applyFont="1" applyFill="1"/>
    <xf numFmtId="0" fontId="1" fillId="0" borderId="0" xfId="5" applyFont="1"/>
    <xf numFmtId="0" fontId="13" fillId="0" borderId="0" xfId="0" applyFont="1"/>
    <xf numFmtId="0" fontId="12" fillId="0" borderId="34" xfId="5" applyFont="1" applyBorder="1" applyAlignment="1">
      <alignment horizontal="center" wrapText="1"/>
    </xf>
    <xf numFmtId="0" fontId="12" fillId="0" borderId="35" xfId="5" applyFont="1" applyBorder="1" applyAlignment="1">
      <alignment horizontal="center" wrapText="1"/>
    </xf>
    <xf numFmtId="0" fontId="12" fillId="0" borderId="28" xfId="5" applyFont="1" applyBorder="1" applyAlignment="1">
      <alignment horizontal="left" vertical="top" wrapText="1"/>
    </xf>
    <xf numFmtId="167" fontId="12" fillId="0" borderId="11" xfId="5" applyNumberFormat="1" applyFont="1" applyBorder="1" applyAlignment="1">
      <alignment horizontal="right" vertical="center"/>
    </xf>
    <xf numFmtId="167" fontId="12" fillId="0" borderId="12" xfId="5" applyNumberFormat="1" applyFont="1" applyBorder="1" applyAlignment="1">
      <alignment horizontal="right" vertical="center"/>
    </xf>
    <xf numFmtId="167" fontId="12" fillId="0" borderId="13" xfId="5" applyNumberFormat="1" applyFont="1" applyBorder="1" applyAlignment="1">
      <alignment horizontal="right" vertical="center"/>
    </xf>
    <xf numFmtId="0" fontId="12" fillId="0" borderId="38" xfId="5" applyFont="1" applyBorder="1" applyAlignment="1">
      <alignment horizontal="left" vertical="top" wrapText="1"/>
    </xf>
    <xf numFmtId="167" fontId="12" fillId="0" borderId="15" xfId="5" applyNumberFormat="1" applyFont="1" applyBorder="1" applyAlignment="1">
      <alignment horizontal="right" vertical="center"/>
    </xf>
    <xf numFmtId="167" fontId="12" fillId="0" borderId="16" xfId="5" applyNumberFormat="1" applyFont="1" applyBorder="1" applyAlignment="1">
      <alignment horizontal="right" vertical="center"/>
    </xf>
    <xf numFmtId="167" fontId="12" fillId="0" borderId="17" xfId="5" applyNumberFormat="1" applyFont="1" applyBorder="1" applyAlignment="1">
      <alignment horizontal="right" vertical="center"/>
    </xf>
    <xf numFmtId="0" fontId="12" fillId="0" borderId="38" xfId="5" applyFont="1" applyBorder="1" applyAlignment="1">
      <alignment horizontal="left" vertical="top"/>
    </xf>
    <xf numFmtId="0" fontId="12" fillId="0" borderId="15" xfId="5" applyFont="1" applyBorder="1" applyAlignment="1">
      <alignment horizontal="left" vertical="center" wrapText="1"/>
    </xf>
    <xf numFmtId="0" fontId="12" fillId="0" borderId="16" xfId="5" applyFont="1" applyBorder="1" applyAlignment="1">
      <alignment horizontal="left" vertical="center" wrapText="1"/>
    </xf>
    <xf numFmtId="168" fontId="12" fillId="0" borderId="16" xfId="5" applyNumberFormat="1" applyFont="1" applyBorder="1" applyAlignment="1">
      <alignment horizontal="right" vertical="center"/>
    </xf>
    <xf numFmtId="168" fontId="12" fillId="0" borderId="17" xfId="5" applyNumberFormat="1" applyFont="1" applyBorder="1" applyAlignment="1">
      <alignment horizontal="right" vertical="center"/>
    </xf>
    <xf numFmtId="167" fontId="12" fillId="0" borderId="19" xfId="5" applyNumberFormat="1" applyFont="1" applyBorder="1" applyAlignment="1">
      <alignment horizontal="right" vertical="center"/>
    </xf>
    <xf numFmtId="167" fontId="12" fillId="0" borderId="20" xfId="5" applyNumberFormat="1" applyFont="1" applyBorder="1" applyAlignment="1">
      <alignment horizontal="right" vertical="center"/>
    </xf>
    <xf numFmtId="167" fontId="12" fillId="0" borderId="21" xfId="5" applyNumberFormat="1" applyFont="1" applyBorder="1" applyAlignment="1">
      <alignment horizontal="right" vertical="center"/>
    </xf>
    <xf numFmtId="168" fontId="2" fillId="3" borderId="15" xfId="5" applyNumberFormat="1" applyFont="1" applyFill="1" applyBorder="1" applyAlignment="1">
      <alignment horizontal="right" vertical="center"/>
    </xf>
    <xf numFmtId="0" fontId="2" fillId="0" borderId="0" xfId="5" applyFont="1" applyBorder="1" applyAlignment="1">
      <alignment horizontal="left" vertical="top" wrapText="1"/>
    </xf>
    <xf numFmtId="167" fontId="2" fillId="0" borderId="0" xfId="5" applyNumberFormat="1" applyFont="1" applyBorder="1" applyAlignment="1">
      <alignment horizontal="right" vertical="center"/>
    </xf>
    <xf numFmtId="167" fontId="0" fillId="3" borderId="0" xfId="0" applyNumberFormat="1" applyFill="1"/>
    <xf numFmtId="0" fontId="0" fillId="5" borderId="0" xfId="0" applyFill="1"/>
    <xf numFmtId="0" fontId="4" fillId="6" borderId="0" xfId="5" applyFont="1" applyFill="1" applyBorder="1" applyAlignment="1">
      <alignment horizontal="center" vertical="center" wrapText="1"/>
    </xf>
    <xf numFmtId="167" fontId="4" fillId="6" borderId="0" xfId="5" applyNumberFormat="1" applyFont="1" applyFill="1" applyBorder="1" applyAlignment="1">
      <alignment horizontal="center" vertical="center" wrapText="1"/>
    </xf>
    <xf numFmtId="0" fontId="1" fillId="6" borderId="0" xfId="5" applyFill="1"/>
    <xf numFmtId="0" fontId="0" fillId="6" borderId="0" xfId="0" applyFill="1"/>
    <xf numFmtId="0" fontId="14" fillId="4" borderId="0" xfId="5" applyFont="1" applyFill="1" applyBorder="1" applyAlignment="1">
      <alignment horizontal="center" vertical="center" wrapText="1"/>
    </xf>
    <xf numFmtId="167" fontId="4" fillId="4" borderId="0" xfId="5" applyNumberFormat="1" applyFont="1" applyFill="1" applyBorder="1" applyAlignment="1">
      <alignment horizontal="center" vertical="center" wrapText="1"/>
    </xf>
    <xf numFmtId="0" fontId="1" fillId="4" borderId="0" xfId="5" applyFont="1" applyFill="1"/>
    <xf numFmtId="0" fontId="0" fillId="4" borderId="0" xfId="0" applyFont="1" applyFill="1"/>
    <xf numFmtId="0" fontId="4" fillId="4" borderId="0" xfId="5" applyFont="1" applyFill="1" applyBorder="1" applyAlignment="1">
      <alignment horizontal="center" vertical="center" wrapText="1"/>
    </xf>
    <xf numFmtId="167" fontId="14" fillId="4" borderId="0" xfId="5" applyNumberFormat="1" applyFont="1" applyFill="1" applyBorder="1" applyAlignment="1">
      <alignment horizontal="center" vertical="center" wrapText="1"/>
    </xf>
    <xf numFmtId="167" fontId="1" fillId="0" borderId="0" xfId="3" applyNumberFormat="1"/>
    <xf numFmtId="0" fontId="2" fillId="3" borderId="38" xfId="3" applyFont="1" applyFill="1" applyBorder="1" applyAlignment="1">
      <alignment horizontal="left" vertical="top" wrapText="1"/>
    </xf>
    <xf numFmtId="167" fontId="2" fillId="3" borderId="15" xfId="3" applyNumberFormat="1" applyFont="1" applyFill="1" applyBorder="1" applyAlignment="1">
      <alignment horizontal="right" vertical="center"/>
    </xf>
    <xf numFmtId="167" fontId="2" fillId="3" borderId="16" xfId="3" applyNumberFormat="1" applyFont="1" applyFill="1" applyBorder="1" applyAlignment="1">
      <alignment horizontal="right" vertical="center"/>
    </xf>
    <xf numFmtId="167" fontId="2" fillId="3" borderId="17" xfId="3" applyNumberFormat="1" applyFont="1" applyFill="1" applyBorder="1" applyAlignment="1">
      <alignment horizontal="right" vertical="center"/>
    </xf>
    <xf numFmtId="0" fontId="2" fillId="3" borderId="16" xfId="3" applyFont="1" applyFill="1" applyBorder="1" applyAlignment="1">
      <alignment horizontal="left" vertical="center" wrapText="1"/>
    </xf>
    <xf numFmtId="0" fontId="4" fillId="4" borderId="0" xfId="3" applyFont="1" applyFill="1" applyBorder="1" applyAlignment="1">
      <alignment horizontal="center" vertical="center" wrapText="1"/>
    </xf>
    <xf numFmtId="167" fontId="4" fillId="4" borderId="0" xfId="3" applyNumberFormat="1" applyFont="1" applyFill="1" applyBorder="1" applyAlignment="1">
      <alignment horizontal="center" vertical="center" wrapText="1"/>
    </xf>
    <xf numFmtId="0" fontId="0" fillId="0" borderId="0" xfId="0" applyAlignment="1">
      <alignment horizontal="center"/>
    </xf>
    <xf numFmtId="167" fontId="1" fillId="3" borderId="0" xfId="3" applyNumberFormat="1" applyFill="1"/>
    <xf numFmtId="0" fontId="1" fillId="3" borderId="0" xfId="3" applyFill="1"/>
    <xf numFmtId="168" fontId="2" fillId="3" borderId="16" xfId="3" applyNumberFormat="1" applyFont="1" applyFill="1" applyBorder="1" applyAlignment="1">
      <alignment horizontal="right" vertical="center"/>
    </xf>
    <xf numFmtId="167" fontId="1" fillId="4" borderId="0" xfId="3" applyNumberFormat="1" applyFill="1"/>
    <xf numFmtId="167" fontId="1" fillId="7" borderId="0" xfId="3" applyNumberFormat="1" applyFill="1"/>
    <xf numFmtId="0" fontId="0" fillId="7" borderId="0" xfId="0" applyFill="1"/>
    <xf numFmtId="167" fontId="0" fillId="4" borderId="0" xfId="0" applyNumberFormat="1" applyFill="1"/>
    <xf numFmtId="0" fontId="12" fillId="0" borderId="0" xfId="5" applyFont="1" applyFill="1"/>
    <xf numFmtId="0" fontId="1" fillId="0" borderId="0" xfId="5" applyFont="1" applyFill="1"/>
    <xf numFmtId="0" fontId="13" fillId="0" borderId="0" xfId="0" applyFont="1" applyFill="1"/>
    <xf numFmtId="0" fontId="12" fillId="0" borderId="34" xfId="5" applyFont="1" applyFill="1" applyBorder="1" applyAlignment="1">
      <alignment horizontal="center" wrapText="1"/>
    </xf>
    <xf numFmtId="0" fontId="12" fillId="0" borderId="35" xfId="5" applyFont="1" applyFill="1" applyBorder="1" applyAlignment="1">
      <alignment horizontal="center" wrapText="1"/>
    </xf>
    <xf numFmtId="0" fontId="12" fillId="0" borderId="28" xfId="5" applyFont="1" applyFill="1" applyBorder="1" applyAlignment="1">
      <alignment horizontal="left" vertical="top" wrapText="1"/>
    </xf>
    <xf numFmtId="167" fontId="12" fillId="0" borderId="11" xfId="5" applyNumberFormat="1" applyFont="1" applyFill="1" applyBorder="1" applyAlignment="1">
      <alignment horizontal="right" vertical="center"/>
    </xf>
    <xf numFmtId="167" fontId="12" fillId="0" borderId="12" xfId="5" applyNumberFormat="1" applyFont="1" applyFill="1" applyBorder="1" applyAlignment="1">
      <alignment horizontal="right" vertical="center"/>
    </xf>
    <xf numFmtId="167" fontId="12" fillId="0" borderId="13" xfId="5" applyNumberFormat="1" applyFont="1" applyFill="1" applyBorder="1" applyAlignment="1">
      <alignment horizontal="right" vertical="center"/>
    </xf>
    <xf numFmtId="0" fontId="12" fillId="0" borderId="38" xfId="5" applyFont="1" applyFill="1" applyBorder="1" applyAlignment="1">
      <alignment horizontal="left" vertical="top" wrapText="1"/>
    </xf>
    <xf numFmtId="167" fontId="12" fillId="0" borderId="15" xfId="5" applyNumberFormat="1" applyFont="1" applyFill="1" applyBorder="1" applyAlignment="1">
      <alignment horizontal="right" vertical="center"/>
    </xf>
    <xf numFmtId="167" fontId="12" fillId="0" borderId="16" xfId="5" applyNumberFormat="1" applyFont="1" applyFill="1" applyBorder="1" applyAlignment="1">
      <alignment horizontal="right" vertical="center"/>
    </xf>
    <xf numFmtId="167" fontId="12" fillId="0" borderId="17" xfId="5" applyNumberFormat="1" applyFont="1" applyFill="1" applyBorder="1" applyAlignment="1">
      <alignment horizontal="right" vertical="center"/>
    </xf>
    <xf numFmtId="167" fontId="12" fillId="0" borderId="19" xfId="5" applyNumberFormat="1" applyFont="1" applyFill="1" applyBorder="1" applyAlignment="1">
      <alignment horizontal="right" vertical="center"/>
    </xf>
    <xf numFmtId="167" fontId="12" fillId="0" borderId="20" xfId="5" applyNumberFormat="1" applyFont="1" applyFill="1" applyBorder="1" applyAlignment="1">
      <alignment horizontal="right" vertical="center"/>
    </xf>
    <xf numFmtId="167" fontId="12" fillId="0" borderId="21" xfId="5" applyNumberFormat="1" applyFont="1" applyFill="1" applyBorder="1" applyAlignment="1">
      <alignment horizontal="right" vertical="center"/>
    </xf>
    <xf numFmtId="0" fontId="12" fillId="3" borderId="38" xfId="5" applyFont="1" applyFill="1" applyBorder="1" applyAlignment="1">
      <alignment horizontal="left" vertical="top" wrapText="1"/>
    </xf>
    <xf numFmtId="167" fontId="12" fillId="3" borderId="15" xfId="5" applyNumberFormat="1" applyFont="1" applyFill="1" applyBorder="1" applyAlignment="1">
      <alignment horizontal="right" vertical="center"/>
    </xf>
    <xf numFmtId="167" fontId="12" fillId="3" borderId="16" xfId="5" applyNumberFormat="1" applyFont="1" applyFill="1" applyBorder="1" applyAlignment="1">
      <alignment horizontal="right" vertical="center"/>
    </xf>
    <xf numFmtId="167" fontId="12" fillId="3" borderId="17" xfId="5" applyNumberFormat="1" applyFont="1" applyFill="1" applyBorder="1" applyAlignment="1">
      <alignment horizontal="right" vertical="center"/>
    </xf>
    <xf numFmtId="0" fontId="1" fillId="3" borderId="0" xfId="5" applyFont="1" applyFill="1"/>
    <xf numFmtId="0" fontId="13" fillId="3" borderId="0" xfId="0" applyFont="1" applyFill="1"/>
    <xf numFmtId="0" fontId="12" fillId="3" borderId="16" xfId="5" applyFont="1" applyFill="1" applyBorder="1" applyAlignment="1">
      <alignment horizontal="left" vertical="center" wrapText="1"/>
    </xf>
    <xf numFmtId="167" fontId="1" fillId="6" borderId="0" xfId="3" applyNumberFormat="1" applyFill="1"/>
    <xf numFmtId="167" fontId="1" fillId="6" borderId="0" xfId="5" applyNumberFormat="1" applyFill="1"/>
    <xf numFmtId="9" fontId="2" fillId="3" borderId="16" xfId="3" applyNumberFormat="1" applyFont="1" applyFill="1" applyBorder="1" applyAlignment="1">
      <alignment horizontal="left" vertical="center" wrapText="1"/>
    </xf>
    <xf numFmtId="0" fontId="4" fillId="5" borderId="0" xfId="3" applyFont="1" applyFill="1" applyBorder="1" applyAlignment="1">
      <alignment horizontal="center" vertical="center" wrapText="1"/>
    </xf>
    <xf numFmtId="167" fontId="4" fillId="5" borderId="0" xfId="3" applyNumberFormat="1" applyFont="1" applyFill="1" applyBorder="1" applyAlignment="1">
      <alignment horizontal="center" vertical="center" wrapText="1"/>
    </xf>
    <xf numFmtId="167" fontId="1" fillId="5" borderId="0" xfId="5" applyNumberFormat="1" applyFill="1"/>
    <xf numFmtId="9" fontId="12" fillId="3" borderId="16" xfId="5" applyNumberFormat="1" applyFont="1" applyFill="1" applyBorder="1" applyAlignment="1">
      <alignment horizontal="left" vertical="center" wrapText="1"/>
    </xf>
    <xf numFmtId="10" fontId="12" fillId="3" borderId="16" xfId="5" applyNumberFormat="1" applyFont="1" applyFill="1" applyBorder="1" applyAlignment="1">
      <alignment horizontal="left" vertical="center" wrapText="1"/>
    </xf>
    <xf numFmtId="10" fontId="2" fillId="3" borderId="16" xfId="3" applyNumberFormat="1" applyFont="1" applyFill="1" applyBorder="1" applyAlignment="1">
      <alignment horizontal="left" vertical="center" wrapText="1"/>
    </xf>
    <xf numFmtId="168" fontId="12" fillId="3" borderId="16" xfId="5" applyNumberFormat="1" applyFont="1" applyFill="1" applyBorder="1" applyAlignment="1">
      <alignment horizontal="right" vertical="center"/>
    </xf>
    <xf numFmtId="167" fontId="1" fillId="0" borderId="0" xfId="5" applyNumberFormat="1" applyFont="1"/>
    <xf numFmtId="0" fontId="2" fillId="0" borderId="32" xfId="3" applyFont="1" applyBorder="1" applyAlignment="1">
      <alignment horizontal="left" vertical="top" wrapText="1"/>
    </xf>
    <xf numFmtId="0" fontId="2" fillId="0" borderId="33" xfId="3" applyFont="1" applyBorder="1" applyAlignment="1">
      <alignment horizontal="left" vertical="top" wrapText="1"/>
    </xf>
    <xf numFmtId="0" fontId="2" fillId="0" borderId="27" xfId="3" applyFont="1" applyBorder="1" applyAlignment="1">
      <alignment horizontal="left" wrapText="1"/>
    </xf>
    <xf numFmtId="0" fontId="2" fillId="0" borderId="28" xfId="3" applyFont="1" applyBorder="1" applyAlignment="1">
      <alignment horizontal="left" wrapText="1"/>
    </xf>
    <xf numFmtId="0" fontId="2" fillId="0" borderId="32" xfId="3" applyFont="1" applyBorder="1" applyAlignment="1">
      <alignment horizontal="left" wrapText="1"/>
    </xf>
    <xf numFmtId="0" fontId="2" fillId="0" borderId="33" xfId="3" applyFont="1" applyBorder="1" applyAlignment="1">
      <alignment horizontal="left" wrapText="1"/>
    </xf>
    <xf numFmtId="0" fontId="2" fillId="0" borderId="29" xfId="3" applyFont="1" applyBorder="1" applyAlignment="1">
      <alignment horizontal="center" wrapText="1"/>
    </xf>
    <xf numFmtId="0" fontId="2" fillId="0" borderId="30" xfId="3" applyFont="1" applyBorder="1" applyAlignment="1">
      <alignment horizontal="center" wrapText="1"/>
    </xf>
    <xf numFmtId="0" fontId="2" fillId="0" borderId="31" xfId="3" applyFont="1" applyBorder="1" applyAlignment="1">
      <alignment horizontal="center" wrapText="1"/>
    </xf>
    <xf numFmtId="0" fontId="2" fillId="0" borderId="36" xfId="3" applyFont="1" applyBorder="1" applyAlignment="1">
      <alignment horizontal="center" wrapText="1"/>
    </xf>
    <xf numFmtId="0" fontId="2" fillId="0" borderId="27" xfId="3" applyFont="1" applyBorder="1" applyAlignment="1">
      <alignment horizontal="left" vertical="top" wrapText="1"/>
    </xf>
    <xf numFmtId="0" fontId="2" fillId="0" borderId="37" xfId="3" applyFont="1" applyBorder="1" applyAlignment="1">
      <alignment horizontal="left" vertical="top" wrapText="1"/>
    </xf>
    <xf numFmtId="0" fontId="0" fillId="0" borderId="0" xfId="0" applyAlignment="1">
      <alignment horizontal="center"/>
    </xf>
    <xf numFmtId="0" fontId="0" fillId="4" borderId="0" xfId="0" applyFill="1" applyAlignment="1">
      <alignment horizontal="center"/>
    </xf>
    <xf numFmtId="0" fontId="0" fillId="6" borderId="0" xfId="0" applyFill="1" applyAlignment="1">
      <alignment horizontal="center"/>
    </xf>
    <xf numFmtId="0" fontId="4" fillId="0" borderId="0" xfId="3" applyFont="1" applyBorder="1" applyAlignment="1">
      <alignment horizontal="center" vertical="center" wrapText="1"/>
    </xf>
    <xf numFmtId="0" fontId="4" fillId="4" borderId="0" xfId="3" applyFont="1" applyFill="1" applyBorder="1" applyAlignment="1">
      <alignment horizontal="center" vertical="center" wrapText="1"/>
    </xf>
    <xf numFmtId="0" fontId="0" fillId="7" borderId="0" xfId="0" applyFill="1" applyAlignment="1">
      <alignment horizontal="center" wrapText="1"/>
    </xf>
    <xf numFmtId="0" fontId="4" fillId="0" borderId="0" xfId="5" applyFont="1" applyBorder="1" applyAlignment="1">
      <alignment horizontal="center" vertical="center" wrapText="1"/>
    </xf>
    <xf numFmtId="0" fontId="2" fillId="0" borderId="27" xfId="5" applyFont="1" applyBorder="1" applyAlignment="1">
      <alignment horizontal="left" wrapText="1"/>
    </xf>
    <xf numFmtId="0" fontId="2" fillId="0" borderId="28" xfId="5" applyFont="1" applyBorder="1" applyAlignment="1">
      <alignment horizontal="left" wrapText="1"/>
    </xf>
    <xf numFmtId="0" fontId="2" fillId="0" borderId="32" xfId="5" applyFont="1" applyBorder="1" applyAlignment="1">
      <alignment horizontal="left" wrapText="1"/>
    </xf>
    <xf numFmtId="0" fontId="2" fillId="0" borderId="33" xfId="5" applyFont="1" applyBorder="1" applyAlignment="1">
      <alignment horizontal="left" wrapText="1"/>
    </xf>
    <xf numFmtId="0" fontId="2" fillId="0" borderId="29" xfId="5" applyFont="1" applyBorder="1" applyAlignment="1">
      <alignment horizontal="center" wrapText="1"/>
    </xf>
    <xf numFmtId="0" fontId="2" fillId="0" borderId="30" xfId="5" applyFont="1" applyBorder="1" applyAlignment="1">
      <alignment horizontal="center" wrapText="1"/>
    </xf>
    <xf numFmtId="0" fontId="2" fillId="0" borderId="31" xfId="5" applyFont="1" applyBorder="1" applyAlignment="1">
      <alignment horizontal="center" wrapText="1"/>
    </xf>
    <xf numFmtId="0" fontId="2" fillId="0" borderId="36" xfId="5" applyFont="1" applyBorder="1" applyAlignment="1">
      <alignment horizontal="center" wrapText="1"/>
    </xf>
    <xf numFmtId="0" fontId="2" fillId="0" borderId="27" xfId="5" applyFont="1" applyBorder="1" applyAlignment="1">
      <alignment horizontal="left" vertical="top" wrapText="1"/>
    </xf>
    <xf numFmtId="0" fontId="2" fillId="0" borderId="37" xfId="5" applyFont="1" applyBorder="1" applyAlignment="1">
      <alignment horizontal="left" vertical="top" wrapText="1"/>
    </xf>
    <xf numFmtId="0" fontId="2" fillId="0" borderId="32" xfId="5" applyFont="1" applyBorder="1" applyAlignment="1">
      <alignment horizontal="left" vertical="top" wrapText="1"/>
    </xf>
    <xf numFmtId="0" fontId="2" fillId="0" borderId="33" xfId="5" applyFont="1" applyBorder="1" applyAlignment="1">
      <alignment horizontal="left" vertical="top" wrapText="1"/>
    </xf>
    <xf numFmtId="0" fontId="0" fillId="5" borderId="0" xfId="0" applyFill="1" applyAlignment="1">
      <alignment horizontal="center"/>
    </xf>
    <xf numFmtId="0" fontId="15" fillId="0" borderId="0" xfId="5" applyFont="1" applyBorder="1" applyAlignment="1">
      <alignment horizontal="center" vertical="center" wrapText="1"/>
    </xf>
    <xf numFmtId="0" fontId="12" fillId="0" borderId="27" xfId="5" applyFont="1" applyBorder="1" applyAlignment="1">
      <alignment horizontal="left" wrapText="1"/>
    </xf>
    <xf numFmtId="0" fontId="12" fillId="0" borderId="28" xfId="5" applyFont="1" applyBorder="1" applyAlignment="1">
      <alignment horizontal="left" wrapText="1"/>
    </xf>
    <xf numFmtId="0" fontId="12" fillId="0" borderId="32" xfId="5" applyFont="1" applyBorder="1" applyAlignment="1">
      <alignment horizontal="left" wrapText="1"/>
    </xf>
    <xf numFmtId="0" fontId="12" fillId="0" borderId="33" xfId="5" applyFont="1" applyBorder="1" applyAlignment="1">
      <alignment horizontal="left" wrapText="1"/>
    </xf>
    <xf numFmtId="0" fontId="12" fillId="0" borderId="29" xfId="5" applyFont="1" applyBorder="1" applyAlignment="1">
      <alignment horizontal="center" wrapText="1"/>
    </xf>
    <xf numFmtId="0" fontId="12" fillId="0" borderId="30" xfId="5" applyFont="1" applyBorder="1" applyAlignment="1">
      <alignment horizontal="center" wrapText="1"/>
    </xf>
    <xf numFmtId="0" fontId="12" fillId="0" borderId="31" xfId="5" applyFont="1" applyBorder="1" applyAlignment="1">
      <alignment horizontal="center" wrapText="1"/>
    </xf>
    <xf numFmtId="0" fontId="12" fillId="0" borderId="36" xfId="5" applyFont="1" applyBorder="1" applyAlignment="1">
      <alignment horizontal="center" wrapText="1"/>
    </xf>
    <xf numFmtId="0" fontId="12" fillId="0" borderId="27" xfId="5" applyFont="1" applyBorder="1" applyAlignment="1">
      <alignment horizontal="left" vertical="top" wrapText="1"/>
    </xf>
    <xf numFmtId="0" fontId="12" fillId="0" borderId="37" xfId="5" applyFont="1" applyBorder="1" applyAlignment="1">
      <alignment horizontal="left" vertical="top" wrapText="1"/>
    </xf>
    <xf numFmtId="0" fontId="12" fillId="0" borderId="32" xfId="5" applyFont="1" applyBorder="1" applyAlignment="1">
      <alignment horizontal="left" vertical="top" wrapText="1"/>
    </xf>
    <xf numFmtId="0" fontId="12" fillId="0" borderId="33" xfId="5" applyFont="1" applyBorder="1" applyAlignment="1">
      <alignment horizontal="left" vertical="top" wrapText="1"/>
    </xf>
    <xf numFmtId="0" fontId="12" fillId="0" borderId="27" xfId="5" applyFont="1" applyFill="1" applyBorder="1" applyAlignment="1">
      <alignment horizontal="left" wrapText="1"/>
    </xf>
    <xf numFmtId="0" fontId="12" fillId="0" borderId="28" xfId="5" applyFont="1" applyFill="1" applyBorder="1" applyAlignment="1">
      <alignment horizontal="left" wrapText="1"/>
    </xf>
    <xf numFmtId="0" fontId="12" fillId="0" borderId="32" xfId="5" applyFont="1" applyFill="1" applyBorder="1" applyAlignment="1">
      <alignment horizontal="left" wrapText="1"/>
    </xf>
    <xf numFmtId="0" fontId="12" fillId="0" borderId="33" xfId="5" applyFont="1" applyFill="1" applyBorder="1" applyAlignment="1">
      <alignment horizontal="left" wrapText="1"/>
    </xf>
    <xf numFmtId="0" fontId="12" fillId="0" borderId="29" xfId="5" applyFont="1" applyFill="1" applyBorder="1" applyAlignment="1">
      <alignment horizontal="center" wrapText="1"/>
    </xf>
    <xf numFmtId="0" fontId="12" fillId="0" borderId="30" xfId="5" applyFont="1" applyFill="1" applyBorder="1" applyAlignment="1">
      <alignment horizontal="center" wrapText="1"/>
    </xf>
    <xf numFmtId="0" fontId="12" fillId="0" borderId="31" xfId="5" applyFont="1" applyFill="1" applyBorder="1" applyAlignment="1">
      <alignment horizontal="center" wrapText="1"/>
    </xf>
    <xf numFmtId="0" fontId="12" fillId="0" borderId="36" xfId="5" applyFont="1" applyFill="1" applyBorder="1" applyAlignment="1">
      <alignment horizontal="center" wrapText="1"/>
    </xf>
    <xf numFmtId="0" fontId="12" fillId="0" borderId="27" xfId="5" applyFont="1" applyFill="1" applyBorder="1" applyAlignment="1">
      <alignment horizontal="left" vertical="top" wrapText="1"/>
    </xf>
    <xf numFmtId="0" fontId="12" fillId="0" borderId="37" xfId="5" applyFont="1" applyFill="1" applyBorder="1" applyAlignment="1">
      <alignment horizontal="left" vertical="top" wrapText="1"/>
    </xf>
    <xf numFmtId="0" fontId="12" fillId="0" borderId="32" xfId="5" applyFont="1" applyFill="1" applyBorder="1" applyAlignment="1">
      <alignment horizontal="left" vertical="top" wrapText="1"/>
    </xf>
    <xf numFmtId="0" fontId="12" fillId="0" borderId="33" xfId="5" applyFont="1" applyFill="1" applyBorder="1" applyAlignment="1">
      <alignment horizontal="left" vertical="top" wrapText="1"/>
    </xf>
    <xf numFmtId="0" fontId="4" fillId="0" borderId="0" xfId="4" applyFont="1" applyBorder="1" applyAlignment="1">
      <alignment horizontal="center" vertical="center" wrapText="1"/>
    </xf>
    <xf numFmtId="0" fontId="2" fillId="0" borderId="27" xfId="4" applyFont="1" applyBorder="1" applyAlignment="1">
      <alignment horizontal="left" wrapText="1"/>
    </xf>
    <xf numFmtId="0" fontId="2" fillId="0" borderId="28" xfId="4" applyFont="1" applyBorder="1" applyAlignment="1">
      <alignment horizontal="left" wrapText="1"/>
    </xf>
    <xf numFmtId="0" fontId="2" fillId="0" borderId="32" xfId="4" applyFont="1" applyBorder="1" applyAlignment="1">
      <alignment horizontal="left" wrapText="1"/>
    </xf>
    <xf numFmtId="0" fontId="2" fillId="0" borderId="33" xfId="4" applyFont="1" applyBorder="1" applyAlignment="1">
      <alignment horizontal="left" wrapText="1"/>
    </xf>
    <xf numFmtId="0" fontId="2" fillId="0" borderId="29" xfId="4" applyFont="1" applyBorder="1" applyAlignment="1">
      <alignment horizontal="center" wrapText="1"/>
    </xf>
    <xf numFmtId="0" fontId="2" fillId="0" borderId="30" xfId="4" applyFont="1" applyBorder="1" applyAlignment="1">
      <alignment horizontal="center" wrapText="1"/>
    </xf>
    <xf numFmtId="0" fontId="2" fillId="0" borderId="31" xfId="4" applyFont="1" applyBorder="1" applyAlignment="1">
      <alignment horizontal="center" wrapText="1"/>
    </xf>
    <xf numFmtId="0" fontId="2" fillId="0" borderId="36" xfId="4" applyFont="1" applyBorder="1" applyAlignment="1">
      <alignment horizontal="center" wrapText="1"/>
    </xf>
    <xf numFmtId="0" fontId="2" fillId="0" borderId="27" xfId="4" applyFont="1" applyBorder="1" applyAlignment="1">
      <alignment horizontal="left" vertical="top" wrapText="1"/>
    </xf>
    <xf numFmtId="0" fontId="2" fillId="0" borderId="37" xfId="4" applyFont="1" applyBorder="1" applyAlignment="1">
      <alignment horizontal="left" vertical="top" wrapText="1"/>
    </xf>
    <xf numFmtId="0" fontId="2" fillId="0" borderId="32" xfId="4" applyFont="1" applyBorder="1" applyAlignment="1">
      <alignment horizontal="left" vertical="top" wrapText="1"/>
    </xf>
    <xf numFmtId="0" fontId="2" fillId="0" borderId="33" xfId="4" applyFont="1" applyBorder="1" applyAlignment="1">
      <alignment horizontal="left" vertical="top" wrapText="1"/>
    </xf>
    <xf numFmtId="0" fontId="11" fillId="0" borderId="0" xfId="4" applyFont="1" applyBorder="1" applyAlignment="1">
      <alignment horizontal="center" vertical="center" wrapText="1"/>
    </xf>
    <xf numFmtId="0" fontId="7" fillId="0" borderId="27" xfId="4" applyFont="1" applyBorder="1" applyAlignment="1">
      <alignment horizontal="left" wrapText="1"/>
    </xf>
    <xf numFmtId="0" fontId="7" fillId="0" borderId="28" xfId="4" applyFont="1" applyBorder="1" applyAlignment="1">
      <alignment horizontal="left" wrapText="1"/>
    </xf>
    <xf numFmtId="0" fontId="7" fillId="0" borderId="32" xfId="4" applyFont="1" applyBorder="1" applyAlignment="1">
      <alignment horizontal="left" wrapText="1"/>
    </xf>
    <xf numFmtId="0" fontId="7" fillId="0" borderId="33" xfId="4" applyFont="1" applyBorder="1" applyAlignment="1">
      <alignment horizontal="left" wrapText="1"/>
    </xf>
    <xf numFmtId="0" fontId="7" fillId="0" borderId="29" xfId="4" applyFont="1" applyBorder="1" applyAlignment="1">
      <alignment horizontal="center" wrapText="1"/>
    </xf>
    <xf numFmtId="0" fontId="7" fillId="0" borderId="30" xfId="4" applyFont="1" applyBorder="1" applyAlignment="1">
      <alignment horizontal="center" wrapText="1"/>
    </xf>
    <xf numFmtId="0" fontId="7" fillId="0" borderId="31" xfId="4" applyFont="1" applyBorder="1" applyAlignment="1">
      <alignment horizontal="center" wrapText="1"/>
    </xf>
    <xf numFmtId="0" fontId="7" fillId="0" borderId="36" xfId="4" applyFont="1" applyBorder="1" applyAlignment="1">
      <alignment horizontal="center" wrapText="1"/>
    </xf>
    <xf numFmtId="0" fontId="7" fillId="0" borderId="27" xfId="4" applyFont="1" applyBorder="1" applyAlignment="1">
      <alignment horizontal="left" vertical="top" wrapText="1"/>
    </xf>
    <xf numFmtId="0" fontId="7" fillId="0" borderId="37" xfId="4" applyFont="1" applyBorder="1" applyAlignment="1">
      <alignment horizontal="left" vertical="top" wrapText="1"/>
    </xf>
    <xf numFmtId="0" fontId="7" fillId="0" borderId="32" xfId="4" applyFont="1" applyBorder="1" applyAlignment="1">
      <alignment horizontal="left" vertical="top" wrapText="1"/>
    </xf>
    <xf numFmtId="0" fontId="7" fillId="0" borderId="33" xfId="4" applyFont="1" applyBorder="1" applyAlignment="1">
      <alignment horizontal="left" vertical="top" wrapText="1"/>
    </xf>
    <xf numFmtId="0" fontId="4" fillId="0" borderId="0" xfId="6" applyFont="1" applyBorder="1" applyAlignment="1">
      <alignment horizontal="center" vertical="center" wrapText="1"/>
    </xf>
    <xf numFmtId="0" fontId="2" fillId="0" borderId="27" xfId="6" applyFont="1" applyBorder="1" applyAlignment="1">
      <alignment horizontal="left" wrapText="1"/>
    </xf>
    <xf numFmtId="0" fontId="2" fillId="0" borderId="28" xfId="6" applyFont="1" applyBorder="1" applyAlignment="1">
      <alignment horizontal="left" wrapText="1"/>
    </xf>
    <xf numFmtId="0" fontId="2" fillId="0" borderId="32" xfId="6" applyFont="1" applyBorder="1" applyAlignment="1">
      <alignment horizontal="left" wrapText="1"/>
    </xf>
    <xf numFmtId="0" fontId="2" fillId="0" borderId="33" xfId="6" applyFont="1" applyBorder="1" applyAlignment="1">
      <alignment horizontal="left" wrapText="1"/>
    </xf>
    <xf numFmtId="0" fontId="2" fillId="0" borderId="29" xfId="6" applyFont="1" applyBorder="1" applyAlignment="1">
      <alignment horizontal="center" wrapText="1"/>
    </xf>
    <xf numFmtId="0" fontId="2" fillId="0" borderId="30" xfId="6" applyFont="1" applyBorder="1" applyAlignment="1">
      <alignment horizontal="center" wrapText="1"/>
    </xf>
    <xf numFmtId="0" fontId="2" fillId="0" borderId="31" xfId="6" applyFont="1" applyBorder="1" applyAlignment="1">
      <alignment horizontal="center" wrapText="1"/>
    </xf>
    <xf numFmtId="0" fontId="2" fillId="0" borderId="36" xfId="6" applyFont="1" applyBorder="1" applyAlignment="1">
      <alignment horizontal="center" wrapText="1"/>
    </xf>
    <xf numFmtId="0" fontId="2" fillId="0" borderId="27" xfId="6" applyFont="1" applyBorder="1" applyAlignment="1">
      <alignment horizontal="left" vertical="top" wrapText="1"/>
    </xf>
    <xf numFmtId="0" fontId="2" fillId="0" borderId="37" xfId="6" applyFont="1" applyBorder="1" applyAlignment="1">
      <alignment horizontal="left" vertical="top" wrapText="1"/>
    </xf>
    <xf numFmtId="0" fontId="2" fillId="0" borderId="32" xfId="6" applyFont="1" applyBorder="1" applyAlignment="1">
      <alignment horizontal="left" vertical="top" wrapText="1"/>
    </xf>
    <xf numFmtId="0" fontId="2" fillId="0" borderId="33" xfId="6" applyFont="1" applyBorder="1" applyAlignment="1">
      <alignment horizontal="left" vertical="top" wrapText="1"/>
    </xf>
    <xf numFmtId="0" fontId="7" fillId="0" borderId="27" xfId="6" applyFont="1" applyBorder="1" applyAlignment="1">
      <alignment horizontal="left" wrapText="1"/>
    </xf>
    <xf numFmtId="0" fontId="7" fillId="0" borderId="28" xfId="6" applyFont="1" applyBorder="1" applyAlignment="1">
      <alignment horizontal="left" wrapText="1"/>
    </xf>
    <xf numFmtId="0" fontId="7" fillId="0" borderId="32" xfId="6" applyFont="1" applyBorder="1" applyAlignment="1">
      <alignment horizontal="left" wrapText="1"/>
    </xf>
    <xf numFmtId="0" fontId="7" fillId="0" borderId="33" xfId="6" applyFont="1" applyBorder="1" applyAlignment="1">
      <alignment horizontal="left" wrapText="1"/>
    </xf>
    <xf numFmtId="0" fontId="7" fillId="0" borderId="29" xfId="6" applyFont="1" applyBorder="1" applyAlignment="1">
      <alignment horizontal="center" wrapText="1"/>
    </xf>
    <xf numFmtId="0" fontId="7" fillId="0" borderId="30" xfId="6" applyFont="1" applyBorder="1" applyAlignment="1">
      <alignment horizontal="center" wrapText="1"/>
    </xf>
    <xf numFmtId="0" fontId="7" fillId="0" borderId="31" xfId="6" applyFont="1" applyBorder="1" applyAlignment="1">
      <alignment horizontal="center" wrapText="1"/>
    </xf>
    <xf numFmtId="0" fontId="7" fillId="0" borderId="36" xfId="6" applyFont="1" applyBorder="1" applyAlignment="1">
      <alignment horizontal="center" wrapText="1"/>
    </xf>
    <xf numFmtId="0" fontId="7" fillId="0" borderId="27" xfId="6" applyFont="1" applyBorder="1" applyAlignment="1">
      <alignment horizontal="left" vertical="top" wrapText="1"/>
    </xf>
    <xf numFmtId="0" fontId="7" fillId="0" borderId="37" xfId="6" applyFont="1" applyBorder="1" applyAlignment="1">
      <alignment horizontal="left" vertical="top" wrapText="1"/>
    </xf>
    <xf numFmtId="0" fontId="7" fillId="0" borderId="32" xfId="6" applyFont="1" applyBorder="1" applyAlignment="1">
      <alignment horizontal="left" vertical="top" wrapText="1"/>
    </xf>
    <xf numFmtId="0" fontId="7" fillId="0" borderId="33" xfId="6" applyFont="1" applyBorder="1" applyAlignment="1">
      <alignment horizontal="left" vertical="top" wrapText="1"/>
    </xf>
    <xf numFmtId="0" fontId="11" fillId="0" borderId="0" xfId="6" applyFont="1" applyBorder="1" applyAlignment="1">
      <alignment horizontal="center" vertical="center" wrapText="1"/>
    </xf>
    <xf numFmtId="0" fontId="4" fillId="0" borderId="0" xfId="7" applyFont="1" applyBorder="1" applyAlignment="1">
      <alignment horizontal="center" vertical="center" wrapText="1"/>
    </xf>
    <xf numFmtId="0" fontId="2" fillId="0" borderId="27" xfId="7" applyFont="1" applyBorder="1" applyAlignment="1">
      <alignment horizontal="left" wrapText="1"/>
    </xf>
    <xf numFmtId="0" fontId="2" fillId="0" borderId="28" xfId="7" applyFont="1" applyBorder="1" applyAlignment="1">
      <alignment horizontal="left" wrapText="1"/>
    </xf>
    <xf numFmtId="0" fontId="2" fillId="0" borderId="32" xfId="7" applyFont="1" applyBorder="1" applyAlignment="1">
      <alignment horizontal="left" wrapText="1"/>
    </xf>
    <xf numFmtId="0" fontId="2" fillId="0" borderId="33" xfId="7" applyFont="1" applyBorder="1" applyAlignment="1">
      <alignment horizontal="left" wrapText="1"/>
    </xf>
    <xf numFmtId="0" fontId="2" fillId="0" borderId="29" xfId="7" applyFont="1" applyBorder="1" applyAlignment="1">
      <alignment horizontal="center" wrapText="1"/>
    </xf>
    <xf numFmtId="0" fontId="2" fillId="0" borderId="30" xfId="7" applyFont="1" applyBorder="1" applyAlignment="1">
      <alignment horizontal="center" wrapText="1"/>
    </xf>
    <xf numFmtId="0" fontId="2" fillId="0" borderId="31" xfId="7" applyFont="1" applyBorder="1" applyAlignment="1">
      <alignment horizontal="center" wrapText="1"/>
    </xf>
    <xf numFmtId="0" fontId="2" fillId="0" borderId="36" xfId="7" applyFont="1" applyBorder="1" applyAlignment="1">
      <alignment horizontal="center" wrapText="1"/>
    </xf>
    <xf numFmtId="0" fontId="2" fillId="0" borderId="27" xfId="7" applyFont="1" applyBorder="1" applyAlignment="1">
      <alignment horizontal="left" vertical="top" wrapText="1"/>
    </xf>
    <xf numFmtId="0" fontId="2" fillId="0" borderId="37" xfId="7" applyFont="1" applyBorder="1" applyAlignment="1">
      <alignment horizontal="left" vertical="top" wrapText="1"/>
    </xf>
    <xf numFmtId="0" fontId="2" fillId="0" borderId="32" xfId="7" applyFont="1" applyBorder="1" applyAlignment="1">
      <alignment horizontal="left" vertical="top" wrapText="1"/>
    </xf>
    <xf numFmtId="0" fontId="2" fillId="0" borderId="33" xfId="7" applyFont="1" applyBorder="1" applyAlignment="1">
      <alignment horizontal="left" vertical="top" wrapText="1"/>
    </xf>
    <xf numFmtId="0" fontId="7" fillId="0" borderId="27" xfId="7" applyFont="1" applyBorder="1" applyAlignment="1">
      <alignment horizontal="left" wrapText="1"/>
    </xf>
    <xf numFmtId="0" fontId="7" fillId="0" borderId="28" xfId="7" applyFont="1" applyBorder="1" applyAlignment="1">
      <alignment horizontal="left" wrapText="1"/>
    </xf>
    <xf numFmtId="0" fontId="7" fillId="0" borderId="32" xfId="7" applyFont="1" applyBorder="1" applyAlignment="1">
      <alignment horizontal="left" wrapText="1"/>
    </xf>
    <xf numFmtId="0" fontId="7" fillId="0" borderId="33" xfId="7" applyFont="1" applyBorder="1" applyAlignment="1">
      <alignment horizontal="left" wrapText="1"/>
    </xf>
    <xf numFmtId="0" fontId="7" fillId="0" borderId="29" xfId="7" applyFont="1" applyBorder="1" applyAlignment="1">
      <alignment horizontal="center" wrapText="1"/>
    </xf>
    <xf numFmtId="0" fontId="7" fillId="0" borderId="30" xfId="7" applyFont="1" applyBorder="1" applyAlignment="1">
      <alignment horizontal="center" wrapText="1"/>
    </xf>
    <xf numFmtId="0" fontId="7" fillId="0" borderId="31" xfId="7" applyFont="1" applyBorder="1" applyAlignment="1">
      <alignment horizontal="center" wrapText="1"/>
    </xf>
    <xf numFmtId="0" fontId="7" fillId="0" borderId="36" xfId="7" applyFont="1" applyBorder="1" applyAlignment="1">
      <alignment horizontal="center" wrapText="1"/>
    </xf>
    <xf numFmtId="0" fontId="7" fillId="0" borderId="27" xfId="7" applyFont="1" applyBorder="1" applyAlignment="1">
      <alignment horizontal="left" vertical="top" wrapText="1"/>
    </xf>
    <xf numFmtId="0" fontId="7" fillId="0" borderId="37" xfId="7" applyFont="1" applyBorder="1" applyAlignment="1">
      <alignment horizontal="left" vertical="top" wrapText="1"/>
    </xf>
    <xf numFmtId="0" fontId="7" fillId="0" borderId="32" xfId="7" applyFont="1" applyBorder="1" applyAlignment="1">
      <alignment horizontal="left" vertical="top" wrapText="1"/>
    </xf>
    <xf numFmtId="0" fontId="7" fillId="0" borderId="33" xfId="7" applyFont="1" applyBorder="1" applyAlignment="1">
      <alignment horizontal="left" vertical="top" wrapText="1"/>
    </xf>
    <xf numFmtId="0" fontId="8" fillId="0" borderId="27" xfId="7" applyFont="1" applyBorder="1" applyAlignment="1">
      <alignment horizontal="left" wrapText="1"/>
    </xf>
    <xf numFmtId="0" fontId="8" fillId="0" borderId="28" xfId="7" applyFont="1" applyBorder="1" applyAlignment="1">
      <alignment horizontal="left" wrapText="1"/>
    </xf>
    <xf numFmtId="0" fontId="8" fillId="0" borderId="32" xfId="7" applyFont="1" applyBorder="1" applyAlignment="1">
      <alignment horizontal="left" wrapText="1"/>
    </xf>
    <xf numFmtId="0" fontId="8" fillId="0" borderId="33" xfId="7" applyFont="1" applyBorder="1" applyAlignment="1">
      <alignment horizontal="left" wrapText="1"/>
    </xf>
    <xf numFmtId="0" fontId="8" fillId="0" borderId="29" xfId="7" applyFont="1" applyBorder="1" applyAlignment="1">
      <alignment horizontal="center" wrapText="1"/>
    </xf>
    <xf numFmtId="0" fontId="8" fillId="0" borderId="30" xfId="7" applyFont="1" applyBorder="1" applyAlignment="1">
      <alignment horizontal="center" wrapText="1"/>
    </xf>
    <xf numFmtId="0" fontId="8" fillId="0" borderId="31" xfId="7" applyFont="1" applyBorder="1" applyAlignment="1">
      <alignment horizontal="center" wrapText="1"/>
    </xf>
    <xf numFmtId="0" fontId="8" fillId="0" borderId="36" xfId="7" applyFont="1" applyBorder="1" applyAlignment="1">
      <alignment horizontal="center" wrapText="1"/>
    </xf>
    <xf numFmtId="0" fontId="8" fillId="0" borderId="27" xfId="7" applyFont="1" applyBorder="1" applyAlignment="1">
      <alignment horizontal="left" vertical="top" wrapText="1"/>
    </xf>
    <xf numFmtId="0" fontId="8" fillId="0" borderId="37" xfId="7" applyFont="1" applyBorder="1" applyAlignment="1">
      <alignment horizontal="left" vertical="top" wrapText="1"/>
    </xf>
    <xf numFmtId="0" fontId="8" fillId="0" borderId="32" xfId="7" applyFont="1" applyBorder="1" applyAlignment="1">
      <alignment horizontal="left" vertical="top" wrapText="1"/>
    </xf>
    <xf numFmtId="0" fontId="8" fillId="0" borderId="33" xfId="7" applyFont="1" applyBorder="1" applyAlignment="1">
      <alignment horizontal="left" vertical="top" wrapText="1"/>
    </xf>
    <xf numFmtId="0" fontId="4" fillId="0" borderId="0" xfId="2" applyFont="1" applyBorder="1" applyAlignment="1">
      <alignment horizontal="center" vertical="center" wrapText="1"/>
    </xf>
    <xf numFmtId="0" fontId="12" fillId="2" borderId="0" xfId="3" applyFont="1" applyFill="1"/>
    <xf numFmtId="0" fontId="1" fillId="0" borderId="0" xfId="3" applyFont="1"/>
    <xf numFmtId="0" fontId="12" fillId="0" borderId="27" xfId="3" applyFont="1" applyBorder="1" applyAlignment="1">
      <alignment horizontal="left" wrapText="1"/>
    </xf>
    <xf numFmtId="0" fontId="12" fillId="0" borderId="28" xfId="3" applyFont="1" applyBorder="1" applyAlignment="1">
      <alignment horizontal="left" wrapText="1"/>
    </xf>
    <xf numFmtId="0" fontId="12" fillId="0" borderId="29" xfId="3" applyFont="1" applyBorder="1" applyAlignment="1">
      <alignment horizontal="center" wrapText="1"/>
    </xf>
    <xf numFmtId="0" fontId="12" fillId="0" borderId="30" xfId="3" applyFont="1" applyBorder="1" applyAlignment="1">
      <alignment horizontal="center" wrapText="1"/>
    </xf>
    <xf numFmtId="0" fontId="12" fillId="0" borderId="31" xfId="3" applyFont="1" applyBorder="1" applyAlignment="1">
      <alignment horizontal="center" wrapText="1"/>
    </xf>
    <xf numFmtId="0" fontId="12" fillId="0" borderId="32" xfId="3" applyFont="1" applyBorder="1" applyAlignment="1">
      <alignment horizontal="left" wrapText="1"/>
    </xf>
    <xf numFmtId="0" fontId="12" fillId="0" borderId="33" xfId="3" applyFont="1" applyBorder="1" applyAlignment="1">
      <alignment horizontal="left" wrapText="1"/>
    </xf>
    <xf numFmtId="0" fontId="12" fillId="0" borderId="34" xfId="3" applyFont="1" applyBorder="1" applyAlignment="1">
      <alignment horizontal="center" wrapText="1"/>
    </xf>
    <xf numFmtId="0" fontId="12" fillId="0" borderId="35" xfId="3" applyFont="1" applyBorder="1" applyAlignment="1">
      <alignment horizontal="center" wrapText="1"/>
    </xf>
    <xf numFmtId="0" fontId="12" fillId="0" borderId="36" xfId="3" applyFont="1" applyBorder="1" applyAlignment="1">
      <alignment horizontal="center" wrapText="1"/>
    </xf>
    <xf numFmtId="0" fontId="12" fillId="0" borderId="27" xfId="3" applyFont="1" applyBorder="1" applyAlignment="1">
      <alignment horizontal="left" vertical="top" wrapText="1"/>
    </xf>
    <xf numFmtId="0" fontId="12" fillId="0" borderId="28" xfId="3" applyFont="1" applyBorder="1" applyAlignment="1">
      <alignment horizontal="left" vertical="top" wrapText="1"/>
    </xf>
    <xf numFmtId="167" fontId="12" fillId="0" borderId="11" xfId="3" applyNumberFormat="1" applyFont="1" applyBorder="1" applyAlignment="1">
      <alignment horizontal="right" vertical="center"/>
    </xf>
    <xf numFmtId="167" fontId="12" fillId="0" borderId="12" xfId="3" applyNumberFormat="1" applyFont="1" applyBorder="1" applyAlignment="1">
      <alignment horizontal="right" vertical="center"/>
    </xf>
    <xf numFmtId="167" fontId="12" fillId="0" borderId="13" xfId="3" applyNumberFormat="1" applyFont="1" applyBorder="1" applyAlignment="1">
      <alignment horizontal="right" vertical="center"/>
    </xf>
    <xf numFmtId="0" fontId="12" fillId="0" borderId="37" xfId="3" applyFont="1" applyBorder="1" applyAlignment="1">
      <alignment horizontal="left" vertical="top" wrapText="1"/>
    </xf>
    <xf numFmtId="0" fontId="12" fillId="0" borderId="38" xfId="3" applyFont="1" applyBorder="1" applyAlignment="1">
      <alignment horizontal="left" vertical="top" wrapText="1"/>
    </xf>
    <xf numFmtId="167" fontId="12" fillId="0" borderId="15" xfId="3" applyNumberFormat="1" applyFont="1" applyBorder="1" applyAlignment="1">
      <alignment horizontal="right" vertical="center"/>
    </xf>
    <xf numFmtId="167" fontId="12" fillId="0" borderId="16" xfId="3" applyNumberFormat="1" applyFont="1" applyBorder="1" applyAlignment="1">
      <alignment horizontal="right" vertical="center"/>
    </xf>
    <xf numFmtId="167" fontId="12" fillId="0" borderId="17" xfId="3" applyNumberFormat="1" applyFont="1" applyBorder="1" applyAlignment="1">
      <alignment horizontal="right" vertical="center"/>
    </xf>
    <xf numFmtId="0" fontId="12" fillId="3" borderId="38" xfId="3" applyFont="1" applyFill="1" applyBorder="1" applyAlignment="1">
      <alignment horizontal="left" vertical="top" wrapText="1"/>
    </xf>
    <xf numFmtId="167" fontId="12" fillId="3" borderId="15" xfId="3" applyNumberFormat="1" applyFont="1" applyFill="1" applyBorder="1" applyAlignment="1">
      <alignment horizontal="right" vertical="center"/>
    </xf>
    <xf numFmtId="167" fontId="12" fillId="3" borderId="16" xfId="3" applyNumberFormat="1" applyFont="1" applyFill="1" applyBorder="1" applyAlignment="1">
      <alignment horizontal="right" vertical="center"/>
    </xf>
    <xf numFmtId="0" fontId="12" fillId="3" borderId="16" xfId="3" applyFont="1" applyFill="1" applyBorder="1" applyAlignment="1">
      <alignment horizontal="left" vertical="center" wrapText="1"/>
    </xf>
    <xf numFmtId="167" fontId="12" fillId="3" borderId="17" xfId="3" applyNumberFormat="1" applyFont="1" applyFill="1" applyBorder="1" applyAlignment="1">
      <alignment horizontal="right" vertical="center"/>
    </xf>
    <xf numFmtId="168" fontId="12" fillId="3" borderId="16" xfId="3" applyNumberFormat="1" applyFont="1" applyFill="1" applyBorder="1" applyAlignment="1">
      <alignment horizontal="right" vertical="center"/>
    </xf>
    <xf numFmtId="0" fontId="12" fillId="0" borderId="32" xfId="3" applyFont="1" applyBorder="1" applyAlignment="1">
      <alignment horizontal="left" vertical="top" wrapText="1"/>
    </xf>
    <xf numFmtId="0" fontId="12" fillId="0" borderId="33" xfId="3" applyFont="1" applyBorder="1" applyAlignment="1">
      <alignment horizontal="left" vertical="top" wrapText="1"/>
    </xf>
    <xf numFmtId="167" fontId="12" fillId="0" borderId="19" xfId="3" applyNumberFormat="1" applyFont="1" applyBorder="1" applyAlignment="1">
      <alignment horizontal="right" vertical="center"/>
    </xf>
    <xf numFmtId="167" fontId="12" fillId="0" borderId="20" xfId="3" applyNumberFormat="1" applyFont="1" applyBorder="1" applyAlignment="1">
      <alignment horizontal="right" vertical="center"/>
    </xf>
    <xf numFmtId="167" fontId="12" fillId="0" borderId="21" xfId="3" applyNumberFormat="1" applyFont="1" applyBorder="1" applyAlignment="1">
      <alignment horizontal="right" vertical="center"/>
    </xf>
    <xf numFmtId="167" fontId="1" fillId="0" borderId="0" xfId="3" applyNumberFormat="1" applyFont="1"/>
    <xf numFmtId="0" fontId="15" fillId="0" borderId="0" xfId="3" applyFont="1" applyBorder="1" applyAlignment="1">
      <alignment horizontal="center" vertical="center" wrapText="1"/>
    </xf>
    <xf numFmtId="0" fontId="12" fillId="0" borderId="12" xfId="3" applyFont="1" applyBorder="1" applyAlignment="1">
      <alignment horizontal="left" vertical="center" wrapText="1"/>
    </xf>
    <xf numFmtId="0" fontId="1" fillId="0" borderId="0" xfId="3" applyFill="1"/>
    <xf numFmtId="167" fontId="1" fillId="0" borderId="0" xfId="3" applyNumberFormat="1" applyFill="1"/>
  </cellXfs>
  <cellStyles count="8">
    <cellStyle name="Normal" xfId="0" builtinId="0"/>
    <cellStyle name="Normal 2" xfId="1"/>
    <cellStyle name="Normal_2009" xfId="4"/>
    <cellStyle name="Normal_2012" xfId="5"/>
    <cellStyle name="Normal_Sheet1" xfId="2"/>
    <cellStyle name="Normal_Sheet1_1" xfId="3"/>
    <cellStyle name="Normal_Sheet4" xfId="6"/>
    <cellStyle name="Normal_Sheet5"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35"/>
  <sheetViews>
    <sheetView workbookViewId="0">
      <selection activeCell="J18" sqref="J18"/>
    </sheetView>
  </sheetViews>
  <sheetFormatPr defaultRowHeight="15"/>
  <cols>
    <col min="1" max="1" width="75" customWidth="1"/>
    <col min="2" max="2" width="29" customWidth="1"/>
    <col min="3" max="3" width="25.28515625" customWidth="1"/>
  </cols>
  <sheetData>
    <row r="1" spans="1:4">
      <c r="A1" s="9"/>
      <c r="B1" s="9">
        <v>2009</v>
      </c>
      <c r="C1" s="9">
        <v>2012</v>
      </c>
      <c r="D1" s="9">
        <v>2015</v>
      </c>
    </row>
    <row r="2" spans="1:4">
      <c r="A2" s="3" t="s">
        <v>0</v>
      </c>
      <c r="B2" s="3"/>
      <c r="C2" s="4">
        <v>12.700534759358277</v>
      </c>
      <c r="D2" s="29">
        <v>58.811475409836056</v>
      </c>
    </row>
    <row r="3" spans="1:4">
      <c r="A3" s="3" t="s">
        <v>1</v>
      </c>
      <c r="B3" s="3"/>
      <c r="C3" s="4">
        <v>-1.2065637065637087</v>
      </c>
      <c r="D3" s="29">
        <v>5.5180180180180205</v>
      </c>
    </row>
    <row r="4" spans="1:4">
      <c r="A4" s="3" t="s">
        <v>2</v>
      </c>
      <c r="B4" s="3"/>
      <c r="C4" s="4">
        <v>7.3473282442748102</v>
      </c>
      <c r="D4" s="29">
        <v>30.820610687022903</v>
      </c>
    </row>
    <row r="5" spans="1:4">
      <c r="A5" s="3" t="s">
        <v>3</v>
      </c>
      <c r="B5" s="3"/>
      <c r="C5" s="4">
        <v>-17.268694550063376</v>
      </c>
      <c r="D5" s="29">
        <v>16.869918699186996</v>
      </c>
    </row>
    <row r="6" spans="1:4">
      <c r="A6" s="3" t="s">
        <v>4</v>
      </c>
      <c r="B6" s="3"/>
      <c r="C6" s="4">
        <v>-45.979247730220507</v>
      </c>
      <c r="D6" s="29">
        <v>-11.450381679389304</v>
      </c>
    </row>
    <row r="7" spans="1:4">
      <c r="A7" s="5" t="s">
        <v>5</v>
      </c>
      <c r="B7" s="5"/>
      <c r="C7" s="6">
        <v>-57.366666666666625</v>
      </c>
      <c r="D7" s="29">
        <v>-26.303088803088809</v>
      </c>
    </row>
    <row r="8" spans="1:4">
      <c r="A8" s="3" t="s">
        <v>6</v>
      </c>
      <c r="B8" s="3"/>
      <c r="C8" s="4">
        <v>-10.479256080114448</v>
      </c>
      <c r="D8" s="29">
        <v>16.39423076923077</v>
      </c>
    </row>
    <row r="9" spans="1:4">
      <c r="A9" s="3" t="s">
        <v>7</v>
      </c>
      <c r="B9" s="3"/>
      <c r="C9" s="4">
        <v>-21.674311926605494</v>
      </c>
      <c r="D9" s="29">
        <v>18.99224806201552</v>
      </c>
    </row>
    <row r="10" spans="1:4">
      <c r="A10" s="3" t="s">
        <v>8</v>
      </c>
      <c r="B10" s="3"/>
      <c r="C10" s="4">
        <v>-47.302904564315391</v>
      </c>
      <c r="D10" s="29">
        <v>-5.820105820105816</v>
      </c>
    </row>
    <row r="11" spans="1:4">
      <c r="A11" s="3" t="s">
        <v>9</v>
      </c>
      <c r="B11" s="3"/>
      <c r="C11" s="7">
        <v>-31.165919282511211</v>
      </c>
      <c r="D11" s="29">
        <v>-18.582375478927208</v>
      </c>
    </row>
    <row r="12" spans="1:4">
      <c r="A12" s="3" t="s">
        <v>10</v>
      </c>
      <c r="B12" s="3"/>
      <c r="C12" s="4">
        <v>11.022576361221777</v>
      </c>
      <c r="D12" s="29">
        <v>31.488549618320658</v>
      </c>
    </row>
    <row r="13" spans="1:4">
      <c r="A13" s="3" t="s">
        <v>11</v>
      </c>
      <c r="B13" s="3"/>
      <c r="C13" s="4">
        <v>-53.265306122448955</v>
      </c>
      <c r="D13" s="29">
        <v>-44.711538461538431</v>
      </c>
    </row>
    <row r="14" spans="1:4">
      <c r="A14" s="3" t="s">
        <v>12</v>
      </c>
      <c r="B14" s="3"/>
      <c r="C14" s="4">
        <v>2.0337301587301577</v>
      </c>
      <c r="D14" s="29">
        <v>10.288461538461538</v>
      </c>
    </row>
    <row r="15" spans="1:4">
      <c r="A15" s="3" t="s">
        <v>13</v>
      </c>
      <c r="B15" s="3"/>
      <c r="C15" s="4">
        <v>40.187074829931987</v>
      </c>
      <c r="D15" s="29">
        <v>50.064350064350073</v>
      </c>
    </row>
    <row r="16" spans="1:4">
      <c r="A16" s="8" t="s">
        <v>14</v>
      </c>
      <c r="B16" s="8"/>
      <c r="C16" s="7">
        <v>-33.189655172413815</v>
      </c>
      <c r="D16" s="29">
        <v>-4.4401544401544415</v>
      </c>
    </row>
    <row r="17" spans="1:4">
      <c r="A17" s="8" t="s">
        <v>15</v>
      </c>
      <c r="B17" s="8"/>
      <c r="C17" s="7">
        <v>-27.705627705627723</v>
      </c>
      <c r="D17" s="29">
        <v>-1.3409961685823713</v>
      </c>
    </row>
    <row r="18" spans="1:4">
      <c r="A18" s="8" t="s">
        <v>16</v>
      </c>
      <c r="B18" s="8"/>
      <c r="C18" s="7">
        <v>-61.722488038277518</v>
      </c>
      <c r="D18" s="29">
        <v>-40.151515151515142</v>
      </c>
    </row>
    <row r="19" spans="1:4">
      <c r="A19" s="8" t="s">
        <v>17</v>
      </c>
      <c r="B19" s="8"/>
      <c r="C19" s="7">
        <v>-48.300970873786383</v>
      </c>
      <c r="D19" s="29">
        <v>-40.719696969696976</v>
      </c>
    </row>
    <row r="20" spans="1:4">
      <c r="A20" s="8" t="s">
        <v>18</v>
      </c>
      <c r="B20" s="8"/>
      <c r="C20" s="7">
        <v>-26.907630522088343</v>
      </c>
      <c r="D20" s="29">
        <v>10.424710424710424</v>
      </c>
    </row>
    <row r="21" spans="1:4">
      <c r="A21" s="8" t="s">
        <v>19</v>
      </c>
      <c r="B21" s="8"/>
      <c r="C21" s="7">
        <v>1.4170040485829976</v>
      </c>
      <c r="D21" s="29">
        <v>44.274809160305331</v>
      </c>
    </row>
    <row r="22" spans="1:4">
      <c r="A22" s="8" t="s">
        <v>20</v>
      </c>
      <c r="B22" s="8"/>
      <c r="C22" s="7">
        <v>-46.279069767441889</v>
      </c>
      <c r="D22" s="29">
        <v>-12.595419847328239</v>
      </c>
    </row>
    <row r="23" spans="1:4">
      <c r="A23" s="8" t="s">
        <v>21</v>
      </c>
      <c r="B23" s="8"/>
      <c r="C23" s="7">
        <v>-29.596412556053828</v>
      </c>
      <c r="D23" s="29">
        <v>36.174242424242408</v>
      </c>
    </row>
    <row r="24" spans="1:4">
      <c r="A24" s="8" t="s">
        <v>22</v>
      </c>
      <c r="B24" s="8"/>
      <c r="C24" s="7">
        <v>43.897637795275578</v>
      </c>
      <c r="D24" s="29">
        <v>50.574712643678176</v>
      </c>
    </row>
    <row r="25" spans="1:4">
      <c r="A25" s="8" t="s">
        <v>23</v>
      </c>
      <c r="B25" s="8"/>
      <c r="C25" s="7">
        <v>24.618320610687022</v>
      </c>
      <c r="D25" s="29">
        <v>71.401515151515127</v>
      </c>
    </row>
    <row r="26" spans="1:4">
      <c r="A26" s="8" t="s">
        <v>24</v>
      </c>
      <c r="B26" s="8"/>
      <c r="C26" s="7">
        <v>31.4583333333333</v>
      </c>
      <c r="D26" s="29">
        <v>72.727272727272805</v>
      </c>
    </row>
    <row r="27" spans="1:4">
      <c r="A27" s="8" t="s">
        <v>25</v>
      </c>
      <c r="B27" s="8"/>
      <c r="C27" s="7">
        <v>-5.867346938775504</v>
      </c>
      <c r="D27" s="29">
        <v>28.352490421455933</v>
      </c>
    </row>
    <row r="28" spans="1:4">
      <c r="A28" s="3" t="s">
        <v>26</v>
      </c>
      <c r="B28" s="3"/>
      <c r="C28" s="7">
        <v>7.6523994811932496</v>
      </c>
      <c r="D28" s="29">
        <v>30.133928571428573</v>
      </c>
    </row>
    <row r="30" spans="1:4">
      <c r="B30" t="s">
        <v>123</v>
      </c>
    </row>
    <row r="31" spans="1:4">
      <c r="B31" t="s">
        <v>124</v>
      </c>
    </row>
    <row r="32" spans="1:4">
      <c r="B32" t="s">
        <v>125</v>
      </c>
    </row>
    <row r="33" spans="2:3">
      <c r="B33" t="s">
        <v>126</v>
      </c>
    </row>
    <row r="34" spans="2:3">
      <c r="B34" t="s">
        <v>127</v>
      </c>
    </row>
    <row r="35" spans="2:3">
      <c r="B35" t="s">
        <v>128</v>
      </c>
      <c r="C35" t="s">
        <v>129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C29"/>
  <sheetViews>
    <sheetView workbookViewId="0">
      <selection activeCell="B1" sqref="B1:C1"/>
    </sheetView>
  </sheetViews>
  <sheetFormatPr defaultRowHeight="15"/>
  <cols>
    <col min="1" max="1" width="64.42578125" customWidth="1"/>
  </cols>
  <sheetData>
    <row r="1" spans="1:3" ht="15.75" thickBot="1">
      <c r="B1" s="9">
        <v>2012</v>
      </c>
      <c r="C1" s="9">
        <v>2015</v>
      </c>
    </row>
    <row r="2" spans="1:3">
      <c r="A2" s="30" t="s">
        <v>96</v>
      </c>
      <c r="B2" s="32">
        <v>65.384615384615373</v>
      </c>
      <c r="C2" s="20">
        <v>20.854271356783904</v>
      </c>
    </row>
    <row r="3" spans="1:3">
      <c r="A3" s="1" t="s">
        <v>97</v>
      </c>
      <c r="B3" s="2">
        <v>18.270833333333339</v>
      </c>
      <c r="C3" s="21">
        <v>-24.431818181818176</v>
      </c>
    </row>
    <row r="4" spans="1:3">
      <c r="A4" s="3" t="s">
        <v>2</v>
      </c>
      <c r="B4" s="2">
        <v>1.9999999999999958</v>
      </c>
      <c r="C4" s="21">
        <v>-23.484848484848477</v>
      </c>
    </row>
    <row r="5" spans="1:3">
      <c r="A5" s="3" t="s">
        <v>3</v>
      </c>
      <c r="B5" s="2">
        <v>1.3333333333333286</v>
      </c>
      <c r="C5" s="21">
        <v>-23.701842546063659</v>
      </c>
    </row>
    <row r="6" spans="1:3">
      <c r="A6" s="3" t="s">
        <v>98</v>
      </c>
      <c r="B6" s="2">
        <v>-3.9392859634002075E-15</v>
      </c>
      <c r="C6" s="21">
        <v>-20.750000000000014</v>
      </c>
    </row>
    <row r="7" spans="1:3">
      <c r="A7" s="31" t="s">
        <v>99</v>
      </c>
      <c r="B7" s="2">
        <v>-18.705673758865245</v>
      </c>
      <c r="C7" s="21">
        <v>-19.67948717948719</v>
      </c>
    </row>
    <row r="8" spans="1:3">
      <c r="A8" s="3" t="s">
        <v>100</v>
      </c>
      <c r="B8" s="2">
        <v>6.856261022927689</v>
      </c>
      <c r="C8" s="21">
        <v>-5.8124999999999973</v>
      </c>
    </row>
    <row r="9" spans="1:3">
      <c r="A9" s="3" t="s">
        <v>101</v>
      </c>
      <c r="B9" s="2">
        <v>4.4736842105263239</v>
      </c>
      <c r="C9" s="21">
        <v>-62.58503401360543</v>
      </c>
    </row>
    <row r="10" spans="1:3">
      <c r="A10" s="3" t="s">
        <v>102</v>
      </c>
      <c r="B10" s="2">
        <v>-58.387799564270161</v>
      </c>
      <c r="C10" s="21">
        <v>-35.185185185185205</v>
      </c>
    </row>
    <row r="11" spans="1:3">
      <c r="A11" s="3" t="s">
        <v>103</v>
      </c>
      <c r="B11" s="33">
        <v>-27.777777777777793</v>
      </c>
      <c r="C11" s="21">
        <v>-41.414141414141376</v>
      </c>
    </row>
    <row r="12" spans="1:3">
      <c r="A12" s="3" t="s">
        <v>104</v>
      </c>
      <c r="B12" s="2">
        <v>2.1815008726003495</v>
      </c>
      <c r="C12" s="21">
        <v>-26.837606837606835</v>
      </c>
    </row>
    <row r="13" spans="1:3" ht="24">
      <c r="A13" s="3" t="s">
        <v>105</v>
      </c>
      <c r="B13" s="2">
        <v>30.61497326203208</v>
      </c>
      <c r="C13" s="21">
        <v>-4.2500000000000009</v>
      </c>
    </row>
    <row r="14" spans="1:3">
      <c r="A14" s="3" t="s">
        <v>106</v>
      </c>
      <c r="B14" s="2">
        <v>37.585034013605465</v>
      </c>
      <c r="C14" s="21">
        <v>-15.625</v>
      </c>
    </row>
    <row r="15" spans="1:3" ht="24">
      <c r="A15" s="3" t="s">
        <v>107</v>
      </c>
      <c r="B15" s="2">
        <v>69.63333333333334</v>
      </c>
      <c r="C15" s="21">
        <v>-13.442211055276379</v>
      </c>
    </row>
    <row r="16" spans="1:3">
      <c r="A16" s="3" t="s">
        <v>108</v>
      </c>
      <c r="B16" s="34">
        <v>-20.312499999999996</v>
      </c>
      <c r="C16" s="21">
        <v>-22.704081632653065</v>
      </c>
    </row>
    <row r="17" spans="1:3">
      <c r="A17" s="3" t="s">
        <v>109</v>
      </c>
      <c r="B17" s="35">
        <v>-18.085106382978722</v>
      </c>
      <c r="C17" s="21">
        <v>-27.202072538860108</v>
      </c>
    </row>
    <row r="18" spans="1:3">
      <c r="A18" s="3" t="s">
        <v>110</v>
      </c>
      <c r="B18" s="35">
        <v>-35.714285714285708</v>
      </c>
      <c r="C18" s="21">
        <v>-52.564102564102562</v>
      </c>
    </row>
    <row r="19" spans="1:3">
      <c r="A19" s="3" t="s">
        <v>111</v>
      </c>
      <c r="B19" s="35">
        <v>-50.568181818181834</v>
      </c>
      <c r="C19" s="21">
        <v>-55.500000000000007</v>
      </c>
    </row>
    <row r="20" spans="1:3">
      <c r="A20" s="3" t="s">
        <v>112</v>
      </c>
      <c r="B20" s="35">
        <v>2.9501141113330576E-15</v>
      </c>
      <c r="C20" s="21">
        <v>-29.249999999999982</v>
      </c>
    </row>
    <row r="21" spans="1:3" ht="24">
      <c r="A21" s="3" t="s">
        <v>113</v>
      </c>
      <c r="B21" s="35">
        <v>-22.727272727272723</v>
      </c>
      <c r="C21" s="21">
        <v>-25.75</v>
      </c>
    </row>
    <row r="22" spans="1:3">
      <c r="A22" s="3" t="s">
        <v>114</v>
      </c>
      <c r="B22" s="35">
        <v>-56.64335664335664</v>
      </c>
      <c r="C22" s="21">
        <v>-43.181818181818194</v>
      </c>
    </row>
    <row r="23" spans="1:3">
      <c r="A23" s="3" t="s">
        <v>115</v>
      </c>
      <c r="B23" s="35">
        <v>6.5934065934065922</v>
      </c>
      <c r="C23" s="21">
        <v>-30.310880829015524</v>
      </c>
    </row>
    <row r="24" spans="1:3">
      <c r="A24" s="3" t="s">
        <v>116</v>
      </c>
      <c r="B24" s="35">
        <v>-16.666666666666668</v>
      </c>
      <c r="C24" s="21">
        <v>-39.447236180904511</v>
      </c>
    </row>
    <row r="25" spans="1:3">
      <c r="A25" s="3" t="s">
        <v>117</v>
      </c>
      <c r="B25" s="35">
        <v>-62.060301507537666</v>
      </c>
      <c r="C25" s="21">
        <v>-16.000000000000004</v>
      </c>
    </row>
    <row r="26" spans="1:3">
      <c r="A26" s="3" t="s">
        <v>118</v>
      </c>
      <c r="B26" s="35">
        <v>63.888888888888893</v>
      </c>
      <c r="C26" s="21">
        <v>-12.18274111675127</v>
      </c>
    </row>
    <row r="27" spans="1:3">
      <c r="A27" s="3" t="s">
        <v>119</v>
      </c>
      <c r="B27" s="36">
        <v>17.582417582417591</v>
      </c>
      <c r="C27" s="21">
        <v>-19.849246231155782</v>
      </c>
    </row>
    <row r="28" spans="1:3">
      <c r="A28" s="3" t="s">
        <v>120</v>
      </c>
      <c r="B28" s="33">
        <v>-7.0720720720720722</v>
      </c>
      <c r="C28" s="23">
        <v>-6.1666666666666607</v>
      </c>
    </row>
    <row r="29" spans="1:3">
      <c r="C29" s="1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29"/>
  <sheetViews>
    <sheetView workbookViewId="0">
      <selection activeCell="B1" sqref="B1:C1"/>
    </sheetView>
  </sheetViews>
  <sheetFormatPr defaultRowHeight="15"/>
  <cols>
    <col min="1" max="1" width="82.28515625" customWidth="1"/>
  </cols>
  <sheetData>
    <row r="1" spans="1:3" ht="15.75" thickBot="1">
      <c r="B1" s="9">
        <v>2012</v>
      </c>
      <c r="C1" s="9">
        <v>2015</v>
      </c>
    </row>
    <row r="2" spans="1:3">
      <c r="A2" s="30" t="s">
        <v>96</v>
      </c>
      <c r="B2" s="32">
        <v>24.019607843137202</v>
      </c>
      <c r="C2" s="20">
        <v>4.1666666666666687</v>
      </c>
    </row>
    <row r="3" spans="1:3">
      <c r="A3" s="1" t="s">
        <v>97</v>
      </c>
      <c r="B3" s="2">
        <v>-50.735294117647058</v>
      </c>
      <c r="C3" s="22">
        <v>-0.34530386740331404</v>
      </c>
    </row>
    <row r="4" spans="1:3">
      <c r="A4" s="3" t="s">
        <v>2</v>
      </c>
      <c r="B4" s="2">
        <v>-47.085889570552148</v>
      </c>
      <c r="C4" s="21">
        <v>-12</v>
      </c>
    </row>
    <row r="5" spans="1:3">
      <c r="A5" s="3" t="s">
        <v>3</v>
      </c>
      <c r="B5" s="2">
        <v>-4.2916666666666661</v>
      </c>
      <c r="C5" s="21">
        <v>19.949494949494966</v>
      </c>
    </row>
    <row r="6" spans="1:3">
      <c r="A6" s="3" t="s">
        <v>98</v>
      </c>
      <c r="B6" s="2">
        <v>7.6126126126126161</v>
      </c>
      <c r="C6" s="21">
        <v>-1.8333333333333321</v>
      </c>
    </row>
    <row r="7" spans="1:3">
      <c r="A7" s="31" t="s">
        <v>99</v>
      </c>
      <c r="B7" s="2">
        <v>-48.362068965517224</v>
      </c>
      <c r="C7" s="21">
        <v>-74.936224489795904</v>
      </c>
    </row>
    <row r="8" spans="1:3">
      <c r="A8" s="3" t="s">
        <v>100</v>
      </c>
      <c r="B8" s="2">
        <v>3.4760589318600412</v>
      </c>
      <c r="C8" s="21">
        <v>16.982323232323239</v>
      </c>
    </row>
    <row r="9" spans="1:3">
      <c r="A9" s="3" t="s">
        <v>101</v>
      </c>
      <c r="B9" s="2">
        <v>-24.340527577937653</v>
      </c>
      <c r="C9" s="21">
        <v>-7.8282828282828234</v>
      </c>
    </row>
    <row r="10" spans="1:3">
      <c r="A10" s="3" t="s">
        <v>102</v>
      </c>
      <c r="B10" s="2">
        <v>-37.617370892018791</v>
      </c>
      <c r="C10" s="21">
        <v>-31.228956228956232</v>
      </c>
    </row>
    <row r="11" spans="1:3">
      <c r="A11" s="3" t="s">
        <v>103</v>
      </c>
      <c r="B11" s="33">
        <v>-22.033898305084755</v>
      </c>
      <c r="C11" s="21">
        <v>-36.616161616161612</v>
      </c>
    </row>
    <row r="12" spans="1:3">
      <c r="A12" s="3" t="s">
        <v>104</v>
      </c>
      <c r="B12" s="2">
        <v>-16.14987080103359</v>
      </c>
      <c r="C12" s="21">
        <v>-79.037800687285184</v>
      </c>
    </row>
    <row r="13" spans="1:3">
      <c r="A13" s="3" t="s">
        <v>105</v>
      </c>
      <c r="B13" s="2">
        <v>-46.153061224489811</v>
      </c>
      <c r="C13" s="21">
        <v>-76.142131979695449</v>
      </c>
    </row>
    <row r="14" spans="1:3">
      <c r="A14" s="3" t="s">
        <v>106</v>
      </c>
      <c r="B14" s="2">
        <v>-17.839316239316243</v>
      </c>
      <c r="C14" s="21">
        <v>24.810606060606059</v>
      </c>
    </row>
    <row r="15" spans="1:3">
      <c r="A15" s="3" t="s">
        <v>107</v>
      </c>
      <c r="B15" s="2">
        <v>35.143493761140867</v>
      </c>
      <c r="C15" s="21">
        <v>31.860269360269367</v>
      </c>
    </row>
    <row r="16" spans="1:3">
      <c r="A16" s="3" t="s">
        <v>108</v>
      </c>
      <c r="B16" s="34">
        <v>8.805031446540875</v>
      </c>
      <c r="C16" s="21">
        <v>-47.474747474747481</v>
      </c>
    </row>
    <row r="17" spans="1:3">
      <c r="A17" s="3" t="s">
        <v>109</v>
      </c>
      <c r="B17" s="35">
        <v>-24.657534246575342</v>
      </c>
      <c r="C17" s="21">
        <v>-40.250000000000007</v>
      </c>
    </row>
    <row r="18" spans="1:3">
      <c r="A18" s="3" t="s">
        <v>110</v>
      </c>
      <c r="B18" s="35">
        <v>-45.673076923076913</v>
      </c>
      <c r="C18" s="21">
        <v>-67.8391959798995</v>
      </c>
    </row>
    <row r="19" spans="1:3">
      <c r="A19" s="3" t="s">
        <v>111</v>
      </c>
      <c r="B19" s="35">
        <v>-34.821428571428562</v>
      </c>
      <c r="C19" s="21">
        <v>-46.446700507614224</v>
      </c>
    </row>
    <row r="20" spans="1:3">
      <c r="A20" s="3" t="s">
        <v>112</v>
      </c>
      <c r="B20" s="35">
        <v>1.9021739130434796</v>
      </c>
      <c r="C20" s="21">
        <v>30.653266331658283</v>
      </c>
    </row>
    <row r="21" spans="1:3">
      <c r="A21" s="3" t="s">
        <v>113</v>
      </c>
      <c r="B21" s="35">
        <v>-1.9867549668874185</v>
      </c>
      <c r="C21" s="21">
        <v>28.140703517587948</v>
      </c>
    </row>
    <row r="22" spans="1:3">
      <c r="A22" s="3" t="s">
        <v>114</v>
      </c>
      <c r="B22" s="35">
        <v>-19.932432432432432</v>
      </c>
      <c r="C22" s="21">
        <v>-26.25</v>
      </c>
    </row>
    <row r="23" spans="1:3">
      <c r="A23" s="3" t="s">
        <v>115</v>
      </c>
      <c r="B23" s="35">
        <v>2.1739130434782572</v>
      </c>
      <c r="C23" s="21">
        <v>56.500000000000007</v>
      </c>
    </row>
    <row r="24" spans="1:3">
      <c r="A24" s="3" t="s">
        <v>116</v>
      </c>
      <c r="B24" s="35">
        <v>51.302083333333321</v>
      </c>
      <c r="C24" s="21">
        <v>37.688442211055253</v>
      </c>
    </row>
    <row r="25" spans="1:3">
      <c r="A25" s="3" t="s">
        <v>117</v>
      </c>
      <c r="B25" s="35">
        <v>-25.128205128205131</v>
      </c>
      <c r="C25" s="21">
        <v>49.249999999999979</v>
      </c>
    </row>
    <row r="26" spans="1:3">
      <c r="A26" s="3" t="s">
        <v>118</v>
      </c>
      <c r="B26" s="35">
        <v>15.425531914893616</v>
      </c>
      <c r="C26" s="21">
        <v>66.58291457286434</v>
      </c>
    </row>
    <row r="27" spans="1:3">
      <c r="A27" s="3" t="s">
        <v>119</v>
      </c>
      <c r="B27" s="36">
        <v>15.675675675675675</v>
      </c>
      <c r="C27" s="21">
        <v>9.5</v>
      </c>
    </row>
    <row r="28" spans="1:3">
      <c r="A28" s="3" t="s">
        <v>120</v>
      </c>
      <c r="B28" s="33">
        <v>17.942176870748305</v>
      </c>
      <c r="C28" s="23">
        <v>-1.3297872340425534</v>
      </c>
    </row>
    <row r="29" spans="1:3">
      <c r="C29" s="1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C29"/>
  <sheetViews>
    <sheetView workbookViewId="0">
      <selection activeCell="B1" sqref="B1:C1"/>
    </sheetView>
  </sheetViews>
  <sheetFormatPr defaultRowHeight="15"/>
  <cols>
    <col min="1" max="1" width="70" customWidth="1"/>
  </cols>
  <sheetData>
    <row r="1" spans="1:3" ht="15.75" thickBot="1">
      <c r="B1" s="9">
        <v>2012</v>
      </c>
      <c r="C1" s="9">
        <v>2015</v>
      </c>
    </row>
    <row r="2" spans="1:3">
      <c r="A2" s="30" t="s">
        <v>96</v>
      </c>
      <c r="B2" s="32">
        <v>27.45664739884392</v>
      </c>
      <c r="C2" s="20">
        <v>41.712707182320436</v>
      </c>
    </row>
    <row r="3" spans="1:3">
      <c r="A3" s="1" t="s">
        <v>97</v>
      </c>
      <c r="B3" s="2">
        <v>-43.376685934489416</v>
      </c>
      <c r="C3" s="22">
        <v>0.54054054054054035</v>
      </c>
    </row>
    <row r="4" spans="1:3">
      <c r="A4" s="3" t="s">
        <v>2</v>
      </c>
      <c r="B4" s="2">
        <v>21.639784946236588</v>
      </c>
      <c r="C4" s="21">
        <v>12.750000000000016</v>
      </c>
    </row>
    <row r="5" spans="1:3">
      <c r="A5" s="3" t="s">
        <v>3</v>
      </c>
      <c r="B5" s="2">
        <v>7.2278911564625767</v>
      </c>
      <c r="C5" s="21">
        <v>21.273031825795655</v>
      </c>
    </row>
    <row r="6" spans="1:3">
      <c r="A6" s="3" t="s">
        <v>98</v>
      </c>
      <c r="B6" s="2">
        <v>-13.324652777777775</v>
      </c>
      <c r="C6" s="21">
        <v>4.7738693467336688</v>
      </c>
    </row>
    <row r="7" spans="1:3">
      <c r="A7" s="31" t="s">
        <v>99</v>
      </c>
      <c r="B7" s="2">
        <v>-20.00868055555555</v>
      </c>
      <c r="C7" s="21">
        <v>-4.1666666666666465</v>
      </c>
    </row>
    <row r="8" spans="1:3">
      <c r="A8" s="3" t="s">
        <v>100</v>
      </c>
      <c r="B8" s="2">
        <v>-1.8287037037036982</v>
      </c>
      <c r="C8" s="21">
        <v>-4.2085427135678364</v>
      </c>
    </row>
    <row r="9" spans="1:3">
      <c r="A9" s="3" t="s">
        <v>101</v>
      </c>
      <c r="B9" s="2">
        <v>-18.352059925093631</v>
      </c>
      <c r="C9" s="21">
        <v>17.089678510998304</v>
      </c>
    </row>
    <row r="10" spans="1:3">
      <c r="A10" s="3" t="s">
        <v>102</v>
      </c>
      <c r="B10" s="2">
        <v>-24.485018726591758</v>
      </c>
      <c r="C10" s="21">
        <v>-27.920962199312712</v>
      </c>
    </row>
    <row r="11" spans="1:3">
      <c r="A11" s="3" t="s">
        <v>103</v>
      </c>
      <c r="B11" s="33">
        <v>-37.777777777777764</v>
      </c>
      <c r="C11" s="21">
        <v>-36.294416243654837</v>
      </c>
    </row>
    <row r="12" spans="1:3">
      <c r="A12" s="3" t="s">
        <v>104</v>
      </c>
      <c r="B12" s="2">
        <v>8.738738738738741</v>
      </c>
      <c r="C12" s="21">
        <v>-45.53872053872054</v>
      </c>
    </row>
    <row r="13" spans="1:3" ht="24">
      <c r="A13" s="3" t="s">
        <v>105</v>
      </c>
      <c r="B13" s="2">
        <v>-68.401015228426402</v>
      </c>
      <c r="C13" s="21">
        <v>-33.964646464646442</v>
      </c>
    </row>
    <row r="14" spans="1:3">
      <c r="A14" s="3" t="s">
        <v>106</v>
      </c>
      <c r="B14" s="2">
        <v>-12.373096446700501</v>
      </c>
      <c r="C14" s="21">
        <v>29.314720812182756</v>
      </c>
    </row>
    <row r="15" spans="1:3" ht="24">
      <c r="A15" s="3" t="s">
        <v>107</v>
      </c>
      <c r="B15" s="2">
        <v>22.437957610790001</v>
      </c>
      <c r="C15" s="21">
        <v>38.988095238095248</v>
      </c>
    </row>
    <row r="16" spans="1:3">
      <c r="A16" s="3" t="s">
        <v>108</v>
      </c>
      <c r="B16" s="34">
        <v>4.9707602339181207</v>
      </c>
      <c r="C16" s="21">
        <v>-5.5</v>
      </c>
    </row>
    <row r="17" spans="1:3">
      <c r="A17" s="3" t="s">
        <v>109</v>
      </c>
      <c r="B17" s="35">
        <v>-11.206896551724144</v>
      </c>
      <c r="C17" s="21">
        <v>-16.5</v>
      </c>
    </row>
    <row r="18" spans="1:3">
      <c r="A18" s="3" t="s">
        <v>110</v>
      </c>
      <c r="B18" s="35">
        <v>-17.333333333333339</v>
      </c>
      <c r="C18" s="21">
        <v>-54.773869346733662</v>
      </c>
    </row>
    <row r="19" spans="1:3">
      <c r="A19" s="3" t="s">
        <v>111</v>
      </c>
      <c r="B19" s="35">
        <v>-18.98734177215189</v>
      </c>
      <c r="C19" s="21">
        <v>-48.984771573604064</v>
      </c>
    </row>
    <row r="20" spans="1:3">
      <c r="A20" s="3" t="s">
        <v>112</v>
      </c>
      <c r="B20" s="35">
        <v>-5.706521739130439</v>
      </c>
      <c r="C20" s="21">
        <v>16.582914572864329</v>
      </c>
    </row>
    <row r="21" spans="1:3" ht="24">
      <c r="A21" s="3" t="s">
        <v>113</v>
      </c>
      <c r="B21" s="35">
        <v>-4.5454545454545414</v>
      </c>
      <c r="C21" s="21">
        <v>28.750000000000007</v>
      </c>
    </row>
    <row r="22" spans="1:3">
      <c r="A22" s="3" t="s">
        <v>114</v>
      </c>
      <c r="B22" s="35">
        <v>-8.3832335329341277</v>
      </c>
      <c r="C22" s="21">
        <v>-27.750000000000011</v>
      </c>
    </row>
    <row r="23" spans="1:3">
      <c r="A23" s="3" t="s">
        <v>115</v>
      </c>
      <c r="B23" s="35">
        <v>-1.9230769230769391</v>
      </c>
      <c r="C23" s="21">
        <v>30.500000000000007</v>
      </c>
    </row>
    <row r="24" spans="1:3">
      <c r="A24" s="3" t="s">
        <v>116</v>
      </c>
      <c r="B24" s="35">
        <v>55.276381909547766</v>
      </c>
      <c r="C24" s="21">
        <v>60.249999999999993</v>
      </c>
    </row>
    <row r="25" spans="1:3">
      <c r="A25" s="3" t="s">
        <v>117</v>
      </c>
      <c r="B25" s="35">
        <v>-13.383838383838391</v>
      </c>
      <c r="C25" s="21">
        <v>59.249999999999957</v>
      </c>
    </row>
    <row r="26" spans="1:3">
      <c r="A26" s="3" t="s">
        <v>118</v>
      </c>
      <c r="B26" s="35">
        <v>19.791666666666657</v>
      </c>
      <c r="C26" s="21">
        <v>42.500000000000014</v>
      </c>
    </row>
    <row r="27" spans="1:3">
      <c r="A27" s="3" t="s">
        <v>119</v>
      </c>
      <c r="B27" s="36">
        <v>44.148936170212764</v>
      </c>
      <c r="C27" s="21">
        <v>-1.5000000000000111</v>
      </c>
    </row>
    <row r="28" spans="1:3">
      <c r="A28" s="3" t="s">
        <v>120</v>
      </c>
      <c r="B28" s="33">
        <v>25.999999999999993</v>
      </c>
      <c r="C28" s="23">
        <v>15.538194444444452</v>
      </c>
    </row>
    <row r="29" spans="1:3">
      <c r="C29"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29"/>
  <sheetViews>
    <sheetView workbookViewId="0">
      <selection activeCell="B1" sqref="B1:C1"/>
    </sheetView>
  </sheetViews>
  <sheetFormatPr defaultRowHeight="15"/>
  <cols>
    <col min="1" max="1" width="74.7109375" customWidth="1"/>
  </cols>
  <sheetData>
    <row r="1" spans="1:3" ht="15.75" thickBot="1">
      <c r="B1" s="9">
        <v>2012</v>
      </c>
      <c r="C1" s="9">
        <v>2015</v>
      </c>
    </row>
    <row r="2" spans="1:3">
      <c r="A2" s="30" t="s">
        <v>96</v>
      </c>
      <c r="B2" s="32">
        <v>15.286624203821656</v>
      </c>
      <c r="C2" s="20">
        <v>-13.224637681159413</v>
      </c>
    </row>
    <row r="3" spans="1:3">
      <c r="A3" s="1" t="s">
        <v>97</v>
      </c>
      <c r="B3" s="2">
        <v>-21.409574468085104</v>
      </c>
      <c r="C3" s="21">
        <v>-22.268211920529797</v>
      </c>
    </row>
    <row r="4" spans="1:3">
      <c r="A4" s="3" t="s">
        <v>2</v>
      </c>
      <c r="B4" s="2">
        <v>2.0100502512562781</v>
      </c>
      <c r="C4" s="21">
        <v>-14.447236180904525</v>
      </c>
    </row>
    <row r="5" spans="1:3">
      <c r="A5" s="3" t="s">
        <v>3</v>
      </c>
      <c r="B5" s="2">
        <v>-6.7176870748299304</v>
      </c>
      <c r="C5" s="21">
        <v>-8.8435374149659847</v>
      </c>
    </row>
    <row r="6" spans="1:3">
      <c r="A6" s="3" t="s">
        <v>98</v>
      </c>
      <c r="B6" s="2">
        <v>-23.121387283236999</v>
      </c>
      <c r="C6" s="21">
        <v>-10.937499999999998</v>
      </c>
    </row>
    <row r="7" spans="1:3">
      <c r="A7" s="31" t="s">
        <v>99</v>
      </c>
      <c r="B7" s="2">
        <v>-30.253623188405779</v>
      </c>
      <c r="C7" s="21">
        <v>-24.214285714285719</v>
      </c>
    </row>
    <row r="8" spans="1:3">
      <c r="A8" s="3" t="s">
        <v>100</v>
      </c>
      <c r="B8" s="2">
        <v>-13.061797752808982</v>
      </c>
      <c r="C8" s="21">
        <v>-31.735751295336794</v>
      </c>
    </row>
    <row r="9" spans="1:3">
      <c r="A9" s="3" t="s">
        <v>101</v>
      </c>
      <c r="B9" s="2">
        <v>-44.055555555555557</v>
      </c>
      <c r="C9" s="21">
        <v>-29.810996563573884</v>
      </c>
    </row>
    <row r="10" spans="1:3">
      <c r="A10" s="3" t="s">
        <v>102</v>
      </c>
      <c r="B10" s="2">
        <v>-45.668859649122794</v>
      </c>
      <c r="C10" s="21">
        <v>-29.62003454231435</v>
      </c>
    </row>
    <row r="11" spans="1:3">
      <c r="A11" s="3" t="s">
        <v>103</v>
      </c>
      <c r="B11" s="33">
        <v>-38.03680981595091</v>
      </c>
      <c r="C11" s="21">
        <v>-42.462311557788965</v>
      </c>
    </row>
    <row r="12" spans="1:3">
      <c r="A12" s="3" t="s">
        <v>104</v>
      </c>
      <c r="B12" s="2">
        <v>-5.5059523809523787</v>
      </c>
      <c r="C12" s="22">
        <v>-2.1797342576734824E-15</v>
      </c>
    </row>
    <row r="13" spans="1:3">
      <c r="A13" s="3" t="s">
        <v>105</v>
      </c>
      <c r="B13" s="2">
        <v>-51.804123711340218</v>
      </c>
      <c r="C13" s="21">
        <v>-40.9438775510204</v>
      </c>
    </row>
    <row r="14" spans="1:3">
      <c r="A14" s="3" t="s">
        <v>106</v>
      </c>
      <c r="B14" s="2">
        <v>-14.399659863945582</v>
      </c>
      <c r="C14" s="21">
        <v>-16.559278350515456</v>
      </c>
    </row>
    <row r="15" spans="1:3">
      <c r="A15" s="3" t="s">
        <v>107</v>
      </c>
      <c r="B15" s="2">
        <v>19.661764705882366</v>
      </c>
      <c r="C15" s="21">
        <v>7.5296108291032136</v>
      </c>
    </row>
    <row r="16" spans="1:3">
      <c r="A16" s="3" t="s">
        <v>108</v>
      </c>
      <c r="B16" s="34">
        <v>-16.060606060606055</v>
      </c>
      <c r="C16" s="21">
        <v>-25</v>
      </c>
    </row>
    <row r="17" spans="1:3">
      <c r="A17" s="3" t="s">
        <v>109</v>
      </c>
      <c r="B17" s="35">
        <v>-19.879518072289166</v>
      </c>
      <c r="C17" s="21">
        <v>-11.500000000000005</v>
      </c>
    </row>
    <row r="18" spans="1:3">
      <c r="A18" s="3" t="s">
        <v>110</v>
      </c>
      <c r="B18" s="35">
        <v>-39.669421487603287</v>
      </c>
      <c r="C18" s="21">
        <v>-40.404040404040423</v>
      </c>
    </row>
    <row r="19" spans="1:3">
      <c r="A19" s="3" t="s">
        <v>111</v>
      </c>
      <c r="B19" s="35">
        <v>-35.245901639344268</v>
      </c>
      <c r="C19" s="21">
        <v>-36.1111111111111</v>
      </c>
    </row>
    <row r="20" spans="1:3">
      <c r="A20" s="3" t="s">
        <v>112</v>
      </c>
      <c r="B20" s="35">
        <v>-17.919075144508668</v>
      </c>
      <c r="C20" s="21">
        <v>-10.250000000000012</v>
      </c>
    </row>
    <row r="21" spans="1:3">
      <c r="A21" s="3" t="s">
        <v>113</v>
      </c>
      <c r="B21" s="35">
        <v>-21.08433734939759</v>
      </c>
      <c r="C21" s="22">
        <v>-0.5</v>
      </c>
    </row>
    <row r="22" spans="1:3">
      <c r="A22" s="3" t="s">
        <v>114</v>
      </c>
      <c r="B22" s="35">
        <v>-38.410596026490055</v>
      </c>
      <c r="C22" s="21">
        <v>-32.160804020100528</v>
      </c>
    </row>
    <row r="23" spans="1:3">
      <c r="A23" s="3" t="s">
        <v>115</v>
      </c>
      <c r="B23" s="35">
        <v>-35.060975609756113</v>
      </c>
      <c r="C23" s="21">
        <v>-11.249999999999996</v>
      </c>
    </row>
    <row r="24" spans="1:3">
      <c r="A24" s="3" t="s">
        <v>116</v>
      </c>
      <c r="B24" s="35">
        <v>54.336734693877574</v>
      </c>
      <c r="C24" s="21">
        <v>5.2763819095477409</v>
      </c>
    </row>
    <row r="25" spans="1:3">
      <c r="A25" s="3" t="s">
        <v>117</v>
      </c>
      <c r="B25" s="35">
        <v>-55</v>
      </c>
      <c r="C25" s="21">
        <v>-13.819095477386931</v>
      </c>
    </row>
    <row r="26" spans="1:3">
      <c r="A26" s="3" t="s">
        <v>118</v>
      </c>
      <c r="B26" s="35">
        <v>23.31460674157303</v>
      </c>
      <c r="C26" s="22">
        <v>-0.74999999999999967</v>
      </c>
    </row>
    <row r="27" spans="1:3">
      <c r="A27" s="3" t="s">
        <v>119</v>
      </c>
      <c r="B27" s="36">
        <v>3.3854166666666607</v>
      </c>
      <c r="C27" s="21">
        <v>-25.37688442211055</v>
      </c>
    </row>
    <row r="28" spans="1:3">
      <c r="A28" s="3" t="s">
        <v>120</v>
      </c>
      <c r="B28" s="33">
        <v>32.435897435897445</v>
      </c>
      <c r="C28" s="23">
        <v>-12.026515151515154</v>
      </c>
    </row>
    <row r="29" spans="1:3">
      <c r="C29" s="1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C1032221"/>
  <sheetViews>
    <sheetView workbookViewId="0">
      <selection activeCell="B1" sqref="B1:C1"/>
    </sheetView>
  </sheetViews>
  <sheetFormatPr defaultRowHeight="15"/>
  <cols>
    <col min="1" max="1" width="76" customWidth="1"/>
  </cols>
  <sheetData>
    <row r="1" spans="1:3" ht="15.75" thickBot="1">
      <c r="B1" s="9">
        <v>2012</v>
      </c>
      <c r="C1" s="9">
        <v>2015</v>
      </c>
    </row>
    <row r="2" spans="1:3">
      <c r="A2" s="30" t="s">
        <v>96</v>
      </c>
      <c r="B2" s="32">
        <v>32.051282051282037</v>
      </c>
      <c r="C2" s="20">
        <v>39.035087719298218</v>
      </c>
    </row>
    <row r="3" spans="1:3">
      <c r="A3" s="1" t="s">
        <v>97</v>
      </c>
      <c r="B3" s="2">
        <v>25.963149078726978</v>
      </c>
      <c r="C3" s="21">
        <v>-18.032786885245908</v>
      </c>
    </row>
    <row r="4" spans="1:3">
      <c r="A4" s="3" t="s">
        <v>2</v>
      </c>
      <c r="B4" s="2">
        <v>27.375000000000007</v>
      </c>
      <c r="C4" s="21">
        <v>34.239130434782616</v>
      </c>
    </row>
    <row r="5" spans="1:3">
      <c r="A5" s="3" t="s">
        <v>3</v>
      </c>
      <c r="B5" s="2">
        <v>4.8333333333333384</v>
      </c>
      <c r="C5" s="22">
        <v>-0.819672131147542</v>
      </c>
    </row>
    <row r="6" spans="1:3">
      <c r="A6" s="3" t="s">
        <v>98</v>
      </c>
      <c r="B6" s="2">
        <v>-47.766323024054977</v>
      </c>
      <c r="C6" s="21">
        <v>8.4249084249084234</v>
      </c>
    </row>
    <row r="7" spans="1:3">
      <c r="A7" s="31" t="s">
        <v>99</v>
      </c>
      <c r="B7" s="2">
        <v>-67.504789272030635</v>
      </c>
      <c r="C7" s="21">
        <v>-29.725609756097562</v>
      </c>
    </row>
    <row r="8" spans="1:3">
      <c r="A8" s="3" t="s">
        <v>100</v>
      </c>
      <c r="B8" s="2">
        <v>-37.80092592592591</v>
      </c>
      <c r="C8" s="21">
        <v>-10.272988505747122</v>
      </c>
    </row>
    <row r="9" spans="1:3">
      <c r="A9" s="3" t="s">
        <v>101</v>
      </c>
      <c r="B9" s="2">
        <v>-62.215909090909079</v>
      </c>
      <c r="C9" s="21">
        <v>-40.842490842490847</v>
      </c>
    </row>
    <row r="10" spans="1:3">
      <c r="A10" s="3" t="s">
        <v>102</v>
      </c>
      <c r="B10" s="2">
        <v>-29.81481481481481</v>
      </c>
      <c r="C10" s="21">
        <v>-36.853002070393387</v>
      </c>
    </row>
    <row r="11" spans="1:3">
      <c r="A11" s="3" t="s">
        <v>103</v>
      </c>
      <c r="B11" s="33">
        <v>-14.802631578947366</v>
      </c>
      <c r="C11" s="21">
        <v>-21.428571428571434</v>
      </c>
    </row>
    <row r="12" spans="1:3">
      <c r="A12" s="3" t="s">
        <v>104</v>
      </c>
      <c r="B12" s="2">
        <v>19.572649572649571</v>
      </c>
      <c r="C12" s="21">
        <v>-44.320297951582873</v>
      </c>
    </row>
    <row r="13" spans="1:3">
      <c r="A13" s="3" t="s">
        <v>105</v>
      </c>
      <c r="B13" s="2">
        <v>-75.125628140703526</v>
      </c>
      <c r="C13" s="21">
        <v>-22.540983606557386</v>
      </c>
    </row>
    <row r="14" spans="1:3">
      <c r="A14" s="3" t="s">
        <v>106</v>
      </c>
      <c r="B14" s="2">
        <v>33.533840947546508</v>
      </c>
      <c r="C14" s="21">
        <v>39.549180327868839</v>
      </c>
    </row>
    <row r="15" spans="1:3">
      <c r="A15" s="3" t="s">
        <v>107</v>
      </c>
      <c r="B15" s="2">
        <v>55.64917127071822</v>
      </c>
      <c r="C15" s="21">
        <v>48.731884057971016</v>
      </c>
    </row>
    <row r="16" spans="1:3">
      <c r="A16" s="3" t="s">
        <v>108</v>
      </c>
      <c r="B16" s="34">
        <v>11.111111111111114</v>
      </c>
      <c r="C16" s="21">
        <v>-18.206521739130434</v>
      </c>
    </row>
    <row r="17" spans="1:3">
      <c r="A17" s="3" t="s">
        <v>109</v>
      </c>
      <c r="B17" s="35">
        <v>11.647727272727282</v>
      </c>
      <c r="C17" s="21">
        <v>-10.928961748633869</v>
      </c>
    </row>
    <row r="18" spans="1:3">
      <c r="A18" s="3" t="s">
        <v>110</v>
      </c>
      <c r="B18" s="35">
        <v>-51.879699248120303</v>
      </c>
      <c r="C18" s="21">
        <v>-61.475409836065552</v>
      </c>
    </row>
    <row r="19" spans="1:3">
      <c r="A19" s="3" t="s">
        <v>111</v>
      </c>
      <c r="B19" s="35">
        <v>-14.015151515151514</v>
      </c>
      <c r="C19" s="21">
        <v>-50.815217391304351</v>
      </c>
    </row>
    <row r="20" spans="1:3">
      <c r="A20" s="3" t="s">
        <v>112</v>
      </c>
      <c r="B20" s="35">
        <v>24.234693877551024</v>
      </c>
      <c r="C20" s="21">
        <v>3.2786885245901636</v>
      </c>
    </row>
    <row r="21" spans="1:3">
      <c r="A21" s="3" t="s">
        <v>113</v>
      </c>
      <c r="B21" s="35">
        <v>27.197802197802204</v>
      </c>
      <c r="C21" s="21">
        <v>30.601092896174862</v>
      </c>
    </row>
    <row r="22" spans="1:3">
      <c r="A22" s="3" t="s">
        <v>114</v>
      </c>
      <c r="B22" s="35">
        <v>-28.723404255319139</v>
      </c>
      <c r="C22" s="21">
        <v>-13.858695652173916</v>
      </c>
    </row>
    <row r="23" spans="1:3">
      <c r="A23" s="3" t="s">
        <v>115</v>
      </c>
      <c r="B23" s="35">
        <v>14.900662251655628</v>
      </c>
      <c r="C23" s="21">
        <v>41.032608695652172</v>
      </c>
    </row>
    <row r="24" spans="1:3">
      <c r="A24" s="3" t="s">
        <v>116</v>
      </c>
      <c r="B24" s="35">
        <v>73.177083333333314</v>
      </c>
      <c r="C24" s="21">
        <v>52.732240437158445</v>
      </c>
    </row>
    <row r="25" spans="1:3">
      <c r="A25" s="3" t="s">
        <v>117</v>
      </c>
      <c r="B25" s="35">
        <v>26.381909547738708</v>
      </c>
      <c r="C25" s="21">
        <v>45.604395604395641</v>
      </c>
    </row>
    <row r="26" spans="1:3">
      <c r="A26" s="3" t="s">
        <v>118</v>
      </c>
      <c r="B26" s="35">
        <v>56.315789473684212</v>
      </c>
      <c r="C26" s="21">
        <v>41.758241758241759</v>
      </c>
    </row>
    <row r="27" spans="1:3">
      <c r="A27" s="3" t="s">
        <v>119</v>
      </c>
      <c r="B27" s="36">
        <v>-11.170212765957455</v>
      </c>
      <c r="C27" s="21">
        <v>-9.2896174863387948</v>
      </c>
    </row>
    <row r="28" spans="1:3">
      <c r="A28" s="3" t="s">
        <v>120</v>
      </c>
      <c r="B28" s="33">
        <v>22.429078014184388</v>
      </c>
      <c r="C28" s="23">
        <v>14.420803782505912</v>
      </c>
    </row>
    <row r="29" spans="1:3">
      <c r="C29" s="10"/>
    </row>
    <row r="16385" spans="3:3">
      <c r="C16385" s="19" t="s">
        <v>71</v>
      </c>
    </row>
    <row r="16386" spans="3:3">
      <c r="C16386" s="20">
        <v>39.035087719298218</v>
      </c>
    </row>
    <row r="16387" spans="3:3">
      <c r="C16387" s="21">
        <v>-18.032786885245908</v>
      </c>
    </row>
    <row r="16388" spans="3:3">
      <c r="C16388" s="21">
        <v>34.239130434782616</v>
      </c>
    </row>
    <row r="16389" spans="3:3">
      <c r="C16389" s="22">
        <v>-0.819672131147542</v>
      </c>
    </row>
    <row r="16390" spans="3:3">
      <c r="C16390" s="21">
        <v>8.4249084249084234</v>
      </c>
    </row>
    <row r="16391" spans="3:3">
      <c r="C16391" s="21">
        <v>-29.725609756097562</v>
      </c>
    </row>
    <row r="16392" spans="3:3">
      <c r="C16392" s="21">
        <v>-10.272988505747122</v>
      </c>
    </row>
    <row r="16393" spans="3:3">
      <c r="C16393" s="21">
        <v>-40.842490842490847</v>
      </c>
    </row>
    <row r="16394" spans="3:3">
      <c r="C16394" s="21">
        <v>-36.853002070393387</v>
      </c>
    </row>
    <row r="16395" spans="3:3">
      <c r="C16395" s="21">
        <v>-21.428571428571434</v>
      </c>
    </row>
    <row r="16396" spans="3:3">
      <c r="C16396" s="21">
        <v>-44.320297951582873</v>
      </c>
    </row>
    <row r="16397" spans="3:3">
      <c r="C16397" s="21">
        <v>-22.540983606557386</v>
      </c>
    </row>
    <row r="16398" spans="3:3">
      <c r="C16398" s="21">
        <v>39.549180327868839</v>
      </c>
    </row>
    <row r="16399" spans="3:3">
      <c r="C16399" s="21">
        <v>48.731884057971016</v>
      </c>
    </row>
    <row r="16400" spans="3:3">
      <c r="C16400" s="21">
        <v>-18.206521739130434</v>
      </c>
    </row>
    <row r="16401" spans="3:3">
      <c r="C16401" s="21">
        <v>-10.928961748633869</v>
      </c>
    </row>
    <row r="16402" spans="3:3">
      <c r="C16402" s="21">
        <v>-61.475409836065552</v>
      </c>
    </row>
    <row r="16403" spans="3:3">
      <c r="C16403" s="21">
        <v>-50.815217391304351</v>
      </c>
    </row>
    <row r="16404" spans="3:3">
      <c r="C16404" s="21">
        <v>3.2786885245901636</v>
      </c>
    </row>
    <row r="16405" spans="3:3">
      <c r="C16405" s="21">
        <v>30.601092896174862</v>
      </c>
    </row>
    <row r="16406" spans="3:3">
      <c r="C16406" s="21">
        <v>-13.858695652173916</v>
      </c>
    </row>
    <row r="16407" spans="3:3">
      <c r="C16407" s="21">
        <v>41.032608695652172</v>
      </c>
    </row>
    <row r="16408" spans="3:3">
      <c r="C16408" s="21">
        <v>52.732240437158445</v>
      </c>
    </row>
    <row r="16409" spans="3:3">
      <c r="C16409" s="21">
        <v>45.604395604395641</v>
      </c>
    </row>
    <row r="16410" spans="3:3">
      <c r="C16410" s="21">
        <v>41.758241758241759</v>
      </c>
    </row>
    <row r="16411" spans="3:3">
      <c r="C16411" s="21">
        <v>-9.2896174863387948</v>
      </c>
    </row>
    <row r="16412" spans="3:3">
      <c r="C16412" s="23">
        <v>14.420803782505912</v>
      </c>
    </row>
    <row r="16413" spans="3:3">
      <c r="C16413" s="10"/>
    </row>
    <row r="32769" spans="3:3">
      <c r="C32769" s="19" t="s">
        <v>71</v>
      </c>
    </row>
    <row r="32770" spans="3:3">
      <c r="C32770" s="20">
        <v>39.035087719298218</v>
      </c>
    </row>
    <row r="32771" spans="3:3">
      <c r="C32771" s="21">
        <v>-18.032786885245908</v>
      </c>
    </row>
    <row r="32772" spans="3:3">
      <c r="C32772" s="21">
        <v>34.239130434782616</v>
      </c>
    </row>
    <row r="32773" spans="3:3">
      <c r="C32773" s="22">
        <v>-0.819672131147542</v>
      </c>
    </row>
    <row r="32774" spans="3:3">
      <c r="C32774" s="21">
        <v>8.4249084249084234</v>
      </c>
    </row>
    <row r="32775" spans="3:3">
      <c r="C32775" s="21">
        <v>-29.725609756097562</v>
      </c>
    </row>
    <row r="32776" spans="3:3">
      <c r="C32776" s="21">
        <v>-10.272988505747122</v>
      </c>
    </row>
    <row r="32777" spans="3:3">
      <c r="C32777" s="21">
        <v>-40.842490842490847</v>
      </c>
    </row>
    <row r="32778" spans="3:3">
      <c r="C32778" s="21">
        <v>-36.853002070393387</v>
      </c>
    </row>
    <row r="32779" spans="3:3">
      <c r="C32779" s="21">
        <v>-21.428571428571434</v>
      </c>
    </row>
    <row r="32780" spans="3:3">
      <c r="C32780" s="21">
        <v>-44.320297951582873</v>
      </c>
    </row>
    <row r="32781" spans="3:3">
      <c r="C32781" s="21">
        <v>-22.540983606557386</v>
      </c>
    </row>
    <row r="32782" spans="3:3">
      <c r="C32782" s="21">
        <v>39.549180327868839</v>
      </c>
    </row>
    <row r="32783" spans="3:3">
      <c r="C32783" s="21">
        <v>48.731884057971016</v>
      </c>
    </row>
    <row r="32784" spans="3:3">
      <c r="C32784" s="21">
        <v>-18.206521739130434</v>
      </c>
    </row>
    <row r="32785" spans="3:3">
      <c r="C32785" s="21">
        <v>-10.928961748633869</v>
      </c>
    </row>
    <row r="32786" spans="3:3">
      <c r="C32786" s="21">
        <v>-61.475409836065552</v>
      </c>
    </row>
    <row r="32787" spans="3:3">
      <c r="C32787" s="21">
        <v>-50.815217391304351</v>
      </c>
    </row>
    <row r="32788" spans="3:3">
      <c r="C32788" s="21">
        <v>3.2786885245901636</v>
      </c>
    </row>
    <row r="32789" spans="3:3">
      <c r="C32789" s="21">
        <v>30.601092896174862</v>
      </c>
    </row>
    <row r="32790" spans="3:3">
      <c r="C32790" s="21">
        <v>-13.858695652173916</v>
      </c>
    </row>
    <row r="32791" spans="3:3">
      <c r="C32791" s="21">
        <v>41.032608695652172</v>
      </c>
    </row>
    <row r="32792" spans="3:3">
      <c r="C32792" s="21">
        <v>52.732240437158445</v>
      </c>
    </row>
    <row r="32793" spans="3:3">
      <c r="C32793" s="21">
        <v>45.604395604395641</v>
      </c>
    </row>
    <row r="32794" spans="3:3">
      <c r="C32794" s="21">
        <v>41.758241758241759</v>
      </c>
    </row>
    <row r="32795" spans="3:3">
      <c r="C32795" s="21">
        <v>-9.2896174863387948</v>
      </c>
    </row>
    <row r="32796" spans="3:3">
      <c r="C32796" s="23">
        <v>14.420803782505912</v>
      </c>
    </row>
    <row r="32797" spans="3:3">
      <c r="C32797" s="10"/>
    </row>
    <row r="49153" spans="3:3">
      <c r="C49153" s="19" t="s">
        <v>71</v>
      </c>
    </row>
    <row r="49154" spans="3:3">
      <c r="C49154" s="20">
        <v>39.035087719298218</v>
      </c>
    </row>
    <row r="49155" spans="3:3">
      <c r="C49155" s="21">
        <v>-18.032786885245908</v>
      </c>
    </row>
    <row r="49156" spans="3:3">
      <c r="C49156" s="21">
        <v>34.239130434782616</v>
      </c>
    </row>
    <row r="49157" spans="3:3">
      <c r="C49157" s="22">
        <v>-0.819672131147542</v>
      </c>
    </row>
    <row r="49158" spans="3:3">
      <c r="C49158" s="21">
        <v>8.4249084249084234</v>
      </c>
    </row>
    <row r="49159" spans="3:3">
      <c r="C49159" s="21">
        <v>-29.725609756097562</v>
      </c>
    </row>
    <row r="49160" spans="3:3">
      <c r="C49160" s="21">
        <v>-10.272988505747122</v>
      </c>
    </row>
    <row r="49161" spans="3:3">
      <c r="C49161" s="21">
        <v>-40.842490842490847</v>
      </c>
    </row>
    <row r="49162" spans="3:3">
      <c r="C49162" s="21">
        <v>-36.853002070393387</v>
      </c>
    </row>
    <row r="49163" spans="3:3">
      <c r="C49163" s="21">
        <v>-21.428571428571434</v>
      </c>
    </row>
    <row r="49164" spans="3:3">
      <c r="C49164" s="21">
        <v>-44.320297951582873</v>
      </c>
    </row>
    <row r="49165" spans="3:3">
      <c r="C49165" s="21">
        <v>-22.540983606557386</v>
      </c>
    </row>
    <row r="49166" spans="3:3">
      <c r="C49166" s="21">
        <v>39.549180327868839</v>
      </c>
    </row>
    <row r="49167" spans="3:3">
      <c r="C49167" s="21">
        <v>48.731884057971016</v>
      </c>
    </row>
    <row r="49168" spans="3:3">
      <c r="C49168" s="21">
        <v>-18.206521739130434</v>
      </c>
    </row>
    <row r="49169" spans="3:3">
      <c r="C49169" s="21">
        <v>-10.928961748633869</v>
      </c>
    </row>
    <row r="49170" spans="3:3">
      <c r="C49170" s="21">
        <v>-61.475409836065552</v>
      </c>
    </row>
    <row r="49171" spans="3:3">
      <c r="C49171" s="21">
        <v>-50.815217391304351</v>
      </c>
    </row>
    <row r="49172" spans="3:3">
      <c r="C49172" s="21">
        <v>3.2786885245901636</v>
      </c>
    </row>
    <row r="49173" spans="3:3">
      <c r="C49173" s="21">
        <v>30.601092896174862</v>
      </c>
    </row>
    <row r="49174" spans="3:3">
      <c r="C49174" s="21">
        <v>-13.858695652173916</v>
      </c>
    </row>
    <row r="49175" spans="3:3">
      <c r="C49175" s="21">
        <v>41.032608695652172</v>
      </c>
    </row>
    <row r="49176" spans="3:3">
      <c r="C49176" s="21">
        <v>52.732240437158445</v>
      </c>
    </row>
    <row r="49177" spans="3:3">
      <c r="C49177" s="21">
        <v>45.604395604395641</v>
      </c>
    </row>
    <row r="49178" spans="3:3">
      <c r="C49178" s="21">
        <v>41.758241758241759</v>
      </c>
    </row>
    <row r="49179" spans="3:3">
      <c r="C49179" s="21">
        <v>-9.2896174863387948</v>
      </c>
    </row>
    <row r="49180" spans="3:3">
      <c r="C49180" s="23">
        <v>14.420803782505912</v>
      </c>
    </row>
    <row r="49181" spans="3:3">
      <c r="C49181" s="10"/>
    </row>
    <row r="65537" spans="3:3">
      <c r="C65537" s="19" t="s">
        <v>71</v>
      </c>
    </row>
    <row r="65538" spans="3:3">
      <c r="C65538" s="20">
        <v>39.035087719298218</v>
      </c>
    </row>
    <row r="65539" spans="3:3">
      <c r="C65539" s="21">
        <v>-18.032786885245908</v>
      </c>
    </row>
    <row r="65540" spans="3:3">
      <c r="C65540" s="21">
        <v>34.239130434782616</v>
      </c>
    </row>
    <row r="65541" spans="3:3">
      <c r="C65541" s="22">
        <v>-0.819672131147542</v>
      </c>
    </row>
    <row r="65542" spans="3:3">
      <c r="C65542" s="21">
        <v>8.4249084249084234</v>
      </c>
    </row>
    <row r="65543" spans="3:3">
      <c r="C65543" s="21">
        <v>-29.725609756097562</v>
      </c>
    </row>
    <row r="65544" spans="3:3">
      <c r="C65544" s="21">
        <v>-10.272988505747122</v>
      </c>
    </row>
    <row r="65545" spans="3:3">
      <c r="C65545" s="21">
        <v>-40.842490842490847</v>
      </c>
    </row>
    <row r="65546" spans="3:3">
      <c r="C65546" s="21">
        <v>-36.853002070393387</v>
      </c>
    </row>
    <row r="65547" spans="3:3">
      <c r="C65547" s="21">
        <v>-21.428571428571434</v>
      </c>
    </row>
    <row r="65548" spans="3:3">
      <c r="C65548" s="21">
        <v>-44.320297951582873</v>
      </c>
    </row>
    <row r="65549" spans="3:3">
      <c r="C65549" s="21">
        <v>-22.540983606557386</v>
      </c>
    </row>
    <row r="65550" spans="3:3">
      <c r="C65550" s="21">
        <v>39.549180327868839</v>
      </c>
    </row>
    <row r="65551" spans="3:3">
      <c r="C65551" s="21">
        <v>48.731884057971016</v>
      </c>
    </row>
    <row r="65552" spans="3:3">
      <c r="C65552" s="21">
        <v>-18.206521739130434</v>
      </c>
    </row>
    <row r="65553" spans="3:3">
      <c r="C65553" s="21">
        <v>-10.928961748633869</v>
      </c>
    </row>
    <row r="65554" spans="3:3">
      <c r="C65554" s="21">
        <v>-61.475409836065552</v>
      </c>
    </row>
    <row r="65555" spans="3:3">
      <c r="C65555" s="21">
        <v>-50.815217391304351</v>
      </c>
    </row>
    <row r="65556" spans="3:3">
      <c r="C65556" s="21">
        <v>3.2786885245901636</v>
      </c>
    </row>
    <row r="65557" spans="3:3">
      <c r="C65557" s="21">
        <v>30.601092896174862</v>
      </c>
    </row>
    <row r="65558" spans="3:3">
      <c r="C65558" s="21">
        <v>-13.858695652173916</v>
      </c>
    </row>
    <row r="65559" spans="3:3">
      <c r="C65559" s="21">
        <v>41.032608695652172</v>
      </c>
    </row>
    <row r="65560" spans="3:3">
      <c r="C65560" s="21">
        <v>52.732240437158445</v>
      </c>
    </row>
    <row r="65561" spans="3:3">
      <c r="C65561" s="21">
        <v>45.604395604395641</v>
      </c>
    </row>
    <row r="65562" spans="3:3">
      <c r="C65562" s="21">
        <v>41.758241758241759</v>
      </c>
    </row>
    <row r="65563" spans="3:3">
      <c r="C65563" s="21">
        <v>-9.2896174863387948</v>
      </c>
    </row>
    <row r="65564" spans="3:3">
      <c r="C65564" s="23">
        <v>14.420803782505912</v>
      </c>
    </row>
    <row r="65565" spans="3:3">
      <c r="C65565" s="10"/>
    </row>
    <row r="81921" spans="3:3">
      <c r="C81921" s="19" t="s">
        <v>71</v>
      </c>
    </row>
    <row r="81922" spans="3:3">
      <c r="C81922" s="20">
        <v>39.035087719298218</v>
      </c>
    </row>
    <row r="81923" spans="3:3">
      <c r="C81923" s="21">
        <v>-18.032786885245908</v>
      </c>
    </row>
    <row r="81924" spans="3:3">
      <c r="C81924" s="21">
        <v>34.239130434782616</v>
      </c>
    </row>
    <row r="81925" spans="3:3">
      <c r="C81925" s="22">
        <v>-0.819672131147542</v>
      </c>
    </row>
    <row r="81926" spans="3:3">
      <c r="C81926" s="21">
        <v>8.4249084249084234</v>
      </c>
    </row>
    <row r="81927" spans="3:3">
      <c r="C81927" s="21">
        <v>-29.725609756097562</v>
      </c>
    </row>
    <row r="81928" spans="3:3">
      <c r="C81928" s="21">
        <v>-10.272988505747122</v>
      </c>
    </row>
    <row r="81929" spans="3:3">
      <c r="C81929" s="21">
        <v>-40.842490842490847</v>
      </c>
    </row>
    <row r="81930" spans="3:3">
      <c r="C81930" s="21">
        <v>-36.853002070393387</v>
      </c>
    </row>
    <row r="81931" spans="3:3">
      <c r="C81931" s="21">
        <v>-21.428571428571434</v>
      </c>
    </row>
    <row r="81932" spans="3:3">
      <c r="C81932" s="21">
        <v>-44.320297951582873</v>
      </c>
    </row>
    <row r="81933" spans="3:3">
      <c r="C81933" s="21">
        <v>-22.540983606557386</v>
      </c>
    </row>
    <row r="81934" spans="3:3">
      <c r="C81934" s="21">
        <v>39.549180327868839</v>
      </c>
    </row>
    <row r="81935" spans="3:3">
      <c r="C81935" s="21">
        <v>48.731884057971016</v>
      </c>
    </row>
    <row r="81936" spans="3:3">
      <c r="C81936" s="21">
        <v>-18.206521739130434</v>
      </c>
    </row>
    <row r="81937" spans="3:3">
      <c r="C81937" s="21">
        <v>-10.928961748633869</v>
      </c>
    </row>
    <row r="81938" spans="3:3">
      <c r="C81938" s="21">
        <v>-61.475409836065552</v>
      </c>
    </row>
    <row r="81939" spans="3:3">
      <c r="C81939" s="21">
        <v>-50.815217391304351</v>
      </c>
    </row>
    <row r="81940" spans="3:3">
      <c r="C81940" s="21">
        <v>3.2786885245901636</v>
      </c>
    </row>
    <row r="81941" spans="3:3">
      <c r="C81941" s="21">
        <v>30.601092896174862</v>
      </c>
    </row>
    <row r="81942" spans="3:3">
      <c r="C81942" s="21">
        <v>-13.858695652173916</v>
      </c>
    </row>
    <row r="81943" spans="3:3">
      <c r="C81943" s="21">
        <v>41.032608695652172</v>
      </c>
    </row>
    <row r="81944" spans="3:3">
      <c r="C81944" s="21">
        <v>52.732240437158445</v>
      </c>
    </row>
    <row r="81945" spans="3:3">
      <c r="C81945" s="21">
        <v>45.604395604395641</v>
      </c>
    </row>
    <row r="81946" spans="3:3">
      <c r="C81946" s="21">
        <v>41.758241758241759</v>
      </c>
    </row>
    <row r="81947" spans="3:3">
      <c r="C81947" s="21">
        <v>-9.2896174863387948</v>
      </c>
    </row>
    <row r="81948" spans="3:3">
      <c r="C81948" s="23">
        <v>14.420803782505912</v>
      </c>
    </row>
    <row r="81949" spans="3:3">
      <c r="C81949" s="10"/>
    </row>
    <row r="98305" spans="3:3">
      <c r="C98305" s="19" t="s">
        <v>71</v>
      </c>
    </row>
    <row r="98306" spans="3:3">
      <c r="C98306" s="20">
        <v>39.035087719298218</v>
      </c>
    </row>
    <row r="98307" spans="3:3">
      <c r="C98307" s="21">
        <v>-18.032786885245908</v>
      </c>
    </row>
    <row r="98308" spans="3:3">
      <c r="C98308" s="21">
        <v>34.239130434782616</v>
      </c>
    </row>
    <row r="98309" spans="3:3">
      <c r="C98309" s="22">
        <v>-0.819672131147542</v>
      </c>
    </row>
    <row r="98310" spans="3:3">
      <c r="C98310" s="21">
        <v>8.4249084249084234</v>
      </c>
    </row>
    <row r="98311" spans="3:3">
      <c r="C98311" s="21">
        <v>-29.725609756097562</v>
      </c>
    </row>
    <row r="98312" spans="3:3">
      <c r="C98312" s="21">
        <v>-10.272988505747122</v>
      </c>
    </row>
    <row r="98313" spans="3:3">
      <c r="C98313" s="21">
        <v>-40.842490842490847</v>
      </c>
    </row>
    <row r="98314" spans="3:3">
      <c r="C98314" s="21">
        <v>-36.853002070393387</v>
      </c>
    </row>
    <row r="98315" spans="3:3">
      <c r="C98315" s="21">
        <v>-21.428571428571434</v>
      </c>
    </row>
    <row r="98316" spans="3:3">
      <c r="C98316" s="21">
        <v>-44.320297951582873</v>
      </c>
    </row>
    <row r="98317" spans="3:3">
      <c r="C98317" s="21">
        <v>-22.540983606557386</v>
      </c>
    </row>
    <row r="98318" spans="3:3">
      <c r="C98318" s="21">
        <v>39.549180327868839</v>
      </c>
    </row>
    <row r="98319" spans="3:3">
      <c r="C98319" s="21">
        <v>48.731884057971016</v>
      </c>
    </row>
    <row r="98320" spans="3:3">
      <c r="C98320" s="21">
        <v>-18.206521739130434</v>
      </c>
    </row>
    <row r="98321" spans="3:3">
      <c r="C98321" s="21">
        <v>-10.928961748633869</v>
      </c>
    </row>
    <row r="98322" spans="3:3">
      <c r="C98322" s="21">
        <v>-61.475409836065552</v>
      </c>
    </row>
    <row r="98323" spans="3:3">
      <c r="C98323" s="21">
        <v>-50.815217391304351</v>
      </c>
    </row>
    <row r="98324" spans="3:3">
      <c r="C98324" s="21">
        <v>3.2786885245901636</v>
      </c>
    </row>
    <row r="98325" spans="3:3">
      <c r="C98325" s="21">
        <v>30.601092896174862</v>
      </c>
    </row>
    <row r="98326" spans="3:3">
      <c r="C98326" s="21">
        <v>-13.858695652173916</v>
      </c>
    </row>
    <row r="98327" spans="3:3">
      <c r="C98327" s="21">
        <v>41.032608695652172</v>
      </c>
    </row>
    <row r="98328" spans="3:3">
      <c r="C98328" s="21">
        <v>52.732240437158445</v>
      </c>
    </row>
    <row r="98329" spans="3:3">
      <c r="C98329" s="21">
        <v>45.604395604395641</v>
      </c>
    </row>
    <row r="98330" spans="3:3">
      <c r="C98330" s="21">
        <v>41.758241758241759</v>
      </c>
    </row>
    <row r="98331" spans="3:3">
      <c r="C98331" s="21">
        <v>-9.2896174863387948</v>
      </c>
    </row>
    <row r="98332" spans="3:3">
      <c r="C98332" s="23">
        <v>14.420803782505912</v>
      </c>
    </row>
    <row r="98333" spans="3:3">
      <c r="C98333" s="10"/>
    </row>
    <row r="114689" spans="3:3">
      <c r="C114689" s="19" t="s">
        <v>71</v>
      </c>
    </row>
    <row r="114690" spans="3:3">
      <c r="C114690" s="20">
        <v>39.035087719298218</v>
      </c>
    </row>
    <row r="114691" spans="3:3">
      <c r="C114691" s="21">
        <v>-18.032786885245908</v>
      </c>
    </row>
    <row r="114692" spans="3:3">
      <c r="C114692" s="21">
        <v>34.239130434782616</v>
      </c>
    </row>
    <row r="114693" spans="3:3">
      <c r="C114693" s="22">
        <v>-0.819672131147542</v>
      </c>
    </row>
    <row r="114694" spans="3:3">
      <c r="C114694" s="21">
        <v>8.4249084249084234</v>
      </c>
    </row>
    <row r="114695" spans="3:3">
      <c r="C114695" s="21">
        <v>-29.725609756097562</v>
      </c>
    </row>
    <row r="114696" spans="3:3">
      <c r="C114696" s="21">
        <v>-10.272988505747122</v>
      </c>
    </row>
    <row r="114697" spans="3:3">
      <c r="C114697" s="21">
        <v>-40.842490842490847</v>
      </c>
    </row>
    <row r="114698" spans="3:3">
      <c r="C114698" s="21">
        <v>-36.853002070393387</v>
      </c>
    </row>
    <row r="114699" spans="3:3">
      <c r="C114699" s="21">
        <v>-21.428571428571434</v>
      </c>
    </row>
    <row r="114700" spans="3:3">
      <c r="C114700" s="21">
        <v>-44.320297951582873</v>
      </c>
    </row>
    <row r="114701" spans="3:3">
      <c r="C114701" s="21">
        <v>-22.540983606557386</v>
      </c>
    </row>
    <row r="114702" spans="3:3">
      <c r="C114702" s="21">
        <v>39.549180327868839</v>
      </c>
    </row>
    <row r="114703" spans="3:3">
      <c r="C114703" s="21">
        <v>48.731884057971016</v>
      </c>
    </row>
    <row r="114704" spans="3:3">
      <c r="C114704" s="21">
        <v>-18.206521739130434</v>
      </c>
    </row>
    <row r="114705" spans="3:3">
      <c r="C114705" s="21">
        <v>-10.928961748633869</v>
      </c>
    </row>
    <row r="114706" spans="3:3">
      <c r="C114706" s="21">
        <v>-61.475409836065552</v>
      </c>
    </row>
    <row r="114707" spans="3:3">
      <c r="C114707" s="21">
        <v>-50.815217391304351</v>
      </c>
    </row>
    <row r="114708" spans="3:3">
      <c r="C114708" s="21">
        <v>3.2786885245901636</v>
      </c>
    </row>
    <row r="114709" spans="3:3">
      <c r="C114709" s="21">
        <v>30.601092896174862</v>
      </c>
    </row>
    <row r="114710" spans="3:3">
      <c r="C114710" s="21">
        <v>-13.858695652173916</v>
      </c>
    </row>
    <row r="114711" spans="3:3">
      <c r="C114711" s="21">
        <v>41.032608695652172</v>
      </c>
    </row>
    <row r="114712" spans="3:3">
      <c r="C114712" s="21">
        <v>52.732240437158445</v>
      </c>
    </row>
    <row r="114713" spans="3:3">
      <c r="C114713" s="21">
        <v>45.604395604395641</v>
      </c>
    </row>
    <row r="114714" spans="3:3">
      <c r="C114714" s="21">
        <v>41.758241758241759</v>
      </c>
    </row>
    <row r="114715" spans="3:3">
      <c r="C114715" s="21">
        <v>-9.2896174863387948</v>
      </c>
    </row>
    <row r="114716" spans="3:3">
      <c r="C114716" s="23">
        <v>14.420803782505912</v>
      </c>
    </row>
    <row r="114717" spans="3:3">
      <c r="C114717" s="10"/>
    </row>
    <row r="131073" spans="3:3">
      <c r="C131073" s="19" t="s">
        <v>71</v>
      </c>
    </row>
    <row r="131074" spans="3:3">
      <c r="C131074" s="20">
        <v>39.035087719298218</v>
      </c>
    </row>
    <row r="131075" spans="3:3">
      <c r="C131075" s="21">
        <v>-18.032786885245908</v>
      </c>
    </row>
    <row r="131076" spans="3:3">
      <c r="C131076" s="21">
        <v>34.239130434782616</v>
      </c>
    </row>
    <row r="131077" spans="3:3">
      <c r="C131077" s="22">
        <v>-0.819672131147542</v>
      </c>
    </row>
    <row r="131078" spans="3:3">
      <c r="C131078" s="21">
        <v>8.4249084249084234</v>
      </c>
    </row>
    <row r="131079" spans="3:3">
      <c r="C131079" s="21">
        <v>-29.725609756097562</v>
      </c>
    </row>
    <row r="131080" spans="3:3">
      <c r="C131080" s="21">
        <v>-10.272988505747122</v>
      </c>
    </row>
    <row r="131081" spans="3:3">
      <c r="C131081" s="21">
        <v>-40.842490842490847</v>
      </c>
    </row>
    <row r="131082" spans="3:3">
      <c r="C131082" s="21">
        <v>-36.853002070393387</v>
      </c>
    </row>
    <row r="131083" spans="3:3">
      <c r="C131083" s="21">
        <v>-21.428571428571434</v>
      </c>
    </row>
    <row r="131084" spans="3:3">
      <c r="C131084" s="21">
        <v>-44.320297951582873</v>
      </c>
    </row>
    <row r="131085" spans="3:3">
      <c r="C131085" s="21">
        <v>-22.540983606557386</v>
      </c>
    </row>
    <row r="131086" spans="3:3">
      <c r="C131086" s="21">
        <v>39.549180327868839</v>
      </c>
    </row>
    <row r="131087" spans="3:3">
      <c r="C131087" s="21">
        <v>48.731884057971016</v>
      </c>
    </row>
    <row r="131088" spans="3:3">
      <c r="C131088" s="21">
        <v>-18.206521739130434</v>
      </c>
    </row>
    <row r="131089" spans="3:3">
      <c r="C131089" s="21">
        <v>-10.928961748633869</v>
      </c>
    </row>
    <row r="131090" spans="3:3">
      <c r="C131090" s="21">
        <v>-61.475409836065552</v>
      </c>
    </row>
    <row r="131091" spans="3:3">
      <c r="C131091" s="21">
        <v>-50.815217391304351</v>
      </c>
    </row>
    <row r="131092" spans="3:3">
      <c r="C131092" s="21">
        <v>3.2786885245901636</v>
      </c>
    </row>
    <row r="131093" spans="3:3">
      <c r="C131093" s="21">
        <v>30.601092896174862</v>
      </c>
    </row>
    <row r="131094" spans="3:3">
      <c r="C131094" s="21">
        <v>-13.858695652173916</v>
      </c>
    </row>
    <row r="131095" spans="3:3">
      <c r="C131095" s="21">
        <v>41.032608695652172</v>
      </c>
    </row>
    <row r="131096" spans="3:3">
      <c r="C131096" s="21">
        <v>52.732240437158445</v>
      </c>
    </row>
    <row r="131097" spans="3:3">
      <c r="C131097" s="21">
        <v>45.604395604395641</v>
      </c>
    </row>
    <row r="131098" spans="3:3">
      <c r="C131098" s="21">
        <v>41.758241758241759</v>
      </c>
    </row>
    <row r="131099" spans="3:3">
      <c r="C131099" s="21">
        <v>-9.2896174863387948</v>
      </c>
    </row>
    <row r="131100" spans="3:3">
      <c r="C131100" s="23">
        <v>14.420803782505912</v>
      </c>
    </row>
    <row r="131101" spans="3:3">
      <c r="C131101" s="10"/>
    </row>
    <row r="147457" spans="3:3">
      <c r="C147457" s="19" t="s">
        <v>71</v>
      </c>
    </row>
    <row r="147458" spans="3:3">
      <c r="C147458" s="20">
        <v>39.035087719298218</v>
      </c>
    </row>
    <row r="147459" spans="3:3">
      <c r="C147459" s="21">
        <v>-18.032786885245908</v>
      </c>
    </row>
    <row r="147460" spans="3:3">
      <c r="C147460" s="21">
        <v>34.239130434782616</v>
      </c>
    </row>
    <row r="147461" spans="3:3">
      <c r="C147461" s="22">
        <v>-0.819672131147542</v>
      </c>
    </row>
    <row r="147462" spans="3:3">
      <c r="C147462" s="21">
        <v>8.4249084249084234</v>
      </c>
    </row>
    <row r="147463" spans="3:3">
      <c r="C147463" s="21">
        <v>-29.725609756097562</v>
      </c>
    </row>
    <row r="147464" spans="3:3">
      <c r="C147464" s="21">
        <v>-10.272988505747122</v>
      </c>
    </row>
    <row r="147465" spans="3:3">
      <c r="C147465" s="21">
        <v>-40.842490842490847</v>
      </c>
    </row>
    <row r="147466" spans="3:3">
      <c r="C147466" s="21">
        <v>-36.853002070393387</v>
      </c>
    </row>
    <row r="147467" spans="3:3">
      <c r="C147467" s="21">
        <v>-21.428571428571434</v>
      </c>
    </row>
    <row r="147468" spans="3:3">
      <c r="C147468" s="21">
        <v>-44.320297951582873</v>
      </c>
    </row>
    <row r="147469" spans="3:3">
      <c r="C147469" s="21">
        <v>-22.540983606557386</v>
      </c>
    </row>
    <row r="147470" spans="3:3">
      <c r="C147470" s="21">
        <v>39.549180327868839</v>
      </c>
    </row>
    <row r="147471" spans="3:3">
      <c r="C147471" s="21">
        <v>48.731884057971016</v>
      </c>
    </row>
    <row r="147472" spans="3:3">
      <c r="C147472" s="21">
        <v>-18.206521739130434</v>
      </c>
    </row>
    <row r="147473" spans="3:3">
      <c r="C147473" s="21">
        <v>-10.928961748633869</v>
      </c>
    </row>
    <row r="147474" spans="3:3">
      <c r="C147474" s="21">
        <v>-61.475409836065552</v>
      </c>
    </row>
    <row r="147475" spans="3:3">
      <c r="C147475" s="21">
        <v>-50.815217391304351</v>
      </c>
    </row>
    <row r="147476" spans="3:3">
      <c r="C147476" s="21">
        <v>3.2786885245901636</v>
      </c>
    </row>
    <row r="147477" spans="3:3">
      <c r="C147477" s="21">
        <v>30.601092896174862</v>
      </c>
    </row>
    <row r="147478" spans="3:3">
      <c r="C147478" s="21">
        <v>-13.858695652173916</v>
      </c>
    </row>
    <row r="147479" spans="3:3">
      <c r="C147479" s="21">
        <v>41.032608695652172</v>
      </c>
    </row>
    <row r="147480" spans="3:3">
      <c r="C147480" s="21">
        <v>52.732240437158445</v>
      </c>
    </row>
    <row r="147481" spans="3:3">
      <c r="C147481" s="21">
        <v>45.604395604395641</v>
      </c>
    </row>
    <row r="147482" spans="3:3">
      <c r="C147482" s="21">
        <v>41.758241758241759</v>
      </c>
    </row>
    <row r="147483" spans="3:3">
      <c r="C147483" s="21">
        <v>-9.2896174863387948</v>
      </c>
    </row>
    <row r="147484" spans="3:3">
      <c r="C147484" s="23">
        <v>14.420803782505912</v>
      </c>
    </row>
    <row r="147485" spans="3:3">
      <c r="C147485" s="10"/>
    </row>
    <row r="163841" spans="3:3">
      <c r="C163841" s="19" t="s">
        <v>71</v>
      </c>
    </row>
    <row r="163842" spans="3:3">
      <c r="C163842" s="20">
        <v>39.035087719298218</v>
      </c>
    </row>
    <row r="163843" spans="3:3">
      <c r="C163843" s="21">
        <v>-18.032786885245908</v>
      </c>
    </row>
    <row r="163844" spans="3:3">
      <c r="C163844" s="21">
        <v>34.239130434782616</v>
      </c>
    </row>
    <row r="163845" spans="3:3">
      <c r="C163845" s="22">
        <v>-0.819672131147542</v>
      </c>
    </row>
    <row r="163846" spans="3:3">
      <c r="C163846" s="21">
        <v>8.4249084249084234</v>
      </c>
    </row>
    <row r="163847" spans="3:3">
      <c r="C163847" s="21">
        <v>-29.725609756097562</v>
      </c>
    </row>
    <row r="163848" spans="3:3">
      <c r="C163848" s="21">
        <v>-10.272988505747122</v>
      </c>
    </row>
    <row r="163849" spans="3:3">
      <c r="C163849" s="21">
        <v>-40.842490842490847</v>
      </c>
    </row>
    <row r="163850" spans="3:3">
      <c r="C163850" s="21">
        <v>-36.853002070393387</v>
      </c>
    </row>
    <row r="163851" spans="3:3">
      <c r="C163851" s="21">
        <v>-21.428571428571434</v>
      </c>
    </row>
    <row r="163852" spans="3:3">
      <c r="C163852" s="21">
        <v>-44.320297951582873</v>
      </c>
    </row>
    <row r="163853" spans="3:3">
      <c r="C163853" s="21">
        <v>-22.540983606557386</v>
      </c>
    </row>
    <row r="163854" spans="3:3">
      <c r="C163854" s="21">
        <v>39.549180327868839</v>
      </c>
    </row>
    <row r="163855" spans="3:3">
      <c r="C163855" s="21">
        <v>48.731884057971016</v>
      </c>
    </row>
    <row r="163856" spans="3:3">
      <c r="C163856" s="21">
        <v>-18.206521739130434</v>
      </c>
    </row>
    <row r="163857" spans="3:3">
      <c r="C163857" s="21">
        <v>-10.928961748633869</v>
      </c>
    </row>
    <row r="163858" spans="3:3">
      <c r="C163858" s="21">
        <v>-61.475409836065552</v>
      </c>
    </row>
    <row r="163859" spans="3:3">
      <c r="C163859" s="21">
        <v>-50.815217391304351</v>
      </c>
    </row>
    <row r="163860" spans="3:3">
      <c r="C163860" s="21">
        <v>3.2786885245901636</v>
      </c>
    </row>
    <row r="163861" spans="3:3">
      <c r="C163861" s="21">
        <v>30.601092896174862</v>
      </c>
    </row>
    <row r="163862" spans="3:3">
      <c r="C163862" s="21">
        <v>-13.858695652173916</v>
      </c>
    </row>
    <row r="163863" spans="3:3">
      <c r="C163863" s="21">
        <v>41.032608695652172</v>
      </c>
    </row>
    <row r="163864" spans="3:3">
      <c r="C163864" s="21">
        <v>52.732240437158445</v>
      </c>
    </row>
    <row r="163865" spans="3:3">
      <c r="C163865" s="21">
        <v>45.604395604395641</v>
      </c>
    </row>
    <row r="163866" spans="3:3">
      <c r="C163866" s="21">
        <v>41.758241758241759</v>
      </c>
    </row>
    <row r="163867" spans="3:3">
      <c r="C163867" s="21">
        <v>-9.2896174863387948</v>
      </c>
    </row>
    <row r="163868" spans="3:3">
      <c r="C163868" s="23">
        <v>14.420803782505912</v>
      </c>
    </row>
    <row r="163869" spans="3:3">
      <c r="C163869" s="10"/>
    </row>
    <row r="180225" spans="3:3">
      <c r="C180225" s="19" t="s">
        <v>71</v>
      </c>
    </row>
    <row r="180226" spans="3:3">
      <c r="C180226" s="20">
        <v>39.035087719298218</v>
      </c>
    </row>
    <row r="180227" spans="3:3">
      <c r="C180227" s="21">
        <v>-18.032786885245908</v>
      </c>
    </row>
    <row r="180228" spans="3:3">
      <c r="C180228" s="21">
        <v>34.239130434782616</v>
      </c>
    </row>
    <row r="180229" spans="3:3">
      <c r="C180229" s="22">
        <v>-0.819672131147542</v>
      </c>
    </row>
    <row r="180230" spans="3:3">
      <c r="C180230" s="21">
        <v>8.4249084249084234</v>
      </c>
    </row>
    <row r="180231" spans="3:3">
      <c r="C180231" s="21">
        <v>-29.725609756097562</v>
      </c>
    </row>
    <row r="180232" spans="3:3">
      <c r="C180232" s="21">
        <v>-10.272988505747122</v>
      </c>
    </row>
    <row r="180233" spans="3:3">
      <c r="C180233" s="21">
        <v>-40.842490842490847</v>
      </c>
    </row>
    <row r="180234" spans="3:3">
      <c r="C180234" s="21">
        <v>-36.853002070393387</v>
      </c>
    </row>
    <row r="180235" spans="3:3">
      <c r="C180235" s="21">
        <v>-21.428571428571434</v>
      </c>
    </row>
    <row r="180236" spans="3:3">
      <c r="C180236" s="21">
        <v>-44.320297951582873</v>
      </c>
    </row>
    <row r="180237" spans="3:3">
      <c r="C180237" s="21">
        <v>-22.540983606557386</v>
      </c>
    </row>
    <row r="180238" spans="3:3">
      <c r="C180238" s="21">
        <v>39.549180327868839</v>
      </c>
    </row>
    <row r="180239" spans="3:3">
      <c r="C180239" s="21">
        <v>48.731884057971016</v>
      </c>
    </row>
    <row r="180240" spans="3:3">
      <c r="C180240" s="21">
        <v>-18.206521739130434</v>
      </c>
    </row>
    <row r="180241" spans="3:3">
      <c r="C180241" s="21">
        <v>-10.928961748633869</v>
      </c>
    </row>
    <row r="180242" spans="3:3">
      <c r="C180242" s="21">
        <v>-61.475409836065552</v>
      </c>
    </row>
    <row r="180243" spans="3:3">
      <c r="C180243" s="21">
        <v>-50.815217391304351</v>
      </c>
    </row>
    <row r="180244" spans="3:3">
      <c r="C180244" s="21">
        <v>3.2786885245901636</v>
      </c>
    </row>
    <row r="180245" spans="3:3">
      <c r="C180245" s="21">
        <v>30.601092896174862</v>
      </c>
    </row>
    <row r="180246" spans="3:3">
      <c r="C180246" s="21">
        <v>-13.858695652173916</v>
      </c>
    </row>
    <row r="180247" spans="3:3">
      <c r="C180247" s="21">
        <v>41.032608695652172</v>
      </c>
    </row>
    <row r="180248" spans="3:3">
      <c r="C180248" s="21">
        <v>52.732240437158445</v>
      </c>
    </row>
    <row r="180249" spans="3:3">
      <c r="C180249" s="21">
        <v>45.604395604395641</v>
      </c>
    </row>
    <row r="180250" spans="3:3">
      <c r="C180250" s="21">
        <v>41.758241758241759</v>
      </c>
    </row>
    <row r="180251" spans="3:3">
      <c r="C180251" s="21">
        <v>-9.2896174863387948</v>
      </c>
    </row>
    <row r="180252" spans="3:3">
      <c r="C180252" s="23">
        <v>14.420803782505912</v>
      </c>
    </row>
    <row r="180253" spans="3:3">
      <c r="C180253" s="10"/>
    </row>
    <row r="196609" spans="3:3">
      <c r="C196609" s="19" t="s">
        <v>71</v>
      </c>
    </row>
    <row r="196610" spans="3:3">
      <c r="C196610" s="20">
        <v>39.035087719298218</v>
      </c>
    </row>
    <row r="196611" spans="3:3">
      <c r="C196611" s="21">
        <v>-18.032786885245908</v>
      </c>
    </row>
    <row r="196612" spans="3:3">
      <c r="C196612" s="21">
        <v>34.239130434782616</v>
      </c>
    </row>
    <row r="196613" spans="3:3">
      <c r="C196613" s="22">
        <v>-0.819672131147542</v>
      </c>
    </row>
    <row r="196614" spans="3:3">
      <c r="C196614" s="21">
        <v>8.4249084249084234</v>
      </c>
    </row>
    <row r="196615" spans="3:3">
      <c r="C196615" s="21">
        <v>-29.725609756097562</v>
      </c>
    </row>
    <row r="196616" spans="3:3">
      <c r="C196616" s="21">
        <v>-10.272988505747122</v>
      </c>
    </row>
    <row r="196617" spans="3:3">
      <c r="C196617" s="21">
        <v>-40.842490842490847</v>
      </c>
    </row>
    <row r="196618" spans="3:3">
      <c r="C196618" s="21">
        <v>-36.853002070393387</v>
      </c>
    </row>
    <row r="196619" spans="3:3">
      <c r="C196619" s="21">
        <v>-21.428571428571434</v>
      </c>
    </row>
    <row r="196620" spans="3:3">
      <c r="C196620" s="21">
        <v>-44.320297951582873</v>
      </c>
    </row>
    <row r="196621" spans="3:3">
      <c r="C196621" s="21">
        <v>-22.540983606557386</v>
      </c>
    </row>
    <row r="196622" spans="3:3">
      <c r="C196622" s="21">
        <v>39.549180327868839</v>
      </c>
    </row>
    <row r="196623" spans="3:3">
      <c r="C196623" s="21">
        <v>48.731884057971016</v>
      </c>
    </row>
    <row r="196624" spans="3:3">
      <c r="C196624" s="21">
        <v>-18.206521739130434</v>
      </c>
    </row>
    <row r="196625" spans="3:3">
      <c r="C196625" s="21">
        <v>-10.928961748633869</v>
      </c>
    </row>
    <row r="196626" spans="3:3">
      <c r="C196626" s="21">
        <v>-61.475409836065552</v>
      </c>
    </row>
    <row r="196627" spans="3:3">
      <c r="C196627" s="21">
        <v>-50.815217391304351</v>
      </c>
    </row>
    <row r="196628" spans="3:3">
      <c r="C196628" s="21">
        <v>3.2786885245901636</v>
      </c>
    </row>
    <row r="196629" spans="3:3">
      <c r="C196629" s="21">
        <v>30.601092896174862</v>
      </c>
    </row>
    <row r="196630" spans="3:3">
      <c r="C196630" s="21">
        <v>-13.858695652173916</v>
      </c>
    </row>
    <row r="196631" spans="3:3">
      <c r="C196631" s="21">
        <v>41.032608695652172</v>
      </c>
    </row>
    <row r="196632" spans="3:3">
      <c r="C196632" s="21">
        <v>52.732240437158445</v>
      </c>
    </row>
    <row r="196633" spans="3:3">
      <c r="C196633" s="21">
        <v>45.604395604395641</v>
      </c>
    </row>
    <row r="196634" spans="3:3">
      <c r="C196634" s="21">
        <v>41.758241758241759</v>
      </c>
    </row>
    <row r="196635" spans="3:3">
      <c r="C196635" s="21">
        <v>-9.2896174863387948</v>
      </c>
    </row>
    <row r="196636" spans="3:3">
      <c r="C196636" s="23">
        <v>14.420803782505912</v>
      </c>
    </row>
    <row r="196637" spans="3:3">
      <c r="C196637" s="10"/>
    </row>
    <row r="212993" spans="3:3">
      <c r="C212993" s="19" t="s">
        <v>71</v>
      </c>
    </row>
    <row r="212994" spans="3:3">
      <c r="C212994" s="20">
        <v>39.035087719298218</v>
      </c>
    </row>
    <row r="212995" spans="3:3">
      <c r="C212995" s="21">
        <v>-18.032786885245908</v>
      </c>
    </row>
    <row r="212996" spans="3:3">
      <c r="C212996" s="21">
        <v>34.239130434782616</v>
      </c>
    </row>
    <row r="212997" spans="3:3">
      <c r="C212997" s="22">
        <v>-0.819672131147542</v>
      </c>
    </row>
    <row r="212998" spans="3:3">
      <c r="C212998" s="21">
        <v>8.4249084249084234</v>
      </c>
    </row>
    <row r="212999" spans="3:3">
      <c r="C212999" s="21">
        <v>-29.725609756097562</v>
      </c>
    </row>
    <row r="213000" spans="3:3">
      <c r="C213000" s="21">
        <v>-10.272988505747122</v>
      </c>
    </row>
    <row r="213001" spans="3:3">
      <c r="C213001" s="21">
        <v>-40.842490842490847</v>
      </c>
    </row>
    <row r="213002" spans="3:3">
      <c r="C213002" s="21">
        <v>-36.853002070393387</v>
      </c>
    </row>
    <row r="213003" spans="3:3">
      <c r="C213003" s="21">
        <v>-21.428571428571434</v>
      </c>
    </row>
    <row r="213004" spans="3:3">
      <c r="C213004" s="21">
        <v>-44.320297951582873</v>
      </c>
    </row>
    <row r="213005" spans="3:3">
      <c r="C213005" s="21">
        <v>-22.540983606557386</v>
      </c>
    </row>
    <row r="213006" spans="3:3">
      <c r="C213006" s="21">
        <v>39.549180327868839</v>
      </c>
    </row>
    <row r="213007" spans="3:3">
      <c r="C213007" s="21">
        <v>48.731884057971016</v>
      </c>
    </row>
    <row r="213008" spans="3:3">
      <c r="C213008" s="21">
        <v>-18.206521739130434</v>
      </c>
    </row>
    <row r="213009" spans="3:3">
      <c r="C213009" s="21">
        <v>-10.928961748633869</v>
      </c>
    </row>
    <row r="213010" spans="3:3">
      <c r="C213010" s="21">
        <v>-61.475409836065552</v>
      </c>
    </row>
    <row r="213011" spans="3:3">
      <c r="C213011" s="21">
        <v>-50.815217391304351</v>
      </c>
    </row>
    <row r="213012" spans="3:3">
      <c r="C213012" s="21">
        <v>3.2786885245901636</v>
      </c>
    </row>
    <row r="213013" spans="3:3">
      <c r="C213013" s="21">
        <v>30.601092896174862</v>
      </c>
    </row>
    <row r="213014" spans="3:3">
      <c r="C213014" s="21">
        <v>-13.858695652173916</v>
      </c>
    </row>
    <row r="213015" spans="3:3">
      <c r="C213015" s="21">
        <v>41.032608695652172</v>
      </c>
    </row>
    <row r="213016" spans="3:3">
      <c r="C213016" s="21">
        <v>52.732240437158445</v>
      </c>
    </row>
    <row r="213017" spans="3:3">
      <c r="C213017" s="21">
        <v>45.604395604395641</v>
      </c>
    </row>
    <row r="213018" spans="3:3">
      <c r="C213018" s="21">
        <v>41.758241758241759</v>
      </c>
    </row>
    <row r="213019" spans="3:3">
      <c r="C213019" s="21">
        <v>-9.2896174863387948</v>
      </c>
    </row>
    <row r="213020" spans="3:3">
      <c r="C213020" s="23">
        <v>14.420803782505912</v>
      </c>
    </row>
    <row r="213021" spans="3:3">
      <c r="C213021" s="10"/>
    </row>
    <row r="229377" spans="3:3">
      <c r="C229377" s="19" t="s">
        <v>71</v>
      </c>
    </row>
    <row r="229378" spans="3:3">
      <c r="C229378" s="20">
        <v>39.035087719298218</v>
      </c>
    </row>
    <row r="229379" spans="3:3">
      <c r="C229379" s="21">
        <v>-18.032786885245908</v>
      </c>
    </row>
    <row r="229380" spans="3:3">
      <c r="C229380" s="21">
        <v>34.239130434782616</v>
      </c>
    </row>
    <row r="229381" spans="3:3">
      <c r="C229381" s="22">
        <v>-0.819672131147542</v>
      </c>
    </row>
    <row r="229382" spans="3:3">
      <c r="C229382" s="21">
        <v>8.4249084249084234</v>
      </c>
    </row>
    <row r="229383" spans="3:3">
      <c r="C229383" s="21">
        <v>-29.725609756097562</v>
      </c>
    </row>
    <row r="229384" spans="3:3">
      <c r="C229384" s="21">
        <v>-10.272988505747122</v>
      </c>
    </row>
    <row r="229385" spans="3:3">
      <c r="C229385" s="21">
        <v>-40.842490842490847</v>
      </c>
    </row>
    <row r="229386" spans="3:3">
      <c r="C229386" s="21">
        <v>-36.853002070393387</v>
      </c>
    </row>
    <row r="229387" spans="3:3">
      <c r="C229387" s="21">
        <v>-21.428571428571434</v>
      </c>
    </row>
    <row r="229388" spans="3:3">
      <c r="C229388" s="21">
        <v>-44.320297951582873</v>
      </c>
    </row>
    <row r="229389" spans="3:3">
      <c r="C229389" s="21">
        <v>-22.540983606557386</v>
      </c>
    </row>
    <row r="229390" spans="3:3">
      <c r="C229390" s="21">
        <v>39.549180327868839</v>
      </c>
    </row>
    <row r="229391" spans="3:3">
      <c r="C229391" s="21">
        <v>48.731884057971016</v>
      </c>
    </row>
    <row r="229392" spans="3:3">
      <c r="C229392" s="21">
        <v>-18.206521739130434</v>
      </c>
    </row>
    <row r="229393" spans="3:3">
      <c r="C229393" s="21">
        <v>-10.928961748633869</v>
      </c>
    </row>
    <row r="229394" spans="3:3">
      <c r="C229394" s="21">
        <v>-61.475409836065552</v>
      </c>
    </row>
    <row r="229395" spans="3:3">
      <c r="C229395" s="21">
        <v>-50.815217391304351</v>
      </c>
    </row>
    <row r="229396" spans="3:3">
      <c r="C229396" s="21">
        <v>3.2786885245901636</v>
      </c>
    </row>
    <row r="229397" spans="3:3">
      <c r="C229397" s="21">
        <v>30.601092896174862</v>
      </c>
    </row>
    <row r="229398" spans="3:3">
      <c r="C229398" s="21">
        <v>-13.858695652173916</v>
      </c>
    </row>
    <row r="229399" spans="3:3">
      <c r="C229399" s="21">
        <v>41.032608695652172</v>
      </c>
    </row>
    <row r="229400" spans="3:3">
      <c r="C229400" s="21">
        <v>52.732240437158445</v>
      </c>
    </row>
    <row r="229401" spans="3:3">
      <c r="C229401" s="21">
        <v>45.604395604395641</v>
      </c>
    </row>
    <row r="229402" spans="3:3">
      <c r="C229402" s="21">
        <v>41.758241758241759</v>
      </c>
    </row>
    <row r="229403" spans="3:3">
      <c r="C229403" s="21">
        <v>-9.2896174863387948</v>
      </c>
    </row>
    <row r="229404" spans="3:3">
      <c r="C229404" s="23">
        <v>14.420803782505912</v>
      </c>
    </row>
    <row r="229405" spans="3:3">
      <c r="C229405" s="10"/>
    </row>
    <row r="245761" spans="3:3">
      <c r="C245761" s="19" t="s">
        <v>71</v>
      </c>
    </row>
    <row r="245762" spans="3:3">
      <c r="C245762" s="20">
        <v>39.035087719298218</v>
      </c>
    </row>
    <row r="245763" spans="3:3">
      <c r="C245763" s="21">
        <v>-18.032786885245908</v>
      </c>
    </row>
    <row r="245764" spans="3:3">
      <c r="C245764" s="21">
        <v>34.239130434782616</v>
      </c>
    </row>
    <row r="245765" spans="3:3">
      <c r="C245765" s="22">
        <v>-0.819672131147542</v>
      </c>
    </row>
    <row r="245766" spans="3:3">
      <c r="C245766" s="21">
        <v>8.4249084249084234</v>
      </c>
    </row>
    <row r="245767" spans="3:3">
      <c r="C245767" s="21">
        <v>-29.725609756097562</v>
      </c>
    </row>
    <row r="245768" spans="3:3">
      <c r="C245768" s="21">
        <v>-10.272988505747122</v>
      </c>
    </row>
    <row r="245769" spans="3:3">
      <c r="C245769" s="21">
        <v>-40.842490842490847</v>
      </c>
    </row>
    <row r="245770" spans="3:3">
      <c r="C245770" s="21">
        <v>-36.853002070393387</v>
      </c>
    </row>
    <row r="245771" spans="3:3">
      <c r="C245771" s="21">
        <v>-21.428571428571434</v>
      </c>
    </row>
    <row r="245772" spans="3:3">
      <c r="C245772" s="21">
        <v>-44.320297951582873</v>
      </c>
    </row>
    <row r="245773" spans="3:3">
      <c r="C245773" s="21">
        <v>-22.540983606557386</v>
      </c>
    </row>
    <row r="245774" spans="3:3">
      <c r="C245774" s="21">
        <v>39.549180327868839</v>
      </c>
    </row>
    <row r="245775" spans="3:3">
      <c r="C245775" s="21">
        <v>48.731884057971016</v>
      </c>
    </row>
    <row r="245776" spans="3:3">
      <c r="C245776" s="21">
        <v>-18.206521739130434</v>
      </c>
    </row>
    <row r="245777" spans="3:3">
      <c r="C245777" s="21">
        <v>-10.928961748633869</v>
      </c>
    </row>
    <row r="245778" spans="3:3">
      <c r="C245778" s="21">
        <v>-61.475409836065552</v>
      </c>
    </row>
    <row r="245779" spans="3:3">
      <c r="C245779" s="21">
        <v>-50.815217391304351</v>
      </c>
    </row>
    <row r="245780" spans="3:3">
      <c r="C245780" s="21">
        <v>3.2786885245901636</v>
      </c>
    </row>
    <row r="245781" spans="3:3">
      <c r="C245781" s="21">
        <v>30.601092896174862</v>
      </c>
    </row>
    <row r="245782" spans="3:3">
      <c r="C245782" s="21">
        <v>-13.858695652173916</v>
      </c>
    </row>
    <row r="245783" spans="3:3">
      <c r="C245783" s="21">
        <v>41.032608695652172</v>
      </c>
    </row>
    <row r="245784" spans="3:3">
      <c r="C245784" s="21">
        <v>52.732240437158445</v>
      </c>
    </row>
    <row r="245785" spans="3:3">
      <c r="C245785" s="21">
        <v>45.604395604395641</v>
      </c>
    </row>
    <row r="245786" spans="3:3">
      <c r="C245786" s="21">
        <v>41.758241758241759</v>
      </c>
    </row>
    <row r="245787" spans="3:3">
      <c r="C245787" s="21">
        <v>-9.2896174863387948</v>
      </c>
    </row>
    <row r="245788" spans="3:3">
      <c r="C245788" s="23">
        <v>14.420803782505912</v>
      </c>
    </row>
    <row r="245789" spans="3:3">
      <c r="C245789" s="10"/>
    </row>
    <row r="262145" spans="3:3">
      <c r="C262145" s="19" t="s">
        <v>71</v>
      </c>
    </row>
    <row r="262146" spans="3:3">
      <c r="C262146" s="20">
        <v>39.035087719298218</v>
      </c>
    </row>
    <row r="262147" spans="3:3">
      <c r="C262147" s="21">
        <v>-18.032786885245908</v>
      </c>
    </row>
    <row r="262148" spans="3:3">
      <c r="C262148" s="21">
        <v>34.239130434782616</v>
      </c>
    </row>
    <row r="262149" spans="3:3">
      <c r="C262149" s="22">
        <v>-0.819672131147542</v>
      </c>
    </row>
    <row r="262150" spans="3:3">
      <c r="C262150" s="21">
        <v>8.4249084249084234</v>
      </c>
    </row>
    <row r="262151" spans="3:3">
      <c r="C262151" s="21">
        <v>-29.725609756097562</v>
      </c>
    </row>
    <row r="262152" spans="3:3">
      <c r="C262152" s="21">
        <v>-10.272988505747122</v>
      </c>
    </row>
    <row r="262153" spans="3:3">
      <c r="C262153" s="21">
        <v>-40.842490842490847</v>
      </c>
    </row>
    <row r="262154" spans="3:3">
      <c r="C262154" s="21">
        <v>-36.853002070393387</v>
      </c>
    </row>
    <row r="262155" spans="3:3">
      <c r="C262155" s="21">
        <v>-21.428571428571434</v>
      </c>
    </row>
    <row r="262156" spans="3:3">
      <c r="C262156" s="21">
        <v>-44.320297951582873</v>
      </c>
    </row>
    <row r="262157" spans="3:3">
      <c r="C262157" s="21">
        <v>-22.540983606557386</v>
      </c>
    </row>
    <row r="262158" spans="3:3">
      <c r="C262158" s="21">
        <v>39.549180327868839</v>
      </c>
    </row>
    <row r="262159" spans="3:3">
      <c r="C262159" s="21">
        <v>48.731884057971016</v>
      </c>
    </row>
    <row r="262160" spans="3:3">
      <c r="C262160" s="21">
        <v>-18.206521739130434</v>
      </c>
    </row>
    <row r="262161" spans="3:3">
      <c r="C262161" s="21">
        <v>-10.928961748633869</v>
      </c>
    </row>
    <row r="262162" spans="3:3">
      <c r="C262162" s="21">
        <v>-61.475409836065552</v>
      </c>
    </row>
    <row r="262163" spans="3:3">
      <c r="C262163" s="21">
        <v>-50.815217391304351</v>
      </c>
    </row>
    <row r="262164" spans="3:3">
      <c r="C262164" s="21">
        <v>3.2786885245901636</v>
      </c>
    </row>
    <row r="262165" spans="3:3">
      <c r="C262165" s="21">
        <v>30.601092896174862</v>
      </c>
    </row>
    <row r="262166" spans="3:3">
      <c r="C262166" s="21">
        <v>-13.858695652173916</v>
      </c>
    </row>
    <row r="262167" spans="3:3">
      <c r="C262167" s="21">
        <v>41.032608695652172</v>
      </c>
    </row>
    <row r="262168" spans="3:3">
      <c r="C262168" s="21">
        <v>52.732240437158445</v>
      </c>
    </row>
    <row r="262169" spans="3:3">
      <c r="C262169" s="21">
        <v>45.604395604395641</v>
      </c>
    </row>
    <row r="262170" spans="3:3">
      <c r="C262170" s="21">
        <v>41.758241758241759</v>
      </c>
    </row>
    <row r="262171" spans="3:3">
      <c r="C262171" s="21">
        <v>-9.2896174863387948</v>
      </c>
    </row>
    <row r="262172" spans="3:3">
      <c r="C262172" s="23">
        <v>14.420803782505912</v>
      </c>
    </row>
    <row r="262173" spans="3:3">
      <c r="C262173" s="10"/>
    </row>
    <row r="278529" spans="3:3">
      <c r="C278529" s="19" t="s">
        <v>71</v>
      </c>
    </row>
    <row r="278530" spans="3:3">
      <c r="C278530" s="20">
        <v>39.035087719298218</v>
      </c>
    </row>
    <row r="278531" spans="3:3">
      <c r="C278531" s="21">
        <v>-18.032786885245908</v>
      </c>
    </row>
    <row r="278532" spans="3:3">
      <c r="C278532" s="21">
        <v>34.239130434782616</v>
      </c>
    </row>
    <row r="278533" spans="3:3">
      <c r="C278533" s="22">
        <v>-0.819672131147542</v>
      </c>
    </row>
    <row r="278534" spans="3:3">
      <c r="C278534" s="21">
        <v>8.4249084249084234</v>
      </c>
    </row>
    <row r="278535" spans="3:3">
      <c r="C278535" s="21">
        <v>-29.725609756097562</v>
      </c>
    </row>
    <row r="278536" spans="3:3">
      <c r="C278536" s="21">
        <v>-10.272988505747122</v>
      </c>
    </row>
    <row r="278537" spans="3:3">
      <c r="C278537" s="21">
        <v>-40.842490842490847</v>
      </c>
    </row>
    <row r="278538" spans="3:3">
      <c r="C278538" s="21">
        <v>-36.853002070393387</v>
      </c>
    </row>
    <row r="278539" spans="3:3">
      <c r="C278539" s="21">
        <v>-21.428571428571434</v>
      </c>
    </row>
    <row r="278540" spans="3:3">
      <c r="C278540" s="21">
        <v>-44.320297951582873</v>
      </c>
    </row>
    <row r="278541" spans="3:3">
      <c r="C278541" s="21">
        <v>-22.540983606557386</v>
      </c>
    </row>
    <row r="278542" spans="3:3">
      <c r="C278542" s="21">
        <v>39.549180327868839</v>
      </c>
    </row>
    <row r="278543" spans="3:3">
      <c r="C278543" s="21">
        <v>48.731884057971016</v>
      </c>
    </row>
    <row r="278544" spans="3:3">
      <c r="C278544" s="21">
        <v>-18.206521739130434</v>
      </c>
    </row>
    <row r="278545" spans="3:3">
      <c r="C278545" s="21">
        <v>-10.928961748633869</v>
      </c>
    </row>
    <row r="278546" spans="3:3">
      <c r="C278546" s="21">
        <v>-61.475409836065552</v>
      </c>
    </row>
    <row r="278547" spans="3:3">
      <c r="C278547" s="21">
        <v>-50.815217391304351</v>
      </c>
    </row>
    <row r="278548" spans="3:3">
      <c r="C278548" s="21">
        <v>3.2786885245901636</v>
      </c>
    </row>
    <row r="278549" spans="3:3">
      <c r="C278549" s="21">
        <v>30.601092896174862</v>
      </c>
    </row>
    <row r="278550" spans="3:3">
      <c r="C278550" s="21">
        <v>-13.858695652173916</v>
      </c>
    </row>
    <row r="278551" spans="3:3">
      <c r="C278551" s="21">
        <v>41.032608695652172</v>
      </c>
    </row>
    <row r="278552" spans="3:3">
      <c r="C278552" s="21">
        <v>52.732240437158445</v>
      </c>
    </row>
    <row r="278553" spans="3:3">
      <c r="C278553" s="21">
        <v>45.604395604395641</v>
      </c>
    </row>
    <row r="278554" spans="3:3">
      <c r="C278554" s="21">
        <v>41.758241758241759</v>
      </c>
    </row>
    <row r="278555" spans="3:3">
      <c r="C278555" s="21">
        <v>-9.2896174863387948</v>
      </c>
    </row>
    <row r="278556" spans="3:3">
      <c r="C278556" s="23">
        <v>14.420803782505912</v>
      </c>
    </row>
    <row r="278557" spans="3:3">
      <c r="C278557" s="10"/>
    </row>
    <row r="294913" spans="3:3">
      <c r="C294913" s="19" t="s">
        <v>71</v>
      </c>
    </row>
    <row r="294914" spans="3:3">
      <c r="C294914" s="20">
        <v>39.035087719298218</v>
      </c>
    </row>
    <row r="294915" spans="3:3">
      <c r="C294915" s="21">
        <v>-18.032786885245908</v>
      </c>
    </row>
    <row r="294916" spans="3:3">
      <c r="C294916" s="21">
        <v>34.239130434782616</v>
      </c>
    </row>
    <row r="294917" spans="3:3">
      <c r="C294917" s="22">
        <v>-0.819672131147542</v>
      </c>
    </row>
    <row r="294918" spans="3:3">
      <c r="C294918" s="21">
        <v>8.4249084249084234</v>
      </c>
    </row>
    <row r="294919" spans="3:3">
      <c r="C294919" s="21">
        <v>-29.725609756097562</v>
      </c>
    </row>
    <row r="294920" spans="3:3">
      <c r="C294920" s="21">
        <v>-10.272988505747122</v>
      </c>
    </row>
    <row r="294921" spans="3:3">
      <c r="C294921" s="21">
        <v>-40.842490842490847</v>
      </c>
    </row>
    <row r="294922" spans="3:3">
      <c r="C294922" s="21">
        <v>-36.853002070393387</v>
      </c>
    </row>
    <row r="294923" spans="3:3">
      <c r="C294923" s="21">
        <v>-21.428571428571434</v>
      </c>
    </row>
    <row r="294924" spans="3:3">
      <c r="C294924" s="21">
        <v>-44.320297951582873</v>
      </c>
    </row>
    <row r="294925" spans="3:3">
      <c r="C294925" s="21">
        <v>-22.540983606557386</v>
      </c>
    </row>
    <row r="294926" spans="3:3">
      <c r="C294926" s="21">
        <v>39.549180327868839</v>
      </c>
    </row>
    <row r="294927" spans="3:3">
      <c r="C294927" s="21">
        <v>48.731884057971016</v>
      </c>
    </row>
    <row r="294928" spans="3:3">
      <c r="C294928" s="21">
        <v>-18.206521739130434</v>
      </c>
    </row>
    <row r="294929" spans="3:3">
      <c r="C294929" s="21">
        <v>-10.928961748633869</v>
      </c>
    </row>
    <row r="294930" spans="3:3">
      <c r="C294930" s="21">
        <v>-61.475409836065552</v>
      </c>
    </row>
    <row r="294931" spans="3:3">
      <c r="C294931" s="21">
        <v>-50.815217391304351</v>
      </c>
    </row>
    <row r="294932" spans="3:3">
      <c r="C294932" s="21">
        <v>3.2786885245901636</v>
      </c>
    </row>
    <row r="294933" spans="3:3">
      <c r="C294933" s="21">
        <v>30.601092896174862</v>
      </c>
    </row>
    <row r="294934" spans="3:3">
      <c r="C294934" s="21">
        <v>-13.858695652173916</v>
      </c>
    </row>
    <row r="294935" spans="3:3">
      <c r="C294935" s="21">
        <v>41.032608695652172</v>
      </c>
    </row>
    <row r="294936" spans="3:3">
      <c r="C294936" s="21">
        <v>52.732240437158445</v>
      </c>
    </row>
    <row r="294937" spans="3:3">
      <c r="C294937" s="21">
        <v>45.604395604395641</v>
      </c>
    </row>
    <row r="294938" spans="3:3">
      <c r="C294938" s="21">
        <v>41.758241758241759</v>
      </c>
    </row>
    <row r="294939" spans="3:3">
      <c r="C294939" s="21">
        <v>-9.2896174863387948</v>
      </c>
    </row>
    <row r="294940" spans="3:3">
      <c r="C294940" s="23">
        <v>14.420803782505912</v>
      </c>
    </row>
    <row r="294941" spans="3:3">
      <c r="C294941" s="10"/>
    </row>
    <row r="311297" spans="3:3">
      <c r="C311297" s="19" t="s">
        <v>71</v>
      </c>
    </row>
    <row r="311298" spans="3:3">
      <c r="C311298" s="20">
        <v>39.035087719298218</v>
      </c>
    </row>
    <row r="311299" spans="3:3">
      <c r="C311299" s="21">
        <v>-18.032786885245908</v>
      </c>
    </row>
    <row r="311300" spans="3:3">
      <c r="C311300" s="21">
        <v>34.239130434782616</v>
      </c>
    </row>
    <row r="311301" spans="3:3">
      <c r="C311301" s="22">
        <v>-0.819672131147542</v>
      </c>
    </row>
    <row r="311302" spans="3:3">
      <c r="C311302" s="21">
        <v>8.4249084249084234</v>
      </c>
    </row>
    <row r="311303" spans="3:3">
      <c r="C311303" s="21">
        <v>-29.725609756097562</v>
      </c>
    </row>
    <row r="311304" spans="3:3">
      <c r="C311304" s="21">
        <v>-10.272988505747122</v>
      </c>
    </row>
    <row r="311305" spans="3:3">
      <c r="C311305" s="21">
        <v>-40.842490842490847</v>
      </c>
    </row>
    <row r="311306" spans="3:3">
      <c r="C311306" s="21">
        <v>-36.853002070393387</v>
      </c>
    </row>
    <row r="311307" spans="3:3">
      <c r="C311307" s="21">
        <v>-21.428571428571434</v>
      </c>
    </row>
    <row r="311308" spans="3:3">
      <c r="C311308" s="21">
        <v>-44.320297951582873</v>
      </c>
    </row>
    <row r="311309" spans="3:3">
      <c r="C311309" s="21">
        <v>-22.540983606557386</v>
      </c>
    </row>
    <row r="311310" spans="3:3">
      <c r="C311310" s="21">
        <v>39.549180327868839</v>
      </c>
    </row>
    <row r="311311" spans="3:3">
      <c r="C311311" s="21">
        <v>48.731884057971016</v>
      </c>
    </row>
    <row r="311312" spans="3:3">
      <c r="C311312" s="21">
        <v>-18.206521739130434</v>
      </c>
    </row>
    <row r="311313" spans="3:3">
      <c r="C311313" s="21">
        <v>-10.928961748633869</v>
      </c>
    </row>
    <row r="311314" spans="3:3">
      <c r="C311314" s="21">
        <v>-61.475409836065552</v>
      </c>
    </row>
    <row r="311315" spans="3:3">
      <c r="C311315" s="21">
        <v>-50.815217391304351</v>
      </c>
    </row>
    <row r="311316" spans="3:3">
      <c r="C311316" s="21">
        <v>3.2786885245901636</v>
      </c>
    </row>
    <row r="311317" spans="3:3">
      <c r="C311317" s="21">
        <v>30.601092896174862</v>
      </c>
    </row>
    <row r="311318" spans="3:3">
      <c r="C311318" s="21">
        <v>-13.858695652173916</v>
      </c>
    </row>
    <row r="311319" spans="3:3">
      <c r="C311319" s="21">
        <v>41.032608695652172</v>
      </c>
    </row>
    <row r="311320" spans="3:3">
      <c r="C311320" s="21">
        <v>52.732240437158445</v>
      </c>
    </row>
    <row r="311321" spans="3:3">
      <c r="C311321" s="21">
        <v>45.604395604395641</v>
      </c>
    </row>
    <row r="311322" spans="3:3">
      <c r="C311322" s="21">
        <v>41.758241758241759</v>
      </c>
    </row>
    <row r="311323" spans="3:3">
      <c r="C311323" s="21">
        <v>-9.2896174863387948</v>
      </c>
    </row>
    <row r="311324" spans="3:3">
      <c r="C311324" s="23">
        <v>14.420803782505912</v>
      </c>
    </row>
    <row r="311325" spans="3:3">
      <c r="C311325" s="10"/>
    </row>
    <row r="327681" spans="3:3">
      <c r="C327681" s="19" t="s">
        <v>71</v>
      </c>
    </row>
    <row r="327682" spans="3:3">
      <c r="C327682" s="20">
        <v>39.035087719298218</v>
      </c>
    </row>
    <row r="327683" spans="3:3">
      <c r="C327683" s="21">
        <v>-18.032786885245908</v>
      </c>
    </row>
    <row r="327684" spans="3:3">
      <c r="C327684" s="21">
        <v>34.239130434782616</v>
      </c>
    </row>
    <row r="327685" spans="3:3">
      <c r="C327685" s="22">
        <v>-0.819672131147542</v>
      </c>
    </row>
    <row r="327686" spans="3:3">
      <c r="C327686" s="21">
        <v>8.4249084249084234</v>
      </c>
    </row>
    <row r="327687" spans="3:3">
      <c r="C327687" s="21">
        <v>-29.725609756097562</v>
      </c>
    </row>
    <row r="327688" spans="3:3">
      <c r="C327688" s="21">
        <v>-10.272988505747122</v>
      </c>
    </row>
    <row r="327689" spans="3:3">
      <c r="C327689" s="21">
        <v>-40.842490842490847</v>
      </c>
    </row>
    <row r="327690" spans="3:3">
      <c r="C327690" s="21">
        <v>-36.853002070393387</v>
      </c>
    </row>
    <row r="327691" spans="3:3">
      <c r="C327691" s="21">
        <v>-21.428571428571434</v>
      </c>
    </row>
    <row r="327692" spans="3:3">
      <c r="C327692" s="21">
        <v>-44.320297951582873</v>
      </c>
    </row>
    <row r="327693" spans="3:3">
      <c r="C327693" s="21">
        <v>-22.540983606557386</v>
      </c>
    </row>
    <row r="327694" spans="3:3">
      <c r="C327694" s="21">
        <v>39.549180327868839</v>
      </c>
    </row>
    <row r="327695" spans="3:3">
      <c r="C327695" s="21">
        <v>48.731884057971016</v>
      </c>
    </row>
    <row r="327696" spans="3:3">
      <c r="C327696" s="21">
        <v>-18.206521739130434</v>
      </c>
    </row>
    <row r="327697" spans="3:3">
      <c r="C327697" s="21">
        <v>-10.928961748633869</v>
      </c>
    </row>
    <row r="327698" spans="3:3">
      <c r="C327698" s="21">
        <v>-61.475409836065552</v>
      </c>
    </row>
    <row r="327699" spans="3:3">
      <c r="C327699" s="21">
        <v>-50.815217391304351</v>
      </c>
    </row>
    <row r="327700" spans="3:3">
      <c r="C327700" s="21">
        <v>3.2786885245901636</v>
      </c>
    </row>
    <row r="327701" spans="3:3">
      <c r="C327701" s="21">
        <v>30.601092896174862</v>
      </c>
    </row>
    <row r="327702" spans="3:3">
      <c r="C327702" s="21">
        <v>-13.858695652173916</v>
      </c>
    </row>
    <row r="327703" spans="3:3">
      <c r="C327703" s="21">
        <v>41.032608695652172</v>
      </c>
    </row>
    <row r="327704" spans="3:3">
      <c r="C327704" s="21">
        <v>52.732240437158445</v>
      </c>
    </row>
    <row r="327705" spans="3:3">
      <c r="C327705" s="21">
        <v>45.604395604395641</v>
      </c>
    </row>
    <row r="327706" spans="3:3">
      <c r="C327706" s="21">
        <v>41.758241758241759</v>
      </c>
    </row>
    <row r="327707" spans="3:3">
      <c r="C327707" s="21">
        <v>-9.2896174863387948</v>
      </c>
    </row>
    <row r="327708" spans="3:3">
      <c r="C327708" s="23">
        <v>14.420803782505912</v>
      </c>
    </row>
    <row r="327709" spans="3:3">
      <c r="C327709" s="10"/>
    </row>
    <row r="344065" spans="3:3">
      <c r="C344065" s="19" t="s">
        <v>71</v>
      </c>
    </row>
    <row r="344066" spans="3:3">
      <c r="C344066" s="20">
        <v>39.035087719298218</v>
      </c>
    </row>
    <row r="344067" spans="3:3">
      <c r="C344067" s="21">
        <v>-18.032786885245908</v>
      </c>
    </row>
    <row r="344068" spans="3:3">
      <c r="C344068" s="21">
        <v>34.239130434782616</v>
      </c>
    </row>
    <row r="344069" spans="3:3">
      <c r="C344069" s="22">
        <v>-0.819672131147542</v>
      </c>
    </row>
    <row r="344070" spans="3:3">
      <c r="C344070" s="21">
        <v>8.4249084249084234</v>
      </c>
    </row>
    <row r="344071" spans="3:3">
      <c r="C344071" s="21">
        <v>-29.725609756097562</v>
      </c>
    </row>
    <row r="344072" spans="3:3">
      <c r="C344072" s="21">
        <v>-10.272988505747122</v>
      </c>
    </row>
    <row r="344073" spans="3:3">
      <c r="C344073" s="21">
        <v>-40.842490842490847</v>
      </c>
    </row>
    <row r="344074" spans="3:3">
      <c r="C344074" s="21">
        <v>-36.853002070393387</v>
      </c>
    </row>
    <row r="344075" spans="3:3">
      <c r="C344075" s="21">
        <v>-21.428571428571434</v>
      </c>
    </row>
    <row r="344076" spans="3:3">
      <c r="C344076" s="21">
        <v>-44.320297951582873</v>
      </c>
    </row>
    <row r="344077" spans="3:3">
      <c r="C344077" s="21">
        <v>-22.540983606557386</v>
      </c>
    </row>
    <row r="344078" spans="3:3">
      <c r="C344078" s="21">
        <v>39.549180327868839</v>
      </c>
    </row>
    <row r="344079" spans="3:3">
      <c r="C344079" s="21">
        <v>48.731884057971016</v>
      </c>
    </row>
    <row r="344080" spans="3:3">
      <c r="C344080" s="21">
        <v>-18.206521739130434</v>
      </c>
    </row>
    <row r="344081" spans="3:3">
      <c r="C344081" s="21">
        <v>-10.928961748633869</v>
      </c>
    </row>
    <row r="344082" spans="3:3">
      <c r="C344082" s="21">
        <v>-61.475409836065552</v>
      </c>
    </row>
    <row r="344083" spans="3:3">
      <c r="C344083" s="21">
        <v>-50.815217391304351</v>
      </c>
    </row>
    <row r="344084" spans="3:3">
      <c r="C344084" s="21">
        <v>3.2786885245901636</v>
      </c>
    </row>
    <row r="344085" spans="3:3">
      <c r="C344085" s="21">
        <v>30.601092896174862</v>
      </c>
    </row>
    <row r="344086" spans="3:3">
      <c r="C344086" s="21">
        <v>-13.858695652173916</v>
      </c>
    </row>
    <row r="344087" spans="3:3">
      <c r="C344087" s="21">
        <v>41.032608695652172</v>
      </c>
    </row>
    <row r="344088" spans="3:3">
      <c r="C344088" s="21">
        <v>52.732240437158445</v>
      </c>
    </row>
    <row r="344089" spans="3:3">
      <c r="C344089" s="21">
        <v>45.604395604395641</v>
      </c>
    </row>
    <row r="344090" spans="3:3">
      <c r="C344090" s="21">
        <v>41.758241758241759</v>
      </c>
    </row>
    <row r="344091" spans="3:3">
      <c r="C344091" s="21">
        <v>-9.2896174863387948</v>
      </c>
    </row>
    <row r="344092" spans="3:3">
      <c r="C344092" s="23">
        <v>14.420803782505912</v>
      </c>
    </row>
    <row r="344093" spans="3:3">
      <c r="C344093" s="10"/>
    </row>
    <row r="360449" spans="3:3">
      <c r="C360449" s="19" t="s">
        <v>71</v>
      </c>
    </row>
    <row r="360450" spans="3:3">
      <c r="C360450" s="20">
        <v>39.035087719298218</v>
      </c>
    </row>
    <row r="360451" spans="3:3">
      <c r="C360451" s="21">
        <v>-18.032786885245908</v>
      </c>
    </row>
    <row r="360452" spans="3:3">
      <c r="C360452" s="21">
        <v>34.239130434782616</v>
      </c>
    </row>
    <row r="360453" spans="3:3">
      <c r="C360453" s="22">
        <v>-0.819672131147542</v>
      </c>
    </row>
    <row r="360454" spans="3:3">
      <c r="C360454" s="21">
        <v>8.4249084249084234</v>
      </c>
    </row>
    <row r="360455" spans="3:3">
      <c r="C360455" s="21">
        <v>-29.725609756097562</v>
      </c>
    </row>
    <row r="360456" spans="3:3">
      <c r="C360456" s="21">
        <v>-10.272988505747122</v>
      </c>
    </row>
    <row r="360457" spans="3:3">
      <c r="C360457" s="21">
        <v>-40.842490842490847</v>
      </c>
    </row>
    <row r="360458" spans="3:3">
      <c r="C360458" s="21">
        <v>-36.853002070393387</v>
      </c>
    </row>
    <row r="360459" spans="3:3">
      <c r="C360459" s="21">
        <v>-21.428571428571434</v>
      </c>
    </row>
    <row r="360460" spans="3:3">
      <c r="C360460" s="21">
        <v>-44.320297951582873</v>
      </c>
    </row>
    <row r="360461" spans="3:3">
      <c r="C360461" s="21">
        <v>-22.540983606557386</v>
      </c>
    </row>
    <row r="360462" spans="3:3">
      <c r="C360462" s="21">
        <v>39.549180327868839</v>
      </c>
    </row>
    <row r="360463" spans="3:3">
      <c r="C360463" s="21">
        <v>48.731884057971016</v>
      </c>
    </row>
    <row r="360464" spans="3:3">
      <c r="C360464" s="21">
        <v>-18.206521739130434</v>
      </c>
    </row>
    <row r="360465" spans="3:3">
      <c r="C360465" s="21">
        <v>-10.928961748633869</v>
      </c>
    </row>
    <row r="360466" spans="3:3">
      <c r="C360466" s="21">
        <v>-61.475409836065552</v>
      </c>
    </row>
    <row r="360467" spans="3:3">
      <c r="C360467" s="21">
        <v>-50.815217391304351</v>
      </c>
    </row>
    <row r="360468" spans="3:3">
      <c r="C360468" s="21">
        <v>3.2786885245901636</v>
      </c>
    </row>
    <row r="360469" spans="3:3">
      <c r="C360469" s="21">
        <v>30.601092896174862</v>
      </c>
    </row>
    <row r="360470" spans="3:3">
      <c r="C360470" s="21">
        <v>-13.858695652173916</v>
      </c>
    </row>
    <row r="360471" spans="3:3">
      <c r="C360471" s="21">
        <v>41.032608695652172</v>
      </c>
    </row>
    <row r="360472" spans="3:3">
      <c r="C360472" s="21">
        <v>52.732240437158445</v>
      </c>
    </row>
    <row r="360473" spans="3:3">
      <c r="C360473" s="21">
        <v>45.604395604395641</v>
      </c>
    </row>
    <row r="360474" spans="3:3">
      <c r="C360474" s="21">
        <v>41.758241758241759</v>
      </c>
    </row>
    <row r="360475" spans="3:3">
      <c r="C360475" s="21">
        <v>-9.2896174863387948</v>
      </c>
    </row>
    <row r="360476" spans="3:3">
      <c r="C360476" s="23">
        <v>14.420803782505912</v>
      </c>
    </row>
    <row r="360477" spans="3:3">
      <c r="C360477" s="10"/>
    </row>
    <row r="376833" spans="3:3">
      <c r="C376833" s="19" t="s">
        <v>71</v>
      </c>
    </row>
    <row r="376834" spans="3:3">
      <c r="C376834" s="20">
        <v>39.035087719298218</v>
      </c>
    </row>
    <row r="376835" spans="3:3">
      <c r="C376835" s="21">
        <v>-18.032786885245908</v>
      </c>
    </row>
    <row r="376836" spans="3:3">
      <c r="C376836" s="21">
        <v>34.239130434782616</v>
      </c>
    </row>
    <row r="376837" spans="3:3">
      <c r="C376837" s="22">
        <v>-0.819672131147542</v>
      </c>
    </row>
    <row r="376838" spans="3:3">
      <c r="C376838" s="21">
        <v>8.4249084249084234</v>
      </c>
    </row>
    <row r="376839" spans="3:3">
      <c r="C376839" s="21">
        <v>-29.725609756097562</v>
      </c>
    </row>
    <row r="376840" spans="3:3">
      <c r="C376840" s="21">
        <v>-10.272988505747122</v>
      </c>
    </row>
    <row r="376841" spans="3:3">
      <c r="C376841" s="21">
        <v>-40.842490842490847</v>
      </c>
    </row>
    <row r="376842" spans="3:3">
      <c r="C376842" s="21">
        <v>-36.853002070393387</v>
      </c>
    </row>
    <row r="376843" spans="3:3">
      <c r="C376843" s="21">
        <v>-21.428571428571434</v>
      </c>
    </row>
    <row r="376844" spans="3:3">
      <c r="C376844" s="21">
        <v>-44.320297951582873</v>
      </c>
    </row>
    <row r="376845" spans="3:3">
      <c r="C376845" s="21">
        <v>-22.540983606557386</v>
      </c>
    </row>
    <row r="376846" spans="3:3">
      <c r="C376846" s="21">
        <v>39.549180327868839</v>
      </c>
    </row>
    <row r="376847" spans="3:3">
      <c r="C376847" s="21">
        <v>48.731884057971016</v>
      </c>
    </row>
    <row r="376848" spans="3:3">
      <c r="C376848" s="21">
        <v>-18.206521739130434</v>
      </c>
    </row>
    <row r="376849" spans="3:3">
      <c r="C376849" s="21">
        <v>-10.928961748633869</v>
      </c>
    </row>
    <row r="376850" spans="3:3">
      <c r="C376850" s="21">
        <v>-61.475409836065552</v>
      </c>
    </row>
    <row r="376851" spans="3:3">
      <c r="C376851" s="21">
        <v>-50.815217391304351</v>
      </c>
    </row>
    <row r="376852" spans="3:3">
      <c r="C376852" s="21">
        <v>3.2786885245901636</v>
      </c>
    </row>
    <row r="376853" spans="3:3">
      <c r="C376853" s="21">
        <v>30.601092896174862</v>
      </c>
    </row>
    <row r="376854" spans="3:3">
      <c r="C376854" s="21">
        <v>-13.858695652173916</v>
      </c>
    </row>
    <row r="376855" spans="3:3">
      <c r="C376855" s="21">
        <v>41.032608695652172</v>
      </c>
    </row>
    <row r="376856" spans="3:3">
      <c r="C376856" s="21">
        <v>52.732240437158445</v>
      </c>
    </row>
    <row r="376857" spans="3:3">
      <c r="C376857" s="21">
        <v>45.604395604395641</v>
      </c>
    </row>
    <row r="376858" spans="3:3">
      <c r="C376858" s="21">
        <v>41.758241758241759</v>
      </c>
    </row>
    <row r="376859" spans="3:3">
      <c r="C376859" s="21">
        <v>-9.2896174863387948</v>
      </c>
    </row>
    <row r="376860" spans="3:3">
      <c r="C376860" s="23">
        <v>14.420803782505912</v>
      </c>
    </row>
    <row r="376861" spans="3:3">
      <c r="C376861" s="10"/>
    </row>
    <row r="393217" spans="3:3">
      <c r="C393217" s="19" t="s">
        <v>71</v>
      </c>
    </row>
    <row r="393218" spans="3:3">
      <c r="C393218" s="20">
        <v>39.035087719298218</v>
      </c>
    </row>
    <row r="393219" spans="3:3">
      <c r="C393219" s="21">
        <v>-18.032786885245908</v>
      </c>
    </row>
    <row r="393220" spans="3:3">
      <c r="C393220" s="21">
        <v>34.239130434782616</v>
      </c>
    </row>
    <row r="393221" spans="3:3">
      <c r="C393221" s="22">
        <v>-0.819672131147542</v>
      </c>
    </row>
    <row r="393222" spans="3:3">
      <c r="C393222" s="21">
        <v>8.4249084249084234</v>
      </c>
    </row>
    <row r="393223" spans="3:3">
      <c r="C393223" s="21">
        <v>-29.725609756097562</v>
      </c>
    </row>
    <row r="393224" spans="3:3">
      <c r="C393224" s="21">
        <v>-10.272988505747122</v>
      </c>
    </row>
    <row r="393225" spans="3:3">
      <c r="C393225" s="21">
        <v>-40.842490842490847</v>
      </c>
    </row>
    <row r="393226" spans="3:3">
      <c r="C393226" s="21">
        <v>-36.853002070393387</v>
      </c>
    </row>
    <row r="393227" spans="3:3">
      <c r="C393227" s="21">
        <v>-21.428571428571434</v>
      </c>
    </row>
    <row r="393228" spans="3:3">
      <c r="C393228" s="21">
        <v>-44.320297951582873</v>
      </c>
    </row>
    <row r="393229" spans="3:3">
      <c r="C393229" s="21">
        <v>-22.540983606557386</v>
      </c>
    </row>
    <row r="393230" spans="3:3">
      <c r="C393230" s="21">
        <v>39.549180327868839</v>
      </c>
    </row>
    <row r="393231" spans="3:3">
      <c r="C393231" s="21">
        <v>48.731884057971016</v>
      </c>
    </row>
    <row r="393232" spans="3:3">
      <c r="C393232" s="21">
        <v>-18.206521739130434</v>
      </c>
    </row>
    <row r="393233" spans="3:3">
      <c r="C393233" s="21">
        <v>-10.928961748633869</v>
      </c>
    </row>
    <row r="393234" spans="3:3">
      <c r="C393234" s="21">
        <v>-61.475409836065552</v>
      </c>
    </row>
    <row r="393235" spans="3:3">
      <c r="C393235" s="21">
        <v>-50.815217391304351</v>
      </c>
    </row>
    <row r="393236" spans="3:3">
      <c r="C393236" s="21">
        <v>3.2786885245901636</v>
      </c>
    </row>
    <row r="393237" spans="3:3">
      <c r="C393237" s="21">
        <v>30.601092896174862</v>
      </c>
    </row>
    <row r="393238" spans="3:3">
      <c r="C393238" s="21">
        <v>-13.858695652173916</v>
      </c>
    </row>
    <row r="393239" spans="3:3">
      <c r="C393239" s="21">
        <v>41.032608695652172</v>
      </c>
    </row>
    <row r="393240" spans="3:3">
      <c r="C393240" s="21">
        <v>52.732240437158445</v>
      </c>
    </row>
    <row r="393241" spans="3:3">
      <c r="C393241" s="21">
        <v>45.604395604395641</v>
      </c>
    </row>
    <row r="393242" spans="3:3">
      <c r="C393242" s="21">
        <v>41.758241758241759</v>
      </c>
    </row>
    <row r="393243" spans="3:3">
      <c r="C393243" s="21">
        <v>-9.2896174863387948</v>
      </c>
    </row>
    <row r="393244" spans="3:3">
      <c r="C393244" s="23">
        <v>14.420803782505912</v>
      </c>
    </row>
    <row r="393245" spans="3:3">
      <c r="C393245" s="10"/>
    </row>
    <row r="409601" spans="3:3">
      <c r="C409601" s="19" t="s">
        <v>71</v>
      </c>
    </row>
    <row r="409602" spans="3:3">
      <c r="C409602" s="20">
        <v>39.035087719298218</v>
      </c>
    </row>
    <row r="409603" spans="3:3">
      <c r="C409603" s="21">
        <v>-18.032786885245908</v>
      </c>
    </row>
    <row r="409604" spans="3:3">
      <c r="C409604" s="21">
        <v>34.239130434782616</v>
      </c>
    </row>
    <row r="409605" spans="3:3">
      <c r="C409605" s="22">
        <v>-0.819672131147542</v>
      </c>
    </row>
    <row r="409606" spans="3:3">
      <c r="C409606" s="21">
        <v>8.4249084249084234</v>
      </c>
    </row>
    <row r="409607" spans="3:3">
      <c r="C409607" s="21">
        <v>-29.725609756097562</v>
      </c>
    </row>
    <row r="409608" spans="3:3">
      <c r="C409608" s="21">
        <v>-10.272988505747122</v>
      </c>
    </row>
    <row r="409609" spans="3:3">
      <c r="C409609" s="21">
        <v>-40.842490842490847</v>
      </c>
    </row>
    <row r="409610" spans="3:3">
      <c r="C409610" s="21">
        <v>-36.853002070393387</v>
      </c>
    </row>
    <row r="409611" spans="3:3">
      <c r="C409611" s="21">
        <v>-21.428571428571434</v>
      </c>
    </row>
    <row r="409612" spans="3:3">
      <c r="C409612" s="21">
        <v>-44.320297951582873</v>
      </c>
    </row>
    <row r="409613" spans="3:3">
      <c r="C409613" s="21">
        <v>-22.540983606557386</v>
      </c>
    </row>
    <row r="409614" spans="3:3">
      <c r="C409614" s="21">
        <v>39.549180327868839</v>
      </c>
    </row>
    <row r="409615" spans="3:3">
      <c r="C409615" s="21">
        <v>48.731884057971016</v>
      </c>
    </row>
    <row r="409616" spans="3:3">
      <c r="C409616" s="21">
        <v>-18.206521739130434</v>
      </c>
    </row>
    <row r="409617" spans="3:3">
      <c r="C409617" s="21">
        <v>-10.928961748633869</v>
      </c>
    </row>
    <row r="409618" spans="3:3">
      <c r="C409618" s="21">
        <v>-61.475409836065552</v>
      </c>
    </row>
    <row r="409619" spans="3:3">
      <c r="C409619" s="21">
        <v>-50.815217391304351</v>
      </c>
    </row>
    <row r="409620" spans="3:3">
      <c r="C409620" s="21">
        <v>3.2786885245901636</v>
      </c>
    </row>
    <row r="409621" spans="3:3">
      <c r="C409621" s="21">
        <v>30.601092896174862</v>
      </c>
    </row>
    <row r="409622" spans="3:3">
      <c r="C409622" s="21">
        <v>-13.858695652173916</v>
      </c>
    </row>
    <row r="409623" spans="3:3">
      <c r="C409623" s="21">
        <v>41.032608695652172</v>
      </c>
    </row>
    <row r="409624" spans="3:3">
      <c r="C409624" s="21">
        <v>52.732240437158445</v>
      </c>
    </row>
    <row r="409625" spans="3:3">
      <c r="C409625" s="21">
        <v>45.604395604395641</v>
      </c>
    </row>
    <row r="409626" spans="3:3">
      <c r="C409626" s="21">
        <v>41.758241758241759</v>
      </c>
    </row>
    <row r="409627" spans="3:3">
      <c r="C409627" s="21">
        <v>-9.2896174863387948</v>
      </c>
    </row>
    <row r="409628" spans="3:3">
      <c r="C409628" s="23">
        <v>14.420803782505912</v>
      </c>
    </row>
    <row r="409629" spans="3:3">
      <c r="C409629" s="10"/>
    </row>
    <row r="425985" spans="3:3">
      <c r="C425985" s="19" t="s">
        <v>71</v>
      </c>
    </row>
    <row r="425986" spans="3:3">
      <c r="C425986" s="20">
        <v>39.035087719298218</v>
      </c>
    </row>
    <row r="425987" spans="3:3">
      <c r="C425987" s="21">
        <v>-18.032786885245908</v>
      </c>
    </row>
    <row r="425988" spans="3:3">
      <c r="C425988" s="21">
        <v>34.239130434782616</v>
      </c>
    </row>
    <row r="425989" spans="3:3">
      <c r="C425989" s="22">
        <v>-0.819672131147542</v>
      </c>
    </row>
    <row r="425990" spans="3:3">
      <c r="C425990" s="21">
        <v>8.4249084249084234</v>
      </c>
    </row>
    <row r="425991" spans="3:3">
      <c r="C425991" s="21">
        <v>-29.725609756097562</v>
      </c>
    </row>
    <row r="425992" spans="3:3">
      <c r="C425992" s="21">
        <v>-10.272988505747122</v>
      </c>
    </row>
    <row r="425993" spans="3:3">
      <c r="C425993" s="21">
        <v>-40.842490842490847</v>
      </c>
    </row>
    <row r="425994" spans="3:3">
      <c r="C425994" s="21">
        <v>-36.853002070393387</v>
      </c>
    </row>
    <row r="425995" spans="3:3">
      <c r="C425995" s="21">
        <v>-21.428571428571434</v>
      </c>
    </row>
    <row r="425996" spans="3:3">
      <c r="C425996" s="21">
        <v>-44.320297951582873</v>
      </c>
    </row>
    <row r="425997" spans="3:3">
      <c r="C425997" s="21">
        <v>-22.540983606557386</v>
      </c>
    </row>
    <row r="425998" spans="3:3">
      <c r="C425998" s="21">
        <v>39.549180327868839</v>
      </c>
    </row>
    <row r="425999" spans="3:3">
      <c r="C425999" s="21">
        <v>48.731884057971016</v>
      </c>
    </row>
    <row r="426000" spans="3:3">
      <c r="C426000" s="21">
        <v>-18.206521739130434</v>
      </c>
    </row>
    <row r="426001" spans="3:3">
      <c r="C426001" s="21">
        <v>-10.928961748633869</v>
      </c>
    </row>
    <row r="426002" spans="3:3">
      <c r="C426002" s="21">
        <v>-61.475409836065552</v>
      </c>
    </row>
    <row r="426003" spans="3:3">
      <c r="C426003" s="21">
        <v>-50.815217391304351</v>
      </c>
    </row>
    <row r="426004" spans="3:3">
      <c r="C426004" s="21">
        <v>3.2786885245901636</v>
      </c>
    </row>
    <row r="426005" spans="3:3">
      <c r="C426005" s="21">
        <v>30.601092896174862</v>
      </c>
    </row>
    <row r="426006" spans="3:3">
      <c r="C426006" s="21">
        <v>-13.858695652173916</v>
      </c>
    </row>
    <row r="426007" spans="3:3">
      <c r="C426007" s="21">
        <v>41.032608695652172</v>
      </c>
    </row>
    <row r="426008" spans="3:3">
      <c r="C426008" s="21">
        <v>52.732240437158445</v>
      </c>
    </row>
    <row r="426009" spans="3:3">
      <c r="C426009" s="21">
        <v>45.604395604395641</v>
      </c>
    </row>
    <row r="426010" spans="3:3">
      <c r="C426010" s="21">
        <v>41.758241758241759</v>
      </c>
    </row>
    <row r="426011" spans="3:3">
      <c r="C426011" s="21">
        <v>-9.2896174863387948</v>
      </c>
    </row>
    <row r="426012" spans="3:3">
      <c r="C426012" s="23">
        <v>14.420803782505912</v>
      </c>
    </row>
    <row r="426013" spans="3:3">
      <c r="C426013" s="10"/>
    </row>
    <row r="442369" spans="3:3">
      <c r="C442369" s="19" t="s">
        <v>71</v>
      </c>
    </row>
    <row r="442370" spans="3:3">
      <c r="C442370" s="20">
        <v>39.035087719298218</v>
      </c>
    </row>
    <row r="442371" spans="3:3">
      <c r="C442371" s="21">
        <v>-18.032786885245908</v>
      </c>
    </row>
    <row r="442372" spans="3:3">
      <c r="C442372" s="21">
        <v>34.239130434782616</v>
      </c>
    </row>
    <row r="442373" spans="3:3">
      <c r="C442373" s="22">
        <v>-0.819672131147542</v>
      </c>
    </row>
    <row r="442374" spans="3:3">
      <c r="C442374" s="21">
        <v>8.4249084249084234</v>
      </c>
    </row>
    <row r="442375" spans="3:3">
      <c r="C442375" s="21">
        <v>-29.725609756097562</v>
      </c>
    </row>
    <row r="442376" spans="3:3">
      <c r="C442376" s="21">
        <v>-10.272988505747122</v>
      </c>
    </row>
    <row r="442377" spans="3:3">
      <c r="C442377" s="21">
        <v>-40.842490842490847</v>
      </c>
    </row>
    <row r="442378" spans="3:3">
      <c r="C442378" s="21">
        <v>-36.853002070393387</v>
      </c>
    </row>
    <row r="442379" spans="3:3">
      <c r="C442379" s="21">
        <v>-21.428571428571434</v>
      </c>
    </row>
    <row r="442380" spans="3:3">
      <c r="C442380" s="21">
        <v>-44.320297951582873</v>
      </c>
    </row>
    <row r="442381" spans="3:3">
      <c r="C442381" s="21">
        <v>-22.540983606557386</v>
      </c>
    </row>
    <row r="442382" spans="3:3">
      <c r="C442382" s="21">
        <v>39.549180327868839</v>
      </c>
    </row>
    <row r="442383" spans="3:3">
      <c r="C442383" s="21">
        <v>48.731884057971016</v>
      </c>
    </row>
    <row r="442384" spans="3:3">
      <c r="C442384" s="21">
        <v>-18.206521739130434</v>
      </c>
    </row>
    <row r="442385" spans="3:3">
      <c r="C442385" s="21">
        <v>-10.928961748633869</v>
      </c>
    </row>
    <row r="442386" spans="3:3">
      <c r="C442386" s="21">
        <v>-61.475409836065552</v>
      </c>
    </row>
    <row r="442387" spans="3:3">
      <c r="C442387" s="21">
        <v>-50.815217391304351</v>
      </c>
    </row>
    <row r="442388" spans="3:3">
      <c r="C442388" s="21">
        <v>3.2786885245901636</v>
      </c>
    </row>
    <row r="442389" spans="3:3">
      <c r="C442389" s="21">
        <v>30.601092896174862</v>
      </c>
    </row>
    <row r="442390" spans="3:3">
      <c r="C442390" s="21">
        <v>-13.858695652173916</v>
      </c>
    </row>
    <row r="442391" spans="3:3">
      <c r="C442391" s="21">
        <v>41.032608695652172</v>
      </c>
    </row>
    <row r="442392" spans="3:3">
      <c r="C442392" s="21">
        <v>52.732240437158445</v>
      </c>
    </row>
    <row r="442393" spans="3:3">
      <c r="C442393" s="21">
        <v>45.604395604395641</v>
      </c>
    </row>
    <row r="442394" spans="3:3">
      <c r="C442394" s="21">
        <v>41.758241758241759</v>
      </c>
    </row>
    <row r="442395" spans="3:3">
      <c r="C442395" s="21">
        <v>-9.2896174863387948</v>
      </c>
    </row>
    <row r="442396" spans="3:3">
      <c r="C442396" s="23">
        <v>14.420803782505912</v>
      </c>
    </row>
    <row r="442397" spans="3:3">
      <c r="C442397" s="10"/>
    </row>
    <row r="458753" spans="3:3">
      <c r="C458753" s="19" t="s">
        <v>71</v>
      </c>
    </row>
    <row r="458754" spans="3:3">
      <c r="C458754" s="20">
        <v>39.035087719298218</v>
      </c>
    </row>
    <row r="458755" spans="3:3">
      <c r="C458755" s="21">
        <v>-18.032786885245908</v>
      </c>
    </row>
    <row r="458756" spans="3:3">
      <c r="C458756" s="21">
        <v>34.239130434782616</v>
      </c>
    </row>
    <row r="458757" spans="3:3">
      <c r="C458757" s="22">
        <v>-0.819672131147542</v>
      </c>
    </row>
    <row r="458758" spans="3:3">
      <c r="C458758" s="21">
        <v>8.4249084249084234</v>
      </c>
    </row>
    <row r="458759" spans="3:3">
      <c r="C458759" s="21">
        <v>-29.725609756097562</v>
      </c>
    </row>
    <row r="458760" spans="3:3">
      <c r="C458760" s="21">
        <v>-10.272988505747122</v>
      </c>
    </row>
    <row r="458761" spans="3:3">
      <c r="C458761" s="21">
        <v>-40.842490842490847</v>
      </c>
    </row>
    <row r="458762" spans="3:3">
      <c r="C458762" s="21">
        <v>-36.853002070393387</v>
      </c>
    </row>
    <row r="458763" spans="3:3">
      <c r="C458763" s="21">
        <v>-21.428571428571434</v>
      </c>
    </row>
    <row r="458764" spans="3:3">
      <c r="C458764" s="21">
        <v>-44.320297951582873</v>
      </c>
    </row>
    <row r="458765" spans="3:3">
      <c r="C458765" s="21">
        <v>-22.540983606557386</v>
      </c>
    </row>
    <row r="458766" spans="3:3">
      <c r="C458766" s="21">
        <v>39.549180327868839</v>
      </c>
    </row>
    <row r="458767" spans="3:3">
      <c r="C458767" s="21">
        <v>48.731884057971016</v>
      </c>
    </row>
    <row r="458768" spans="3:3">
      <c r="C458768" s="21">
        <v>-18.206521739130434</v>
      </c>
    </row>
    <row r="458769" spans="3:3">
      <c r="C458769" s="21">
        <v>-10.928961748633869</v>
      </c>
    </row>
    <row r="458770" spans="3:3">
      <c r="C458770" s="21">
        <v>-61.475409836065552</v>
      </c>
    </row>
    <row r="458771" spans="3:3">
      <c r="C458771" s="21">
        <v>-50.815217391304351</v>
      </c>
    </row>
    <row r="458772" spans="3:3">
      <c r="C458772" s="21">
        <v>3.2786885245901636</v>
      </c>
    </row>
    <row r="458773" spans="3:3">
      <c r="C458773" s="21">
        <v>30.601092896174862</v>
      </c>
    </row>
    <row r="458774" spans="3:3">
      <c r="C458774" s="21">
        <v>-13.858695652173916</v>
      </c>
    </row>
    <row r="458775" spans="3:3">
      <c r="C458775" s="21">
        <v>41.032608695652172</v>
      </c>
    </row>
    <row r="458776" spans="3:3">
      <c r="C458776" s="21">
        <v>52.732240437158445</v>
      </c>
    </row>
    <row r="458777" spans="3:3">
      <c r="C458777" s="21">
        <v>45.604395604395641</v>
      </c>
    </row>
    <row r="458778" spans="3:3">
      <c r="C458778" s="21">
        <v>41.758241758241759</v>
      </c>
    </row>
    <row r="458779" spans="3:3">
      <c r="C458779" s="21">
        <v>-9.2896174863387948</v>
      </c>
    </row>
    <row r="458780" spans="3:3">
      <c r="C458780" s="23">
        <v>14.420803782505912</v>
      </c>
    </row>
    <row r="458781" spans="3:3">
      <c r="C458781" s="10"/>
    </row>
    <row r="475137" spans="3:3">
      <c r="C475137" s="19" t="s">
        <v>71</v>
      </c>
    </row>
    <row r="475138" spans="3:3">
      <c r="C475138" s="20">
        <v>39.035087719298218</v>
      </c>
    </row>
    <row r="475139" spans="3:3">
      <c r="C475139" s="21">
        <v>-18.032786885245908</v>
      </c>
    </row>
    <row r="475140" spans="3:3">
      <c r="C475140" s="21">
        <v>34.239130434782616</v>
      </c>
    </row>
    <row r="475141" spans="3:3">
      <c r="C475141" s="22">
        <v>-0.819672131147542</v>
      </c>
    </row>
    <row r="475142" spans="3:3">
      <c r="C475142" s="21">
        <v>8.4249084249084234</v>
      </c>
    </row>
    <row r="475143" spans="3:3">
      <c r="C475143" s="21">
        <v>-29.725609756097562</v>
      </c>
    </row>
    <row r="475144" spans="3:3">
      <c r="C475144" s="21">
        <v>-10.272988505747122</v>
      </c>
    </row>
    <row r="475145" spans="3:3">
      <c r="C475145" s="21">
        <v>-40.842490842490847</v>
      </c>
    </row>
    <row r="475146" spans="3:3">
      <c r="C475146" s="21">
        <v>-36.853002070393387</v>
      </c>
    </row>
    <row r="475147" spans="3:3">
      <c r="C475147" s="21">
        <v>-21.428571428571434</v>
      </c>
    </row>
    <row r="475148" spans="3:3">
      <c r="C475148" s="21">
        <v>-44.320297951582873</v>
      </c>
    </row>
    <row r="475149" spans="3:3">
      <c r="C475149" s="21">
        <v>-22.540983606557386</v>
      </c>
    </row>
    <row r="475150" spans="3:3">
      <c r="C475150" s="21">
        <v>39.549180327868839</v>
      </c>
    </row>
    <row r="475151" spans="3:3">
      <c r="C475151" s="21">
        <v>48.731884057971016</v>
      </c>
    </row>
    <row r="475152" spans="3:3">
      <c r="C475152" s="21">
        <v>-18.206521739130434</v>
      </c>
    </row>
    <row r="475153" spans="3:3">
      <c r="C475153" s="21">
        <v>-10.928961748633869</v>
      </c>
    </row>
    <row r="475154" spans="3:3">
      <c r="C475154" s="21">
        <v>-61.475409836065552</v>
      </c>
    </row>
    <row r="475155" spans="3:3">
      <c r="C475155" s="21">
        <v>-50.815217391304351</v>
      </c>
    </row>
    <row r="475156" spans="3:3">
      <c r="C475156" s="21">
        <v>3.2786885245901636</v>
      </c>
    </row>
    <row r="475157" spans="3:3">
      <c r="C475157" s="21">
        <v>30.601092896174862</v>
      </c>
    </row>
    <row r="475158" spans="3:3">
      <c r="C475158" s="21">
        <v>-13.858695652173916</v>
      </c>
    </row>
    <row r="475159" spans="3:3">
      <c r="C475159" s="21">
        <v>41.032608695652172</v>
      </c>
    </row>
    <row r="475160" spans="3:3">
      <c r="C475160" s="21">
        <v>52.732240437158445</v>
      </c>
    </row>
    <row r="475161" spans="3:3">
      <c r="C475161" s="21">
        <v>45.604395604395641</v>
      </c>
    </row>
    <row r="475162" spans="3:3">
      <c r="C475162" s="21">
        <v>41.758241758241759</v>
      </c>
    </row>
    <row r="475163" spans="3:3">
      <c r="C475163" s="21">
        <v>-9.2896174863387948</v>
      </c>
    </row>
    <row r="475164" spans="3:3">
      <c r="C475164" s="23">
        <v>14.420803782505912</v>
      </c>
    </row>
    <row r="475165" spans="3:3">
      <c r="C475165" s="10"/>
    </row>
    <row r="491521" spans="3:3">
      <c r="C491521" s="19" t="s">
        <v>71</v>
      </c>
    </row>
    <row r="491522" spans="3:3">
      <c r="C491522" s="20">
        <v>39.035087719298218</v>
      </c>
    </row>
    <row r="491523" spans="3:3">
      <c r="C491523" s="21">
        <v>-18.032786885245908</v>
      </c>
    </row>
    <row r="491524" spans="3:3">
      <c r="C491524" s="21">
        <v>34.239130434782616</v>
      </c>
    </row>
    <row r="491525" spans="3:3">
      <c r="C491525" s="22">
        <v>-0.819672131147542</v>
      </c>
    </row>
    <row r="491526" spans="3:3">
      <c r="C491526" s="21">
        <v>8.4249084249084234</v>
      </c>
    </row>
    <row r="491527" spans="3:3">
      <c r="C491527" s="21">
        <v>-29.725609756097562</v>
      </c>
    </row>
    <row r="491528" spans="3:3">
      <c r="C491528" s="21">
        <v>-10.272988505747122</v>
      </c>
    </row>
    <row r="491529" spans="3:3">
      <c r="C491529" s="21">
        <v>-40.842490842490847</v>
      </c>
    </row>
    <row r="491530" spans="3:3">
      <c r="C491530" s="21">
        <v>-36.853002070393387</v>
      </c>
    </row>
    <row r="491531" spans="3:3">
      <c r="C491531" s="21">
        <v>-21.428571428571434</v>
      </c>
    </row>
    <row r="491532" spans="3:3">
      <c r="C491532" s="21">
        <v>-44.320297951582873</v>
      </c>
    </row>
    <row r="491533" spans="3:3">
      <c r="C491533" s="21">
        <v>-22.540983606557386</v>
      </c>
    </row>
    <row r="491534" spans="3:3">
      <c r="C491534" s="21">
        <v>39.549180327868839</v>
      </c>
    </row>
    <row r="491535" spans="3:3">
      <c r="C491535" s="21">
        <v>48.731884057971016</v>
      </c>
    </row>
    <row r="491536" spans="3:3">
      <c r="C491536" s="21">
        <v>-18.206521739130434</v>
      </c>
    </row>
    <row r="491537" spans="3:3">
      <c r="C491537" s="21">
        <v>-10.928961748633869</v>
      </c>
    </row>
    <row r="491538" spans="3:3">
      <c r="C491538" s="21">
        <v>-61.475409836065552</v>
      </c>
    </row>
    <row r="491539" spans="3:3">
      <c r="C491539" s="21">
        <v>-50.815217391304351</v>
      </c>
    </row>
    <row r="491540" spans="3:3">
      <c r="C491540" s="21">
        <v>3.2786885245901636</v>
      </c>
    </row>
    <row r="491541" spans="3:3">
      <c r="C491541" s="21">
        <v>30.601092896174862</v>
      </c>
    </row>
    <row r="491542" spans="3:3">
      <c r="C491542" s="21">
        <v>-13.858695652173916</v>
      </c>
    </row>
    <row r="491543" spans="3:3">
      <c r="C491543" s="21">
        <v>41.032608695652172</v>
      </c>
    </row>
    <row r="491544" spans="3:3">
      <c r="C491544" s="21">
        <v>52.732240437158445</v>
      </c>
    </row>
    <row r="491545" spans="3:3">
      <c r="C491545" s="21">
        <v>45.604395604395641</v>
      </c>
    </row>
    <row r="491546" spans="3:3">
      <c r="C491546" s="21">
        <v>41.758241758241759</v>
      </c>
    </row>
    <row r="491547" spans="3:3">
      <c r="C491547" s="21">
        <v>-9.2896174863387948</v>
      </c>
    </row>
    <row r="491548" spans="3:3">
      <c r="C491548" s="23">
        <v>14.420803782505912</v>
      </c>
    </row>
    <row r="491549" spans="3:3">
      <c r="C491549" s="10"/>
    </row>
    <row r="507905" spans="3:3">
      <c r="C507905" s="19" t="s">
        <v>71</v>
      </c>
    </row>
    <row r="507906" spans="3:3">
      <c r="C507906" s="20">
        <v>39.035087719298218</v>
      </c>
    </row>
    <row r="507907" spans="3:3">
      <c r="C507907" s="21">
        <v>-18.032786885245908</v>
      </c>
    </row>
    <row r="507908" spans="3:3">
      <c r="C507908" s="21">
        <v>34.239130434782616</v>
      </c>
    </row>
    <row r="507909" spans="3:3">
      <c r="C507909" s="22">
        <v>-0.819672131147542</v>
      </c>
    </row>
    <row r="507910" spans="3:3">
      <c r="C507910" s="21">
        <v>8.4249084249084234</v>
      </c>
    </row>
    <row r="507911" spans="3:3">
      <c r="C507911" s="21">
        <v>-29.725609756097562</v>
      </c>
    </row>
    <row r="507912" spans="3:3">
      <c r="C507912" s="21">
        <v>-10.272988505747122</v>
      </c>
    </row>
    <row r="507913" spans="3:3">
      <c r="C507913" s="21">
        <v>-40.842490842490847</v>
      </c>
    </row>
    <row r="507914" spans="3:3">
      <c r="C507914" s="21">
        <v>-36.853002070393387</v>
      </c>
    </row>
    <row r="507915" spans="3:3">
      <c r="C507915" s="21">
        <v>-21.428571428571434</v>
      </c>
    </row>
    <row r="507916" spans="3:3">
      <c r="C507916" s="21">
        <v>-44.320297951582873</v>
      </c>
    </row>
    <row r="507917" spans="3:3">
      <c r="C507917" s="21">
        <v>-22.540983606557386</v>
      </c>
    </row>
    <row r="507918" spans="3:3">
      <c r="C507918" s="21">
        <v>39.549180327868839</v>
      </c>
    </row>
    <row r="507919" spans="3:3">
      <c r="C507919" s="21">
        <v>48.731884057971016</v>
      </c>
    </row>
    <row r="507920" spans="3:3">
      <c r="C507920" s="21">
        <v>-18.206521739130434</v>
      </c>
    </row>
    <row r="507921" spans="3:3">
      <c r="C507921" s="21">
        <v>-10.928961748633869</v>
      </c>
    </row>
    <row r="507922" spans="3:3">
      <c r="C507922" s="21">
        <v>-61.475409836065552</v>
      </c>
    </row>
    <row r="507923" spans="3:3">
      <c r="C507923" s="21">
        <v>-50.815217391304351</v>
      </c>
    </row>
    <row r="507924" spans="3:3">
      <c r="C507924" s="21">
        <v>3.2786885245901636</v>
      </c>
    </row>
    <row r="507925" spans="3:3">
      <c r="C507925" s="21">
        <v>30.601092896174862</v>
      </c>
    </row>
    <row r="507926" spans="3:3">
      <c r="C507926" s="21">
        <v>-13.858695652173916</v>
      </c>
    </row>
    <row r="507927" spans="3:3">
      <c r="C507927" s="21">
        <v>41.032608695652172</v>
      </c>
    </row>
    <row r="507928" spans="3:3">
      <c r="C507928" s="21">
        <v>52.732240437158445</v>
      </c>
    </row>
    <row r="507929" spans="3:3">
      <c r="C507929" s="21">
        <v>45.604395604395641</v>
      </c>
    </row>
    <row r="507930" spans="3:3">
      <c r="C507930" s="21">
        <v>41.758241758241759</v>
      </c>
    </row>
    <row r="507931" spans="3:3">
      <c r="C507931" s="21">
        <v>-9.2896174863387948</v>
      </c>
    </row>
    <row r="507932" spans="3:3">
      <c r="C507932" s="23">
        <v>14.420803782505912</v>
      </c>
    </row>
    <row r="507933" spans="3:3">
      <c r="C507933" s="10"/>
    </row>
    <row r="524289" spans="3:3">
      <c r="C524289" s="19" t="s">
        <v>71</v>
      </c>
    </row>
    <row r="524290" spans="3:3">
      <c r="C524290" s="20">
        <v>39.035087719298218</v>
      </c>
    </row>
    <row r="524291" spans="3:3">
      <c r="C524291" s="21">
        <v>-18.032786885245908</v>
      </c>
    </row>
    <row r="524292" spans="3:3">
      <c r="C524292" s="21">
        <v>34.239130434782616</v>
      </c>
    </row>
    <row r="524293" spans="3:3">
      <c r="C524293" s="22">
        <v>-0.819672131147542</v>
      </c>
    </row>
    <row r="524294" spans="3:3">
      <c r="C524294" s="21">
        <v>8.4249084249084234</v>
      </c>
    </row>
    <row r="524295" spans="3:3">
      <c r="C524295" s="21">
        <v>-29.725609756097562</v>
      </c>
    </row>
    <row r="524296" spans="3:3">
      <c r="C524296" s="21">
        <v>-10.272988505747122</v>
      </c>
    </row>
    <row r="524297" spans="3:3">
      <c r="C524297" s="21">
        <v>-40.842490842490847</v>
      </c>
    </row>
    <row r="524298" spans="3:3">
      <c r="C524298" s="21">
        <v>-36.853002070393387</v>
      </c>
    </row>
    <row r="524299" spans="3:3">
      <c r="C524299" s="21">
        <v>-21.428571428571434</v>
      </c>
    </row>
    <row r="524300" spans="3:3">
      <c r="C524300" s="21">
        <v>-44.320297951582873</v>
      </c>
    </row>
    <row r="524301" spans="3:3">
      <c r="C524301" s="21">
        <v>-22.540983606557386</v>
      </c>
    </row>
    <row r="524302" spans="3:3">
      <c r="C524302" s="21">
        <v>39.549180327868839</v>
      </c>
    </row>
    <row r="524303" spans="3:3">
      <c r="C524303" s="21">
        <v>48.731884057971016</v>
      </c>
    </row>
    <row r="524304" spans="3:3">
      <c r="C524304" s="21">
        <v>-18.206521739130434</v>
      </c>
    </row>
    <row r="524305" spans="3:3">
      <c r="C524305" s="21">
        <v>-10.928961748633869</v>
      </c>
    </row>
    <row r="524306" spans="3:3">
      <c r="C524306" s="21">
        <v>-61.475409836065552</v>
      </c>
    </row>
    <row r="524307" spans="3:3">
      <c r="C524307" s="21">
        <v>-50.815217391304351</v>
      </c>
    </row>
    <row r="524308" spans="3:3">
      <c r="C524308" s="21">
        <v>3.2786885245901636</v>
      </c>
    </row>
    <row r="524309" spans="3:3">
      <c r="C524309" s="21">
        <v>30.601092896174862</v>
      </c>
    </row>
    <row r="524310" spans="3:3">
      <c r="C524310" s="21">
        <v>-13.858695652173916</v>
      </c>
    </row>
    <row r="524311" spans="3:3">
      <c r="C524311" s="21">
        <v>41.032608695652172</v>
      </c>
    </row>
    <row r="524312" spans="3:3">
      <c r="C524312" s="21">
        <v>52.732240437158445</v>
      </c>
    </row>
    <row r="524313" spans="3:3">
      <c r="C524313" s="21">
        <v>45.604395604395641</v>
      </c>
    </row>
    <row r="524314" spans="3:3">
      <c r="C524314" s="21">
        <v>41.758241758241759</v>
      </c>
    </row>
    <row r="524315" spans="3:3">
      <c r="C524315" s="21">
        <v>-9.2896174863387948</v>
      </c>
    </row>
    <row r="524316" spans="3:3">
      <c r="C524316" s="23">
        <v>14.420803782505912</v>
      </c>
    </row>
    <row r="524317" spans="3:3">
      <c r="C524317" s="10"/>
    </row>
    <row r="540673" spans="3:3">
      <c r="C540673" s="19" t="s">
        <v>71</v>
      </c>
    </row>
    <row r="540674" spans="3:3">
      <c r="C540674" s="20">
        <v>39.035087719298218</v>
      </c>
    </row>
    <row r="540675" spans="3:3">
      <c r="C540675" s="21">
        <v>-18.032786885245908</v>
      </c>
    </row>
    <row r="540676" spans="3:3">
      <c r="C540676" s="21">
        <v>34.239130434782616</v>
      </c>
    </row>
    <row r="540677" spans="3:3">
      <c r="C540677" s="22">
        <v>-0.819672131147542</v>
      </c>
    </row>
    <row r="540678" spans="3:3">
      <c r="C540678" s="21">
        <v>8.4249084249084234</v>
      </c>
    </row>
    <row r="540679" spans="3:3">
      <c r="C540679" s="21">
        <v>-29.725609756097562</v>
      </c>
    </row>
    <row r="540680" spans="3:3">
      <c r="C540680" s="21">
        <v>-10.272988505747122</v>
      </c>
    </row>
    <row r="540681" spans="3:3">
      <c r="C540681" s="21">
        <v>-40.842490842490847</v>
      </c>
    </row>
    <row r="540682" spans="3:3">
      <c r="C540682" s="21">
        <v>-36.853002070393387</v>
      </c>
    </row>
    <row r="540683" spans="3:3">
      <c r="C540683" s="21">
        <v>-21.428571428571434</v>
      </c>
    </row>
    <row r="540684" spans="3:3">
      <c r="C540684" s="21">
        <v>-44.320297951582873</v>
      </c>
    </row>
    <row r="540685" spans="3:3">
      <c r="C540685" s="21">
        <v>-22.540983606557386</v>
      </c>
    </row>
    <row r="540686" spans="3:3">
      <c r="C540686" s="21">
        <v>39.549180327868839</v>
      </c>
    </row>
    <row r="540687" spans="3:3">
      <c r="C540687" s="21">
        <v>48.731884057971016</v>
      </c>
    </row>
    <row r="540688" spans="3:3">
      <c r="C540688" s="21">
        <v>-18.206521739130434</v>
      </c>
    </row>
    <row r="540689" spans="3:3">
      <c r="C540689" s="21">
        <v>-10.928961748633869</v>
      </c>
    </row>
    <row r="540690" spans="3:3">
      <c r="C540690" s="21">
        <v>-61.475409836065552</v>
      </c>
    </row>
    <row r="540691" spans="3:3">
      <c r="C540691" s="21">
        <v>-50.815217391304351</v>
      </c>
    </row>
    <row r="540692" spans="3:3">
      <c r="C540692" s="21">
        <v>3.2786885245901636</v>
      </c>
    </row>
    <row r="540693" spans="3:3">
      <c r="C540693" s="21">
        <v>30.601092896174862</v>
      </c>
    </row>
    <row r="540694" spans="3:3">
      <c r="C540694" s="21">
        <v>-13.858695652173916</v>
      </c>
    </row>
    <row r="540695" spans="3:3">
      <c r="C540695" s="21">
        <v>41.032608695652172</v>
      </c>
    </row>
    <row r="540696" spans="3:3">
      <c r="C540696" s="21">
        <v>52.732240437158445</v>
      </c>
    </row>
    <row r="540697" spans="3:3">
      <c r="C540697" s="21">
        <v>45.604395604395641</v>
      </c>
    </row>
    <row r="540698" spans="3:3">
      <c r="C540698" s="21">
        <v>41.758241758241759</v>
      </c>
    </row>
    <row r="540699" spans="3:3">
      <c r="C540699" s="21">
        <v>-9.2896174863387948</v>
      </c>
    </row>
    <row r="540700" spans="3:3">
      <c r="C540700" s="23">
        <v>14.420803782505912</v>
      </c>
    </row>
    <row r="540701" spans="3:3">
      <c r="C540701" s="10"/>
    </row>
    <row r="557057" spans="3:3">
      <c r="C557057" s="19" t="s">
        <v>71</v>
      </c>
    </row>
    <row r="557058" spans="3:3">
      <c r="C557058" s="20">
        <v>39.035087719298218</v>
      </c>
    </row>
    <row r="557059" spans="3:3">
      <c r="C557059" s="21">
        <v>-18.032786885245908</v>
      </c>
    </row>
    <row r="557060" spans="3:3">
      <c r="C557060" s="21">
        <v>34.239130434782616</v>
      </c>
    </row>
    <row r="557061" spans="3:3">
      <c r="C557061" s="22">
        <v>-0.819672131147542</v>
      </c>
    </row>
    <row r="557062" spans="3:3">
      <c r="C557062" s="21">
        <v>8.4249084249084234</v>
      </c>
    </row>
    <row r="557063" spans="3:3">
      <c r="C557063" s="21">
        <v>-29.725609756097562</v>
      </c>
    </row>
    <row r="557064" spans="3:3">
      <c r="C557064" s="21">
        <v>-10.272988505747122</v>
      </c>
    </row>
    <row r="557065" spans="3:3">
      <c r="C557065" s="21">
        <v>-40.842490842490847</v>
      </c>
    </row>
    <row r="557066" spans="3:3">
      <c r="C557066" s="21">
        <v>-36.853002070393387</v>
      </c>
    </row>
    <row r="557067" spans="3:3">
      <c r="C557067" s="21">
        <v>-21.428571428571434</v>
      </c>
    </row>
    <row r="557068" spans="3:3">
      <c r="C557068" s="21">
        <v>-44.320297951582873</v>
      </c>
    </row>
    <row r="557069" spans="3:3">
      <c r="C557069" s="21">
        <v>-22.540983606557386</v>
      </c>
    </row>
    <row r="557070" spans="3:3">
      <c r="C557070" s="21">
        <v>39.549180327868839</v>
      </c>
    </row>
    <row r="557071" spans="3:3">
      <c r="C557071" s="21">
        <v>48.731884057971016</v>
      </c>
    </row>
    <row r="557072" spans="3:3">
      <c r="C557072" s="21">
        <v>-18.206521739130434</v>
      </c>
    </row>
    <row r="557073" spans="3:3">
      <c r="C557073" s="21">
        <v>-10.928961748633869</v>
      </c>
    </row>
    <row r="557074" spans="3:3">
      <c r="C557074" s="21">
        <v>-61.475409836065552</v>
      </c>
    </row>
    <row r="557075" spans="3:3">
      <c r="C557075" s="21">
        <v>-50.815217391304351</v>
      </c>
    </row>
    <row r="557076" spans="3:3">
      <c r="C557076" s="21">
        <v>3.2786885245901636</v>
      </c>
    </row>
    <row r="557077" spans="3:3">
      <c r="C557077" s="21">
        <v>30.601092896174862</v>
      </c>
    </row>
    <row r="557078" spans="3:3">
      <c r="C557078" s="21">
        <v>-13.858695652173916</v>
      </c>
    </row>
    <row r="557079" spans="3:3">
      <c r="C557079" s="21">
        <v>41.032608695652172</v>
      </c>
    </row>
    <row r="557080" spans="3:3">
      <c r="C557080" s="21">
        <v>52.732240437158445</v>
      </c>
    </row>
    <row r="557081" spans="3:3">
      <c r="C557081" s="21">
        <v>45.604395604395641</v>
      </c>
    </row>
    <row r="557082" spans="3:3">
      <c r="C557082" s="21">
        <v>41.758241758241759</v>
      </c>
    </row>
    <row r="557083" spans="3:3">
      <c r="C557083" s="21">
        <v>-9.2896174863387948</v>
      </c>
    </row>
    <row r="557084" spans="3:3">
      <c r="C557084" s="23">
        <v>14.420803782505912</v>
      </c>
    </row>
    <row r="557085" spans="3:3">
      <c r="C557085" s="10"/>
    </row>
    <row r="573441" spans="3:3">
      <c r="C573441" s="19" t="s">
        <v>71</v>
      </c>
    </row>
    <row r="573442" spans="3:3">
      <c r="C573442" s="20">
        <v>39.035087719298218</v>
      </c>
    </row>
    <row r="573443" spans="3:3">
      <c r="C573443" s="21">
        <v>-18.032786885245908</v>
      </c>
    </row>
    <row r="573444" spans="3:3">
      <c r="C573444" s="21">
        <v>34.239130434782616</v>
      </c>
    </row>
    <row r="573445" spans="3:3">
      <c r="C573445" s="22">
        <v>-0.819672131147542</v>
      </c>
    </row>
    <row r="573446" spans="3:3">
      <c r="C573446" s="21">
        <v>8.4249084249084234</v>
      </c>
    </row>
    <row r="573447" spans="3:3">
      <c r="C573447" s="21">
        <v>-29.725609756097562</v>
      </c>
    </row>
    <row r="573448" spans="3:3">
      <c r="C573448" s="21">
        <v>-10.272988505747122</v>
      </c>
    </row>
    <row r="573449" spans="3:3">
      <c r="C573449" s="21">
        <v>-40.842490842490847</v>
      </c>
    </row>
    <row r="573450" spans="3:3">
      <c r="C573450" s="21">
        <v>-36.853002070393387</v>
      </c>
    </row>
    <row r="573451" spans="3:3">
      <c r="C573451" s="21">
        <v>-21.428571428571434</v>
      </c>
    </row>
    <row r="573452" spans="3:3">
      <c r="C573452" s="21">
        <v>-44.320297951582873</v>
      </c>
    </row>
    <row r="573453" spans="3:3">
      <c r="C573453" s="21">
        <v>-22.540983606557386</v>
      </c>
    </row>
    <row r="573454" spans="3:3">
      <c r="C573454" s="21">
        <v>39.549180327868839</v>
      </c>
    </row>
    <row r="573455" spans="3:3">
      <c r="C573455" s="21">
        <v>48.731884057971016</v>
      </c>
    </row>
    <row r="573456" spans="3:3">
      <c r="C573456" s="21">
        <v>-18.206521739130434</v>
      </c>
    </row>
    <row r="573457" spans="3:3">
      <c r="C573457" s="21">
        <v>-10.928961748633869</v>
      </c>
    </row>
    <row r="573458" spans="3:3">
      <c r="C573458" s="21">
        <v>-61.475409836065552</v>
      </c>
    </row>
    <row r="573459" spans="3:3">
      <c r="C573459" s="21">
        <v>-50.815217391304351</v>
      </c>
    </row>
    <row r="573460" spans="3:3">
      <c r="C573460" s="21">
        <v>3.2786885245901636</v>
      </c>
    </row>
    <row r="573461" spans="3:3">
      <c r="C573461" s="21">
        <v>30.601092896174862</v>
      </c>
    </row>
    <row r="573462" spans="3:3">
      <c r="C573462" s="21">
        <v>-13.858695652173916</v>
      </c>
    </row>
    <row r="573463" spans="3:3">
      <c r="C573463" s="21">
        <v>41.032608695652172</v>
      </c>
    </row>
    <row r="573464" spans="3:3">
      <c r="C573464" s="21">
        <v>52.732240437158445</v>
      </c>
    </row>
    <row r="573465" spans="3:3">
      <c r="C573465" s="21">
        <v>45.604395604395641</v>
      </c>
    </row>
    <row r="573466" spans="3:3">
      <c r="C573466" s="21">
        <v>41.758241758241759</v>
      </c>
    </row>
    <row r="573467" spans="3:3">
      <c r="C573467" s="21">
        <v>-9.2896174863387948</v>
      </c>
    </row>
    <row r="573468" spans="3:3">
      <c r="C573468" s="23">
        <v>14.420803782505912</v>
      </c>
    </row>
    <row r="573469" spans="3:3">
      <c r="C573469" s="10"/>
    </row>
    <row r="589825" spans="3:3">
      <c r="C589825" s="19" t="s">
        <v>71</v>
      </c>
    </row>
    <row r="589826" spans="3:3">
      <c r="C589826" s="20">
        <v>39.035087719298218</v>
      </c>
    </row>
    <row r="589827" spans="3:3">
      <c r="C589827" s="21">
        <v>-18.032786885245908</v>
      </c>
    </row>
    <row r="589828" spans="3:3">
      <c r="C589828" s="21">
        <v>34.239130434782616</v>
      </c>
    </row>
    <row r="589829" spans="3:3">
      <c r="C589829" s="22">
        <v>-0.819672131147542</v>
      </c>
    </row>
    <row r="589830" spans="3:3">
      <c r="C589830" s="21">
        <v>8.4249084249084234</v>
      </c>
    </row>
    <row r="589831" spans="3:3">
      <c r="C589831" s="21">
        <v>-29.725609756097562</v>
      </c>
    </row>
    <row r="589832" spans="3:3">
      <c r="C589832" s="21">
        <v>-10.272988505747122</v>
      </c>
    </row>
    <row r="589833" spans="3:3">
      <c r="C589833" s="21">
        <v>-40.842490842490847</v>
      </c>
    </row>
    <row r="589834" spans="3:3">
      <c r="C589834" s="21">
        <v>-36.853002070393387</v>
      </c>
    </row>
    <row r="589835" spans="3:3">
      <c r="C589835" s="21">
        <v>-21.428571428571434</v>
      </c>
    </row>
    <row r="589836" spans="3:3">
      <c r="C589836" s="21">
        <v>-44.320297951582873</v>
      </c>
    </row>
    <row r="589837" spans="3:3">
      <c r="C589837" s="21">
        <v>-22.540983606557386</v>
      </c>
    </row>
    <row r="589838" spans="3:3">
      <c r="C589838" s="21">
        <v>39.549180327868839</v>
      </c>
    </row>
    <row r="589839" spans="3:3">
      <c r="C589839" s="21">
        <v>48.731884057971016</v>
      </c>
    </row>
    <row r="589840" spans="3:3">
      <c r="C589840" s="21">
        <v>-18.206521739130434</v>
      </c>
    </row>
    <row r="589841" spans="3:3">
      <c r="C589841" s="21">
        <v>-10.928961748633869</v>
      </c>
    </row>
    <row r="589842" spans="3:3">
      <c r="C589842" s="21">
        <v>-61.475409836065552</v>
      </c>
    </row>
    <row r="589843" spans="3:3">
      <c r="C589843" s="21">
        <v>-50.815217391304351</v>
      </c>
    </row>
    <row r="589844" spans="3:3">
      <c r="C589844" s="21">
        <v>3.2786885245901636</v>
      </c>
    </row>
    <row r="589845" spans="3:3">
      <c r="C589845" s="21">
        <v>30.601092896174862</v>
      </c>
    </row>
    <row r="589846" spans="3:3">
      <c r="C589846" s="21">
        <v>-13.858695652173916</v>
      </c>
    </row>
    <row r="589847" spans="3:3">
      <c r="C589847" s="21">
        <v>41.032608695652172</v>
      </c>
    </row>
    <row r="589848" spans="3:3">
      <c r="C589848" s="21">
        <v>52.732240437158445</v>
      </c>
    </row>
    <row r="589849" spans="3:3">
      <c r="C589849" s="21">
        <v>45.604395604395641</v>
      </c>
    </row>
    <row r="589850" spans="3:3">
      <c r="C589850" s="21">
        <v>41.758241758241759</v>
      </c>
    </row>
    <row r="589851" spans="3:3">
      <c r="C589851" s="21">
        <v>-9.2896174863387948</v>
      </c>
    </row>
    <row r="589852" spans="3:3">
      <c r="C589852" s="23">
        <v>14.420803782505912</v>
      </c>
    </row>
    <row r="589853" spans="3:3">
      <c r="C589853" s="10"/>
    </row>
    <row r="606209" spans="3:3">
      <c r="C606209" s="19" t="s">
        <v>71</v>
      </c>
    </row>
    <row r="606210" spans="3:3">
      <c r="C606210" s="20">
        <v>39.035087719298218</v>
      </c>
    </row>
    <row r="606211" spans="3:3">
      <c r="C606211" s="21">
        <v>-18.032786885245908</v>
      </c>
    </row>
    <row r="606212" spans="3:3">
      <c r="C606212" s="21">
        <v>34.239130434782616</v>
      </c>
    </row>
    <row r="606213" spans="3:3">
      <c r="C606213" s="22">
        <v>-0.819672131147542</v>
      </c>
    </row>
    <row r="606214" spans="3:3">
      <c r="C606214" s="21">
        <v>8.4249084249084234</v>
      </c>
    </row>
    <row r="606215" spans="3:3">
      <c r="C606215" s="21">
        <v>-29.725609756097562</v>
      </c>
    </row>
    <row r="606216" spans="3:3">
      <c r="C606216" s="21">
        <v>-10.272988505747122</v>
      </c>
    </row>
    <row r="606217" spans="3:3">
      <c r="C606217" s="21">
        <v>-40.842490842490847</v>
      </c>
    </row>
    <row r="606218" spans="3:3">
      <c r="C606218" s="21">
        <v>-36.853002070393387</v>
      </c>
    </row>
    <row r="606219" spans="3:3">
      <c r="C606219" s="21">
        <v>-21.428571428571434</v>
      </c>
    </row>
    <row r="606220" spans="3:3">
      <c r="C606220" s="21">
        <v>-44.320297951582873</v>
      </c>
    </row>
    <row r="606221" spans="3:3">
      <c r="C606221" s="21">
        <v>-22.540983606557386</v>
      </c>
    </row>
    <row r="606222" spans="3:3">
      <c r="C606222" s="21">
        <v>39.549180327868839</v>
      </c>
    </row>
    <row r="606223" spans="3:3">
      <c r="C606223" s="21">
        <v>48.731884057971016</v>
      </c>
    </row>
    <row r="606224" spans="3:3">
      <c r="C606224" s="21">
        <v>-18.206521739130434</v>
      </c>
    </row>
    <row r="606225" spans="3:3">
      <c r="C606225" s="21">
        <v>-10.928961748633869</v>
      </c>
    </row>
    <row r="606226" spans="3:3">
      <c r="C606226" s="21">
        <v>-61.475409836065552</v>
      </c>
    </row>
    <row r="606227" spans="3:3">
      <c r="C606227" s="21">
        <v>-50.815217391304351</v>
      </c>
    </row>
    <row r="606228" spans="3:3">
      <c r="C606228" s="21">
        <v>3.2786885245901636</v>
      </c>
    </row>
    <row r="606229" spans="3:3">
      <c r="C606229" s="21">
        <v>30.601092896174862</v>
      </c>
    </row>
    <row r="606230" spans="3:3">
      <c r="C606230" s="21">
        <v>-13.858695652173916</v>
      </c>
    </row>
    <row r="606231" spans="3:3">
      <c r="C606231" s="21">
        <v>41.032608695652172</v>
      </c>
    </row>
    <row r="606232" spans="3:3">
      <c r="C606232" s="21">
        <v>52.732240437158445</v>
      </c>
    </row>
    <row r="606233" spans="3:3">
      <c r="C606233" s="21">
        <v>45.604395604395641</v>
      </c>
    </row>
    <row r="606234" spans="3:3">
      <c r="C606234" s="21">
        <v>41.758241758241759</v>
      </c>
    </row>
    <row r="606235" spans="3:3">
      <c r="C606235" s="21">
        <v>-9.2896174863387948</v>
      </c>
    </row>
    <row r="606236" spans="3:3">
      <c r="C606236" s="23">
        <v>14.420803782505912</v>
      </c>
    </row>
    <row r="606237" spans="3:3">
      <c r="C606237" s="10"/>
    </row>
    <row r="622593" spans="3:3">
      <c r="C622593" s="19" t="s">
        <v>71</v>
      </c>
    </row>
    <row r="622594" spans="3:3">
      <c r="C622594" s="20">
        <v>39.035087719298218</v>
      </c>
    </row>
    <row r="622595" spans="3:3">
      <c r="C622595" s="21">
        <v>-18.032786885245908</v>
      </c>
    </row>
    <row r="622596" spans="3:3">
      <c r="C622596" s="21">
        <v>34.239130434782616</v>
      </c>
    </row>
    <row r="622597" spans="3:3">
      <c r="C622597" s="22">
        <v>-0.819672131147542</v>
      </c>
    </row>
    <row r="622598" spans="3:3">
      <c r="C622598" s="21">
        <v>8.4249084249084234</v>
      </c>
    </row>
    <row r="622599" spans="3:3">
      <c r="C622599" s="21">
        <v>-29.725609756097562</v>
      </c>
    </row>
    <row r="622600" spans="3:3">
      <c r="C622600" s="21">
        <v>-10.272988505747122</v>
      </c>
    </row>
    <row r="622601" spans="3:3">
      <c r="C622601" s="21">
        <v>-40.842490842490847</v>
      </c>
    </row>
    <row r="622602" spans="3:3">
      <c r="C622602" s="21">
        <v>-36.853002070393387</v>
      </c>
    </row>
    <row r="622603" spans="3:3">
      <c r="C622603" s="21">
        <v>-21.428571428571434</v>
      </c>
    </row>
    <row r="622604" spans="3:3">
      <c r="C622604" s="21">
        <v>-44.320297951582873</v>
      </c>
    </row>
    <row r="622605" spans="3:3">
      <c r="C622605" s="21">
        <v>-22.540983606557386</v>
      </c>
    </row>
    <row r="622606" spans="3:3">
      <c r="C622606" s="21">
        <v>39.549180327868839</v>
      </c>
    </row>
    <row r="622607" spans="3:3">
      <c r="C622607" s="21">
        <v>48.731884057971016</v>
      </c>
    </row>
    <row r="622608" spans="3:3">
      <c r="C622608" s="21">
        <v>-18.206521739130434</v>
      </c>
    </row>
    <row r="622609" spans="3:3">
      <c r="C622609" s="21">
        <v>-10.928961748633869</v>
      </c>
    </row>
    <row r="622610" spans="3:3">
      <c r="C622610" s="21">
        <v>-61.475409836065552</v>
      </c>
    </row>
    <row r="622611" spans="3:3">
      <c r="C622611" s="21">
        <v>-50.815217391304351</v>
      </c>
    </row>
    <row r="622612" spans="3:3">
      <c r="C622612" s="21">
        <v>3.2786885245901636</v>
      </c>
    </row>
    <row r="622613" spans="3:3">
      <c r="C622613" s="21">
        <v>30.601092896174862</v>
      </c>
    </row>
    <row r="622614" spans="3:3">
      <c r="C622614" s="21">
        <v>-13.858695652173916</v>
      </c>
    </row>
    <row r="622615" spans="3:3">
      <c r="C622615" s="21">
        <v>41.032608695652172</v>
      </c>
    </row>
    <row r="622616" spans="3:3">
      <c r="C622616" s="21">
        <v>52.732240437158445</v>
      </c>
    </row>
    <row r="622617" spans="3:3">
      <c r="C622617" s="21">
        <v>45.604395604395641</v>
      </c>
    </row>
    <row r="622618" spans="3:3">
      <c r="C622618" s="21">
        <v>41.758241758241759</v>
      </c>
    </row>
    <row r="622619" spans="3:3">
      <c r="C622619" s="21">
        <v>-9.2896174863387948</v>
      </c>
    </row>
    <row r="622620" spans="3:3">
      <c r="C622620" s="23">
        <v>14.420803782505912</v>
      </c>
    </row>
    <row r="622621" spans="3:3">
      <c r="C622621" s="10"/>
    </row>
    <row r="638977" spans="3:3">
      <c r="C638977" s="19" t="s">
        <v>71</v>
      </c>
    </row>
    <row r="638978" spans="3:3">
      <c r="C638978" s="20">
        <v>39.035087719298218</v>
      </c>
    </row>
    <row r="638979" spans="3:3">
      <c r="C638979" s="21">
        <v>-18.032786885245908</v>
      </c>
    </row>
    <row r="638980" spans="3:3">
      <c r="C638980" s="21">
        <v>34.239130434782616</v>
      </c>
    </row>
    <row r="638981" spans="3:3">
      <c r="C638981" s="22">
        <v>-0.819672131147542</v>
      </c>
    </row>
    <row r="638982" spans="3:3">
      <c r="C638982" s="21">
        <v>8.4249084249084234</v>
      </c>
    </row>
    <row r="638983" spans="3:3">
      <c r="C638983" s="21">
        <v>-29.725609756097562</v>
      </c>
    </row>
    <row r="638984" spans="3:3">
      <c r="C638984" s="21">
        <v>-10.272988505747122</v>
      </c>
    </row>
    <row r="638985" spans="3:3">
      <c r="C638985" s="21">
        <v>-40.842490842490847</v>
      </c>
    </row>
    <row r="638986" spans="3:3">
      <c r="C638986" s="21">
        <v>-36.853002070393387</v>
      </c>
    </row>
    <row r="638987" spans="3:3">
      <c r="C638987" s="21">
        <v>-21.428571428571434</v>
      </c>
    </row>
    <row r="638988" spans="3:3">
      <c r="C638988" s="21">
        <v>-44.320297951582873</v>
      </c>
    </row>
    <row r="638989" spans="3:3">
      <c r="C638989" s="21">
        <v>-22.540983606557386</v>
      </c>
    </row>
    <row r="638990" spans="3:3">
      <c r="C638990" s="21">
        <v>39.549180327868839</v>
      </c>
    </row>
    <row r="638991" spans="3:3">
      <c r="C638991" s="21">
        <v>48.731884057971016</v>
      </c>
    </row>
    <row r="638992" spans="3:3">
      <c r="C638992" s="21">
        <v>-18.206521739130434</v>
      </c>
    </row>
    <row r="638993" spans="3:3">
      <c r="C638993" s="21">
        <v>-10.928961748633869</v>
      </c>
    </row>
    <row r="638994" spans="3:3">
      <c r="C638994" s="21">
        <v>-61.475409836065552</v>
      </c>
    </row>
    <row r="638995" spans="3:3">
      <c r="C638995" s="21">
        <v>-50.815217391304351</v>
      </c>
    </row>
    <row r="638996" spans="3:3">
      <c r="C638996" s="21">
        <v>3.2786885245901636</v>
      </c>
    </row>
    <row r="638997" spans="3:3">
      <c r="C638997" s="21">
        <v>30.601092896174862</v>
      </c>
    </row>
    <row r="638998" spans="3:3">
      <c r="C638998" s="21">
        <v>-13.858695652173916</v>
      </c>
    </row>
    <row r="638999" spans="3:3">
      <c r="C638999" s="21">
        <v>41.032608695652172</v>
      </c>
    </row>
    <row r="639000" spans="3:3">
      <c r="C639000" s="21">
        <v>52.732240437158445</v>
      </c>
    </row>
    <row r="639001" spans="3:3">
      <c r="C639001" s="21">
        <v>45.604395604395641</v>
      </c>
    </row>
    <row r="639002" spans="3:3">
      <c r="C639002" s="21">
        <v>41.758241758241759</v>
      </c>
    </row>
    <row r="639003" spans="3:3">
      <c r="C639003" s="21">
        <v>-9.2896174863387948</v>
      </c>
    </row>
    <row r="639004" spans="3:3">
      <c r="C639004" s="23">
        <v>14.420803782505912</v>
      </c>
    </row>
    <row r="639005" spans="3:3">
      <c r="C639005" s="10"/>
    </row>
    <row r="655361" spans="3:3">
      <c r="C655361" s="19" t="s">
        <v>71</v>
      </c>
    </row>
    <row r="655362" spans="3:3">
      <c r="C655362" s="20">
        <v>39.035087719298218</v>
      </c>
    </row>
    <row r="655363" spans="3:3">
      <c r="C655363" s="21">
        <v>-18.032786885245908</v>
      </c>
    </row>
    <row r="655364" spans="3:3">
      <c r="C655364" s="21">
        <v>34.239130434782616</v>
      </c>
    </row>
    <row r="655365" spans="3:3">
      <c r="C655365" s="22">
        <v>-0.819672131147542</v>
      </c>
    </row>
    <row r="655366" spans="3:3">
      <c r="C655366" s="21">
        <v>8.4249084249084234</v>
      </c>
    </row>
    <row r="655367" spans="3:3">
      <c r="C655367" s="21">
        <v>-29.725609756097562</v>
      </c>
    </row>
    <row r="655368" spans="3:3">
      <c r="C655368" s="21">
        <v>-10.272988505747122</v>
      </c>
    </row>
    <row r="655369" spans="3:3">
      <c r="C655369" s="21">
        <v>-40.842490842490847</v>
      </c>
    </row>
    <row r="655370" spans="3:3">
      <c r="C655370" s="21">
        <v>-36.853002070393387</v>
      </c>
    </row>
    <row r="655371" spans="3:3">
      <c r="C655371" s="21">
        <v>-21.428571428571434</v>
      </c>
    </row>
    <row r="655372" spans="3:3">
      <c r="C655372" s="21">
        <v>-44.320297951582873</v>
      </c>
    </row>
    <row r="655373" spans="3:3">
      <c r="C655373" s="21">
        <v>-22.540983606557386</v>
      </c>
    </row>
    <row r="655374" spans="3:3">
      <c r="C655374" s="21">
        <v>39.549180327868839</v>
      </c>
    </row>
    <row r="655375" spans="3:3">
      <c r="C655375" s="21">
        <v>48.731884057971016</v>
      </c>
    </row>
    <row r="655376" spans="3:3">
      <c r="C655376" s="21">
        <v>-18.206521739130434</v>
      </c>
    </row>
    <row r="655377" spans="3:3">
      <c r="C655377" s="21">
        <v>-10.928961748633869</v>
      </c>
    </row>
    <row r="655378" spans="3:3">
      <c r="C655378" s="21">
        <v>-61.475409836065552</v>
      </c>
    </row>
    <row r="655379" spans="3:3">
      <c r="C655379" s="21">
        <v>-50.815217391304351</v>
      </c>
    </row>
    <row r="655380" spans="3:3">
      <c r="C655380" s="21">
        <v>3.2786885245901636</v>
      </c>
    </row>
    <row r="655381" spans="3:3">
      <c r="C655381" s="21">
        <v>30.601092896174862</v>
      </c>
    </row>
    <row r="655382" spans="3:3">
      <c r="C655382" s="21">
        <v>-13.858695652173916</v>
      </c>
    </row>
    <row r="655383" spans="3:3">
      <c r="C655383" s="21">
        <v>41.032608695652172</v>
      </c>
    </row>
    <row r="655384" spans="3:3">
      <c r="C655384" s="21">
        <v>52.732240437158445</v>
      </c>
    </row>
    <row r="655385" spans="3:3">
      <c r="C655385" s="21">
        <v>45.604395604395641</v>
      </c>
    </row>
    <row r="655386" spans="3:3">
      <c r="C655386" s="21">
        <v>41.758241758241759</v>
      </c>
    </row>
    <row r="655387" spans="3:3">
      <c r="C655387" s="21">
        <v>-9.2896174863387948</v>
      </c>
    </row>
    <row r="655388" spans="3:3">
      <c r="C655388" s="23">
        <v>14.420803782505912</v>
      </c>
    </row>
    <row r="655389" spans="3:3">
      <c r="C655389" s="10"/>
    </row>
    <row r="671745" spans="3:3">
      <c r="C671745" s="19" t="s">
        <v>71</v>
      </c>
    </row>
    <row r="671746" spans="3:3">
      <c r="C671746" s="20">
        <v>39.035087719298218</v>
      </c>
    </row>
    <row r="671747" spans="3:3">
      <c r="C671747" s="21">
        <v>-18.032786885245908</v>
      </c>
    </row>
    <row r="671748" spans="3:3">
      <c r="C671748" s="21">
        <v>34.239130434782616</v>
      </c>
    </row>
    <row r="671749" spans="3:3">
      <c r="C671749" s="22">
        <v>-0.819672131147542</v>
      </c>
    </row>
    <row r="671750" spans="3:3">
      <c r="C671750" s="21">
        <v>8.4249084249084234</v>
      </c>
    </row>
    <row r="671751" spans="3:3">
      <c r="C671751" s="21">
        <v>-29.725609756097562</v>
      </c>
    </row>
    <row r="671752" spans="3:3">
      <c r="C671752" s="21">
        <v>-10.272988505747122</v>
      </c>
    </row>
    <row r="671753" spans="3:3">
      <c r="C671753" s="21">
        <v>-40.842490842490847</v>
      </c>
    </row>
    <row r="671754" spans="3:3">
      <c r="C671754" s="21">
        <v>-36.853002070393387</v>
      </c>
    </row>
    <row r="671755" spans="3:3">
      <c r="C671755" s="21">
        <v>-21.428571428571434</v>
      </c>
    </row>
    <row r="671756" spans="3:3">
      <c r="C671756" s="21">
        <v>-44.320297951582873</v>
      </c>
    </row>
    <row r="671757" spans="3:3">
      <c r="C671757" s="21">
        <v>-22.540983606557386</v>
      </c>
    </row>
    <row r="671758" spans="3:3">
      <c r="C671758" s="21">
        <v>39.549180327868839</v>
      </c>
    </row>
    <row r="671759" spans="3:3">
      <c r="C671759" s="21">
        <v>48.731884057971016</v>
      </c>
    </row>
    <row r="671760" spans="3:3">
      <c r="C671760" s="21">
        <v>-18.206521739130434</v>
      </c>
    </row>
    <row r="671761" spans="3:3">
      <c r="C671761" s="21">
        <v>-10.928961748633869</v>
      </c>
    </row>
    <row r="671762" spans="3:3">
      <c r="C671762" s="21">
        <v>-61.475409836065552</v>
      </c>
    </row>
    <row r="671763" spans="3:3">
      <c r="C671763" s="21">
        <v>-50.815217391304351</v>
      </c>
    </row>
    <row r="671764" spans="3:3">
      <c r="C671764" s="21">
        <v>3.2786885245901636</v>
      </c>
    </row>
    <row r="671765" spans="3:3">
      <c r="C671765" s="21">
        <v>30.601092896174862</v>
      </c>
    </row>
    <row r="671766" spans="3:3">
      <c r="C671766" s="21">
        <v>-13.858695652173916</v>
      </c>
    </row>
    <row r="671767" spans="3:3">
      <c r="C671767" s="21">
        <v>41.032608695652172</v>
      </c>
    </row>
    <row r="671768" spans="3:3">
      <c r="C671768" s="21">
        <v>52.732240437158445</v>
      </c>
    </row>
    <row r="671769" spans="3:3">
      <c r="C671769" s="21">
        <v>45.604395604395641</v>
      </c>
    </row>
    <row r="671770" spans="3:3">
      <c r="C671770" s="21">
        <v>41.758241758241759</v>
      </c>
    </row>
    <row r="671771" spans="3:3">
      <c r="C671771" s="21">
        <v>-9.2896174863387948</v>
      </c>
    </row>
    <row r="671772" spans="3:3">
      <c r="C671772" s="23">
        <v>14.420803782505912</v>
      </c>
    </row>
    <row r="671773" spans="3:3">
      <c r="C671773" s="10"/>
    </row>
    <row r="688129" spans="3:3">
      <c r="C688129" s="19" t="s">
        <v>71</v>
      </c>
    </row>
    <row r="688130" spans="3:3">
      <c r="C688130" s="20">
        <v>39.035087719298218</v>
      </c>
    </row>
    <row r="688131" spans="3:3">
      <c r="C688131" s="21">
        <v>-18.032786885245908</v>
      </c>
    </row>
    <row r="688132" spans="3:3">
      <c r="C688132" s="21">
        <v>34.239130434782616</v>
      </c>
    </row>
    <row r="688133" spans="3:3">
      <c r="C688133" s="22">
        <v>-0.819672131147542</v>
      </c>
    </row>
    <row r="688134" spans="3:3">
      <c r="C688134" s="21">
        <v>8.4249084249084234</v>
      </c>
    </row>
    <row r="688135" spans="3:3">
      <c r="C688135" s="21">
        <v>-29.725609756097562</v>
      </c>
    </row>
    <row r="688136" spans="3:3">
      <c r="C688136" s="21">
        <v>-10.272988505747122</v>
      </c>
    </row>
    <row r="688137" spans="3:3">
      <c r="C688137" s="21">
        <v>-40.842490842490847</v>
      </c>
    </row>
    <row r="688138" spans="3:3">
      <c r="C688138" s="21">
        <v>-36.853002070393387</v>
      </c>
    </row>
    <row r="688139" spans="3:3">
      <c r="C688139" s="21">
        <v>-21.428571428571434</v>
      </c>
    </row>
    <row r="688140" spans="3:3">
      <c r="C688140" s="21">
        <v>-44.320297951582873</v>
      </c>
    </row>
    <row r="688141" spans="3:3">
      <c r="C688141" s="21">
        <v>-22.540983606557386</v>
      </c>
    </row>
    <row r="688142" spans="3:3">
      <c r="C688142" s="21">
        <v>39.549180327868839</v>
      </c>
    </row>
    <row r="688143" spans="3:3">
      <c r="C688143" s="21">
        <v>48.731884057971016</v>
      </c>
    </row>
    <row r="688144" spans="3:3">
      <c r="C688144" s="21">
        <v>-18.206521739130434</v>
      </c>
    </row>
    <row r="688145" spans="3:3">
      <c r="C688145" s="21">
        <v>-10.928961748633869</v>
      </c>
    </row>
    <row r="688146" spans="3:3">
      <c r="C688146" s="21">
        <v>-61.475409836065552</v>
      </c>
    </row>
    <row r="688147" spans="3:3">
      <c r="C688147" s="21">
        <v>-50.815217391304351</v>
      </c>
    </row>
    <row r="688148" spans="3:3">
      <c r="C688148" s="21">
        <v>3.2786885245901636</v>
      </c>
    </row>
    <row r="688149" spans="3:3">
      <c r="C688149" s="21">
        <v>30.601092896174862</v>
      </c>
    </row>
    <row r="688150" spans="3:3">
      <c r="C688150" s="21">
        <v>-13.858695652173916</v>
      </c>
    </row>
    <row r="688151" spans="3:3">
      <c r="C688151" s="21">
        <v>41.032608695652172</v>
      </c>
    </row>
    <row r="688152" spans="3:3">
      <c r="C688152" s="21">
        <v>52.732240437158445</v>
      </c>
    </row>
    <row r="688153" spans="3:3">
      <c r="C688153" s="21">
        <v>45.604395604395641</v>
      </c>
    </row>
    <row r="688154" spans="3:3">
      <c r="C688154" s="21">
        <v>41.758241758241759</v>
      </c>
    </row>
    <row r="688155" spans="3:3">
      <c r="C688155" s="21">
        <v>-9.2896174863387948</v>
      </c>
    </row>
    <row r="688156" spans="3:3">
      <c r="C688156" s="23">
        <v>14.420803782505912</v>
      </c>
    </row>
    <row r="688157" spans="3:3">
      <c r="C688157" s="10"/>
    </row>
    <row r="704513" spans="3:3">
      <c r="C704513" s="19" t="s">
        <v>71</v>
      </c>
    </row>
    <row r="704514" spans="3:3">
      <c r="C704514" s="20">
        <v>39.035087719298218</v>
      </c>
    </row>
    <row r="704515" spans="3:3">
      <c r="C704515" s="21">
        <v>-18.032786885245908</v>
      </c>
    </row>
    <row r="704516" spans="3:3">
      <c r="C704516" s="21">
        <v>34.239130434782616</v>
      </c>
    </row>
    <row r="704517" spans="3:3">
      <c r="C704517" s="22">
        <v>-0.819672131147542</v>
      </c>
    </row>
    <row r="704518" spans="3:3">
      <c r="C704518" s="21">
        <v>8.4249084249084234</v>
      </c>
    </row>
    <row r="704519" spans="3:3">
      <c r="C704519" s="21">
        <v>-29.725609756097562</v>
      </c>
    </row>
    <row r="704520" spans="3:3">
      <c r="C704520" s="21">
        <v>-10.272988505747122</v>
      </c>
    </row>
    <row r="704521" spans="3:3">
      <c r="C704521" s="21">
        <v>-40.842490842490847</v>
      </c>
    </row>
    <row r="704522" spans="3:3">
      <c r="C704522" s="21">
        <v>-36.853002070393387</v>
      </c>
    </row>
    <row r="704523" spans="3:3">
      <c r="C704523" s="21">
        <v>-21.428571428571434</v>
      </c>
    </row>
    <row r="704524" spans="3:3">
      <c r="C704524" s="21">
        <v>-44.320297951582873</v>
      </c>
    </row>
    <row r="704525" spans="3:3">
      <c r="C704525" s="21">
        <v>-22.540983606557386</v>
      </c>
    </row>
    <row r="704526" spans="3:3">
      <c r="C704526" s="21">
        <v>39.549180327868839</v>
      </c>
    </row>
    <row r="704527" spans="3:3">
      <c r="C704527" s="21">
        <v>48.731884057971016</v>
      </c>
    </row>
    <row r="704528" spans="3:3">
      <c r="C704528" s="21">
        <v>-18.206521739130434</v>
      </c>
    </row>
    <row r="704529" spans="3:3">
      <c r="C704529" s="21">
        <v>-10.928961748633869</v>
      </c>
    </row>
    <row r="704530" spans="3:3">
      <c r="C704530" s="21">
        <v>-61.475409836065552</v>
      </c>
    </row>
    <row r="704531" spans="3:3">
      <c r="C704531" s="21">
        <v>-50.815217391304351</v>
      </c>
    </row>
    <row r="704532" spans="3:3">
      <c r="C704532" s="21">
        <v>3.2786885245901636</v>
      </c>
    </row>
    <row r="704533" spans="3:3">
      <c r="C704533" s="21">
        <v>30.601092896174862</v>
      </c>
    </row>
    <row r="704534" spans="3:3">
      <c r="C704534" s="21">
        <v>-13.858695652173916</v>
      </c>
    </row>
    <row r="704535" spans="3:3">
      <c r="C704535" s="21">
        <v>41.032608695652172</v>
      </c>
    </row>
    <row r="704536" spans="3:3">
      <c r="C704536" s="21">
        <v>52.732240437158445</v>
      </c>
    </row>
    <row r="704537" spans="3:3">
      <c r="C704537" s="21">
        <v>45.604395604395641</v>
      </c>
    </row>
    <row r="704538" spans="3:3">
      <c r="C704538" s="21">
        <v>41.758241758241759</v>
      </c>
    </row>
    <row r="704539" spans="3:3">
      <c r="C704539" s="21">
        <v>-9.2896174863387948</v>
      </c>
    </row>
    <row r="704540" spans="3:3">
      <c r="C704540" s="23">
        <v>14.420803782505912</v>
      </c>
    </row>
    <row r="704541" spans="3:3">
      <c r="C704541" s="10"/>
    </row>
    <row r="720897" spans="3:3">
      <c r="C720897" s="19" t="s">
        <v>71</v>
      </c>
    </row>
    <row r="720898" spans="3:3">
      <c r="C720898" s="20">
        <v>39.035087719298218</v>
      </c>
    </row>
    <row r="720899" spans="3:3">
      <c r="C720899" s="21">
        <v>-18.032786885245908</v>
      </c>
    </row>
    <row r="720900" spans="3:3">
      <c r="C720900" s="21">
        <v>34.239130434782616</v>
      </c>
    </row>
    <row r="720901" spans="3:3">
      <c r="C720901" s="22">
        <v>-0.819672131147542</v>
      </c>
    </row>
    <row r="720902" spans="3:3">
      <c r="C720902" s="21">
        <v>8.4249084249084234</v>
      </c>
    </row>
    <row r="720903" spans="3:3">
      <c r="C720903" s="21">
        <v>-29.725609756097562</v>
      </c>
    </row>
    <row r="720904" spans="3:3">
      <c r="C720904" s="21">
        <v>-10.272988505747122</v>
      </c>
    </row>
    <row r="720905" spans="3:3">
      <c r="C720905" s="21">
        <v>-40.842490842490847</v>
      </c>
    </row>
    <row r="720906" spans="3:3">
      <c r="C720906" s="21">
        <v>-36.853002070393387</v>
      </c>
    </row>
    <row r="720907" spans="3:3">
      <c r="C720907" s="21">
        <v>-21.428571428571434</v>
      </c>
    </row>
    <row r="720908" spans="3:3">
      <c r="C720908" s="21">
        <v>-44.320297951582873</v>
      </c>
    </row>
    <row r="720909" spans="3:3">
      <c r="C720909" s="21">
        <v>-22.540983606557386</v>
      </c>
    </row>
    <row r="720910" spans="3:3">
      <c r="C720910" s="21">
        <v>39.549180327868839</v>
      </c>
    </row>
    <row r="720911" spans="3:3">
      <c r="C720911" s="21">
        <v>48.731884057971016</v>
      </c>
    </row>
    <row r="720912" spans="3:3">
      <c r="C720912" s="21">
        <v>-18.206521739130434</v>
      </c>
    </row>
    <row r="720913" spans="3:3">
      <c r="C720913" s="21">
        <v>-10.928961748633869</v>
      </c>
    </row>
    <row r="720914" spans="3:3">
      <c r="C720914" s="21">
        <v>-61.475409836065552</v>
      </c>
    </row>
    <row r="720915" spans="3:3">
      <c r="C720915" s="21">
        <v>-50.815217391304351</v>
      </c>
    </row>
    <row r="720916" spans="3:3">
      <c r="C720916" s="21">
        <v>3.2786885245901636</v>
      </c>
    </row>
    <row r="720917" spans="3:3">
      <c r="C720917" s="21">
        <v>30.601092896174862</v>
      </c>
    </row>
    <row r="720918" spans="3:3">
      <c r="C720918" s="21">
        <v>-13.858695652173916</v>
      </c>
    </row>
    <row r="720919" spans="3:3">
      <c r="C720919" s="21">
        <v>41.032608695652172</v>
      </c>
    </row>
    <row r="720920" spans="3:3">
      <c r="C720920" s="21">
        <v>52.732240437158445</v>
      </c>
    </row>
    <row r="720921" spans="3:3">
      <c r="C720921" s="21">
        <v>45.604395604395641</v>
      </c>
    </row>
    <row r="720922" spans="3:3">
      <c r="C720922" s="21">
        <v>41.758241758241759</v>
      </c>
    </row>
    <row r="720923" spans="3:3">
      <c r="C720923" s="21">
        <v>-9.2896174863387948</v>
      </c>
    </row>
    <row r="720924" spans="3:3">
      <c r="C720924" s="23">
        <v>14.420803782505912</v>
      </c>
    </row>
    <row r="720925" spans="3:3">
      <c r="C720925" s="10"/>
    </row>
    <row r="737281" spans="3:3">
      <c r="C737281" s="19" t="s">
        <v>71</v>
      </c>
    </row>
    <row r="737282" spans="3:3">
      <c r="C737282" s="20">
        <v>39.035087719298218</v>
      </c>
    </row>
    <row r="737283" spans="3:3">
      <c r="C737283" s="21">
        <v>-18.032786885245908</v>
      </c>
    </row>
    <row r="737284" spans="3:3">
      <c r="C737284" s="21">
        <v>34.239130434782616</v>
      </c>
    </row>
    <row r="737285" spans="3:3">
      <c r="C737285" s="22">
        <v>-0.819672131147542</v>
      </c>
    </row>
    <row r="737286" spans="3:3">
      <c r="C737286" s="21">
        <v>8.4249084249084234</v>
      </c>
    </row>
    <row r="737287" spans="3:3">
      <c r="C737287" s="21">
        <v>-29.725609756097562</v>
      </c>
    </row>
    <row r="737288" spans="3:3">
      <c r="C737288" s="21">
        <v>-10.272988505747122</v>
      </c>
    </row>
    <row r="737289" spans="3:3">
      <c r="C737289" s="21">
        <v>-40.842490842490847</v>
      </c>
    </row>
    <row r="737290" spans="3:3">
      <c r="C737290" s="21">
        <v>-36.853002070393387</v>
      </c>
    </row>
    <row r="737291" spans="3:3">
      <c r="C737291" s="21">
        <v>-21.428571428571434</v>
      </c>
    </row>
    <row r="737292" spans="3:3">
      <c r="C737292" s="21">
        <v>-44.320297951582873</v>
      </c>
    </row>
    <row r="737293" spans="3:3">
      <c r="C737293" s="21">
        <v>-22.540983606557386</v>
      </c>
    </row>
    <row r="737294" spans="3:3">
      <c r="C737294" s="21">
        <v>39.549180327868839</v>
      </c>
    </row>
    <row r="737295" spans="3:3">
      <c r="C737295" s="21">
        <v>48.731884057971016</v>
      </c>
    </row>
    <row r="737296" spans="3:3">
      <c r="C737296" s="21">
        <v>-18.206521739130434</v>
      </c>
    </row>
    <row r="737297" spans="3:3">
      <c r="C737297" s="21">
        <v>-10.928961748633869</v>
      </c>
    </row>
    <row r="737298" spans="3:3">
      <c r="C737298" s="21">
        <v>-61.475409836065552</v>
      </c>
    </row>
    <row r="737299" spans="3:3">
      <c r="C737299" s="21">
        <v>-50.815217391304351</v>
      </c>
    </row>
    <row r="737300" spans="3:3">
      <c r="C737300" s="21">
        <v>3.2786885245901636</v>
      </c>
    </row>
    <row r="737301" spans="3:3">
      <c r="C737301" s="21">
        <v>30.601092896174862</v>
      </c>
    </row>
    <row r="737302" spans="3:3">
      <c r="C737302" s="21">
        <v>-13.858695652173916</v>
      </c>
    </row>
    <row r="737303" spans="3:3">
      <c r="C737303" s="21">
        <v>41.032608695652172</v>
      </c>
    </row>
    <row r="737304" spans="3:3">
      <c r="C737304" s="21">
        <v>52.732240437158445</v>
      </c>
    </row>
    <row r="737305" spans="3:3">
      <c r="C737305" s="21">
        <v>45.604395604395641</v>
      </c>
    </row>
    <row r="737306" spans="3:3">
      <c r="C737306" s="21">
        <v>41.758241758241759</v>
      </c>
    </row>
    <row r="737307" spans="3:3">
      <c r="C737307" s="21">
        <v>-9.2896174863387948</v>
      </c>
    </row>
    <row r="737308" spans="3:3">
      <c r="C737308" s="23">
        <v>14.420803782505912</v>
      </c>
    </row>
    <row r="737309" spans="3:3">
      <c r="C737309" s="10"/>
    </row>
    <row r="753665" spans="3:3">
      <c r="C753665" s="19" t="s">
        <v>71</v>
      </c>
    </row>
    <row r="753666" spans="3:3">
      <c r="C753666" s="20">
        <v>39.035087719298218</v>
      </c>
    </row>
    <row r="753667" spans="3:3">
      <c r="C753667" s="21">
        <v>-18.032786885245908</v>
      </c>
    </row>
    <row r="753668" spans="3:3">
      <c r="C753668" s="21">
        <v>34.239130434782616</v>
      </c>
    </row>
    <row r="753669" spans="3:3">
      <c r="C753669" s="22">
        <v>-0.819672131147542</v>
      </c>
    </row>
    <row r="753670" spans="3:3">
      <c r="C753670" s="21">
        <v>8.4249084249084234</v>
      </c>
    </row>
    <row r="753671" spans="3:3">
      <c r="C753671" s="21">
        <v>-29.725609756097562</v>
      </c>
    </row>
    <row r="753672" spans="3:3">
      <c r="C753672" s="21">
        <v>-10.272988505747122</v>
      </c>
    </row>
    <row r="753673" spans="3:3">
      <c r="C753673" s="21">
        <v>-40.842490842490847</v>
      </c>
    </row>
    <row r="753674" spans="3:3">
      <c r="C753674" s="21">
        <v>-36.853002070393387</v>
      </c>
    </row>
    <row r="753675" spans="3:3">
      <c r="C753675" s="21">
        <v>-21.428571428571434</v>
      </c>
    </row>
    <row r="753676" spans="3:3">
      <c r="C753676" s="21">
        <v>-44.320297951582873</v>
      </c>
    </row>
    <row r="753677" spans="3:3">
      <c r="C753677" s="21">
        <v>-22.540983606557386</v>
      </c>
    </row>
    <row r="753678" spans="3:3">
      <c r="C753678" s="21">
        <v>39.549180327868839</v>
      </c>
    </row>
    <row r="753679" spans="3:3">
      <c r="C753679" s="21">
        <v>48.731884057971016</v>
      </c>
    </row>
    <row r="753680" spans="3:3">
      <c r="C753680" s="21">
        <v>-18.206521739130434</v>
      </c>
    </row>
    <row r="753681" spans="3:3">
      <c r="C753681" s="21">
        <v>-10.928961748633869</v>
      </c>
    </row>
    <row r="753682" spans="3:3">
      <c r="C753682" s="21">
        <v>-61.475409836065552</v>
      </c>
    </row>
    <row r="753683" spans="3:3">
      <c r="C753683" s="21">
        <v>-50.815217391304351</v>
      </c>
    </row>
    <row r="753684" spans="3:3">
      <c r="C753684" s="21">
        <v>3.2786885245901636</v>
      </c>
    </row>
    <row r="753685" spans="3:3">
      <c r="C753685" s="21">
        <v>30.601092896174862</v>
      </c>
    </row>
    <row r="753686" spans="3:3">
      <c r="C753686" s="21">
        <v>-13.858695652173916</v>
      </c>
    </row>
    <row r="753687" spans="3:3">
      <c r="C753687" s="21">
        <v>41.032608695652172</v>
      </c>
    </row>
    <row r="753688" spans="3:3">
      <c r="C753688" s="21">
        <v>52.732240437158445</v>
      </c>
    </row>
    <row r="753689" spans="3:3">
      <c r="C753689" s="21">
        <v>45.604395604395641</v>
      </c>
    </row>
    <row r="753690" spans="3:3">
      <c r="C753690" s="21">
        <v>41.758241758241759</v>
      </c>
    </row>
    <row r="753691" spans="3:3">
      <c r="C753691" s="21">
        <v>-9.2896174863387948</v>
      </c>
    </row>
    <row r="753692" spans="3:3">
      <c r="C753692" s="23">
        <v>14.420803782505912</v>
      </c>
    </row>
    <row r="753693" spans="3:3">
      <c r="C753693" s="10"/>
    </row>
    <row r="770049" spans="3:3">
      <c r="C770049" s="19" t="s">
        <v>71</v>
      </c>
    </row>
    <row r="770050" spans="3:3">
      <c r="C770050" s="20">
        <v>39.035087719298218</v>
      </c>
    </row>
    <row r="770051" spans="3:3">
      <c r="C770051" s="21">
        <v>-18.032786885245908</v>
      </c>
    </row>
    <row r="770052" spans="3:3">
      <c r="C770052" s="21">
        <v>34.239130434782616</v>
      </c>
    </row>
    <row r="770053" spans="3:3">
      <c r="C770053" s="22">
        <v>-0.819672131147542</v>
      </c>
    </row>
    <row r="770054" spans="3:3">
      <c r="C770054" s="21">
        <v>8.4249084249084234</v>
      </c>
    </row>
    <row r="770055" spans="3:3">
      <c r="C770055" s="21">
        <v>-29.725609756097562</v>
      </c>
    </row>
    <row r="770056" spans="3:3">
      <c r="C770056" s="21">
        <v>-10.272988505747122</v>
      </c>
    </row>
    <row r="770057" spans="3:3">
      <c r="C770057" s="21">
        <v>-40.842490842490847</v>
      </c>
    </row>
    <row r="770058" spans="3:3">
      <c r="C770058" s="21">
        <v>-36.853002070393387</v>
      </c>
    </row>
    <row r="770059" spans="3:3">
      <c r="C770059" s="21">
        <v>-21.428571428571434</v>
      </c>
    </row>
    <row r="770060" spans="3:3">
      <c r="C770060" s="21">
        <v>-44.320297951582873</v>
      </c>
    </row>
    <row r="770061" spans="3:3">
      <c r="C770061" s="21">
        <v>-22.540983606557386</v>
      </c>
    </row>
    <row r="770062" spans="3:3">
      <c r="C770062" s="21">
        <v>39.549180327868839</v>
      </c>
    </row>
    <row r="770063" spans="3:3">
      <c r="C770063" s="21">
        <v>48.731884057971016</v>
      </c>
    </row>
    <row r="770064" spans="3:3">
      <c r="C770064" s="21">
        <v>-18.206521739130434</v>
      </c>
    </row>
    <row r="770065" spans="3:3">
      <c r="C770065" s="21">
        <v>-10.928961748633869</v>
      </c>
    </row>
    <row r="770066" spans="3:3">
      <c r="C770066" s="21">
        <v>-61.475409836065552</v>
      </c>
    </row>
    <row r="770067" spans="3:3">
      <c r="C770067" s="21">
        <v>-50.815217391304351</v>
      </c>
    </row>
    <row r="770068" spans="3:3">
      <c r="C770068" s="21">
        <v>3.2786885245901636</v>
      </c>
    </row>
    <row r="770069" spans="3:3">
      <c r="C770069" s="21">
        <v>30.601092896174862</v>
      </c>
    </row>
    <row r="770070" spans="3:3">
      <c r="C770070" s="21">
        <v>-13.858695652173916</v>
      </c>
    </row>
    <row r="770071" spans="3:3">
      <c r="C770071" s="21">
        <v>41.032608695652172</v>
      </c>
    </row>
    <row r="770072" spans="3:3">
      <c r="C770072" s="21">
        <v>52.732240437158445</v>
      </c>
    </row>
    <row r="770073" spans="3:3">
      <c r="C770073" s="21">
        <v>45.604395604395641</v>
      </c>
    </row>
    <row r="770074" spans="3:3">
      <c r="C770074" s="21">
        <v>41.758241758241759</v>
      </c>
    </row>
    <row r="770075" spans="3:3">
      <c r="C770075" s="21">
        <v>-9.2896174863387948</v>
      </c>
    </row>
    <row r="770076" spans="3:3">
      <c r="C770076" s="23">
        <v>14.420803782505912</v>
      </c>
    </row>
    <row r="770077" spans="3:3">
      <c r="C770077" s="10"/>
    </row>
    <row r="786433" spans="3:3">
      <c r="C786433" s="19" t="s">
        <v>71</v>
      </c>
    </row>
    <row r="786434" spans="3:3">
      <c r="C786434" s="20">
        <v>39.035087719298218</v>
      </c>
    </row>
    <row r="786435" spans="3:3">
      <c r="C786435" s="21">
        <v>-18.032786885245908</v>
      </c>
    </row>
    <row r="786436" spans="3:3">
      <c r="C786436" s="21">
        <v>34.239130434782616</v>
      </c>
    </row>
    <row r="786437" spans="3:3">
      <c r="C786437" s="22">
        <v>-0.819672131147542</v>
      </c>
    </row>
    <row r="786438" spans="3:3">
      <c r="C786438" s="21">
        <v>8.4249084249084234</v>
      </c>
    </row>
    <row r="786439" spans="3:3">
      <c r="C786439" s="21">
        <v>-29.725609756097562</v>
      </c>
    </row>
    <row r="786440" spans="3:3">
      <c r="C786440" s="21">
        <v>-10.272988505747122</v>
      </c>
    </row>
    <row r="786441" spans="3:3">
      <c r="C786441" s="21">
        <v>-40.842490842490847</v>
      </c>
    </row>
    <row r="786442" spans="3:3">
      <c r="C786442" s="21">
        <v>-36.853002070393387</v>
      </c>
    </row>
    <row r="786443" spans="3:3">
      <c r="C786443" s="21">
        <v>-21.428571428571434</v>
      </c>
    </row>
    <row r="786444" spans="3:3">
      <c r="C786444" s="21">
        <v>-44.320297951582873</v>
      </c>
    </row>
    <row r="786445" spans="3:3">
      <c r="C786445" s="21">
        <v>-22.540983606557386</v>
      </c>
    </row>
    <row r="786446" spans="3:3">
      <c r="C786446" s="21">
        <v>39.549180327868839</v>
      </c>
    </row>
    <row r="786447" spans="3:3">
      <c r="C786447" s="21">
        <v>48.731884057971016</v>
      </c>
    </row>
    <row r="786448" spans="3:3">
      <c r="C786448" s="21">
        <v>-18.206521739130434</v>
      </c>
    </row>
    <row r="786449" spans="3:3">
      <c r="C786449" s="21">
        <v>-10.928961748633869</v>
      </c>
    </row>
    <row r="786450" spans="3:3">
      <c r="C786450" s="21">
        <v>-61.475409836065552</v>
      </c>
    </row>
    <row r="786451" spans="3:3">
      <c r="C786451" s="21">
        <v>-50.815217391304351</v>
      </c>
    </row>
    <row r="786452" spans="3:3">
      <c r="C786452" s="21">
        <v>3.2786885245901636</v>
      </c>
    </row>
    <row r="786453" spans="3:3">
      <c r="C786453" s="21">
        <v>30.601092896174862</v>
      </c>
    </row>
    <row r="786454" spans="3:3">
      <c r="C786454" s="21">
        <v>-13.858695652173916</v>
      </c>
    </row>
    <row r="786455" spans="3:3">
      <c r="C786455" s="21">
        <v>41.032608695652172</v>
      </c>
    </row>
    <row r="786456" spans="3:3">
      <c r="C786456" s="21">
        <v>52.732240437158445</v>
      </c>
    </row>
    <row r="786457" spans="3:3">
      <c r="C786457" s="21">
        <v>45.604395604395641</v>
      </c>
    </row>
    <row r="786458" spans="3:3">
      <c r="C786458" s="21">
        <v>41.758241758241759</v>
      </c>
    </row>
    <row r="786459" spans="3:3">
      <c r="C786459" s="21">
        <v>-9.2896174863387948</v>
      </c>
    </row>
    <row r="786460" spans="3:3">
      <c r="C786460" s="23">
        <v>14.420803782505912</v>
      </c>
    </row>
    <row r="786461" spans="3:3">
      <c r="C786461" s="10"/>
    </row>
    <row r="802817" spans="3:3">
      <c r="C802817" s="19" t="s">
        <v>71</v>
      </c>
    </row>
    <row r="802818" spans="3:3">
      <c r="C802818" s="20">
        <v>39.035087719298218</v>
      </c>
    </row>
    <row r="802819" spans="3:3">
      <c r="C802819" s="21">
        <v>-18.032786885245908</v>
      </c>
    </row>
    <row r="802820" spans="3:3">
      <c r="C802820" s="21">
        <v>34.239130434782616</v>
      </c>
    </row>
    <row r="802821" spans="3:3">
      <c r="C802821" s="22">
        <v>-0.819672131147542</v>
      </c>
    </row>
    <row r="802822" spans="3:3">
      <c r="C802822" s="21">
        <v>8.4249084249084234</v>
      </c>
    </row>
    <row r="802823" spans="3:3">
      <c r="C802823" s="21">
        <v>-29.725609756097562</v>
      </c>
    </row>
    <row r="802824" spans="3:3">
      <c r="C802824" s="21">
        <v>-10.272988505747122</v>
      </c>
    </row>
    <row r="802825" spans="3:3">
      <c r="C802825" s="21">
        <v>-40.842490842490847</v>
      </c>
    </row>
    <row r="802826" spans="3:3">
      <c r="C802826" s="21">
        <v>-36.853002070393387</v>
      </c>
    </row>
    <row r="802827" spans="3:3">
      <c r="C802827" s="21">
        <v>-21.428571428571434</v>
      </c>
    </row>
    <row r="802828" spans="3:3">
      <c r="C802828" s="21">
        <v>-44.320297951582873</v>
      </c>
    </row>
    <row r="802829" spans="3:3">
      <c r="C802829" s="21">
        <v>-22.540983606557386</v>
      </c>
    </row>
    <row r="802830" spans="3:3">
      <c r="C802830" s="21">
        <v>39.549180327868839</v>
      </c>
    </row>
    <row r="802831" spans="3:3">
      <c r="C802831" s="21">
        <v>48.731884057971016</v>
      </c>
    </row>
    <row r="802832" spans="3:3">
      <c r="C802832" s="21">
        <v>-18.206521739130434</v>
      </c>
    </row>
    <row r="802833" spans="3:3">
      <c r="C802833" s="21">
        <v>-10.928961748633869</v>
      </c>
    </row>
    <row r="802834" spans="3:3">
      <c r="C802834" s="21">
        <v>-61.475409836065552</v>
      </c>
    </row>
    <row r="802835" spans="3:3">
      <c r="C802835" s="21">
        <v>-50.815217391304351</v>
      </c>
    </row>
    <row r="802836" spans="3:3">
      <c r="C802836" s="21">
        <v>3.2786885245901636</v>
      </c>
    </row>
    <row r="802837" spans="3:3">
      <c r="C802837" s="21">
        <v>30.601092896174862</v>
      </c>
    </row>
    <row r="802838" spans="3:3">
      <c r="C802838" s="21">
        <v>-13.858695652173916</v>
      </c>
    </row>
    <row r="802839" spans="3:3">
      <c r="C802839" s="21">
        <v>41.032608695652172</v>
      </c>
    </row>
    <row r="802840" spans="3:3">
      <c r="C802840" s="21">
        <v>52.732240437158445</v>
      </c>
    </row>
    <row r="802841" spans="3:3">
      <c r="C802841" s="21">
        <v>45.604395604395641</v>
      </c>
    </row>
    <row r="802842" spans="3:3">
      <c r="C802842" s="21">
        <v>41.758241758241759</v>
      </c>
    </row>
    <row r="802843" spans="3:3">
      <c r="C802843" s="21">
        <v>-9.2896174863387948</v>
      </c>
    </row>
    <row r="802844" spans="3:3">
      <c r="C802844" s="23">
        <v>14.420803782505912</v>
      </c>
    </row>
    <row r="802845" spans="3:3">
      <c r="C802845" s="10"/>
    </row>
    <row r="819201" spans="3:3">
      <c r="C819201" s="19" t="s">
        <v>71</v>
      </c>
    </row>
    <row r="819202" spans="3:3">
      <c r="C819202" s="20">
        <v>39.035087719298218</v>
      </c>
    </row>
    <row r="819203" spans="3:3">
      <c r="C819203" s="21">
        <v>-18.032786885245908</v>
      </c>
    </row>
    <row r="819204" spans="3:3">
      <c r="C819204" s="21">
        <v>34.239130434782616</v>
      </c>
    </row>
    <row r="819205" spans="3:3">
      <c r="C819205" s="22">
        <v>-0.819672131147542</v>
      </c>
    </row>
    <row r="819206" spans="3:3">
      <c r="C819206" s="21">
        <v>8.4249084249084234</v>
      </c>
    </row>
    <row r="819207" spans="3:3">
      <c r="C819207" s="21">
        <v>-29.725609756097562</v>
      </c>
    </row>
    <row r="819208" spans="3:3">
      <c r="C819208" s="21">
        <v>-10.272988505747122</v>
      </c>
    </row>
    <row r="819209" spans="3:3">
      <c r="C819209" s="21">
        <v>-40.842490842490847</v>
      </c>
    </row>
    <row r="819210" spans="3:3">
      <c r="C819210" s="21">
        <v>-36.853002070393387</v>
      </c>
    </row>
    <row r="819211" spans="3:3">
      <c r="C819211" s="21">
        <v>-21.428571428571434</v>
      </c>
    </row>
    <row r="819212" spans="3:3">
      <c r="C819212" s="21">
        <v>-44.320297951582873</v>
      </c>
    </row>
    <row r="819213" spans="3:3">
      <c r="C819213" s="21">
        <v>-22.540983606557386</v>
      </c>
    </row>
    <row r="819214" spans="3:3">
      <c r="C819214" s="21">
        <v>39.549180327868839</v>
      </c>
    </row>
    <row r="819215" spans="3:3">
      <c r="C819215" s="21">
        <v>48.731884057971016</v>
      </c>
    </row>
    <row r="819216" spans="3:3">
      <c r="C819216" s="21">
        <v>-18.206521739130434</v>
      </c>
    </row>
    <row r="819217" spans="3:3">
      <c r="C819217" s="21">
        <v>-10.928961748633869</v>
      </c>
    </row>
    <row r="819218" spans="3:3">
      <c r="C819218" s="21">
        <v>-61.475409836065552</v>
      </c>
    </row>
    <row r="819219" spans="3:3">
      <c r="C819219" s="21">
        <v>-50.815217391304351</v>
      </c>
    </row>
    <row r="819220" spans="3:3">
      <c r="C819220" s="21">
        <v>3.2786885245901636</v>
      </c>
    </row>
    <row r="819221" spans="3:3">
      <c r="C819221" s="21">
        <v>30.601092896174862</v>
      </c>
    </row>
    <row r="819222" spans="3:3">
      <c r="C819222" s="21">
        <v>-13.858695652173916</v>
      </c>
    </row>
    <row r="819223" spans="3:3">
      <c r="C819223" s="21">
        <v>41.032608695652172</v>
      </c>
    </row>
    <row r="819224" spans="3:3">
      <c r="C819224" s="21">
        <v>52.732240437158445</v>
      </c>
    </row>
    <row r="819225" spans="3:3">
      <c r="C819225" s="21">
        <v>45.604395604395641</v>
      </c>
    </row>
    <row r="819226" spans="3:3">
      <c r="C819226" s="21">
        <v>41.758241758241759</v>
      </c>
    </row>
    <row r="819227" spans="3:3">
      <c r="C819227" s="21">
        <v>-9.2896174863387948</v>
      </c>
    </row>
    <row r="819228" spans="3:3">
      <c r="C819228" s="23">
        <v>14.420803782505912</v>
      </c>
    </row>
    <row r="819229" spans="3:3">
      <c r="C819229" s="10"/>
    </row>
    <row r="835585" spans="3:3">
      <c r="C835585" s="19" t="s">
        <v>71</v>
      </c>
    </row>
    <row r="835586" spans="3:3">
      <c r="C835586" s="20">
        <v>39.035087719298218</v>
      </c>
    </row>
    <row r="835587" spans="3:3">
      <c r="C835587" s="21">
        <v>-18.032786885245908</v>
      </c>
    </row>
    <row r="835588" spans="3:3">
      <c r="C835588" s="21">
        <v>34.239130434782616</v>
      </c>
    </row>
    <row r="835589" spans="3:3">
      <c r="C835589" s="22">
        <v>-0.819672131147542</v>
      </c>
    </row>
    <row r="835590" spans="3:3">
      <c r="C835590" s="21">
        <v>8.4249084249084234</v>
      </c>
    </row>
    <row r="835591" spans="3:3">
      <c r="C835591" s="21">
        <v>-29.725609756097562</v>
      </c>
    </row>
    <row r="835592" spans="3:3">
      <c r="C835592" s="21">
        <v>-10.272988505747122</v>
      </c>
    </row>
    <row r="835593" spans="3:3">
      <c r="C835593" s="21">
        <v>-40.842490842490847</v>
      </c>
    </row>
    <row r="835594" spans="3:3">
      <c r="C835594" s="21">
        <v>-36.853002070393387</v>
      </c>
    </row>
    <row r="835595" spans="3:3">
      <c r="C835595" s="21">
        <v>-21.428571428571434</v>
      </c>
    </row>
    <row r="835596" spans="3:3">
      <c r="C835596" s="21">
        <v>-44.320297951582873</v>
      </c>
    </row>
    <row r="835597" spans="3:3">
      <c r="C835597" s="21">
        <v>-22.540983606557386</v>
      </c>
    </row>
    <row r="835598" spans="3:3">
      <c r="C835598" s="21">
        <v>39.549180327868839</v>
      </c>
    </row>
    <row r="835599" spans="3:3">
      <c r="C835599" s="21">
        <v>48.731884057971016</v>
      </c>
    </row>
    <row r="835600" spans="3:3">
      <c r="C835600" s="21">
        <v>-18.206521739130434</v>
      </c>
    </row>
    <row r="835601" spans="3:3">
      <c r="C835601" s="21">
        <v>-10.928961748633869</v>
      </c>
    </row>
    <row r="835602" spans="3:3">
      <c r="C835602" s="21">
        <v>-61.475409836065552</v>
      </c>
    </row>
    <row r="835603" spans="3:3">
      <c r="C835603" s="21">
        <v>-50.815217391304351</v>
      </c>
    </row>
    <row r="835604" spans="3:3">
      <c r="C835604" s="21">
        <v>3.2786885245901636</v>
      </c>
    </row>
    <row r="835605" spans="3:3">
      <c r="C835605" s="21">
        <v>30.601092896174862</v>
      </c>
    </row>
    <row r="835606" spans="3:3">
      <c r="C835606" s="21">
        <v>-13.858695652173916</v>
      </c>
    </row>
    <row r="835607" spans="3:3">
      <c r="C835607" s="21">
        <v>41.032608695652172</v>
      </c>
    </row>
    <row r="835608" spans="3:3">
      <c r="C835608" s="21">
        <v>52.732240437158445</v>
      </c>
    </row>
    <row r="835609" spans="3:3">
      <c r="C835609" s="21">
        <v>45.604395604395641</v>
      </c>
    </row>
    <row r="835610" spans="3:3">
      <c r="C835610" s="21">
        <v>41.758241758241759</v>
      </c>
    </row>
    <row r="835611" spans="3:3">
      <c r="C835611" s="21">
        <v>-9.2896174863387948</v>
      </c>
    </row>
    <row r="835612" spans="3:3">
      <c r="C835612" s="23">
        <v>14.420803782505912</v>
      </c>
    </row>
    <row r="835613" spans="3:3">
      <c r="C835613" s="10"/>
    </row>
    <row r="851969" spans="3:3">
      <c r="C851969" s="19" t="s">
        <v>71</v>
      </c>
    </row>
    <row r="851970" spans="3:3">
      <c r="C851970" s="20">
        <v>39.035087719298218</v>
      </c>
    </row>
    <row r="851971" spans="3:3">
      <c r="C851971" s="21">
        <v>-18.032786885245908</v>
      </c>
    </row>
    <row r="851972" spans="3:3">
      <c r="C851972" s="21">
        <v>34.239130434782616</v>
      </c>
    </row>
    <row r="851973" spans="3:3">
      <c r="C851973" s="22">
        <v>-0.819672131147542</v>
      </c>
    </row>
    <row r="851974" spans="3:3">
      <c r="C851974" s="21">
        <v>8.4249084249084234</v>
      </c>
    </row>
    <row r="851975" spans="3:3">
      <c r="C851975" s="21">
        <v>-29.725609756097562</v>
      </c>
    </row>
    <row r="851976" spans="3:3">
      <c r="C851976" s="21">
        <v>-10.272988505747122</v>
      </c>
    </row>
    <row r="851977" spans="3:3">
      <c r="C851977" s="21">
        <v>-40.842490842490847</v>
      </c>
    </row>
    <row r="851978" spans="3:3">
      <c r="C851978" s="21">
        <v>-36.853002070393387</v>
      </c>
    </row>
    <row r="851979" spans="3:3">
      <c r="C851979" s="21">
        <v>-21.428571428571434</v>
      </c>
    </row>
    <row r="851980" spans="3:3">
      <c r="C851980" s="21">
        <v>-44.320297951582873</v>
      </c>
    </row>
    <row r="851981" spans="3:3">
      <c r="C851981" s="21">
        <v>-22.540983606557386</v>
      </c>
    </row>
    <row r="851982" spans="3:3">
      <c r="C851982" s="21">
        <v>39.549180327868839</v>
      </c>
    </row>
    <row r="851983" spans="3:3">
      <c r="C851983" s="21">
        <v>48.731884057971016</v>
      </c>
    </row>
    <row r="851984" spans="3:3">
      <c r="C851984" s="21">
        <v>-18.206521739130434</v>
      </c>
    </row>
    <row r="851985" spans="3:3">
      <c r="C851985" s="21">
        <v>-10.928961748633869</v>
      </c>
    </row>
    <row r="851986" spans="3:3">
      <c r="C851986" s="21">
        <v>-61.475409836065552</v>
      </c>
    </row>
    <row r="851987" spans="3:3">
      <c r="C851987" s="21">
        <v>-50.815217391304351</v>
      </c>
    </row>
    <row r="851988" spans="3:3">
      <c r="C851988" s="21">
        <v>3.2786885245901636</v>
      </c>
    </row>
    <row r="851989" spans="3:3">
      <c r="C851989" s="21">
        <v>30.601092896174862</v>
      </c>
    </row>
    <row r="851990" spans="3:3">
      <c r="C851990" s="21">
        <v>-13.858695652173916</v>
      </c>
    </row>
    <row r="851991" spans="3:3">
      <c r="C851991" s="21">
        <v>41.032608695652172</v>
      </c>
    </row>
    <row r="851992" spans="3:3">
      <c r="C851992" s="21">
        <v>52.732240437158445</v>
      </c>
    </row>
    <row r="851993" spans="3:3">
      <c r="C851993" s="21">
        <v>45.604395604395641</v>
      </c>
    </row>
    <row r="851994" spans="3:3">
      <c r="C851994" s="21">
        <v>41.758241758241759</v>
      </c>
    </row>
    <row r="851995" spans="3:3">
      <c r="C851995" s="21">
        <v>-9.2896174863387948</v>
      </c>
    </row>
    <row r="851996" spans="3:3">
      <c r="C851996" s="23">
        <v>14.420803782505912</v>
      </c>
    </row>
    <row r="851997" spans="3:3">
      <c r="C851997" s="10"/>
    </row>
    <row r="868353" spans="3:3">
      <c r="C868353" s="19" t="s">
        <v>71</v>
      </c>
    </row>
    <row r="868354" spans="3:3">
      <c r="C868354" s="20">
        <v>39.035087719298218</v>
      </c>
    </row>
    <row r="868355" spans="3:3">
      <c r="C868355" s="21">
        <v>-18.032786885245908</v>
      </c>
    </row>
    <row r="868356" spans="3:3">
      <c r="C868356" s="21">
        <v>34.239130434782616</v>
      </c>
    </row>
    <row r="868357" spans="3:3">
      <c r="C868357" s="22">
        <v>-0.819672131147542</v>
      </c>
    </row>
    <row r="868358" spans="3:3">
      <c r="C868358" s="21">
        <v>8.4249084249084234</v>
      </c>
    </row>
    <row r="868359" spans="3:3">
      <c r="C868359" s="21">
        <v>-29.725609756097562</v>
      </c>
    </row>
    <row r="868360" spans="3:3">
      <c r="C868360" s="21">
        <v>-10.272988505747122</v>
      </c>
    </row>
    <row r="868361" spans="3:3">
      <c r="C868361" s="21">
        <v>-40.842490842490847</v>
      </c>
    </row>
    <row r="868362" spans="3:3">
      <c r="C868362" s="21">
        <v>-36.853002070393387</v>
      </c>
    </row>
    <row r="868363" spans="3:3">
      <c r="C868363" s="21">
        <v>-21.428571428571434</v>
      </c>
    </row>
    <row r="868364" spans="3:3">
      <c r="C868364" s="21">
        <v>-44.320297951582873</v>
      </c>
    </row>
    <row r="868365" spans="3:3">
      <c r="C868365" s="21">
        <v>-22.540983606557386</v>
      </c>
    </row>
    <row r="868366" spans="3:3">
      <c r="C868366" s="21">
        <v>39.549180327868839</v>
      </c>
    </row>
    <row r="868367" spans="3:3">
      <c r="C868367" s="21">
        <v>48.731884057971016</v>
      </c>
    </row>
    <row r="868368" spans="3:3">
      <c r="C868368" s="21">
        <v>-18.206521739130434</v>
      </c>
    </row>
    <row r="868369" spans="3:3">
      <c r="C868369" s="21">
        <v>-10.928961748633869</v>
      </c>
    </row>
    <row r="868370" spans="3:3">
      <c r="C868370" s="21">
        <v>-61.475409836065552</v>
      </c>
    </row>
    <row r="868371" spans="3:3">
      <c r="C868371" s="21">
        <v>-50.815217391304351</v>
      </c>
    </row>
    <row r="868372" spans="3:3">
      <c r="C868372" s="21">
        <v>3.2786885245901636</v>
      </c>
    </row>
    <row r="868373" spans="3:3">
      <c r="C868373" s="21">
        <v>30.601092896174862</v>
      </c>
    </row>
    <row r="868374" spans="3:3">
      <c r="C868374" s="21">
        <v>-13.858695652173916</v>
      </c>
    </row>
    <row r="868375" spans="3:3">
      <c r="C868375" s="21">
        <v>41.032608695652172</v>
      </c>
    </row>
    <row r="868376" spans="3:3">
      <c r="C868376" s="21">
        <v>52.732240437158445</v>
      </c>
    </row>
    <row r="868377" spans="3:3">
      <c r="C868377" s="21">
        <v>45.604395604395641</v>
      </c>
    </row>
    <row r="868378" spans="3:3">
      <c r="C868378" s="21">
        <v>41.758241758241759</v>
      </c>
    </row>
    <row r="868379" spans="3:3">
      <c r="C868379" s="21">
        <v>-9.2896174863387948</v>
      </c>
    </row>
    <row r="868380" spans="3:3">
      <c r="C868380" s="23">
        <v>14.420803782505912</v>
      </c>
    </row>
    <row r="868381" spans="3:3">
      <c r="C868381" s="10"/>
    </row>
    <row r="884737" spans="3:3">
      <c r="C884737" s="19" t="s">
        <v>71</v>
      </c>
    </row>
    <row r="884738" spans="3:3">
      <c r="C884738" s="20">
        <v>39.035087719298218</v>
      </c>
    </row>
    <row r="884739" spans="3:3">
      <c r="C884739" s="21">
        <v>-18.032786885245908</v>
      </c>
    </row>
    <row r="884740" spans="3:3">
      <c r="C884740" s="21">
        <v>34.239130434782616</v>
      </c>
    </row>
    <row r="884741" spans="3:3">
      <c r="C884741" s="22">
        <v>-0.819672131147542</v>
      </c>
    </row>
    <row r="884742" spans="3:3">
      <c r="C884742" s="21">
        <v>8.4249084249084234</v>
      </c>
    </row>
    <row r="884743" spans="3:3">
      <c r="C884743" s="21">
        <v>-29.725609756097562</v>
      </c>
    </row>
    <row r="884744" spans="3:3">
      <c r="C884744" s="21">
        <v>-10.272988505747122</v>
      </c>
    </row>
    <row r="884745" spans="3:3">
      <c r="C884745" s="21">
        <v>-40.842490842490847</v>
      </c>
    </row>
    <row r="884746" spans="3:3">
      <c r="C884746" s="21">
        <v>-36.853002070393387</v>
      </c>
    </row>
    <row r="884747" spans="3:3">
      <c r="C884747" s="21">
        <v>-21.428571428571434</v>
      </c>
    </row>
    <row r="884748" spans="3:3">
      <c r="C884748" s="21">
        <v>-44.320297951582873</v>
      </c>
    </row>
    <row r="884749" spans="3:3">
      <c r="C884749" s="21">
        <v>-22.540983606557386</v>
      </c>
    </row>
    <row r="884750" spans="3:3">
      <c r="C884750" s="21">
        <v>39.549180327868839</v>
      </c>
    </row>
    <row r="884751" spans="3:3">
      <c r="C884751" s="21">
        <v>48.731884057971016</v>
      </c>
    </row>
    <row r="884752" spans="3:3">
      <c r="C884752" s="21">
        <v>-18.206521739130434</v>
      </c>
    </row>
    <row r="884753" spans="3:3">
      <c r="C884753" s="21">
        <v>-10.928961748633869</v>
      </c>
    </row>
    <row r="884754" spans="3:3">
      <c r="C884754" s="21">
        <v>-61.475409836065552</v>
      </c>
    </row>
    <row r="884755" spans="3:3">
      <c r="C884755" s="21">
        <v>-50.815217391304351</v>
      </c>
    </row>
    <row r="884756" spans="3:3">
      <c r="C884756" s="21">
        <v>3.2786885245901636</v>
      </c>
    </row>
    <row r="884757" spans="3:3">
      <c r="C884757" s="21">
        <v>30.601092896174862</v>
      </c>
    </row>
    <row r="884758" spans="3:3">
      <c r="C884758" s="21">
        <v>-13.858695652173916</v>
      </c>
    </row>
    <row r="884759" spans="3:3">
      <c r="C884759" s="21">
        <v>41.032608695652172</v>
      </c>
    </row>
    <row r="884760" spans="3:3">
      <c r="C884760" s="21">
        <v>52.732240437158445</v>
      </c>
    </row>
    <row r="884761" spans="3:3">
      <c r="C884761" s="21">
        <v>45.604395604395641</v>
      </c>
    </row>
    <row r="884762" spans="3:3">
      <c r="C884762" s="21">
        <v>41.758241758241759</v>
      </c>
    </row>
    <row r="884763" spans="3:3">
      <c r="C884763" s="21">
        <v>-9.2896174863387948</v>
      </c>
    </row>
    <row r="884764" spans="3:3">
      <c r="C884764" s="23">
        <v>14.420803782505912</v>
      </c>
    </row>
    <row r="884765" spans="3:3">
      <c r="C884765" s="10"/>
    </row>
    <row r="901121" spans="3:3">
      <c r="C901121" s="19" t="s">
        <v>71</v>
      </c>
    </row>
    <row r="901122" spans="3:3">
      <c r="C901122" s="20">
        <v>39.035087719298218</v>
      </c>
    </row>
    <row r="901123" spans="3:3">
      <c r="C901123" s="21">
        <v>-18.032786885245908</v>
      </c>
    </row>
    <row r="901124" spans="3:3">
      <c r="C901124" s="21">
        <v>34.239130434782616</v>
      </c>
    </row>
    <row r="901125" spans="3:3">
      <c r="C901125" s="22">
        <v>-0.819672131147542</v>
      </c>
    </row>
    <row r="901126" spans="3:3">
      <c r="C901126" s="21">
        <v>8.4249084249084234</v>
      </c>
    </row>
    <row r="901127" spans="3:3">
      <c r="C901127" s="21">
        <v>-29.725609756097562</v>
      </c>
    </row>
    <row r="901128" spans="3:3">
      <c r="C901128" s="21">
        <v>-10.272988505747122</v>
      </c>
    </row>
    <row r="901129" spans="3:3">
      <c r="C901129" s="21">
        <v>-40.842490842490847</v>
      </c>
    </row>
    <row r="901130" spans="3:3">
      <c r="C901130" s="21">
        <v>-36.853002070393387</v>
      </c>
    </row>
    <row r="901131" spans="3:3">
      <c r="C901131" s="21">
        <v>-21.428571428571434</v>
      </c>
    </row>
    <row r="901132" spans="3:3">
      <c r="C901132" s="21">
        <v>-44.320297951582873</v>
      </c>
    </row>
    <row r="901133" spans="3:3">
      <c r="C901133" s="21">
        <v>-22.540983606557386</v>
      </c>
    </row>
    <row r="901134" spans="3:3">
      <c r="C901134" s="21">
        <v>39.549180327868839</v>
      </c>
    </row>
    <row r="901135" spans="3:3">
      <c r="C901135" s="21">
        <v>48.731884057971016</v>
      </c>
    </row>
    <row r="901136" spans="3:3">
      <c r="C901136" s="21">
        <v>-18.206521739130434</v>
      </c>
    </row>
    <row r="901137" spans="3:3">
      <c r="C901137" s="21">
        <v>-10.928961748633869</v>
      </c>
    </row>
    <row r="901138" spans="3:3">
      <c r="C901138" s="21">
        <v>-61.475409836065552</v>
      </c>
    </row>
    <row r="901139" spans="3:3">
      <c r="C901139" s="21">
        <v>-50.815217391304351</v>
      </c>
    </row>
    <row r="901140" spans="3:3">
      <c r="C901140" s="21">
        <v>3.2786885245901636</v>
      </c>
    </row>
    <row r="901141" spans="3:3">
      <c r="C901141" s="21">
        <v>30.601092896174862</v>
      </c>
    </row>
    <row r="901142" spans="3:3">
      <c r="C901142" s="21">
        <v>-13.858695652173916</v>
      </c>
    </row>
    <row r="901143" spans="3:3">
      <c r="C901143" s="21">
        <v>41.032608695652172</v>
      </c>
    </row>
    <row r="901144" spans="3:3">
      <c r="C901144" s="21">
        <v>52.732240437158445</v>
      </c>
    </row>
    <row r="901145" spans="3:3">
      <c r="C901145" s="21">
        <v>45.604395604395641</v>
      </c>
    </row>
    <row r="901146" spans="3:3">
      <c r="C901146" s="21">
        <v>41.758241758241759</v>
      </c>
    </row>
    <row r="901147" spans="3:3">
      <c r="C901147" s="21">
        <v>-9.2896174863387948</v>
      </c>
    </row>
    <row r="901148" spans="3:3">
      <c r="C901148" s="23">
        <v>14.420803782505912</v>
      </c>
    </row>
    <row r="901149" spans="3:3">
      <c r="C901149" s="10"/>
    </row>
    <row r="917505" spans="3:3">
      <c r="C917505" s="19" t="s">
        <v>71</v>
      </c>
    </row>
    <row r="917506" spans="3:3">
      <c r="C917506" s="20">
        <v>39.035087719298218</v>
      </c>
    </row>
    <row r="917507" spans="3:3">
      <c r="C917507" s="21">
        <v>-18.032786885245908</v>
      </c>
    </row>
    <row r="917508" spans="3:3">
      <c r="C917508" s="21">
        <v>34.239130434782616</v>
      </c>
    </row>
    <row r="917509" spans="3:3">
      <c r="C917509" s="22">
        <v>-0.819672131147542</v>
      </c>
    </row>
    <row r="917510" spans="3:3">
      <c r="C917510" s="21">
        <v>8.4249084249084234</v>
      </c>
    </row>
    <row r="917511" spans="3:3">
      <c r="C917511" s="21">
        <v>-29.725609756097562</v>
      </c>
    </row>
    <row r="917512" spans="3:3">
      <c r="C917512" s="21">
        <v>-10.272988505747122</v>
      </c>
    </row>
    <row r="917513" spans="3:3">
      <c r="C917513" s="21">
        <v>-40.842490842490847</v>
      </c>
    </row>
    <row r="917514" spans="3:3">
      <c r="C917514" s="21">
        <v>-36.853002070393387</v>
      </c>
    </row>
    <row r="917515" spans="3:3">
      <c r="C917515" s="21">
        <v>-21.428571428571434</v>
      </c>
    </row>
    <row r="917516" spans="3:3">
      <c r="C917516" s="21">
        <v>-44.320297951582873</v>
      </c>
    </row>
    <row r="917517" spans="3:3">
      <c r="C917517" s="21">
        <v>-22.540983606557386</v>
      </c>
    </row>
    <row r="917518" spans="3:3">
      <c r="C917518" s="21">
        <v>39.549180327868839</v>
      </c>
    </row>
    <row r="917519" spans="3:3">
      <c r="C917519" s="21">
        <v>48.731884057971016</v>
      </c>
    </row>
    <row r="917520" spans="3:3">
      <c r="C917520" s="21">
        <v>-18.206521739130434</v>
      </c>
    </row>
    <row r="917521" spans="3:3">
      <c r="C917521" s="21">
        <v>-10.928961748633869</v>
      </c>
    </row>
    <row r="917522" spans="3:3">
      <c r="C917522" s="21">
        <v>-61.475409836065552</v>
      </c>
    </row>
    <row r="917523" spans="3:3">
      <c r="C917523" s="21">
        <v>-50.815217391304351</v>
      </c>
    </row>
    <row r="917524" spans="3:3">
      <c r="C917524" s="21">
        <v>3.2786885245901636</v>
      </c>
    </row>
    <row r="917525" spans="3:3">
      <c r="C917525" s="21">
        <v>30.601092896174862</v>
      </c>
    </row>
    <row r="917526" spans="3:3">
      <c r="C917526" s="21">
        <v>-13.858695652173916</v>
      </c>
    </row>
    <row r="917527" spans="3:3">
      <c r="C917527" s="21">
        <v>41.032608695652172</v>
      </c>
    </row>
    <row r="917528" spans="3:3">
      <c r="C917528" s="21">
        <v>52.732240437158445</v>
      </c>
    </row>
    <row r="917529" spans="3:3">
      <c r="C917529" s="21">
        <v>45.604395604395641</v>
      </c>
    </row>
    <row r="917530" spans="3:3">
      <c r="C917530" s="21">
        <v>41.758241758241759</v>
      </c>
    </row>
    <row r="917531" spans="3:3">
      <c r="C917531" s="21">
        <v>-9.2896174863387948</v>
      </c>
    </row>
    <row r="917532" spans="3:3">
      <c r="C917532" s="23">
        <v>14.420803782505912</v>
      </c>
    </row>
    <row r="917533" spans="3:3">
      <c r="C917533" s="10"/>
    </row>
    <row r="933889" spans="3:3">
      <c r="C933889" s="19" t="s">
        <v>71</v>
      </c>
    </row>
    <row r="933890" spans="3:3">
      <c r="C933890" s="20">
        <v>39.035087719298218</v>
      </c>
    </row>
    <row r="933891" spans="3:3">
      <c r="C933891" s="21">
        <v>-18.032786885245908</v>
      </c>
    </row>
    <row r="933892" spans="3:3">
      <c r="C933892" s="21">
        <v>34.239130434782616</v>
      </c>
    </row>
    <row r="933893" spans="3:3">
      <c r="C933893" s="22">
        <v>-0.819672131147542</v>
      </c>
    </row>
    <row r="933894" spans="3:3">
      <c r="C933894" s="21">
        <v>8.4249084249084234</v>
      </c>
    </row>
    <row r="933895" spans="3:3">
      <c r="C933895" s="21">
        <v>-29.725609756097562</v>
      </c>
    </row>
    <row r="933896" spans="3:3">
      <c r="C933896" s="21">
        <v>-10.272988505747122</v>
      </c>
    </row>
    <row r="933897" spans="3:3">
      <c r="C933897" s="21">
        <v>-40.842490842490847</v>
      </c>
    </row>
    <row r="933898" spans="3:3">
      <c r="C933898" s="21">
        <v>-36.853002070393387</v>
      </c>
    </row>
    <row r="933899" spans="3:3">
      <c r="C933899" s="21">
        <v>-21.428571428571434</v>
      </c>
    </row>
    <row r="933900" spans="3:3">
      <c r="C933900" s="21">
        <v>-44.320297951582873</v>
      </c>
    </row>
    <row r="933901" spans="3:3">
      <c r="C933901" s="21">
        <v>-22.540983606557386</v>
      </c>
    </row>
    <row r="933902" spans="3:3">
      <c r="C933902" s="21">
        <v>39.549180327868839</v>
      </c>
    </row>
    <row r="933903" spans="3:3">
      <c r="C933903" s="21">
        <v>48.731884057971016</v>
      </c>
    </row>
    <row r="933904" spans="3:3">
      <c r="C933904" s="21">
        <v>-18.206521739130434</v>
      </c>
    </row>
    <row r="933905" spans="3:3">
      <c r="C933905" s="21">
        <v>-10.928961748633869</v>
      </c>
    </row>
    <row r="933906" spans="3:3">
      <c r="C933906" s="21">
        <v>-61.475409836065552</v>
      </c>
    </row>
    <row r="933907" spans="3:3">
      <c r="C933907" s="21">
        <v>-50.815217391304351</v>
      </c>
    </row>
    <row r="933908" spans="3:3">
      <c r="C933908" s="21">
        <v>3.2786885245901636</v>
      </c>
    </row>
    <row r="933909" spans="3:3">
      <c r="C933909" s="21">
        <v>30.601092896174862</v>
      </c>
    </row>
    <row r="933910" spans="3:3">
      <c r="C933910" s="21">
        <v>-13.858695652173916</v>
      </c>
    </row>
    <row r="933911" spans="3:3">
      <c r="C933911" s="21">
        <v>41.032608695652172</v>
      </c>
    </row>
    <row r="933912" spans="3:3">
      <c r="C933912" s="21">
        <v>52.732240437158445</v>
      </c>
    </row>
    <row r="933913" spans="3:3">
      <c r="C933913" s="21">
        <v>45.604395604395641</v>
      </c>
    </row>
    <row r="933914" spans="3:3">
      <c r="C933914" s="21">
        <v>41.758241758241759</v>
      </c>
    </row>
    <row r="933915" spans="3:3">
      <c r="C933915" s="21">
        <v>-9.2896174863387948</v>
      </c>
    </row>
    <row r="933916" spans="3:3">
      <c r="C933916" s="23">
        <v>14.420803782505912</v>
      </c>
    </row>
    <row r="933917" spans="3:3">
      <c r="C933917" s="10"/>
    </row>
    <row r="950273" spans="3:3">
      <c r="C950273" s="19" t="s">
        <v>71</v>
      </c>
    </row>
    <row r="950274" spans="3:3">
      <c r="C950274" s="20">
        <v>39.035087719298218</v>
      </c>
    </row>
    <row r="950275" spans="3:3">
      <c r="C950275" s="21">
        <v>-18.032786885245908</v>
      </c>
    </row>
    <row r="950276" spans="3:3">
      <c r="C950276" s="21">
        <v>34.239130434782616</v>
      </c>
    </row>
    <row r="950277" spans="3:3">
      <c r="C950277" s="22">
        <v>-0.819672131147542</v>
      </c>
    </row>
    <row r="950278" spans="3:3">
      <c r="C950278" s="21">
        <v>8.4249084249084234</v>
      </c>
    </row>
    <row r="950279" spans="3:3">
      <c r="C950279" s="21">
        <v>-29.725609756097562</v>
      </c>
    </row>
    <row r="950280" spans="3:3">
      <c r="C950280" s="21">
        <v>-10.272988505747122</v>
      </c>
    </row>
    <row r="950281" spans="3:3">
      <c r="C950281" s="21">
        <v>-40.842490842490847</v>
      </c>
    </row>
    <row r="950282" spans="3:3">
      <c r="C950282" s="21">
        <v>-36.853002070393387</v>
      </c>
    </row>
    <row r="950283" spans="3:3">
      <c r="C950283" s="21">
        <v>-21.428571428571434</v>
      </c>
    </row>
    <row r="950284" spans="3:3">
      <c r="C950284" s="21">
        <v>-44.320297951582873</v>
      </c>
    </row>
    <row r="950285" spans="3:3">
      <c r="C950285" s="21">
        <v>-22.540983606557386</v>
      </c>
    </row>
    <row r="950286" spans="3:3">
      <c r="C950286" s="21">
        <v>39.549180327868839</v>
      </c>
    </row>
    <row r="950287" spans="3:3">
      <c r="C950287" s="21">
        <v>48.731884057971016</v>
      </c>
    </row>
    <row r="950288" spans="3:3">
      <c r="C950288" s="21">
        <v>-18.206521739130434</v>
      </c>
    </row>
    <row r="950289" spans="3:3">
      <c r="C950289" s="21">
        <v>-10.928961748633869</v>
      </c>
    </row>
    <row r="950290" spans="3:3">
      <c r="C950290" s="21">
        <v>-61.475409836065552</v>
      </c>
    </row>
    <row r="950291" spans="3:3">
      <c r="C950291" s="21">
        <v>-50.815217391304351</v>
      </c>
    </row>
    <row r="950292" spans="3:3">
      <c r="C950292" s="21">
        <v>3.2786885245901636</v>
      </c>
    </row>
    <row r="950293" spans="3:3">
      <c r="C950293" s="21">
        <v>30.601092896174862</v>
      </c>
    </row>
    <row r="950294" spans="3:3">
      <c r="C950294" s="21">
        <v>-13.858695652173916</v>
      </c>
    </row>
    <row r="950295" spans="3:3">
      <c r="C950295" s="21">
        <v>41.032608695652172</v>
      </c>
    </row>
    <row r="950296" spans="3:3">
      <c r="C950296" s="21">
        <v>52.732240437158445</v>
      </c>
    </row>
    <row r="950297" spans="3:3">
      <c r="C950297" s="21">
        <v>45.604395604395641</v>
      </c>
    </row>
    <row r="950298" spans="3:3">
      <c r="C950298" s="21">
        <v>41.758241758241759</v>
      </c>
    </row>
    <row r="950299" spans="3:3">
      <c r="C950299" s="21">
        <v>-9.2896174863387948</v>
      </c>
    </row>
    <row r="950300" spans="3:3">
      <c r="C950300" s="23">
        <v>14.420803782505912</v>
      </c>
    </row>
    <row r="950301" spans="3:3">
      <c r="C950301" s="10"/>
    </row>
    <row r="966657" spans="3:3">
      <c r="C966657" s="19" t="s">
        <v>71</v>
      </c>
    </row>
    <row r="966658" spans="3:3">
      <c r="C966658" s="20">
        <v>39.035087719298218</v>
      </c>
    </row>
    <row r="966659" spans="3:3">
      <c r="C966659" s="21">
        <v>-18.032786885245908</v>
      </c>
    </row>
    <row r="966660" spans="3:3">
      <c r="C966660" s="21">
        <v>34.239130434782616</v>
      </c>
    </row>
    <row r="966661" spans="3:3">
      <c r="C966661" s="22">
        <v>-0.819672131147542</v>
      </c>
    </row>
    <row r="966662" spans="3:3">
      <c r="C966662" s="21">
        <v>8.4249084249084234</v>
      </c>
    </row>
    <row r="966663" spans="3:3">
      <c r="C966663" s="21">
        <v>-29.725609756097562</v>
      </c>
    </row>
    <row r="966664" spans="3:3">
      <c r="C966664" s="21">
        <v>-10.272988505747122</v>
      </c>
    </row>
    <row r="966665" spans="3:3">
      <c r="C966665" s="21">
        <v>-40.842490842490847</v>
      </c>
    </row>
    <row r="966666" spans="3:3">
      <c r="C966666" s="21">
        <v>-36.853002070393387</v>
      </c>
    </row>
    <row r="966667" spans="3:3">
      <c r="C966667" s="21">
        <v>-21.428571428571434</v>
      </c>
    </row>
    <row r="966668" spans="3:3">
      <c r="C966668" s="21">
        <v>-44.320297951582873</v>
      </c>
    </row>
    <row r="966669" spans="3:3">
      <c r="C966669" s="21">
        <v>-22.540983606557386</v>
      </c>
    </row>
    <row r="966670" spans="3:3">
      <c r="C966670" s="21">
        <v>39.549180327868839</v>
      </c>
    </row>
    <row r="966671" spans="3:3">
      <c r="C966671" s="21">
        <v>48.731884057971016</v>
      </c>
    </row>
    <row r="966672" spans="3:3">
      <c r="C966672" s="21">
        <v>-18.206521739130434</v>
      </c>
    </row>
    <row r="966673" spans="3:3">
      <c r="C966673" s="21">
        <v>-10.928961748633869</v>
      </c>
    </row>
    <row r="966674" spans="3:3">
      <c r="C966674" s="21">
        <v>-61.475409836065552</v>
      </c>
    </row>
    <row r="966675" spans="3:3">
      <c r="C966675" s="21">
        <v>-50.815217391304351</v>
      </c>
    </row>
    <row r="966676" spans="3:3">
      <c r="C966676" s="21">
        <v>3.2786885245901636</v>
      </c>
    </row>
    <row r="966677" spans="3:3">
      <c r="C966677" s="21">
        <v>30.601092896174862</v>
      </c>
    </row>
    <row r="966678" spans="3:3">
      <c r="C966678" s="21">
        <v>-13.858695652173916</v>
      </c>
    </row>
    <row r="966679" spans="3:3">
      <c r="C966679" s="21">
        <v>41.032608695652172</v>
      </c>
    </row>
    <row r="966680" spans="3:3">
      <c r="C966680" s="21">
        <v>52.732240437158445</v>
      </c>
    </row>
    <row r="966681" spans="3:3">
      <c r="C966681" s="21">
        <v>45.604395604395641</v>
      </c>
    </row>
    <row r="966682" spans="3:3">
      <c r="C966682" s="21">
        <v>41.758241758241759</v>
      </c>
    </row>
    <row r="966683" spans="3:3">
      <c r="C966683" s="21">
        <v>-9.2896174863387948</v>
      </c>
    </row>
    <row r="966684" spans="3:3">
      <c r="C966684" s="23">
        <v>14.420803782505912</v>
      </c>
    </row>
    <row r="966685" spans="3:3">
      <c r="C966685" s="10"/>
    </row>
    <row r="983041" spans="3:3">
      <c r="C983041" s="19" t="s">
        <v>71</v>
      </c>
    </row>
    <row r="983042" spans="3:3">
      <c r="C983042" s="20">
        <v>39.035087719298218</v>
      </c>
    </row>
    <row r="983043" spans="3:3">
      <c r="C983043" s="21">
        <v>-18.032786885245908</v>
      </c>
    </row>
    <row r="983044" spans="3:3">
      <c r="C983044" s="21">
        <v>34.239130434782616</v>
      </c>
    </row>
    <row r="983045" spans="3:3">
      <c r="C983045" s="22">
        <v>-0.819672131147542</v>
      </c>
    </row>
    <row r="983046" spans="3:3">
      <c r="C983046" s="21">
        <v>8.4249084249084234</v>
      </c>
    </row>
    <row r="983047" spans="3:3">
      <c r="C983047" s="21">
        <v>-29.725609756097562</v>
      </c>
    </row>
    <row r="983048" spans="3:3">
      <c r="C983048" s="21">
        <v>-10.272988505747122</v>
      </c>
    </row>
    <row r="983049" spans="3:3">
      <c r="C983049" s="21">
        <v>-40.842490842490847</v>
      </c>
    </row>
    <row r="983050" spans="3:3">
      <c r="C983050" s="21">
        <v>-36.853002070393387</v>
      </c>
    </row>
    <row r="983051" spans="3:3">
      <c r="C983051" s="21">
        <v>-21.428571428571434</v>
      </c>
    </row>
    <row r="983052" spans="3:3">
      <c r="C983052" s="21">
        <v>-44.320297951582873</v>
      </c>
    </row>
    <row r="983053" spans="3:3">
      <c r="C983053" s="21">
        <v>-22.540983606557386</v>
      </c>
    </row>
    <row r="983054" spans="3:3">
      <c r="C983054" s="21">
        <v>39.549180327868839</v>
      </c>
    </row>
    <row r="983055" spans="3:3">
      <c r="C983055" s="21">
        <v>48.731884057971016</v>
      </c>
    </row>
    <row r="983056" spans="3:3">
      <c r="C983056" s="21">
        <v>-18.206521739130434</v>
      </c>
    </row>
    <row r="983057" spans="3:3">
      <c r="C983057" s="21">
        <v>-10.928961748633869</v>
      </c>
    </row>
    <row r="983058" spans="3:3">
      <c r="C983058" s="21">
        <v>-61.475409836065552</v>
      </c>
    </row>
    <row r="983059" spans="3:3">
      <c r="C983059" s="21">
        <v>-50.815217391304351</v>
      </c>
    </row>
    <row r="983060" spans="3:3">
      <c r="C983060" s="21">
        <v>3.2786885245901636</v>
      </c>
    </row>
    <row r="983061" spans="3:3">
      <c r="C983061" s="21">
        <v>30.601092896174862</v>
      </c>
    </row>
    <row r="983062" spans="3:3">
      <c r="C983062" s="21">
        <v>-13.858695652173916</v>
      </c>
    </row>
    <row r="983063" spans="3:3">
      <c r="C983063" s="21">
        <v>41.032608695652172</v>
      </c>
    </row>
    <row r="983064" spans="3:3">
      <c r="C983064" s="21">
        <v>52.732240437158445</v>
      </c>
    </row>
    <row r="983065" spans="3:3">
      <c r="C983065" s="21">
        <v>45.604395604395641</v>
      </c>
    </row>
    <row r="983066" spans="3:3">
      <c r="C983066" s="21">
        <v>41.758241758241759</v>
      </c>
    </row>
    <row r="983067" spans="3:3">
      <c r="C983067" s="21">
        <v>-9.2896174863387948</v>
      </c>
    </row>
    <row r="983068" spans="3:3">
      <c r="C983068" s="23">
        <v>14.420803782505912</v>
      </c>
    </row>
    <row r="983069" spans="3:3">
      <c r="C983069" s="10"/>
    </row>
    <row r="999425" spans="3:3">
      <c r="C999425" s="19" t="s">
        <v>71</v>
      </c>
    </row>
    <row r="999426" spans="3:3">
      <c r="C999426" s="20">
        <v>39.035087719298218</v>
      </c>
    </row>
    <row r="999427" spans="3:3">
      <c r="C999427" s="21">
        <v>-18.032786885245908</v>
      </c>
    </row>
    <row r="999428" spans="3:3">
      <c r="C999428" s="21">
        <v>34.239130434782616</v>
      </c>
    </row>
    <row r="999429" spans="3:3">
      <c r="C999429" s="22">
        <v>-0.819672131147542</v>
      </c>
    </row>
    <row r="999430" spans="3:3">
      <c r="C999430" s="21">
        <v>8.4249084249084234</v>
      </c>
    </row>
    <row r="999431" spans="3:3">
      <c r="C999431" s="21">
        <v>-29.725609756097562</v>
      </c>
    </row>
    <row r="999432" spans="3:3">
      <c r="C999432" s="21">
        <v>-10.272988505747122</v>
      </c>
    </row>
    <row r="999433" spans="3:3">
      <c r="C999433" s="21">
        <v>-40.842490842490847</v>
      </c>
    </row>
    <row r="999434" spans="3:3">
      <c r="C999434" s="21">
        <v>-36.853002070393387</v>
      </c>
    </row>
    <row r="999435" spans="3:3">
      <c r="C999435" s="21">
        <v>-21.428571428571434</v>
      </c>
    </row>
    <row r="999436" spans="3:3">
      <c r="C999436" s="21">
        <v>-44.320297951582873</v>
      </c>
    </row>
    <row r="999437" spans="3:3">
      <c r="C999437" s="21">
        <v>-22.540983606557386</v>
      </c>
    </row>
    <row r="999438" spans="3:3">
      <c r="C999438" s="21">
        <v>39.549180327868839</v>
      </c>
    </row>
    <row r="999439" spans="3:3">
      <c r="C999439" s="21">
        <v>48.731884057971016</v>
      </c>
    </row>
    <row r="999440" spans="3:3">
      <c r="C999440" s="21">
        <v>-18.206521739130434</v>
      </c>
    </row>
    <row r="999441" spans="3:3">
      <c r="C999441" s="21">
        <v>-10.928961748633869</v>
      </c>
    </row>
    <row r="999442" spans="3:3">
      <c r="C999442" s="21">
        <v>-61.475409836065552</v>
      </c>
    </row>
    <row r="999443" spans="3:3">
      <c r="C999443" s="21">
        <v>-50.815217391304351</v>
      </c>
    </row>
    <row r="999444" spans="3:3">
      <c r="C999444" s="21">
        <v>3.2786885245901636</v>
      </c>
    </row>
    <row r="999445" spans="3:3">
      <c r="C999445" s="21">
        <v>30.601092896174862</v>
      </c>
    </row>
    <row r="999446" spans="3:3">
      <c r="C999446" s="21">
        <v>-13.858695652173916</v>
      </c>
    </row>
    <row r="999447" spans="3:3">
      <c r="C999447" s="21">
        <v>41.032608695652172</v>
      </c>
    </row>
    <row r="999448" spans="3:3">
      <c r="C999448" s="21">
        <v>52.732240437158445</v>
      </c>
    </row>
    <row r="999449" spans="3:3">
      <c r="C999449" s="21">
        <v>45.604395604395641</v>
      </c>
    </row>
    <row r="999450" spans="3:3">
      <c r="C999450" s="21">
        <v>41.758241758241759</v>
      </c>
    </row>
    <row r="999451" spans="3:3">
      <c r="C999451" s="21">
        <v>-9.2896174863387948</v>
      </c>
    </row>
    <row r="999452" spans="3:3">
      <c r="C999452" s="23">
        <v>14.420803782505912</v>
      </c>
    </row>
    <row r="999453" spans="3:3">
      <c r="C999453" s="10"/>
    </row>
    <row r="1015809" spans="3:3">
      <c r="C1015809" s="19" t="s">
        <v>71</v>
      </c>
    </row>
    <row r="1015810" spans="3:3">
      <c r="C1015810" s="20">
        <v>39.035087719298218</v>
      </c>
    </row>
    <row r="1015811" spans="3:3">
      <c r="C1015811" s="21">
        <v>-18.032786885245908</v>
      </c>
    </row>
    <row r="1015812" spans="3:3">
      <c r="C1015812" s="21">
        <v>34.239130434782616</v>
      </c>
    </row>
    <row r="1015813" spans="3:3">
      <c r="C1015813" s="22">
        <v>-0.819672131147542</v>
      </c>
    </row>
    <row r="1015814" spans="3:3">
      <c r="C1015814" s="21">
        <v>8.4249084249084234</v>
      </c>
    </row>
    <row r="1015815" spans="3:3">
      <c r="C1015815" s="21">
        <v>-29.725609756097562</v>
      </c>
    </row>
    <row r="1015816" spans="3:3">
      <c r="C1015816" s="21">
        <v>-10.272988505747122</v>
      </c>
    </row>
    <row r="1015817" spans="3:3">
      <c r="C1015817" s="21">
        <v>-40.842490842490847</v>
      </c>
    </row>
    <row r="1015818" spans="3:3">
      <c r="C1015818" s="21">
        <v>-36.853002070393387</v>
      </c>
    </row>
    <row r="1015819" spans="3:3">
      <c r="C1015819" s="21">
        <v>-21.428571428571434</v>
      </c>
    </row>
    <row r="1015820" spans="3:3">
      <c r="C1015820" s="21">
        <v>-44.320297951582873</v>
      </c>
    </row>
    <row r="1015821" spans="3:3">
      <c r="C1015821" s="21">
        <v>-22.540983606557386</v>
      </c>
    </row>
    <row r="1015822" spans="3:3">
      <c r="C1015822" s="21">
        <v>39.549180327868839</v>
      </c>
    </row>
    <row r="1015823" spans="3:3">
      <c r="C1015823" s="21">
        <v>48.731884057971016</v>
      </c>
    </row>
    <row r="1015824" spans="3:3">
      <c r="C1015824" s="21">
        <v>-18.206521739130434</v>
      </c>
    </row>
    <row r="1015825" spans="3:3">
      <c r="C1015825" s="21">
        <v>-10.928961748633869</v>
      </c>
    </row>
    <row r="1015826" spans="3:3">
      <c r="C1015826" s="21">
        <v>-61.475409836065552</v>
      </c>
    </row>
    <row r="1015827" spans="3:3">
      <c r="C1015827" s="21">
        <v>-50.815217391304351</v>
      </c>
    </row>
    <row r="1015828" spans="3:3">
      <c r="C1015828" s="21">
        <v>3.2786885245901636</v>
      </c>
    </row>
    <row r="1015829" spans="3:3">
      <c r="C1015829" s="21">
        <v>30.601092896174862</v>
      </c>
    </row>
    <row r="1015830" spans="3:3">
      <c r="C1015830" s="21">
        <v>-13.858695652173916</v>
      </c>
    </row>
    <row r="1015831" spans="3:3">
      <c r="C1015831" s="21">
        <v>41.032608695652172</v>
      </c>
    </row>
    <row r="1015832" spans="3:3">
      <c r="C1015832" s="21">
        <v>52.732240437158445</v>
      </c>
    </row>
    <row r="1015833" spans="3:3">
      <c r="C1015833" s="21">
        <v>45.604395604395641</v>
      </c>
    </row>
    <row r="1015834" spans="3:3">
      <c r="C1015834" s="21">
        <v>41.758241758241759</v>
      </c>
    </row>
    <row r="1015835" spans="3:3">
      <c r="C1015835" s="21">
        <v>-9.2896174863387948</v>
      </c>
    </row>
    <row r="1015836" spans="3:3">
      <c r="C1015836" s="23">
        <v>14.420803782505912</v>
      </c>
    </row>
    <row r="1015837" spans="3:3">
      <c r="C1015837" s="10"/>
    </row>
    <row r="1032193" spans="3:3">
      <c r="C1032193" s="19" t="s">
        <v>71</v>
      </c>
    </row>
    <row r="1032194" spans="3:3">
      <c r="C1032194" s="20">
        <v>39.035087719298218</v>
      </c>
    </row>
    <row r="1032195" spans="3:3">
      <c r="C1032195" s="21">
        <v>-18.032786885245908</v>
      </c>
    </row>
    <row r="1032196" spans="3:3">
      <c r="C1032196" s="21">
        <v>34.239130434782616</v>
      </c>
    </row>
    <row r="1032197" spans="3:3">
      <c r="C1032197" s="22">
        <v>-0.819672131147542</v>
      </c>
    </row>
    <row r="1032198" spans="3:3">
      <c r="C1032198" s="21">
        <v>8.4249084249084234</v>
      </c>
    </row>
    <row r="1032199" spans="3:3">
      <c r="C1032199" s="21">
        <v>-29.725609756097562</v>
      </c>
    </row>
    <row r="1032200" spans="3:3">
      <c r="C1032200" s="21">
        <v>-10.272988505747122</v>
      </c>
    </row>
    <row r="1032201" spans="3:3">
      <c r="C1032201" s="21">
        <v>-40.842490842490847</v>
      </c>
    </row>
    <row r="1032202" spans="3:3">
      <c r="C1032202" s="21">
        <v>-36.853002070393387</v>
      </c>
    </row>
    <row r="1032203" spans="3:3">
      <c r="C1032203" s="21">
        <v>-21.428571428571434</v>
      </c>
    </row>
    <row r="1032204" spans="3:3">
      <c r="C1032204" s="21">
        <v>-44.320297951582873</v>
      </c>
    </row>
    <row r="1032205" spans="3:3">
      <c r="C1032205" s="21">
        <v>-22.540983606557386</v>
      </c>
    </row>
    <row r="1032206" spans="3:3">
      <c r="C1032206" s="21">
        <v>39.549180327868839</v>
      </c>
    </row>
    <row r="1032207" spans="3:3">
      <c r="C1032207" s="21">
        <v>48.731884057971016</v>
      </c>
    </row>
    <row r="1032208" spans="3:3">
      <c r="C1032208" s="21">
        <v>-18.206521739130434</v>
      </c>
    </row>
    <row r="1032209" spans="3:3">
      <c r="C1032209" s="21">
        <v>-10.928961748633869</v>
      </c>
    </row>
    <row r="1032210" spans="3:3">
      <c r="C1032210" s="21">
        <v>-61.475409836065552</v>
      </c>
    </row>
    <row r="1032211" spans="3:3">
      <c r="C1032211" s="21">
        <v>-50.815217391304351</v>
      </c>
    </row>
    <row r="1032212" spans="3:3">
      <c r="C1032212" s="21">
        <v>3.2786885245901636</v>
      </c>
    </row>
    <row r="1032213" spans="3:3">
      <c r="C1032213" s="21">
        <v>30.601092896174862</v>
      </c>
    </row>
    <row r="1032214" spans="3:3">
      <c r="C1032214" s="21">
        <v>-13.858695652173916</v>
      </c>
    </row>
    <row r="1032215" spans="3:3">
      <c r="C1032215" s="21">
        <v>41.032608695652172</v>
      </c>
    </row>
    <row r="1032216" spans="3:3">
      <c r="C1032216" s="21">
        <v>52.732240437158445</v>
      </c>
    </row>
    <row r="1032217" spans="3:3">
      <c r="C1032217" s="21">
        <v>45.604395604395641</v>
      </c>
    </row>
    <row r="1032218" spans="3:3">
      <c r="C1032218" s="21">
        <v>41.758241758241759</v>
      </c>
    </row>
    <row r="1032219" spans="3:3">
      <c r="C1032219" s="21">
        <v>-9.2896174863387948</v>
      </c>
    </row>
    <row r="1032220" spans="3:3">
      <c r="C1032220" s="23">
        <v>14.420803782505912</v>
      </c>
    </row>
    <row r="1032221" spans="3:3">
      <c r="C1032221" s="1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C1032221"/>
  <sheetViews>
    <sheetView workbookViewId="0">
      <selection activeCell="B1" sqref="B1:C1"/>
    </sheetView>
  </sheetViews>
  <sheetFormatPr defaultRowHeight="15"/>
  <cols>
    <col min="1" max="1" width="62.7109375" customWidth="1"/>
  </cols>
  <sheetData>
    <row r="1" spans="1:3" ht="15.75" thickBot="1">
      <c r="B1" s="9">
        <v>2012</v>
      </c>
      <c r="C1" s="9">
        <v>2015</v>
      </c>
    </row>
    <row r="2" spans="1:3">
      <c r="A2" s="30" t="s">
        <v>96</v>
      </c>
      <c r="B2" s="32">
        <v>52.435064935064929</v>
      </c>
      <c r="C2" s="20">
        <v>36.597938144329909</v>
      </c>
    </row>
    <row r="3" spans="1:3">
      <c r="A3" s="1" t="s">
        <v>97</v>
      </c>
      <c r="B3" s="2">
        <v>54.020833333333336</v>
      </c>
      <c r="C3" s="21">
        <v>7.3298429319371721</v>
      </c>
    </row>
    <row r="4" spans="1:3">
      <c r="A4" s="3" t="s">
        <v>2</v>
      </c>
      <c r="B4" s="2">
        <v>27.875000000000007</v>
      </c>
      <c r="C4" s="21">
        <v>11.500000000000007</v>
      </c>
    </row>
    <row r="5" spans="1:3">
      <c r="A5" s="3" t="s">
        <v>3</v>
      </c>
      <c r="B5" s="2">
        <v>21.499999999999964</v>
      </c>
      <c r="C5" s="21">
        <v>1.5075376884422107</v>
      </c>
    </row>
    <row r="6" spans="1:3">
      <c r="A6" s="3" t="s">
        <v>98</v>
      </c>
      <c r="B6" s="2">
        <v>-0.58922558922558677</v>
      </c>
      <c r="C6" s="21">
        <v>-5.4166666666666625</v>
      </c>
    </row>
    <row r="7" spans="1:3">
      <c r="A7" s="31" t="s">
        <v>99</v>
      </c>
      <c r="B7" s="2">
        <v>-50.913547237076656</v>
      </c>
      <c r="C7" s="21">
        <v>-22.159090909090899</v>
      </c>
    </row>
    <row r="8" spans="1:3">
      <c r="A8" s="3" t="s">
        <v>100</v>
      </c>
      <c r="B8" s="2">
        <v>-7.8361742424242431</v>
      </c>
      <c r="C8" s="21">
        <v>-6.658291457286432</v>
      </c>
    </row>
    <row r="9" spans="1:3">
      <c r="A9" s="3" t="s">
        <v>101</v>
      </c>
      <c r="B9" s="2">
        <v>8.23412698412697</v>
      </c>
      <c r="C9" s="21">
        <v>-12.666666666666663</v>
      </c>
    </row>
    <row r="10" spans="1:3">
      <c r="A10" s="3" t="s">
        <v>102</v>
      </c>
      <c r="B10" s="2">
        <v>-8.4234234234234222</v>
      </c>
      <c r="C10" s="21">
        <v>-28.282828282828273</v>
      </c>
    </row>
    <row r="11" spans="1:3">
      <c r="A11" s="3" t="s">
        <v>103</v>
      </c>
      <c r="B11" s="33">
        <v>18.827160493827154</v>
      </c>
      <c r="C11" s="21">
        <v>-41.414141414141412</v>
      </c>
    </row>
    <row r="12" spans="1:3">
      <c r="A12" s="3" t="s">
        <v>104</v>
      </c>
      <c r="B12" s="2">
        <v>60.6701940035273</v>
      </c>
      <c r="C12" s="21">
        <v>-4.6063651591289787</v>
      </c>
    </row>
    <row r="13" spans="1:3" ht="24">
      <c r="A13" s="3" t="s">
        <v>105</v>
      </c>
      <c r="B13" s="2">
        <v>-79.2713567839196</v>
      </c>
      <c r="C13" s="21">
        <v>-43.216080402010043</v>
      </c>
    </row>
    <row r="14" spans="1:3">
      <c r="A14" s="3" t="s">
        <v>106</v>
      </c>
      <c r="B14" s="2">
        <v>19.283919597989968</v>
      </c>
      <c r="C14" s="21">
        <v>-36.047979797979799</v>
      </c>
    </row>
    <row r="15" spans="1:3" ht="24">
      <c r="A15" s="3" t="s">
        <v>107</v>
      </c>
      <c r="B15" s="2">
        <v>69.397085610200392</v>
      </c>
      <c r="C15" s="21">
        <v>19.44444444444445</v>
      </c>
    </row>
    <row r="16" spans="1:3">
      <c r="A16" s="3" t="s">
        <v>108</v>
      </c>
      <c r="B16" s="34">
        <v>27.40112994350282</v>
      </c>
      <c r="C16" s="21">
        <v>-39.447236180904561</v>
      </c>
    </row>
    <row r="17" spans="1:3">
      <c r="A17" s="3" t="s">
        <v>109</v>
      </c>
      <c r="B17" s="35">
        <v>14.010989010989016</v>
      </c>
      <c r="C17" s="21">
        <v>-36.111111111111128</v>
      </c>
    </row>
    <row r="18" spans="1:3">
      <c r="A18" s="3" t="s">
        <v>110</v>
      </c>
      <c r="B18" s="35">
        <v>-48.880597014925371</v>
      </c>
      <c r="C18" s="21">
        <v>-60.301507537688416</v>
      </c>
    </row>
    <row r="19" spans="1:3">
      <c r="A19" s="3" t="s">
        <v>111</v>
      </c>
      <c r="B19" s="35">
        <v>18.709677419354833</v>
      </c>
      <c r="C19" s="21">
        <v>-56.750000000000021</v>
      </c>
    </row>
    <row r="20" spans="1:3">
      <c r="A20" s="3" t="s">
        <v>112</v>
      </c>
      <c r="B20" s="35">
        <v>45.431472081218267</v>
      </c>
      <c r="C20" s="22">
        <v>-0.25252525252525349</v>
      </c>
    </row>
    <row r="21" spans="1:3" ht="24">
      <c r="A21" s="3" t="s">
        <v>113</v>
      </c>
      <c r="B21" s="35">
        <v>54.450261780104704</v>
      </c>
      <c r="C21" s="21">
        <v>-1.7500000000000024</v>
      </c>
    </row>
    <row r="22" spans="1:3">
      <c r="A22" s="3" t="s">
        <v>114</v>
      </c>
      <c r="B22" s="35">
        <v>-4.5180722891566285</v>
      </c>
      <c r="C22" s="21">
        <v>-46.000000000000021</v>
      </c>
    </row>
    <row r="23" spans="1:3">
      <c r="A23" s="3" t="s">
        <v>115</v>
      </c>
      <c r="B23" s="35">
        <v>10.893854748603355</v>
      </c>
      <c r="C23" s="21">
        <v>-2.0000000000000049</v>
      </c>
    </row>
    <row r="24" spans="1:3">
      <c r="A24" s="3" t="s">
        <v>116</v>
      </c>
      <c r="B24" s="35">
        <v>63.402061855670105</v>
      </c>
      <c r="C24" s="21">
        <v>11.750000000000002</v>
      </c>
    </row>
    <row r="25" spans="1:3">
      <c r="A25" s="3" t="s">
        <v>117</v>
      </c>
      <c r="B25" s="35">
        <v>9.7989949748743701</v>
      </c>
      <c r="C25" s="21">
        <v>14.749999999999998</v>
      </c>
    </row>
    <row r="26" spans="1:3">
      <c r="A26" s="3" t="s">
        <v>118</v>
      </c>
      <c r="B26" s="35">
        <v>55.978260869565233</v>
      </c>
      <c r="C26" s="21">
        <v>10.25</v>
      </c>
    </row>
    <row r="27" spans="1:3">
      <c r="A27" s="3" t="s">
        <v>119</v>
      </c>
      <c r="B27" s="36">
        <v>3.5897435897435939</v>
      </c>
      <c r="C27" s="21">
        <v>-10.552763819095473</v>
      </c>
    </row>
    <row r="28" spans="1:3">
      <c r="A28" s="3" t="s">
        <v>120</v>
      </c>
      <c r="B28" s="33">
        <v>24.204355108877721</v>
      </c>
      <c r="C28" s="23">
        <v>23.618090452261288</v>
      </c>
    </row>
    <row r="29" spans="1:3">
      <c r="C29" s="10"/>
    </row>
    <row r="16385" spans="3:3">
      <c r="C16385" s="19" t="s">
        <v>72</v>
      </c>
    </row>
    <row r="16386" spans="3:3">
      <c r="C16386" s="20">
        <v>36.597938144329909</v>
      </c>
    </row>
    <row r="16387" spans="3:3">
      <c r="C16387" s="21">
        <v>7.3298429319371721</v>
      </c>
    </row>
    <row r="16388" spans="3:3">
      <c r="C16388" s="21">
        <v>11.500000000000007</v>
      </c>
    </row>
    <row r="16389" spans="3:3">
      <c r="C16389" s="21">
        <v>1.5075376884422107</v>
      </c>
    </row>
    <row r="16390" spans="3:3">
      <c r="C16390" s="21">
        <v>-5.4166666666666625</v>
      </c>
    </row>
    <row r="16391" spans="3:3">
      <c r="C16391" s="21">
        <v>-22.159090909090899</v>
      </c>
    </row>
    <row r="16392" spans="3:3">
      <c r="C16392" s="21">
        <v>-6.658291457286432</v>
      </c>
    </row>
    <row r="16393" spans="3:3">
      <c r="C16393" s="21">
        <v>-12.666666666666663</v>
      </c>
    </row>
    <row r="16394" spans="3:3">
      <c r="C16394" s="21">
        <v>-28.282828282828273</v>
      </c>
    </row>
    <row r="16395" spans="3:3">
      <c r="C16395" s="21">
        <v>-41.414141414141412</v>
      </c>
    </row>
    <row r="16396" spans="3:3">
      <c r="C16396" s="21">
        <v>-4.6063651591289787</v>
      </c>
    </row>
    <row r="16397" spans="3:3">
      <c r="C16397" s="21">
        <v>-43.216080402010043</v>
      </c>
    </row>
    <row r="16398" spans="3:3">
      <c r="C16398" s="21">
        <v>-36.047979797979799</v>
      </c>
    </row>
    <row r="16399" spans="3:3">
      <c r="C16399" s="21">
        <v>19.44444444444445</v>
      </c>
    </row>
    <row r="16400" spans="3:3">
      <c r="C16400" s="21">
        <v>-39.447236180904561</v>
      </c>
    </row>
    <row r="16401" spans="3:3">
      <c r="C16401" s="21">
        <v>-36.111111111111128</v>
      </c>
    </row>
    <row r="16402" spans="3:3">
      <c r="C16402" s="21">
        <v>-60.301507537688416</v>
      </c>
    </row>
    <row r="16403" spans="3:3">
      <c r="C16403" s="21">
        <v>-56.750000000000021</v>
      </c>
    </row>
    <row r="16404" spans="3:3">
      <c r="C16404" s="22">
        <v>-0.25252525252525349</v>
      </c>
    </row>
    <row r="16405" spans="3:3">
      <c r="C16405" s="21">
        <v>-1.7500000000000024</v>
      </c>
    </row>
    <row r="16406" spans="3:3">
      <c r="C16406" s="21">
        <v>-46.000000000000021</v>
      </c>
    </row>
    <row r="16407" spans="3:3">
      <c r="C16407" s="21">
        <v>-2.0000000000000049</v>
      </c>
    </row>
    <row r="16408" spans="3:3">
      <c r="C16408" s="21">
        <v>11.750000000000002</v>
      </c>
    </row>
    <row r="16409" spans="3:3">
      <c r="C16409" s="21">
        <v>14.749999999999998</v>
      </c>
    </row>
    <row r="16410" spans="3:3">
      <c r="C16410" s="21">
        <v>10.25</v>
      </c>
    </row>
    <row r="16411" spans="3:3">
      <c r="C16411" s="21">
        <v>-10.552763819095473</v>
      </c>
    </row>
    <row r="16412" spans="3:3">
      <c r="C16412" s="23">
        <v>23.618090452261288</v>
      </c>
    </row>
    <row r="16413" spans="3:3">
      <c r="C16413" s="10"/>
    </row>
    <row r="32769" spans="3:3">
      <c r="C32769" s="19" t="s">
        <v>72</v>
      </c>
    </row>
    <row r="32770" spans="3:3">
      <c r="C32770" s="20">
        <v>36.597938144329909</v>
      </c>
    </row>
    <row r="32771" spans="3:3">
      <c r="C32771" s="21">
        <v>7.3298429319371721</v>
      </c>
    </row>
    <row r="32772" spans="3:3">
      <c r="C32772" s="21">
        <v>11.500000000000007</v>
      </c>
    </row>
    <row r="32773" spans="3:3">
      <c r="C32773" s="21">
        <v>1.5075376884422107</v>
      </c>
    </row>
    <row r="32774" spans="3:3">
      <c r="C32774" s="21">
        <v>-5.4166666666666625</v>
      </c>
    </row>
    <row r="32775" spans="3:3">
      <c r="C32775" s="21">
        <v>-22.159090909090899</v>
      </c>
    </row>
    <row r="32776" spans="3:3">
      <c r="C32776" s="21">
        <v>-6.658291457286432</v>
      </c>
    </row>
    <row r="32777" spans="3:3">
      <c r="C32777" s="21">
        <v>-12.666666666666663</v>
      </c>
    </row>
    <row r="32778" spans="3:3">
      <c r="C32778" s="21">
        <v>-28.282828282828273</v>
      </c>
    </row>
    <row r="32779" spans="3:3">
      <c r="C32779" s="21">
        <v>-41.414141414141412</v>
      </c>
    </row>
    <row r="32780" spans="3:3">
      <c r="C32780" s="21">
        <v>-4.6063651591289787</v>
      </c>
    </row>
    <row r="32781" spans="3:3">
      <c r="C32781" s="21">
        <v>-43.216080402010043</v>
      </c>
    </row>
    <row r="32782" spans="3:3">
      <c r="C32782" s="21">
        <v>-36.047979797979799</v>
      </c>
    </row>
    <row r="32783" spans="3:3">
      <c r="C32783" s="21">
        <v>19.44444444444445</v>
      </c>
    </row>
    <row r="32784" spans="3:3">
      <c r="C32784" s="21">
        <v>-39.447236180904561</v>
      </c>
    </row>
    <row r="32785" spans="3:3">
      <c r="C32785" s="21">
        <v>-36.111111111111128</v>
      </c>
    </row>
    <row r="32786" spans="3:3">
      <c r="C32786" s="21">
        <v>-60.301507537688416</v>
      </c>
    </row>
    <row r="32787" spans="3:3">
      <c r="C32787" s="21">
        <v>-56.750000000000021</v>
      </c>
    </row>
    <row r="32788" spans="3:3">
      <c r="C32788" s="22">
        <v>-0.25252525252525349</v>
      </c>
    </row>
    <row r="32789" spans="3:3">
      <c r="C32789" s="21">
        <v>-1.7500000000000024</v>
      </c>
    </row>
    <row r="32790" spans="3:3">
      <c r="C32790" s="21">
        <v>-46.000000000000021</v>
      </c>
    </row>
    <row r="32791" spans="3:3">
      <c r="C32791" s="21">
        <v>-2.0000000000000049</v>
      </c>
    </row>
    <row r="32792" spans="3:3">
      <c r="C32792" s="21">
        <v>11.750000000000002</v>
      </c>
    </row>
    <row r="32793" spans="3:3">
      <c r="C32793" s="21">
        <v>14.749999999999998</v>
      </c>
    </row>
    <row r="32794" spans="3:3">
      <c r="C32794" s="21">
        <v>10.25</v>
      </c>
    </row>
    <row r="32795" spans="3:3">
      <c r="C32795" s="21">
        <v>-10.552763819095473</v>
      </c>
    </row>
    <row r="32796" spans="3:3">
      <c r="C32796" s="23">
        <v>23.618090452261288</v>
      </c>
    </row>
    <row r="32797" spans="3:3">
      <c r="C32797" s="10"/>
    </row>
    <row r="49153" spans="3:3">
      <c r="C49153" s="19" t="s">
        <v>72</v>
      </c>
    </row>
    <row r="49154" spans="3:3">
      <c r="C49154" s="20">
        <v>36.597938144329909</v>
      </c>
    </row>
    <row r="49155" spans="3:3">
      <c r="C49155" s="21">
        <v>7.3298429319371721</v>
      </c>
    </row>
    <row r="49156" spans="3:3">
      <c r="C49156" s="21">
        <v>11.500000000000007</v>
      </c>
    </row>
    <row r="49157" spans="3:3">
      <c r="C49157" s="21">
        <v>1.5075376884422107</v>
      </c>
    </row>
    <row r="49158" spans="3:3">
      <c r="C49158" s="21">
        <v>-5.4166666666666625</v>
      </c>
    </row>
    <row r="49159" spans="3:3">
      <c r="C49159" s="21">
        <v>-22.159090909090899</v>
      </c>
    </row>
    <row r="49160" spans="3:3">
      <c r="C49160" s="21">
        <v>-6.658291457286432</v>
      </c>
    </row>
    <row r="49161" spans="3:3">
      <c r="C49161" s="21">
        <v>-12.666666666666663</v>
      </c>
    </row>
    <row r="49162" spans="3:3">
      <c r="C49162" s="21">
        <v>-28.282828282828273</v>
      </c>
    </row>
    <row r="49163" spans="3:3">
      <c r="C49163" s="21">
        <v>-41.414141414141412</v>
      </c>
    </row>
    <row r="49164" spans="3:3">
      <c r="C49164" s="21">
        <v>-4.6063651591289787</v>
      </c>
    </row>
    <row r="49165" spans="3:3">
      <c r="C49165" s="21">
        <v>-43.216080402010043</v>
      </c>
    </row>
    <row r="49166" spans="3:3">
      <c r="C49166" s="21">
        <v>-36.047979797979799</v>
      </c>
    </row>
    <row r="49167" spans="3:3">
      <c r="C49167" s="21">
        <v>19.44444444444445</v>
      </c>
    </row>
    <row r="49168" spans="3:3">
      <c r="C49168" s="21">
        <v>-39.447236180904561</v>
      </c>
    </row>
    <row r="49169" spans="3:3">
      <c r="C49169" s="21">
        <v>-36.111111111111128</v>
      </c>
    </row>
    <row r="49170" spans="3:3">
      <c r="C49170" s="21">
        <v>-60.301507537688416</v>
      </c>
    </row>
    <row r="49171" spans="3:3">
      <c r="C49171" s="21">
        <v>-56.750000000000021</v>
      </c>
    </row>
    <row r="49172" spans="3:3">
      <c r="C49172" s="22">
        <v>-0.25252525252525349</v>
      </c>
    </row>
    <row r="49173" spans="3:3">
      <c r="C49173" s="21">
        <v>-1.7500000000000024</v>
      </c>
    </row>
    <row r="49174" spans="3:3">
      <c r="C49174" s="21">
        <v>-46.000000000000021</v>
      </c>
    </row>
    <row r="49175" spans="3:3">
      <c r="C49175" s="21">
        <v>-2.0000000000000049</v>
      </c>
    </row>
    <row r="49176" spans="3:3">
      <c r="C49176" s="21">
        <v>11.750000000000002</v>
      </c>
    </row>
    <row r="49177" spans="3:3">
      <c r="C49177" s="21">
        <v>14.749999999999998</v>
      </c>
    </row>
    <row r="49178" spans="3:3">
      <c r="C49178" s="21">
        <v>10.25</v>
      </c>
    </row>
    <row r="49179" spans="3:3">
      <c r="C49179" s="21">
        <v>-10.552763819095473</v>
      </c>
    </row>
    <row r="49180" spans="3:3">
      <c r="C49180" s="23">
        <v>23.618090452261288</v>
      </c>
    </row>
    <row r="49181" spans="3:3">
      <c r="C49181" s="10"/>
    </row>
    <row r="65537" spans="3:3">
      <c r="C65537" s="19" t="s">
        <v>72</v>
      </c>
    </row>
    <row r="65538" spans="3:3">
      <c r="C65538" s="20">
        <v>36.597938144329909</v>
      </c>
    </row>
    <row r="65539" spans="3:3">
      <c r="C65539" s="21">
        <v>7.3298429319371721</v>
      </c>
    </row>
    <row r="65540" spans="3:3">
      <c r="C65540" s="21">
        <v>11.500000000000007</v>
      </c>
    </row>
    <row r="65541" spans="3:3">
      <c r="C65541" s="21">
        <v>1.5075376884422107</v>
      </c>
    </row>
    <row r="65542" spans="3:3">
      <c r="C65542" s="21">
        <v>-5.4166666666666625</v>
      </c>
    </row>
    <row r="65543" spans="3:3">
      <c r="C65543" s="21">
        <v>-22.159090909090899</v>
      </c>
    </row>
    <row r="65544" spans="3:3">
      <c r="C65544" s="21">
        <v>-6.658291457286432</v>
      </c>
    </row>
    <row r="65545" spans="3:3">
      <c r="C65545" s="21">
        <v>-12.666666666666663</v>
      </c>
    </row>
    <row r="65546" spans="3:3">
      <c r="C65546" s="21">
        <v>-28.282828282828273</v>
      </c>
    </row>
    <row r="65547" spans="3:3">
      <c r="C65547" s="21">
        <v>-41.414141414141412</v>
      </c>
    </row>
    <row r="65548" spans="3:3">
      <c r="C65548" s="21">
        <v>-4.6063651591289787</v>
      </c>
    </row>
    <row r="65549" spans="3:3">
      <c r="C65549" s="21">
        <v>-43.216080402010043</v>
      </c>
    </row>
    <row r="65550" spans="3:3">
      <c r="C65550" s="21">
        <v>-36.047979797979799</v>
      </c>
    </row>
    <row r="65551" spans="3:3">
      <c r="C65551" s="21">
        <v>19.44444444444445</v>
      </c>
    </row>
    <row r="65552" spans="3:3">
      <c r="C65552" s="21">
        <v>-39.447236180904561</v>
      </c>
    </row>
    <row r="65553" spans="3:3">
      <c r="C65553" s="21">
        <v>-36.111111111111128</v>
      </c>
    </row>
    <row r="65554" spans="3:3">
      <c r="C65554" s="21">
        <v>-60.301507537688416</v>
      </c>
    </row>
    <row r="65555" spans="3:3">
      <c r="C65555" s="21">
        <v>-56.750000000000021</v>
      </c>
    </row>
    <row r="65556" spans="3:3">
      <c r="C65556" s="22">
        <v>-0.25252525252525349</v>
      </c>
    </row>
    <row r="65557" spans="3:3">
      <c r="C65557" s="21">
        <v>-1.7500000000000024</v>
      </c>
    </row>
    <row r="65558" spans="3:3">
      <c r="C65558" s="21">
        <v>-46.000000000000021</v>
      </c>
    </row>
    <row r="65559" spans="3:3">
      <c r="C65559" s="21">
        <v>-2.0000000000000049</v>
      </c>
    </row>
    <row r="65560" spans="3:3">
      <c r="C65560" s="21">
        <v>11.750000000000002</v>
      </c>
    </row>
    <row r="65561" spans="3:3">
      <c r="C65561" s="21">
        <v>14.749999999999998</v>
      </c>
    </row>
    <row r="65562" spans="3:3">
      <c r="C65562" s="21">
        <v>10.25</v>
      </c>
    </row>
    <row r="65563" spans="3:3">
      <c r="C65563" s="21">
        <v>-10.552763819095473</v>
      </c>
    </row>
    <row r="65564" spans="3:3">
      <c r="C65564" s="23">
        <v>23.618090452261288</v>
      </c>
    </row>
    <row r="65565" spans="3:3">
      <c r="C65565" s="10"/>
    </row>
    <row r="81921" spans="3:3">
      <c r="C81921" s="19" t="s">
        <v>72</v>
      </c>
    </row>
    <row r="81922" spans="3:3">
      <c r="C81922" s="20">
        <v>36.597938144329909</v>
      </c>
    </row>
    <row r="81923" spans="3:3">
      <c r="C81923" s="21">
        <v>7.3298429319371721</v>
      </c>
    </row>
    <row r="81924" spans="3:3">
      <c r="C81924" s="21">
        <v>11.500000000000007</v>
      </c>
    </row>
    <row r="81925" spans="3:3">
      <c r="C81925" s="21">
        <v>1.5075376884422107</v>
      </c>
    </row>
    <row r="81926" spans="3:3">
      <c r="C81926" s="21">
        <v>-5.4166666666666625</v>
      </c>
    </row>
    <row r="81927" spans="3:3">
      <c r="C81927" s="21">
        <v>-22.159090909090899</v>
      </c>
    </row>
    <row r="81928" spans="3:3">
      <c r="C81928" s="21">
        <v>-6.658291457286432</v>
      </c>
    </row>
    <row r="81929" spans="3:3">
      <c r="C81929" s="21">
        <v>-12.666666666666663</v>
      </c>
    </row>
    <row r="81930" spans="3:3">
      <c r="C81930" s="21">
        <v>-28.282828282828273</v>
      </c>
    </row>
    <row r="81931" spans="3:3">
      <c r="C81931" s="21">
        <v>-41.414141414141412</v>
      </c>
    </row>
    <row r="81932" spans="3:3">
      <c r="C81932" s="21">
        <v>-4.6063651591289787</v>
      </c>
    </row>
    <row r="81933" spans="3:3">
      <c r="C81933" s="21">
        <v>-43.216080402010043</v>
      </c>
    </row>
    <row r="81934" spans="3:3">
      <c r="C81934" s="21">
        <v>-36.047979797979799</v>
      </c>
    </row>
    <row r="81935" spans="3:3">
      <c r="C81935" s="21">
        <v>19.44444444444445</v>
      </c>
    </row>
    <row r="81936" spans="3:3">
      <c r="C81936" s="21">
        <v>-39.447236180904561</v>
      </c>
    </row>
    <row r="81937" spans="3:3">
      <c r="C81937" s="21">
        <v>-36.111111111111128</v>
      </c>
    </row>
    <row r="81938" spans="3:3">
      <c r="C81938" s="21">
        <v>-60.301507537688416</v>
      </c>
    </row>
    <row r="81939" spans="3:3">
      <c r="C81939" s="21">
        <v>-56.750000000000021</v>
      </c>
    </row>
    <row r="81940" spans="3:3">
      <c r="C81940" s="22">
        <v>-0.25252525252525349</v>
      </c>
    </row>
    <row r="81941" spans="3:3">
      <c r="C81941" s="21">
        <v>-1.7500000000000024</v>
      </c>
    </row>
    <row r="81942" spans="3:3">
      <c r="C81942" s="21">
        <v>-46.000000000000021</v>
      </c>
    </row>
    <row r="81943" spans="3:3">
      <c r="C81943" s="21">
        <v>-2.0000000000000049</v>
      </c>
    </row>
    <row r="81944" spans="3:3">
      <c r="C81944" s="21">
        <v>11.750000000000002</v>
      </c>
    </row>
    <row r="81945" spans="3:3">
      <c r="C81945" s="21">
        <v>14.749999999999998</v>
      </c>
    </row>
    <row r="81946" spans="3:3">
      <c r="C81946" s="21">
        <v>10.25</v>
      </c>
    </row>
    <row r="81947" spans="3:3">
      <c r="C81947" s="21">
        <v>-10.552763819095473</v>
      </c>
    </row>
    <row r="81948" spans="3:3">
      <c r="C81948" s="23">
        <v>23.618090452261288</v>
      </c>
    </row>
    <row r="81949" spans="3:3">
      <c r="C81949" s="10"/>
    </row>
    <row r="98305" spans="3:3">
      <c r="C98305" s="19" t="s">
        <v>72</v>
      </c>
    </row>
    <row r="98306" spans="3:3">
      <c r="C98306" s="20">
        <v>36.597938144329909</v>
      </c>
    </row>
    <row r="98307" spans="3:3">
      <c r="C98307" s="21">
        <v>7.3298429319371721</v>
      </c>
    </row>
    <row r="98308" spans="3:3">
      <c r="C98308" s="21">
        <v>11.500000000000007</v>
      </c>
    </row>
    <row r="98309" spans="3:3">
      <c r="C98309" s="21">
        <v>1.5075376884422107</v>
      </c>
    </row>
    <row r="98310" spans="3:3">
      <c r="C98310" s="21">
        <v>-5.4166666666666625</v>
      </c>
    </row>
    <row r="98311" spans="3:3">
      <c r="C98311" s="21">
        <v>-22.159090909090899</v>
      </c>
    </row>
    <row r="98312" spans="3:3">
      <c r="C98312" s="21">
        <v>-6.658291457286432</v>
      </c>
    </row>
    <row r="98313" spans="3:3">
      <c r="C98313" s="21">
        <v>-12.666666666666663</v>
      </c>
    </row>
    <row r="98314" spans="3:3">
      <c r="C98314" s="21">
        <v>-28.282828282828273</v>
      </c>
    </row>
    <row r="98315" spans="3:3">
      <c r="C98315" s="21">
        <v>-41.414141414141412</v>
      </c>
    </row>
    <row r="98316" spans="3:3">
      <c r="C98316" s="21">
        <v>-4.6063651591289787</v>
      </c>
    </row>
    <row r="98317" spans="3:3">
      <c r="C98317" s="21">
        <v>-43.216080402010043</v>
      </c>
    </row>
    <row r="98318" spans="3:3">
      <c r="C98318" s="21">
        <v>-36.047979797979799</v>
      </c>
    </row>
    <row r="98319" spans="3:3">
      <c r="C98319" s="21">
        <v>19.44444444444445</v>
      </c>
    </row>
    <row r="98320" spans="3:3">
      <c r="C98320" s="21">
        <v>-39.447236180904561</v>
      </c>
    </row>
    <row r="98321" spans="3:3">
      <c r="C98321" s="21">
        <v>-36.111111111111128</v>
      </c>
    </row>
    <row r="98322" spans="3:3">
      <c r="C98322" s="21">
        <v>-60.301507537688416</v>
      </c>
    </row>
    <row r="98323" spans="3:3">
      <c r="C98323" s="21">
        <v>-56.750000000000021</v>
      </c>
    </row>
    <row r="98324" spans="3:3">
      <c r="C98324" s="22">
        <v>-0.25252525252525349</v>
      </c>
    </row>
    <row r="98325" spans="3:3">
      <c r="C98325" s="21">
        <v>-1.7500000000000024</v>
      </c>
    </row>
    <row r="98326" spans="3:3">
      <c r="C98326" s="21">
        <v>-46.000000000000021</v>
      </c>
    </row>
    <row r="98327" spans="3:3">
      <c r="C98327" s="21">
        <v>-2.0000000000000049</v>
      </c>
    </row>
    <row r="98328" spans="3:3">
      <c r="C98328" s="21">
        <v>11.750000000000002</v>
      </c>
    </row>
    <row r="98329" spans="3:3">
      <c r="C98329" s="21">
        <v>14.749999999999998</v>
      </c>
    </row>
    <row r="98330" spans="3:3">
      <c r="C98330" s="21">
        <v>10.25</v>
      </c>
    </row>
    <row r="98331" spans="3:3">
      <c r="C98331" s="21">
        <v>-10.552763819095473</v>
      </c>
    </row>
    <row r="98332" spans="3:3">
      <c r="C98332" s="23">
        <v>23.618090452261288</v>
      </c>
    </row>
    <row r="98333" spans="3:3">
      <c r="C98333" s="10"/>
    </row>
    <row r="114689" spans="3:3">
      <c r="C114689" s="19" t="s">
        <v>72</v>
      </c>
    </row>
    <row r="114690" spans="3:3">
      <c r="C114690" s="20">
        <v>36.597938144329909</v>
      </c>
    </row>
    <row r="114691" spans="3:3">
      <c r="C114691" s="21">
        <v>7.3298429319371721</v>
      </c>
    </row>
    <row r="114692" spans="3:3">
      <c r="C114692" s="21">
        <v>11.500000000000007</v>
      </c>
    </row>
    <row r="114693" spans="3:3">
      <c r="C114693" s="21">
        <v>1.5075376884422107</v>
      </c>
    </row>
    <row r="114694" spans="3:3">
      <c r="C114694" s="21">
        <v>-5.4166666666666625</v>
      </c>
    </row>
    <row r="114695" spans="3:3">
      <c r="C114695" s="21">
        <v>-22.159090909090899</v>
      </c>
    </row>
    <row r="114696" spans="3:3">
      <c r="C114696" s="21">
        <v>-6.658291457286432</v>
      </c>
    </row>
    <row r="114697" spans="3:3">
      <c r="C114697" s="21">
        <v>-12.666666666666663</v>
      </c>
    </row>
    <row r="114698" spans="3:3">
      <c r="C114698" s="21">
        <v>-28.282828282828273</v>
      </c>
    </row>
    <row r="114699" spans="3:3">
      <c r="C114699" s="21">
        <v>-41.414141414141412</v>
      </c>
    </row>
    <row r="114700" spans="3:3">
      <c r="C114700" s="21">
        <v>-4.6063651591289787</v>
      </c>
    </row>
    <row r="114701" spans="3:3">
      <c r="C114701" s="21">
        <v>-43.216080402010043</v>
      </c>
    </row>
    <row r="114702" spans="3:3">
      <c r="C114702" s="21">
        <v>-36.047979797979799</v>
      </c>
    </row>
    <row r="114703" spans="3:3">
      <c r="C114703" s="21">
        <v>19.44444444444445</v>
      </c>
    </row>
    <row r="114704" spans="3:3">
      <c r="C114704" s="21">
        <v>-39.447236180904561</v>
      </c>
    </row>
    <row r="114705" spans="3:3">
      <c r="C114705" s="21">
        <v>-36.111111111111128</v>
      </c>
    </row>
    <row r="114706" spans="3:3">
      <c r="C114706" s="21">
        <v>-60.301507537688416</v>
      </c>
    </row>
    <row r="114707" spans="3:3">
      <c r="C114707" s="21">
        <v>-56.750000000000021</v>
      </c>
    </row>
    <row r="114708" spans="3:3">
      <c r="C114708" s="22">
        <v>-0.25252525252525349</v>
      </c>
    </row>
    <row r="114709" spans="3:3">
      <c r="C114709" s="21">
        <v>-1.7500000000000024</v>
      </c>
    </row>
    <row r="114710" spans="3:3">
      <c r="C114710" s="21">
        <v>-46.000000000000021</v>
      </c>
    </row>
    <row r="114711" spans="3:3">
      <c r="C114711" s="21">
        <v>-2.0000000000000049</v>
      </c>
    </row>
    <row r="114712" spans="3:3">
      <c r="C114712" s="21">
        <v>11.750000000000002</v>
      </c>
    </row>
    <row r="114713" spans="3:3">
      <c r="C114713" s="21">
        <v>14.749999999999998</v>
      </c>
    </row>
    <row r="114714" spans="3:3">
      <c r="C114714" s="21">
        <v>10.25</v>
      </c>
    </row>
    <row r="114715" spans="3:3">
      <c r="C114715" s="21">
        <v>-10.552763819095473</v>
      </c>
    </row>
    <row r="114716" spans="3:3">
      <c r="C114716" s="23">
        <v>23.618090452261288</v>
      </c>
    </row>
    <row r="114717" spans="3:3">
      <c r="C114717" s="10"/>
    </row>
    <row r="131073" spans="3:3">
      <c r="C131073" s="19" t="s">
        <v>72</v>
      </c>
    </row>
    <row r="131074" spans="3:3">
      <c r="C131074" s="20">
        <v>36.597938144329909</v>
      </c>
    </row>
    <row r="131075" spans="3:3">
      <c r="C131075" s="21">
        <v>7.3298429319371721</v>
      </c>
    </row>
    <row r="131076" spans="3:3">
      <c r="C131076" s="21">
        <v>11.500000000000007</v>
      </c>
    </row>
    <row r="131077" spans="3:3">
      <c r="C131077" s="21">
        <v>1.5075376884422107</v>
      </c>
    </row>
    <row r="131078" spans="3:3">
      <c r="C131078" s="21">
        <v>-5.4166666666666625</v>
      </c>
    </row>
    <row r="131079" spans="3:3">
      <c r="C131079" s="21">
        <v>-22.159090909090899</v>
      </c>
    </row>
    <row r="131080" spans="3:3">
      <c r="C131080" s="21">
        <v>-6.658291457286432</v>
      </c>
    </row>
    <row r="131081" spans="3:3">
      <c r="C131081" s="21">
        <v>-12.666666666666663</v>
      </c>
    </row>
    <row r="131082" spans="3:3">
      <c r="C131082" s="21">
        <v>-28.282828282828273</v>
      </c>
    </row>
    <row r="131083" spans="3:3">
      <c r="C131083" s="21">
        <v>-41.414141414141412</v>
      </c>
    </row>
    <row r="131084" spans="3:3">
      <c r="C131084" s="21">
        <v>-4.6063651591289787</v>
      </c>
    </row>
    <row r="131085" spans="3:3">
      <c r="C131085" s="21">
        <v>-43.216080402010043</v>
      </c>
    </row>
    <row r="131086" spans="3:3">
      <c r="C131086" s="21">
        <v>-36.047979797979799</v>
      </c>
    </row>
    <row r="131087" spans="3:3">
      <c r="C131087" s="21">
        <v>19.44444444444445</v>
      </c>
    </row>
    <row r="131088" spans="3:3">
      <c r="C131088" s="21">
        <v>-39.447236180904561</v>
      </c>
    </row>
    <row r="131089" spans="3:3">
      <c r="C131089" s="21">
        <v>-36.111111111111128</v>
      </c>
    </row>
    <row r="131090" spans="3:3">
      <c r="C131090" s="21">
        <v>-60.301507537688416</v>
      </c>
    </row>
    <row r="131091" spans="3:3">
      <c r="C131091" s="21">
        <v>-56.750000000000021</v>
      </c>
    </row>
    <row r="131092" spans="3:3">
      <c r="C131092" s="22">
        <v>-0.25252525252525349</v>
      </c>
    </row>
    <row r="131093" spans="3:3">
      <c r="C131093" s="21">
        <v>-1.7500000000000024</v>
      </c>
    </row>
    <row r="131094" spans="3:3">
      <c r="C131094" s="21">
        <v>-46.000000000000021</v>
      </c>
    </row>
    <row r="131095" spans="3:3">
      <c r="C131095" s="21">
        <v>-2.0000000000000049</v>
      </c>
    </row>
    <row r="131096" spans="3:3">
      <c r="C131096" s="21">
        <v>11.750000000000002</v>
      </c>
    </row>
    <row r="131097" spans="3:3">
      <c r="C131097" s="21">
        <v>14.749999999999998</v>
      </c>
    </row>
    <row r="131098" spans="3:3">
      <c r="C131098" s="21">
        <v>10.25</v>
      </c>
    </row>
    <row r="131099" spans="3:3">
      <c r="C131099" s="21">
        <v>-10.552763819095473</v>
      </c>
    </row>
    <row r="131100" spans="3:3">
      <c r="C131100" s="23">
        <v>23.618090452261288</v>
      </c>
    </row>
    <row r="131101" spans="3:3">
      <c r="C131101" s="10"/>
    </row>
    <row r="147457" spans="3:3">
      <c r="C147457" s="19" t="s">
        <v>72</v>
      </c>
    </row>
    <row r="147458" spans="3:3">
      <c r="C147458" s="20">
        <v>36.597938144329909</v>
      </c>
    </row>
    <row r="147459" spans="3:3">
      <c r="C147459" s="21">
        <v>7.3298429319371721</v>
      </c>
    </row>
    <row r="147460" spans="3:3">
      <c r="C147460" s="21">
        <v>11.500000000000007</v>
      </c>
    </row>
    <row r="147461" spans="3:3">
      <c r="C147461" s="21">
        <v>1.5075376884422107</v>
      </c>
    </row>
    <row r="147462" spans="3:3">
      <c r="C147462" s="21">
        <v>-5.4166666666666625</v>
      </c>
    </row>
    <row r="147463" spans="3:3">
      <c r="C147463" s="21">
        <v>-22.159090909090899</v>
      </c>
    </row>
    <row r="147464" spans="3:3">
      <c r="C147464" s="21">
        <v>-6.658291457286432</v>
      </c>
    </row>
    <row r="147465" spans="3:3">
      <c r="C147465" s="21">
        <v>-12.666666666666663</v>
      </c>
    </row>
    <row r="147466" spans="3:3">
      <c r="C147466" s="21">
        <v>-28.282828282828273</v>
      </c>
    </row>
    <row r="147467" spans="3:3">
      <c r="C147467" s="21">
        <v>-41.414141414141412</v>
      </c>
    </row>
    <row r="147468" spans="3:3">
      <c r="C147468" s="21">
        <v>-4.6063651591289787</v>
      </c>
    </row>
    <row r="147469" spans="3:3">
      <c r="C147469" s="21">
        <v>-43.216080402010043</v>
      </c>
    </row>
    <row r="147470" spans="3:3">
      <c r="C147470" s="21">
        <v>-36.047979797979799</v>
      </c>
    </row>
    <row r="147471" spans="3:3">
      <c r="C147471" s="21">
        <v>19.44444444444445</v>
      </c>
    </row>
    <row r="147472" spans="3:3">
      <c r="C147472" s="21">
        <v>-39.447236180904561</v>
      </c>
    </row>
    <row r="147473" spans="3:3">
      <c r="C147473" s="21">
        <v>-36.111111111111128</v>
      </c>
    </row>
    <row r="147474" spans="3:3">
      <c r="C147474" s="21">
        <v>-60.301507537688416</v>
      </c>
    </row>
    <row r="147475" spans="3:3">
      <c r="C147475" s="21">
        <v>-56.750000000000021</v>
      </c>
    </row>
    <row r="147476" spans="3:3">
      <c r="C147476" s="22">
        <v>-0.25252525252525349</v>
      </c>
    </row>
    <row r="147477" spans="3:3">
      <c r="C147477" s="21">
        <v>-1.7500000000000024</v>
      </c>
    </row>
    <row r="147478" spans="3:3">
      <c r="C147478" s="21">
        <v>-46.000000000000021</v>
      </c>
    </row>
    <row r="147479" spans="3:3">
      <c r="C147479" s="21">
        <v>-2.0000000000000049</v>
      </c>
    </row>
    <row r="147480" spans="3:3">
      <c r="C147480" s="21">
        <v>11.750000000000002</v>
      </c>
    </row>
    <row r="147481" spans="3:3">
      <c r="C147481" s="21">
        <v>14.749999999999998</v>
      </c>
    </row>
    <row r="147482" spans="3:3">
      <c r="C147482" s="21">
        <v>10.25</v>
      </c>
    </row>
    <row r="147483" spans="3:3">
      <c r="C147483" s="21">
        <v>-10.552763819095473</v>
      </c>
    </row>
    <row r="147484" spans="3:3">
      <c r="C147484" s="23">
        <v>23.618090452261288</v>
      </c>
    </row>
    <row r="147485" spans="3:3">
      <c r="C147485" s="10"/>
    </row>
    <row r="163841" spans="3:3">
      <c r="C163841" s="19" t="s">
        <v>72</v>
      </c>
    </row>
    <row r="163842" spans="3:3">
      <c r="C163842" s="20">
        <v>36.597938144329909</v>
      </c>
    </row>
    <row r="163843" spans="3:3">
      <c r="C163843" s="21">
        <v>7.3298429319371721</v>
      </c>
    </row>
    <row r="163844" spans="3:3">
      <c r="C163844" s="21">
        <v>11.500000000000007</v>
      </c>
    </row>
    <row r="163845" spans="3:3">
      <c r="C163845" s="21">
        <v>1.5075376884422107</v>
      </c>
    </row>
    <row r="163846" spans="3:3">
      <c r="C163846" s="21">
        <v>-5.4166666666666625</v>
      </c>
    </row>
    <row r="163847" spans="3:3">
      <c r="C163847" s="21">
        <v>-22.159090909090899</v>
      </c>
    </row>
    <row r="163848" spans="3:3">
      <c r="C163848" s="21">
        <v>-6.658291457286432</v>
      </c>
    </row>
    <row r="163849" spans="3:3">
      <c r="C163849" s="21">
        <v>-12.666666666666663</v>
      </c>
    </row>
    <row r="163850" spans="3:3">
      <c r="C163850" s="21">
        <v>-28.282828282828273</v>
      </c>
    </row>
    <row r="163851" spans="3:3">
      <c r="C163851" s="21">
        <v>-41.414141414141412</v>
      </c>
    </row>
    <row r="163852" spans="3:3">
      <c r="C163852" s="21">
        <v>-4.6063651591289787</v>
      </c>
    </row>
    <row r="163853" spans="3:3">
      <c r="C163853" s="21">
        <v>-43.216080402010043</v>
      </c>
    </row>
    <row r="163854" spans="3:3">
      <c r="C163854" s="21">
        <v>-36.047979797979799</v>
      </c>
    </row>
    <row r="163855" spans="3:3">
      <c r="C163855" s="21">
        <v>19.44444444444445</v>
      </c>
    </row>
    <row r="163856" spans="3:3">
      <c r="C163856" s="21">
        <v>-39.447236180904561</v>
      </c>
    </row>
    <row r="163857" spans="3:3">
      <c r="C163857" s="21">
        <v>-36.111111111111128</v>
      </c>
    </row>
    <row r="163858" spans="3:3">
      <c r="C163858" s="21">
        <v>-60.301507537688416</v>
      </c>
    </row>
    <row r="163859" spans="3:3">
      <c r="C163859" s="21">
        <v>-56.750000000000021</v>
      </c>
    </row>
    <row r="163860" spans="3:3">
      <c r="C163860" s="22">
        <v>-0.25252525252525349</v>
      </c>
    </row>
    <row r="163861" spans="3:3">
      <c r="C163861" s="21">
        <v>-1.7500000000000024</v>
      </c>
    </row>
    <row r="163862" spans="3:3">
      <c r="C163862" s="21">
        <v>-46.000000000000021</v>
      </c>
    </row>
    <row r="163863" spans="3:3">
      <c r="C163863" s="21">
        <v>-2.0000000000000049</v>
      </c>
    </row>
    <row r="163864" spans="3:3">
      <c r="C163864" s="21">
        <v>11.750000000000002</v>
      </c>
    </row>
    <row r="163865" spans="3:3">
      <c r="C163865" s="21">
        <v>14.749999999999998</v>
      </c>
    </row>
    <row r="163866" spans="3:3">
      <c r="C163866" s="21">
        <v>10.25</v>
      </c>
    </row>
    <row r="163867" spans="3:3">
      <c r="C163867" s="21">
        <v>-10.552763819095473</v>
      </c>
    </row>
    <row r="163868" spans="3:3">
      <c r="C163868" s="23">
        <v>23.618090452261288</v>
      </c>
    </row>
    <row r="163869" spans="3:3">
      <c r="C163869" s="10"/>
    </row>
    <row r="180225" spans="3:3">
      <c r="C180225" s="19" t="s">
        <v>72</v>
      </c>
    </row>
    <row r="180226" spans="3:3">
      <c r="C180226" s="20">
        <v>36.597938144329909</v>
      </c>
    </row>
    <row r="180227" spans="3:3">
      <c r="C180227" s="21">
        <v>7.3298429319371721</v>
      </c>
    </row>
    <row r="180228" spans="3:3">
      <c r="C180228" s="21">
        <v>11.500000000000007</v>
      </c>
    </row>
    <row r="180229" spans="3:3">
      <c r="C180229" s="21">
        <v>1.5075376884422107</v>
      </c>
    </row>
    <row r="180230" spans="3:3">
      <c r="C180230" s="21">
        <v>-5.4166666666666625</v>
      </c>
    </row>
    <row r="180231" spans="3:3">
      <c r="C180231" s="21">
        <v>-22.159090909090899</v>
      </c>
    </row>
    <row r="180232" spans="3:3">
      <c r="C180232" s="21">
        <v>-6.658291457286432</v>
      </c>
    </row>
    <row r="180233" spans="3:3">
      <c r="C180233" s="21">
        <v>-12.666666666666663</v>
      </c>
    </row>
    <row r="180234" spans="3:3">
      <c r="C180234" s="21">
        <v>-28.282828282828273</v>
      </c>
    </row>
    <row r="180235" spans="3:3">
      <c r="C180235" s="21">
        <v>-41.414141414141412</v>
      </c>
    </row>
    <row r="180236" spans="3:3">
      <c r="C180236" s="21">
        <v>-4.6063651591289787</v>
      </c>
    </row>
    <row r="180237" spans="3:3">
      <c r="C180237" s="21">
        <v>-43.216080402010043</v>
      </c>
    </row>
    <row r="180238" spans="3:3">
      <c r="C180238" s="21">
        <v>-36.047979797979799</v>
      </c>
    </row>
    <row r="180239" spans="3:3">
      <c r="C180239" s="21">
        <v>19.44444444444445</v>
      </c>
    </row>
    <row r="180240" spans="3:3">
      <c r="C180240" s="21">
        <v>-39.447236180904561</v>
      </c>
    </row>
    <row r="180241" spans="3:3">
      <c r="C180241" s="21">
        <v>-36.111111111111128</v>
      </c>
    </row>
    <row r="180242" spans="3:3">
      <c r="C180242" s="21">
        <v>-60.301507537688416</v>
      </c>
    </row>
    <row r="180243" spans="3:3">
      <c r="C180243" s="21">
        <v>-56.750000000000021</v>
      </c>
    </row>
    <row r="180244" spans="3:3">
      <c r="C180244" s="22">
        <v>-0.25252525252525349</v>
      </c>
    </row>
    <row r="180245" spans="3:3">
      <c r="C180245" s="21">
        <v>-1.7500000000000024</v>
      </c>
    </row>
    <row r="180246" spans="3:3">
      <c r="C180246" s="21">
        <v>-46.000000000000021</v>
      </c>
    </row>
    <row r="180247" spans="3:3">
      <c r="C180247" s="21">
        <v>-2.0000000000000049</v>
      </c>
    </row>
    <row r="180248" spans="3:3">
      <c r="C180248" s="21">
        <v>11.750000000000002</v>
      </c>
    </row>
    <row r="180249" spans="3:3">
      <c r="C180249" s="21">
        <v>14.749999999999998</v>
      </c>
    </row>
    <row r="180250" spans="3:3">
      <c r="C180250" s="21">
        <v>10.25</v>
      </c>
    </row>
    <row r="180251" spans="3:3">
      <c r="C180251" s="21">
        <v>-10.552763819095473</v>
      </c>
    </row>
    <row r="180252" spans="3:3">
      <c r="C180252" s="23">
        <v>23.618090452261288</v>
      </c>
    </row>
    <row r="180253" spans="3:3">
      <c r="C180253" s="10"/>
    </row>
    <row r="196609" spans="3:3">
      <c r="C196609" s="19" t="s">
        <v>72</v>
      </c>
    </row>
    <row r="196610" spans="3:3">
      <c r="C196610" s="20">
        <v>36.597938144329909</v>
      </c>
    </row>
    <row r="196611" spans="3:3">
      <c r="C196611" s="21">
        <v>7.3298429319371721</v>
      </c>
    </row>
    <row r="196612" spans="3:3">
      <c r="C196612" s="21">
        <v>11.500000000000007</v>
      </c>
    </row>
    <row r="196613" spans="3:3">
      <c r="C196613" s="21">
        <v>1.5075376884422107</v>
      </c>
    </row>
    <row r="196614" spans="3:3">
      <c r="C196614" s="21">
        <v>-5.4166666666666625</v>
      </c>
    </row>
    <row r="196615" spans="3:3">
      <c r="C196615" s="21">
        <v>-22.159090909090899</v>
      </c>
    </row>
    <row r="196616" spans="3:3">
      <c r="C196616" s="21">
        <v>-6.658291457286432</v>
      </c>
    </row>
    <row r="196617" spans="3:3">
      <c r="C196617" s="21">
        <v>-12.666666666666663</v>
      </c>
    </row>
    <row r="196618" spans="3:3">
      <c r="C196618" s="21">
        <v>-28.282828282828273</v>
      </c>
    </row>
    <row r="196619" spans="3:3">
      <c r="C196619" s="21">
        <v>-41.414141414141412</v>
      </c>
    </row>
    <row r="196620" spans="3:3">
      <c r="C196620" s="21">
        <v>-4.6063651591289787</v>
      </c>
    </row>
    <row r="196621" spans="3:3">
      <c r="C196621" s="21">
        <v>-43.216080402010043</v>
      </c>
    </row>
    <row r="196622" spans="3:3">
      <c r="C196622" s="21">
        <v>-36.047979797979799</v>
      </c>
    </row>
    <row r="196623" spans="3:3">
      <c r="C196623" s="21">
        <v>19.44444444444445</v>
      </c>
    </row>
    <row r="196624" spans="3:3">
      <c r="C196624" s="21">
        <v>-39.447236180904561</v>
      </c>
    </row>
    <row r="196625" spans="3:3">
      <c r="C196625" s="21">
        <v>-36.111111111111128</v>
      </c>
    </row>
    <row r="196626" spans="3:3">
      <c r="C196626" s="21">
        <v>-60.301507537688416</v>
      </c>
    </row>
    <row r="196627" spans="3:3">
      <c r="C196627" s="21">
        <v>-56.750000000000021</v>
      </c>
    </row>
    <row r="196628" spans="3:3">
      <c r="C196628" s="22">
        <v>-0.25252525252525349</v>
      </c>
    </row>
    <row r="196629" spans="3:3">
      <c r="C196629" s="21">
        <v>-1.7500000000000024</v>
      </c>
    </row>
    <row r="196630" spans="3:3">
      <c r="C196630" s="21">
        <v>-46.000000000000021</v>
      </c>
    </row>
    <row r="196631" spans="3:3">
      <c r="C196631" s="21">
        <v>-2.0000000000000049</v>
      </c>
    </row>
    <row r="196632" spans="3:3">
      <c r="C196632" s="21">
        <v>11.750000000000002</v>
      </c>
    </row>
    <row r="196633" spans="3:3">
      <c r="C196633" s="21">
        <v>14.749999999999998</v>
      </c>
    </row>
    <row r="196634" spans="3:3">
      <c r="C196634" s="21">
        <v>10.25</v>
      </c>
    </row>
    <row r="196635" spans="3:3">
      <c r="C196635" s="21">
        <v>-10.552763819095473</v>
      </c>
    </row>
    <row r="196636" spans="3:3">
      <c r="C196636" s="23">
        <v>23.618090452261288</v>
      </c>
    </row>
    <row r="196637" spans="3:3">
      <c r="C196637" s="10"/>
    </row>
    <row r="212993" spans="3:3">
      <c r="C212993" s="19" t="s">
        <v>72</v>
      </c>
    </row>
    <row r="212994" spans="3:3">
      <c r="C212994" s="20">
        <v>36.597938144329909</v>
      </c>
    </row>
    <row r="212995" spans="3:3">
      <c r="C212995" s="21">
        <v>7.3298429319371721</v>
      </c>
    </row>
    <row r="212996" spans="3:3">
      <c r="C212996" s="21">
        <v>11.500000000000007</v>
      </c>
    </row>
    <row r="212997" spans="3:3">
      <c r="C212997" s="21">
        <v>1.5075376884422107</v>
      </c>
    </row>
    <row r="212998" spans="3:3">
      <c r="C212998" s="21">
        <v>-5.4166666666666625</v>
      </c>
    </row>
    <row r="212999" spans="3:3">
      <c r="C212999" s="21">
        <v>-22.159090909090899</v>
      </c>
    </row>
    <row r="213000" spans="3:3">
      <c r="C213000" s="21">
        <v>-6.658291457286432</v>
      </c>
    </row>
    <row r="213001" spans="3:3">
      <c r="C213001" s="21">
        <v>-12.666666666666663</v>
      </c>
    </row>
    <row r="213002" spans="3:3">
      <c r="C213002" s="21">
        <v>-28.282828282828273</v>
      </c>
    </row>
    <row r="213003" spans="3:3">
      <c r="C213003" s="21">
        <v>-41.414141414141412</v>
      </c>
    </row>
    <row r="213004" spans="3:3">
      <c r="C213004" s="21">
        <v>-4.6063651591289787</v>
      </c>
    </row>
    <row r="213005" spans="3:3">
      <c r="C213005" s="21">
        <v>-43.216080402010043</v>
      </c>
    </row>
    <row r="213006" spans="3:3">
      <c r="C213006" s="21">
        <v>-36.047979797979799</v>
      </c>
    </row>
    <row r="213007" spans="3:3">
      <c r="C213007" s="21">
        <v>19.44444444444445</v>
      </c>
    </row>
    <row r="213008" spans="3:3">
      <c r="C213008" s="21">
        <v>-39.447236180904561</v>
      </c>
    </row>
    <row r="213009" spans="3:3">
      <c r="C213009" s="21">
        <v>-36.111111111111128</v>
      </c>
    </row>
    <row r="213010" spans="3:3">
      <c r="C213010" s="21">
        <v>-60.301507537688416</v>
      </c>
    </row>
    <row r="213011" spans="3:3">
      <c r="C213011" s="21">
        <v>-56.750000000000021</v>
      </c>
    </row>
    <row r="213012" spans="3:3">
      <c r="C213012" s="22">
        <v>-0.25252525252525349</v>
      </c>
    </row>
    <row r="213013" spans="3:3">
      <c r="C213013" s="21">
        <v>-1.7500000000000024</v>
      </c>
    </row>
    <row r="213014" spans="3:3">
      <c r="C213014" s="21">
        <v>-46.000000000000021</v>
      </c>
    </row>
    <row r="213015" spans="3:3">
      <c r="C213015" s="21">
        <v>-2.0000000000000049</v>
      </c>
    </row>
    <row r="213016" spans="3:3">
      <c r="C213016" s="21">
        <v>11.750000000000002</v>
      </c>
    </row>
    <row r="213017" spans="3:3">
      <c r="C213017" s="21">
        <v>14.749999999999998</v>
      </c>
    </row>
    <row r="213018" spans="3:3">
      <c r="C213018" s="21">
        <v>10.25</v>
      </c>
    </row>
    <row r="213019" spans="3:3">
      <c r="C213019" s="21">
        <v>-10.552763819095473</v>
      </c>
    </row>
    <row r="213020" spans="3:3">
      <c r="C213020" s="23">
        <v>23.618090452261288</v>
      </c>
    </row>
    <row r="213021" spans="3:3">
      <c r="C213021" s="10"/>
    </row>
    <row r="229377" spans="3:3">
      <c r="C229377" s="19" t="s">
        <v>72</v>
      </c>
    </row>
    <row r="229378" spans="3:3">
      <c r="C229378" s="20">
        <v>36.597938144329909</v>
      </c>
    </row>
    <row r="229379" spans="3:3">
      <c r="C229379" s="21">
        <v>7.3298429319371721</v>
      </c>
    </row>
    <row r="229380" spans="3:3">
      <c r="C229380" s="21">
        <v>11.500000000000007</v>
      </c>
    </row>
    <row r="229381" spans="3:3">
      <c r="C229381" s="21">
        <v>1.5075376884422107</v>
      </c>
    </row>
    <row r="229382" spans="3:3">
      <c r="C229382" s="21">
        <v>-5.4166666666666625</v>
      </c>
    </row>
    <row r="229383" spans="3:3">
      <c r="C229383" s="21">
        <v>-22.159090909090899</v>
      </c>
    </row>
    <row r="229384" spans="3:3">
      <c r="C229384" s="21">
        <v>-6.658291457286432</v>
      </c>
    </row>
    <row r="229385" spans="3:3">
      <c r="C229385" s="21">
        <v>-12.666666666666663</v>
      </c>
    </row>
    <row r="229386" spans="3:3">
      <c r="C229386" s="21">
        <v>-28.282828282828273</v>
      </c>
    </row>
    <row r="229387" spans="3:3">
      <c r="C229387" s="21">
        <v>-41.414141414141412</v>
      </c>
    </row>
    <row r="229388" spans="3:3">
      <c r="C229388" s="21">
        <v>-4.6063651591289787</v>
      </c>
    </row>
    <row r="229389" spans="3:3">
      <c r="C229389" s="21">
        <v>-43.216080402010043</v>
      </c>
    </row>
    <row r="229390" spans="3:3">
      <c r="C229390" s="21">
        <v>-36.047979797979799</v>
      </c>
    </row>
    <row r="229391" spans="3:3">
      <c r="C229391" s="21">
        <v>19.44444444444445</v>
      </c>
    </row>
    <row r="229392" spans="3:3">
      <c r="C229392" s="21">
        <v>-39.447236180904561</v>
      </c>
    </row>
    <row r="229393" spans="3:3">
      <c r="C229393" s="21">
        <v>-36.111111111111128</v>
      </c>
    </row>
    <row r="229394" spans="3:3">
      <c r="C229394" s="21">
        <v>-60.301507537688416</v>
      </c>
    </row>
    <row r="229395" spans="3:3">
      <c r="C229395" s="21">
        <v>-56.750000000000021</v>
      </c>
    </row>
    <row r="229396" spans="3:3">
      <c r="C229396" s="22">
        <v>-0.25252525252525349</v>
      </c>
    </row>
    <row r="229397" spans="3:3">
      <c r="C229397" s="21">
        <v>-1.7500000000000024</v>
      </c>
    </row>
    <row r="229398" spans="3:3">
      <c r="C229398" s="21">
        <v>-46.000000000000021</v>
      </c>
    </row>
    <row r="229399" spans="3:3">
      <c r="C229399" s="21">
        <v>-2.0000000000000049</v>
      </c>
    </row>
    <row r="229400" spans="3:3">
      <c r="C229400" s="21">
        <v>11.750000000000002</v>
      </c>
    </row>
    <row r="229401" spans="3:3">
      <c r="C229401" s="21">
        <v>14.749999999999998</v>
      </c>
    </row>
    <row r="229402" spans="3:3">
      <c r="C229402" s="21">
        <v>10.25</v>
      </c>
    </row>
    <row r="229403" spans="3:3">
      <c r="C229403" s="21">
        <v>-10.552763819095473</v>
      </c>
    </row>
    <row r="229404" spans="3:3">
      <c r="C229404" s="23">
        <v>23.618090452261288</v>
      </c>
    </row>
    <row r="229405" spans="3:3">
      <c r="C229405" s="10"/>
    </row>
    <row r="245761" spans="3:3">
      <c r="C245761" s="19" t="s">
        <v>72</v>
      </c>
    </row>
    <row r="245762" spans="3:3">
      <c r="C245762" s="20">
        <v>36.597938144329909</v>
      </c>
    </row>
    <row r="245763" spans="3:3">
      <c r="C245763" s="21">
        <v>7.3298429319371721</v>
      </c>
    </row>
    <row r="245764" spans="3:3">
      <c r="C245764" s="21">
        <v>11.500000000000007</v>
      </c>
    </row>
    <row r="245765" spans="3:3">
      <c r="C245765" s="21">
        <v>1.5075376884422107</v>
      </c>
    </row>
    <row r="245766" spans="3:3">
      <c r="C245766" s="21">
        <v>-5.4166666666666625</v>
      </c>
    </row>
    <row r="245767" spans="3:3">
      <c r="C245767" s="21">
        <v>-22.159090909090899</v>
      </c>
    </row>
    <row r="245768" spans="3:3">
      <c r="C245768" s="21">
        <v>-6.658291457286432</v>
      </c>
    </row>
    <row r="245769" spans="3:3">
      <c r="C245769" s="21">
        <v>-12.666666666666663</v>
      </c>
    </row>
    <row r="245770" spans="3:3">
      <c r="C245770" s="21">
        <v>-28.282828282828273</v>
      </c>
    </row>
    <row r="245771" spans="3:3">
      <c r="C245771" s="21">
        <v>-41.414141414141412</v>
      </c>
    </row>
    <row r="245772" spans="3:3">
      <c r="C245772" s="21">
        <v>-4.6063651591289787</v>
      </c>
    </row>
    <row r="245773" spans="3:3">
      <c r="C245773" s="21">
        <v>-43.216080402010043</v>
      </c>
    </row>
    <row r="245774" spans="3:3">
      <c r="C245774" s="21">
        <v>-36.047979797979799</v>
      </c>
    </row>
    <row r="245775" spans="3:3">
      <c r="C245775" s="21">
        <v>19.44444444444445</v>
      </c>
    </row>
    <row r="245776" spans="3:3">
      <c r="C245776" s="21">
        <v>-39.447236180904561</v>
      </c>
    </row>
    <row r="245777" spans="3:3">
      <c r="C245777" s="21">
        <v>-36.111111111111128</v>
      </c>
    </row>
    <row r="245778" spans="3:3">
      <c r="C245778" s="21">
        <v>-60.301507537688416</v>
      </c>
    </row>
    <row r="245779" spans="3:3">
      <c r="C245779" s="21">
        <v>-56.750000000000021</v>
      </c>
    </row>
    <row r="245780" spans="3:3">
      <c r="C245780" s="22">
        <v>-0.25252525252525349</v>
      </c>
    </row>
    <row r="245781" spans="3:3">
      <c r="C245781" s="21">
        <v>-1.7500000000000024</v>
      </c>
    </row>
    <row r="245782" spans="3:3">
      <c r="C245782" s="21">
        <v>-46.000000000000021</v>
      </c>
    </row>
    <row r="245783" spans="3:3">
      <c r="C245783" s="21">
        <v>-2.0000000000000049</v>
      </c>
    </row>
    <row r="245784" spans="3:3">
      <c r="C245784" s="21">
        <v>11.750000000000002</v>
      </c>
    </row>
    <row r="245785" spans="3:3">
      <c r="C245785" s="21">
        <v>14.749999999999998</v>
      </c>
    </row>
    <row r="245786" spans="3:3">
      <c r="C245786" s="21">
        <v>10.25</v>
      </c>
    </row>
    <row r="245787" spans="3:3">
      <c r="C245787" s="21">
        <v>-10.552763819095473</v>
      </c>
    </row>
    <row r="245788" spans="3:3">
      <c r="C245788" s="23">
        <v>23.618090452261288</v>
      </c>
    </row>
    <row r="245789" spans="3:3">
      <c r="C245789" s="10"/>
    </row>
    <row r="262145" spans="3:3">
      <c r="C262145" s="19" t="s">
        <v>72</v>
      </c>
    </row>
    <row r="262146" spans="3:3">
      <c r="C262146" s="20">
        <v>36.597938144329909</v>
      </c>
    </row>
    <row r="262147" spans="3:3">
      <c r="C262147" s="21">
        <v>7.3298429319371721</v>
      </c>
    </row>
    <row r="262148" spans="3:3">
      <c r="C262148" s="21">
        <v>11.500000000000007</v>
      </c>
    </row>
    <row r="262149" spans="3:3">
      <c r="C262149" s="21">
        <v>1.5075376884422107</v>
      </c>
    </row>
    <row r="262150" spans="3:3">
      <c r="C262150" s="21">
        <v>-5.4166666666666625</v>
      </c>
    </row>
    <row r="262151" spans="3:3">
      <c r="C262151" s="21">
        <v>-22.159090909090899</v>
      </c>
    </row>
    <row r="262152" spans="3:3">
      <c r="C262152" s="21">
        <v>-6.658291457286432</v>
      </c>
    </row>
    <row r="262153" spans="3:3">
      <c r="C262153" s="21">
        <v>-12.666666666666663</v>
      </c>
    </row>
    <row r="262154" spans="3:3">
      <c r="C262154" s="21">
        <v>-28.282828282828273</v>
      </c>
    </row>
    <row r="262155" spans="3:3">
      <c r="C262155" s="21">
        <v>-41.414141414141412</v>
      </c>
    </row>
    <row r="262156" spans="3:3">
      <c r="C262156" s="21">
        <v>-4.6063651591289787</v>
      </c>
    </row>
    <row r="262157" spans="3:3">
      <c r="C262157" s="21">
        <v>-43.216080402010043</v>
      </c>
    </row>
    <row r="262158" spans="3:3">
      <c r="C262158" s="21">
        <v>-36.047979797979799</v>
      </c>
    </row>
    <row r="262159" spans="3:3">
      <c r="C262159" s="21">
        <v>19.44444444444445</v>
      </c>
    </row>
    <row r="262160" spans="3:3">
      <c r="C262160" s="21">
        <v>-39.447236180904561</v>
      </c>
    </row>
    <row r="262161" spans="3:3">
      <c r="C262161" s="21">
        <v>-36.111111111111128</v>
      </c>
    </row>
    <row r="262162" spans="3:3">
      <c r="C262162" s="21">
        <v>-60.301507537688416</v>
      </c>
    </row>
    <row r="262163" spans="3:3">
      <c r="C262163" s="21">
        <v>-56.750000000000021</v>
      </c>
    </row>
    <row r="262164" spans="3:3">
      <c r="C262164" s="22">
        <v>-0.25252525252525349</v>
      </c>
    </row>
    <row r="262165" spans="3:3">
      <c r="C262165" s="21">
        <v>-1.7500000000000024</v>
      </c>
    </row>
    <row r="262166" spans="3:3">
      <c r="C262166" s="21">
        <v>-46.000000000000021</v>
      </c>
    </row>
    <row r="262167" spans="3:3">
      <c r="C262167" s="21">
        <v>-2.0000000000000049</v>
      </c>
    </row>
    <row r="262168" spans="3:3">
      <c r="C262168" s="21">
        <v>11.750000000000002</v>
      </c>
    </row>
    <row r="262169" spans="3:3">
      <c r="C262169" s="21">
        <v>14.749999999999998</v>
      </c>
    </row>
    <row r="262170" spans="3:3">
      <c r="C262170" s="21">
        <v>10.25</v>
      </c>
    </row>
    <row r="262171" spans="3:3">
      <c r="C262171" s="21">
        <v>-10.552763819095473</v>
      </c>
    </row>
    <row r="262172" spans="3:3">
      <c r="C262172" s="23">
        <v>23.618090452261288</v>
      </c>
    </row>
    <row r="262173" spans="3:3">
      <c r="C262173" s="10"/>
    </row>
    <row r="278529" spans="3:3">
      <c r="C278529" s="19" t="s">
        <v>72</v>
      </c>
    </row>
    <row r="278530" spans="3:3">
      <c r="C278530" s="20">
        <v>36.597938144329909</v>
      </c>
    </row>
    <row r="278531" spans="3:3">
      <c r="C278531" s="21">
        <v>7.3298429319371721</v>
      </c>
    </row>
    <row r="278532" spans="3:3">
      <c r="C278532" s="21">
        <v>11.500000000000007</v>
      </c>
    </row>
    <row r="278533" spans="3:3">
      <c r="C278533" s="21">
        <v>1.5075376884422107</v>
      </c>
    </row>
    <row r="278534" spans="3:3">
      <c r="C278534" s="21">
        <v>-5.4166666666666625</v>
      </c>
    </row>
    <row r="278535" spans="3:3">
      <c r="C278535" s="21">
        <v>-22.159090909090899</v>
      </c>
    </row>
    <row r="278536" spans="3:3">
      <c r="C278536" s="21">
        <v>-6.658291457286432</v>
      </c>
    </row>
    <row r="278537" spans="3:3">
      <c r="C278537" s="21">
        <v>-12.666666666666663</v>
      </c>
    </row>
    <row r="278538" spans="3:3">
      <c r="C278538" s="21">
        <v>-28.282828282828273</v>
      </c>
    </row>
    <row r="278539" spans="3:3">
      <c r="C278539" s="21">
        <v>-41.414141414141412</v>
      </c>
    </row>
    <row r="278540" spans="3:3">
      <c r="C278540" s="21">
        <v>-4.6063651591289787</v>
      </c>
    </row>
    <row r="278541" spans="3:3">
      <c r="C278541" s="21">
        <v>-43.216080402010043</v>
      </c>
    </row>
    <row r="278542" spans="3:3">
      <c r="C278542" s="21">
        <v>-36.047979797979799</v>
      </c>
    </row>
    <row r="278543" spans="3:3">
      <c r="C278543" s="21">
        <v>19.44444444444445</v>
      </c>
    </row>
    <row r="278544" spans="3:3">
      <c r="C278544" s="21">
        <v>-39.447236180904561</v>
      </c>
    </row>
    <row r="278545" spans="3:3">
      <c r="C278545" s="21">
        <v>-36.111111111111128</v>
      </c>
    </row>
    <row r="278546" spans="3:3">
      <c r="C278546" s="21">
        <v>-60.301507537688416</v>
      </c>
    </row>
    <row r="278547" spans="3:3">
      <c r="C278547" s="21">
        <v>-56.750000000000021</v>
      </c>
    </row>
    <row r="278548" spans="3:3">
      <c r="C278548" s="22">
        <v>-0.25252525252525349</v>
      </c>
    </row>
    <row r="278549" spans="3:3">
      <c r="C278549" s="21">
        <v>-1.7500000000000024</v>
      </c>
    </row>
    <row r="278550" spans="3:3">
      <c r="C278550" s="21">
        <v>-46.000000000000021</v>
      </c>
    </row>
    <row r="278551" spans="3:3">
      <c r="C278551" s="21">
        <v>-2.0000000000000049</v>
      </c>
    </row>
    <row r="278552" spans="3:3">
      <c r="C278552" s="21">
        <v>11.750000000000002</v>
      </c>
    </row>
    <row r="278553" spans="3:3">
      <c r="C278553" s="21">
        <v>14.749999999999998</v>
      </c>
    </row>
    <row r="278554" spans="3:3">
      <c r="C278554" s="21">
        <v>10.25</v>
      </c>
    </row>
    <row r="278555" spans="3:3">
      <c r="C278555" s="21">
        <v>-10.552763819095473</v>
      </c>
    </row>
    <row r="278556" spans="3:3">
      <c r="C278556" s="23">
        <v>23.618090452261288</v>
      </c>
    </row>
    <row r="278557" spans="3:3">
      <c r="C278557" s="10"/>
    </row>
    <row r="294913" spans="3:3">
      <c r="C294913" s="19" t="s">
        <v>72</v>
      </c>
    </row>
    <row r="294914" spans="3:3">
      <c r="C294914" s="20">
        <v>36.597938144329909</v>
      </c>
    </row>
    <row r="294915" spans="3:3">
      <c r="C294915" s="21">
        <v>7.3298429319371721</v>
      </c>
    </row>
    <row r="294916" spans="3:3">
      <c r="C294916" s="21">
        <v>11.500000000000007</v>
      </c>
    </row>
    <row r="294917" spans="3:3">
      <c r="C294917" s="21">
        <v>1.5075376884422107</v>
      </c>
    </row>
    <row r="294918" spans="3:3">
      <c r="C294918" s="21">
        <v>-5.4166666666666625</v>
      </c>
    </row>
    <row r="294919" spans="3:3">
      <c r="C294919" s="21">
        <v>-22.159090909090899</v>
      </c>
    </row>
    <row r="294920" spans="3:3">
      <c r="C294920" s="21">
        <v>-6.658291457286432</v>
      </c>
    </row>
    <row r="294921" spans="3:3">
      <c r="C294921" s="21">
        <v>-12.666666666666663</v>
      </c>
    </row>
    <row r="294922" spans="3:3">
      <c r="C294922" s="21">
        <v>-28.282828282828273</v>
      </c>
    </row>
    <row r="294923" spans="3:3">
      <c r="C294923" s="21">
        <v>-41.414141414141412</v>
      </c>
    </row>
    <row r="294924" spans="3:3">
      <c r="C294924" s="21">
        <v>-4.6063651591289787</v>
      </c>
    </row>
    <row r="294925" spans="3:3">
      <c r="C294925" s="21">
        <v>-43.216080402010043</v>
      </c>
    </row>
    <row r="294926" spans="3:3">
      <c r="C294926" s="21">
        <v>-36.047979797979799</v>
      </c>
    </row>
    <row r="294927" spans="3:3">
      <c r="C294927" s="21">
        <v>19.44444444444445</v>
      </c>
    </row>
    <row r="294928" spans="3:3">
      <c r="C294928" s="21">
        <v>-39.447236180904561</v>
      </c>
    </row>
    <row r="294929" spans="3:3">
      <c r="C294929" s="21">
        <v>-36.111111111111128</v>
      </c>
    </row>
    <row r="294930" spans="3:3">
      <c r="C294930" s="21">
        <v>-60.301507537688416</v>
      </c>
    </row>
    <row r="294931" spans="3:3">
      <c r="C294931" s="21">
        <v>-56.750000000000021</v>
      </c>
    </row>
    <row r="294932" spans="3:3">
      <c r="C294932" s="22">
        <v>-0.25252525252525349</v>
      </c>
    </row>
    <row r="294933" spans="3:3">
      <c r="C294933" s="21">
        <v>-1.7500000000000024</v>
      </c>
    </row>
    <row r="294934" spans="3:3">
      <c r="C294934" s="21">
        <v>-46.000000000000021</v>
      </c>
    </row>
    <row r="294935" spans="3:3">
      <c r="C294935" s="21">
        <v>-2.0000000000000049</v>
      </c>
    </row>
    <row r="294936" spans="3:3">
      <c r="C294936" s="21">
        <v>11.750000000000002</v>
      </c>
    </row>
    <row r="294937" spans="3:3">
      <c r="C294937" s="21">
        <v>14.749999999999998</v>
      </c>
    </row>
    <row r="294938" spans="3:3">
      <c r="C294938" s="21">
        <v>10.25</v>
      </c>
    </row>
    <row r="294939" spans="3:3">
      <c r="C294939" s="21">
        <v>-10.552763819095473</v>
      </c>
    </row>
    <row r="294940" spans="3:3">
      <c r="C294940" s="23">
        <v>23.618090452261288</v>
      </c>
    </row>
    <row r="294941" spans="3:3">
      <c r="C294941" s="10"/>
    </row>
    <row r="311297" spans="3:3">
      <c r="C311297" s="19" t="s">
        <v>72</v>
      </c>
    </row>
    <row r="311298" spans="3:3">
      <c r="C311298" s="20">
        <v>36.597938144329909</v>
      </c>
    </row>
    <row r="311299" spans="3:3">
      <c r="C311299" s="21">
        <v>7.3298429319371721</v>
      </c>
    </row>
    <row r="311300" spans="3:3">
      <c r="C311300" s="21">
        <v>11.500000000000007</v>
      </c>
    </row>
    <row r="311301" spans="3:3">
      <c r="C311301" s="21">
        <v>1.5075376884422107</v>
      </c>
    </row>
    <row r="311302" spans="3:3">
      <c r="C311302" s="21">
        <v>-5.4166666666666625</v>
      </c>
    </row>
    <row r="311303" spans="3:3">
      <c r="C311303" s="21">
        <v>-22.159090909090899</v>
      </c>
    </row>
    <row r="311304" spans="3:3">
      <c r="C311304" s="21">
        <v>-6.658291457286432</v>
      </c>
    </row>
    <row r="311305" spans="3:3">
      <c r="C311305" s="21">
        <v>-12.666666666666663</v>
      </c>
    </row>
    <row r="311306" spans="3:3">
      <c r="C311306" s="21">
        <v>-28.282828282828273</v>
      </c>
    </row>
    <row r="311307" spans="3:3">
      <c r="C311307" s="21">
        <v>-41.414141414141412</v>
      </c>
    </row>
    <row r="311308" spans="3:3">
      <c r="C311308" s="21">
        <v>-4.6063651591289787</v>
      </c>
    </row>
    <row r="311309" spans="3:3">
      <c r="C311309" s="21">
        <v>-43.216080402010043</v>
      </c>
    </row>
    <row r="311310" spans="3:3">
      <c r="C311310" s="21">
        <v>-36.047979797979799</v>
      </c>
    </row>
    <row r="311311" spans="3:3">
      <c r="C311311" s="21">
        <v>19.44444444444445</v>
      </c>
    </row>
    <row r="311312" spans="3:3">
      <c r="C311312" s="21">
        <v>-39.447236180904561</v>
      </c>
    </row>
    <row r="311313" spans="3:3">
      <c r="C311313" s="21">
        <v>-36.111111111111128</v>
      </c>
    </row>
    <row r="311314" spans="3:3">
      <c r="C311314" s="21">
        <v>-60.301507537688416</v>
      </c>
    </row>
    <row r="311315" spans="3:3">
      <c r="C311315" s="21">
        <v>-56.750000000000021</v>
      </c>
    </row>
    <row r="311316" spans="3:3">
      <c r="C311316" s="22">
        <v>-0.25252525252525349</v>
      </c>
    </row>
    <row r="311317" spans="3:3">
      <c r="C311317" s="21">
        <v>-1.7500000000000024</v>
      </c>
    </row>
    <row r="311318" spans="3:3">
      <c r="C311318" s="21">
        <v>-46.000000000000021</v>
      </c>
    </row>
    <row r="311319" spans="3:3">
      <c r="C311319" s="21">
        <v>-2.0000000000000049</v>
      </c>
    </row>
    <row r="311320" spans="3:3">
      <c r="C311320" s="21">
        <v>11.750000000000002</v>
      </c>
    </row>
    <row r="311321" spans="3:3">
      <c r="C311321" s="21">
        <v>14.749999999999998</v>
      </c>
    </row>
    <row r="311322" spans="3:3">
      <c r="C311322" s="21">
        <v>10.25</v>
      </c>
    </row>
    <row r="311323" spans="3:3">
      <c r="C311323" s="21">
        <v>-10.552763819095473</v>
      </c>
    </row>
    <row r="311324" spans="3:3">
      <c r="C311324" s="23">
        <v>23.618090452261288</v>
      </c>
    </row>
    <row r="311325" spans="3:3">
      <c r="C311325" s="10"/>
    </row>
    <row r="327681" spans="3:3">
      <c r="C327681" s="19" t="s">
        <v>72</v>
      </c>
    </row>
    <row r="327682" spans="3:3">
      <c r="C327682" s="20">
        <v>36.597938144329909</v>
      </c>
    </row>
    <row r="327683" spans="3:3">
      <c r="C327683" s="21">
        <v>7.3298429319371721</v>
      </c>
    </row>
    <row r="327684" spans="3:3">
      <c r="C327684" s="21">
        <v>11.500000000000007</v>
      </c>
    </row>
    <row r="327685" spans="3:3">
      <c r="C327685" s="21">
        <v>1.5075376884422107</v>
      </c>
    </row>
    <row r="327686" spans="3:3">
      <c r="C327686" s="21">
        <v>-5.4166666666666625</v>
      </c>
    </row>
    <row r="327687" spans="3:3">
      <c r="C327687" s="21">
        <v>-22.159090909090899</v>
      </c>
    </row>
    <row r="327688" spans="3:3">
      <c r="C327688" s="21">
        <v>-6.658291457286432</v>
      </c>
    </row>
    <row r="327689" spans="3:3">
      <c r="C327689" s="21">
        <v>-12.666666666666663</v>
      </c>
    </row>
    <row r="327690" spans="3:3">
      <c r="C327690" s="21">
        <v>-28.282828282828273</v>
      </c>
    </row>
    <row r="327691" spans="3:3">
      <c r="C327691" s="21">
        <v>-41.414141414141412</v>
      </c>
    </row>
    <row r="327692" spans="3:3">
      <c r="C327692" s="21">
        <v>-4.6063651591289787</v>
      </c>
    </row>
    <row r="327693" spans="3:3">
      <c r="C327693" s="21">
        <v>-43.216080402010043</v>
      </c>
    </row>
    <row r="327694" spans="3:3">
      <c r="C327694" s="21">
        <v>-36.047979797979799</v>
      </c>
    </row>
    <row r="327695" spans="3:3">
      <c r="C327695" s="21">
        <v>19.44444444444445</v>
      </c>
    </row>
    <row r="327696" spans="3:3">
      <c r="C327696" s="21">
        <v>-39.447236180904561</v>
      </c>
    </row>
    <row r="327697" spans="3:3">
      <c r="C327697" s="21">
        <v>-36.111111111111128</v>
      </c>
    </row>
    <row r="327698" spans="3:3">
      <c r="C327698" s="21">
        <v>-60.301507537688416</v>
      </c>
    </row>
    <row r="327699" spans="3:3">
      <c r="C327699" s="21">
        <v>-56.750000000000021</v>
      </c>
    </row>
    <row r="327700" spans="3:3">
      <c r="C327700" s="22">
        <v>-0.25252525252525349</v>
      </c>
    </row>
    <row r="327701" spans="3:3">
      <c r="C327701" s="21">
        <v>-1.7500000000000024</v>
      </c>
    </row>
    <row r="327702" spans="3:3">
      <c r="C327702" s="21">
        <v>-46.000000000000021</v>
      </c>
    </row>
    <row r="327703" spans="3:3">
      <c r="C327703" s="21">
        <v>-2.0000000000000049</v>
      </c>
    </row>
    <row r="327704" spans="3:3">
      <c r="C327704" s="21">
        <v>11.750000000000002</v>
      </c>
    </row>
    <row r="327705" spans="3:3">
      <c r="C327705" s="21">
        <v>14.749999999999998</v>
      </c>
    </row>
    <row r="327706" spans="3:3">
      <c r="C327706" s="21">
        <v>10.25</v>
      </c>
    </row>
    <row r="327707" spans="3:3">
      <c r="C327707" s="21">
        <v>-10.552763819095473</v>
      </c>
    </row>
    <row r="327708" spans="3:3">
      <c r="C327708" s="23">
        <v>23.618090452261288</v>
      </c>
    </row>
    <row r="327709" spans="3:3">
      <c r="C327709" s="10"/>
    </row>
    <row r="344065" spans="3:3">
      <c r="C344065" s="19" t="s">
        <v>72</v>
      </c>
    </row>
    <row r="344066" spans="3:3">
      <c r="C344066" s="20">
        <v>36.597938144329909</v>
      </c>
    </row>
    <row r="344067" spans="3:3">
      <c r="C344067" s="21">
        <v>7.3298429319371721</v>
      </c>
    </row>
    <row r="344068" spans="3:3">
      <c r="C344068" s="21">
        <v>11.500000000000007</v>
      </c>
    </row>
    <row r="344069" spans="3:3">
      <c r="C344069" s="21">
        <v>1.5075376884422107</v>
      </c>
    </row>
    <row r="344070" spans="3:3">
      <c r="C344070" s="21">
        <v>-5.4166666666666625</v>
      </c>
    </row>
    <row r="344071" spans="3:3">
      <c r="C344071" s="21">
        <v>-22.159090909090899</v>
      </c>
    </row>
    <row r="344072" spans="3:3">
      <c r="C344072" s="21">
        <v>-6.658291457286432</v>
      </c>
    </row>
    <row r="344073" spans="3:3">
      <c r="C344073" s="21">
        <v>-12.666666666666663</v>
      </c>
    </row>
    <row r="344074" spans="3:3">
      <c r="C344074" s="21">
        <v>-28.282828282828273</v>
      </c>
    </row>
    <row r="344075" spans="3:3">
      <c r="C344075" s="21">
        <v>-41.414141414141412</v>
      </c>
    </row>
    <row r="344076" spans="3:3">
      <c r="C344076" s="21">
        <v>-4.6063651591289787</v>
      </c>
    </row>
    <row r="344077" spans="3:3">
      <c r="C344077" s="21">
        <v>-43.216080402010043</v>
      </c>
    </row>
    <row r="344078" spans="3:3">
      <c r="C344078" s="21">
        <v>-36.047979797979799</v>
      </c>
    </row>
    <row r="344079" spans="3:3">
      <c r="C344079" s="21">
        <v>19.44444444444445</v>
      </c>
    </row>
    <row r="344080" spans="3:3">
      <c r="C344080" s="21">
        <v>-39.447236180904561</v>
      </c>
    </row>
    <row r="344081" spans="3:3">
      <c r="C344081" s="21">
        <v>-36.111111111111128</v>
      </c>
    </row>
    <row r="344082" spans="3:3">
      <c r="C344082" s="21">
        <v>-60.301507537688416</v>
      </c>
    </row>
    <row r="344083" spans="3:3">
      <c r="C344083" s="21">
        <v>-56.750000000000021</v>
      </c>
    </row>
    <row r="344084" spans="3:3">
      <c r="C344084" s="22">
        <v>-0.25252525252525349</v>
      </c>
    </row>
    <row r="344085" spans="3:3">
      <c r="C344085" s="21">
        <v>-1.7500000000000024</v>
      </c>
    </row>
    <row r="344086" spans="3:3">
      <c r="C344086" s="21">
        <v>-46.000000000000021</v>
      </c>
    </row>
    <row r="344087" spans="3:3">
      <c r="C344087" s="21">
        <v>-2.0000000000000049</v>
      </c>
    </row>
    <row r="344088" spans="3:3">
      <c r="C344088" s="21">
        <v>11.750000000000002</v>
      </c>
    </row>
    <row r="344089" spans="3:3">
      <c r="C344089" s="21">
        <v>14.749999999999998</v>
      </c>
    </row>
    <row r="344090" spans="3:3">
      <c r="C344090" s="21">
        <v>10.25</v>
      </c>
    </row>
    <row r="344091" spans="3:3">
      <c r="C344091" s="21">
        <v>-10.552763819095473</v>
      </c>
    </row>
    <row r="344092" spans="3:3">
      <c r="C344092" s="23">
        <v>23.618090452261288</v>
      </c>
    </row>
    <row r="344093" spans="3:3">
      <c r="C344093" s="10"/>
    </row>
    <row r="360449" spans="3:3">
      <c r="C360449" s="19" t="s">
        <v>72</v>
      </c>
    </row>
    <row r="360450" spans="3:3">
      <c r="C360450" s="20">
        <v>36.597938144329909</v>
      </c>
    </row>
    <row r="360451" spans="3:3">
      <c r="C360451" s="21">
        <v>7.3298429319371721</v>
      </c>
    </row>
    <row r="360452" spans="3:3">
      <c r="C360452" s="21">
        <v>11.500000000000007</v>
      </c>
    </row>
    <row r="360453" spans="3:3">
      <c r="C360453" s="21">
        <v>1.5075376884422107</v>
      </c>
    </row>
    <row r="360454" spans="3:3">
      <c r="C360454" s="21">
        <v>-5.4166666666666625</v>
      </c>
    </row>
    <row r="360455" spans="3:3">
      <c r="C360455" s="21">
        <v>-22.159090909090899</v>
      </c>
    </row>
    <row r="360456" spans="3:3">
      <c r="C360456" s="21">
        <v>-6.658291457286432</v>
      </c>
    </row>
    <row r="360457" spans="3:3">
      <c r="C360457" s="21">
        <v>-12.666666666666663</v>
      </c>
    </row>
    <row r="360458" spans="3:3">
      <c r="C360458" s="21">
        <v>-28.282828282828273</v>
      </c>
    </row>
    <row r="360459" spans="3:3">
      <c r="C360459" s="21">
        <v>-41.414141414141412</v>
      </c>
    </row>
    <row r="360460" spans="3:3">
      <c r="C360460" s="21">
        <v>-4.6063651591289787</v>
      </c>
    </row>
    <row r="360461" spans="3:3">
      <c r="C360461" s="21">
        <v>-43.216080402010043</v>
      </c>
    </row>
    <row r="360462" spans="3:3">
      <c r="C360462" s="21">
        <v>-36.047979797979799</v>
      </c>
    </row>
    <row r="360463" spans="3:3">
      <c r="C360463" s="21">
        <v>19.44444444444445</v>
      </c>
    </row>
    <row r="360464" spans="3:3">
      <c r="C360464" s="21">
        <v>-39.447236180904561</v>
      </c>
    </row>
    <row r="360465" spans="3:3">
      <c r="C360465" s="21">
        <v>-36.111111111111128</v>
      </c>
    </row>
    <row r="360466" spans="3:3">
      <c r="C360466" s="21">
        <v>-60.301507537688416</v>
      </c>
    </row>
    <row r="360467" spans="3:3">
      <c r="C360467" s="21">
        <v>-56.750000000000021</v>
      </c>
    </row>
    <row r="360468" spans="3:3">
      <c r="C360468" s="22">
        <v>-0.25252525252525349</v>
      </c>
    </row>
    <row r="360469" spans="3:3">
      <c r="C360469" s="21">
        <v>-1.7500000000000024</v>
      </c>
    </row>
    <row r="360470" spans="3:3">
      <c r="C360470" s="21">
        <v>-46.000000000000021</v>
      </c>
    </row>
    <row r="360471" spans="3:3">
      <c r="C360471" s="21">
        <v>-2.0000000000000049</v>
      </c>
    </row>
    <row r="360472" spans="3:3">
      <c r="C360472" s="21">
        <v>11.750000000000002</v>
      </c>
    </row>
    <row r="360473" spans="3:3">
      <c r="C360473" s="21">
        <v>14.749999999999998</v>
      </c>
    </row>
    <row r="360474" spans="3:3">
      <c r="C360474" s="21">
        <v>10.25</v>
      </c>
    </row>
    <row r="360475" spans="3:3">
      <c r="C360475" s="21">
        <v>-10.552763819095473</v>
      </c>
    </row>
    <row r="360476" spans="3:3">
      <c r="C360476" s="23">
        <v>23.618090452261288</v>
      </c>
    </row>
    <row r="360477" spans="3:3">
      <c r="C360477" s="10"/>
    </row>
    <row r="376833" spans="3:3">
      <c r="C376833" s="19" t="s">
        <v>72</v>
      </c>
    </row>
    <row r="376834" spans="3:3">
      <c r="C376834" s="20">
        <v>36.597938144329909</v>
      </c>
    </row>
    <row r="376835" spans="3:3">
      <c r="C376835" s="21">
        <v>7.3298429319371721</v>
      </c>
    </row>
    <row r="376836" spans="3:3">
      <c r="C376836" s="21">
        <v>11.500000000000007</v>
      </c>
    </row>
    <row r="376837" spans="3:3">
      <c r="C376837" s="21">
        <v>1.5075376884422107</v>
      </c>
    </row>
    <row r="376838" spans="3:3">
      <c r="C376838" s="21">
        <v>-5.4166666666666625</v>
      </c>
    </row>
    <row r="376839" spans="3:3">
      <c r="C376839" s="21">
        <v>-22.159090909090899</v>
      </c>
    </row>
    <row r="376840" spans="3:3">
      <c r="C376840" s="21">
        <v>-6.658291457286432</v>
      </c>
    </row>
    <row r="376841" spans="3:3">
      <c r="C376841" s="21">
        <v>-12.666666666666663</v>
      </c>
    </row>
    <row r="376842" spans="3:3">
      <c r="C376842" s="21">
        <v>-28.282828282828273</v>
      </c>
    </row>
    <row r="376843" spans="3:3">
      <c r="C376843" s="21">
        <v>-41.414141414141412</v>
      </c>
    </row>
    <row r="376844" spans="3:3">
      <c r="C376844" s="21">
        <v>-4.6063651591289787</v>
      </c>
    </row>
    <row r="376845" spans="3:3">
      <c r="C376845" s="21">
        <v>-43.216080402010043</v>
      </c>
    </row>
    <row r="376846" spans="3:3">
      <c r="C376846" s="21">
        <v>-36.047979797979799</v>
      </c>
    </row>
    <row r="376847" spans="3:3">
      <c r="C376847" s="21">
        <v>19.44444444444445</v>
      </c>
    </row>
    <row r="376848" spans="3:3">
      <c r="C376848" s="21">
        <v>-39.447236180904561</v>
      </c>
    </row>
    <row r="376849" spans="3:3">
      <c r="C376849" s="21">
        <v>-36.111111111111128</v>
      </c>
    </row>
    <row r="376850" spans="3:3">
      <c r="C376850" s="21">
        <v>-60.301507537688416</v>
      </c>
    </row>
    <row r="376851" spans="3:3">
      <c r="C376851" s="21">
        <v>-56.750000000000021</v>
      </c>
    </row>
    <row r="376852" spans="3:3">
      <c r="C376852" s="22">
        <v>-0.25252525252525349</v>
      </c>
    </row>
    <row r="376853" spans="3:3">
      <c r="C376853" s="21">
        <v>-1.7500000000000024</v>
      </c>
    </row>
    <row r="376854" spans="3:3">
      <c r="C376854" s="21">
        <v>-46.000000000000021</v>
      </c>
    </row>
    <row r="376855" spans="3:3">
      <c r="C376855" s="21">
        <v>-2.0000000000000049</v>
      </c>
    </row>
    <row r="376856" spans="3:3">
      <c r="C376856" s="21">
        <v>11.750000000000002</v>
      </c>
    </row>
    <row r="376857" spans="3:3">
      <c r="C376857" s="21">
        <v>14.749999999999998</v>
      </c>
    </row>
    <row r="376858" spans="3:3">
      <c r="C376858" s="21">
        <v>10.25</v>
      </c>
    </row>
    <row r="376859" spans="3:3">
      <c r="C376859" s="21">
        <v>-10.552763819095473</v>
      </c>
    </row>
    <row r="376860" spans="3:3">
      <c r="C376860" s="23">
        <v>23.618090452261288</v>
      </c>
    </row>
    <row r="376861" spans="3:3">
      <c r="C376861" s="10"/>
    </row>
    <row r="393217" spans="3:3">
      <c r="C393217" s="19" t="s">
        <v>72</v>
      </c>
    </row>
    <row r="393218" spans="3:3">
      <c r="C393218" s="20">
        <v>36.597938144329909</v>
      </c>
    </row>
    <row r="393219" spans="3:3">
      <c r="C393219" s="21">
        <v>7.3298429319371721</v>
      </c>
    </row>
    <row r="393220" spans="3:3">
      <c r="C393220" s="21">
        <v>11.500000000000007</v>
      </c>
    </row>
    <row r="393221" spans="3:3">
      <c r="C393221" s="21">
        <v>1.5075376884422107</v>
      </c>
    </row>
    <row r="393222" spans="3:3">
      <c r="C393222" s="21">
        <v>-5.4166666666666625</v>
      </c>
    </row>
    <row r="393223" spans="3:3">
      <c r="C393223" s="21">
        <v>-22.159090909090899</v>
      </c>
    </row>
    <row r="393224" spans="3:3">
      <c r="C393224" s="21">
        <v>-6.658291457286432</v>
      </c>
    </row>
    <row r="393225" spans="3:3">
      <c r="C393225" s="21">
        <v>-12.666666666666663</v>
      </c>
    </row>
    <row r="393226" spans="3:3">
      <c r="C393226" s="21">
        <v>-28.282828282828273</v>
      </c>
    </row>
    <row r="393227" spans="3:3">
      <c r="C393227" s="21">
        <v>-41.414141414141412</v>
      </c>
    </row>
    <row r="393228" spans="3:3">
      <c r="C393228" s="21">
        <v>-4.6063651591289787</v>
      </c>
    </row>
    <row r="393229" spans="3:3">
      <c r="C393229" s="21">
        <v>-43.216080402010043</v>
      </c>
    </row>
    <row r="393230" spans="3:3">
      <c r="C393230" s="21">
        <v>-36.047979797979799</v>
      </c>
    </row>
    <row r="393231" spans="3:3">
      <c r="C393231" s="21">
        <v>19.44444444444445</v>
      </c>
    </row>
    <row r="393232" spans="3:3">
      <c r="C393232" s="21">
        <v>-39.447236180904561</v>
      </c>
    </row>
    <row r="393233" spans="3:3">
      <c r="C393233" s="21">
        <v>-36.111111111111128</v>
      </c>
    </row>
    <row r="393234" spans="3:3">
      <c r="C393234" s="21">
        <v>-60.301507537688416</v>
      </c>
    </row>
    <row r="393235" spans="3:3">
      <c r="C393235" s="21">
        <v>-56.750000000000021</v>
      </c>
    </row>
    <row r="393236" spans="3:3">
      <c r="C393236" s="22">
        <v>-0.25252525252525349</v>
      </c>
    </row>
    <row r="393237" spans="3:3">
      <c r="C393237" s="21">
        <v>-1.7500000000000024</v>
      </c>
    </row>
    <row r="393238" spans="3:3">
      <c r="C393238" s="21">
        <v>-46.000000000000021</v>
      </c>
    </row>
    <row r="393239" spans="3:3">
      <c r="C393239" s="21">
        <v>-2.0000000000000049</v>
      </c>
    </row>
    <row r="393240" spans="3:3">
      <c r="C393240" s="21">
        <v>11.750000000000002</v>
      </c>
    </row>
    <row r="393241" spans="3:3">
      <c r="C393241" s="21">
        <v>14.749999999999998</v>
      </c>
    </row>
    <row r="393242" spans="3:3">
      <c r="C393242" s="21">
        <v>10.25</v>
      </c>
    </row>
    <row r="393243" spans="3:3">
      <c r="C393243" s="21">
        <v>-10.552763819095473</v>
      </c>
    </row>
    <row r="393244" spans="3:3">
      <c r="C393244" s="23">
        <v>23.618090452261288</v>
      </c>
    </row>
    <row r="393245" spans="3:3">
      <c r="C393245" s="10"/>
    </row>
    <row r="409601" spans="3:3">
      <c r="C409601" s="19" t="s">
        <v>72</v>
      </c>
    </row>
    <row r="409602" spans="3:3">
      <c r="C409602" s="20">
        <v>36.597938144329909</v>
      </c>
    </row>
    <row r="409603" spans="3:3">
      <c r="C409603" s="21">
        <v>7.3298429319371721</v>
      </c>
    </row>
    <row r="409604" spans="3:3">
      <c r="C409604" s="21">
        <v>11.500000000000007</v>
      </c>
    </row>
    <row r="409605" spans="3:3">
      <c r="C409605" s="21">
        <v>1.5075376884422107</v>
      </c>
    </row>
    <row r="409606" spans="3:3">
      <c r="C409606" s="21">
        <v>-5.4166666666666625</v>
      </c>
    </row>
    <row r="409607" spans="3:3">
      <c r="C409607" s="21">
        <v>-22.159090909090899</v>
      </c>
    </row>
    <row r="409608" spans="3:3">
      <c r="C409608" s="21">
        <v>-6.658291457286432</v>
      </c>
    </row>
    <row r="409609" spans="3:3">
      <c r="C409609" s="21">
        <v>-12.666666666666663</v>
      </c>
    </row>
    <row r="409610" spans="3:3">
      <c r="C409610" s="21">
        <v>-28.282828282828273</v>
      </c>
    </row>
    <row r="409611" spans="3:3">
      <c r="C409611" s="21">
        <v>-41.414141414141412</v>
      </c>
    </row>
    <row r="409612" spans="3:3">
      <c r="C409612" s="21">
        <v>-4.6063651591289787</v>
      </c>
    </row>
    <row r="409613" spans="3:3">
      <c r="C409613" s="21">
        <v>-43.216080402010043</v>
      </c>
    </row>
    <row r="409614" spans="3:3">
      <c r="C409614" s="21">
        <v>-36.047979797979799</v>
      </c>
    </row>
    <row r="409615" spans="3:3">
      <c r="C409615" s="21">
        <v>19.44444444444445</v>
      </c>
    </row>
    <row r="409616" spans="3:3">
      <c r="C409616" s="21">
        <v>-39.447236180904561</v>
      </c>
    </row>
    <row r="409617" spans="3:3">
      <c r="C409617" s="21">
        <v>-36.111111111111128</v>
      </c>
    </row>
    <row r="409618" spans="3:3">
      <c r="C409618" s="21">
        <v>-60.301507537688416</v>
      </c>
    </row>
    <row r="409619" spans="3:3">
      <c r="C409619" s="21">
        <v>-56.750000000000021</v>
      </c>
    </row>
    <row r="409620" spans="3:3">
      <c r="C409620" s="22">
        <v>-0.25252525252525349</v>
      </c>
    </row>
    <row r="409621" spans="3:3">
      <c r="C409621" s="21">
        <v>-1.7500000000000024</v>
      </c>
    </row>
    <row r="409622" spans="3:3">
      <c r="C409622" s="21">
        <v>-46.000000000000021</v>
      </c>
    </row>
    <row r="409623" spans="3:3">
      <c r="C409623" s="21">
        <v>-2.0000000000000049</v>
      </c>
    </row>
    <row r="409624" spans="3:3">
      <c r="C409624" s="21">
        <v>11.750000000000002</v>
      </c>
    </row>
    <row r="409625" spans="3:3">
      <c r="C409625" s="21">
        <v>14.749999999999998</v>
      </c>
    </row>
    <row r="409626" spans="3:3">
      <c r="C409626" s="21">
        <v>10.25</v>
      </c>
    </row>
    <row r="409627" spans="3:3">
      <c r="C409627" s="21">
        <v>-10.552763819095473</v>
      </c>
    </row>
    <row r="409628" spans="3:3">
      <c r="C409628" s="23">
        <v>23.618090452261288</v>
      </c>
    </row>
    <row r="409629" spans="3:3">
      <c r="C409629" s="10"/>
    </row>
    <row r="425985" spans="3:3">
      <c r="C425985" s="19" t="s">
        <v>72</v>
      </c>
    </row>
    <row r="425986" spans="3:3">
      <c r="C425986" s="20">
        <v>36.597938144329909</v>
      </c>
    </row>
    <row r="425987" spans="3:3">
      <c r="C425987" s="21">
        <v>7.3298429319371721</v>
      </c>
    </row>
    <row r="425988" spans="3:3">
      <c r="C425988" s="21">
        <v>11.500000000000007</v>
      </c>
    </row>
    <row r="425989" spans="3:3">
      <c r="C425989" s="21">
        <v>1.5075376884422107</v>
      </c>
    </row>
    <row r="425990" spans="3:3">
      <c r="C425990" s="21">
        <v>-5.4166666666666625</v>
      </c>
    </row>
    <row r="425991" spans="3:3">
      <c r="C425991" s="21">
        <v>-22.159090909090899</v>
      </c>
    </row>
    <row r="425992" spans="3:3">
      <c r="C425992" s="21">
        <v>-6.658291457286432</v>
      </c>
    </row>
    <row r="425993" spans="3:3">
      <c r="C425993" s="21">
        <v>-12.666666666666663</v>
      </c>
    </row>
    <row r="425994" spans="3:3">
      <c r="C425994" s="21">
        <v>-28.282828282828273</v>
      </c>
    </row>
    <row r="425995" spans="3:3">
      <c r="C425995" s="21">
        <v>-41.414141414141412</v>
      </c>
    </row>
    <row r="425996" spans="3:3">
      <c r="C425996" s="21">
        <v>-4.6063651591289787</v>
      </c>
    </row>
    <row r="425997" spans="3:3">
      <c r="C425997" s="21">
        <v>-43.216080402010043</v>
      </c>
    </row>
    <row r="425998" spans="3:3">
      <c r="C425998" s="21">
        <v>-36.047979797979799</v>
      </c>
    </row>
    <row r="425999" spans="3:3">
      <c r="C425999" s="21">
        <v>19.44444444444445</v>
      </c>
    </row>
    <row r="426000" spans="3:3">
      <c r="C426000" s="21">
        <v>-39.447236180904561</v>
      </c>
    </row>
    <row r="426001" spans="3:3">
      <c r="C426001" s="21">
        <v>-36.111111111111128</v>
      </c>
    </row>
    <row r="426002" spans="3:3">
      <c r="C426002" s="21">
        <v>-60.301507537688416</v>
      </c>
    </row>
    <row r="426003" spans="3:3">
      <c r="C426003" s="21">
        <v>-56.750000000000021</v>
      </c>
    </row>
    <row r="426004" spans="3:3">
      <c r="C426004" s="22">
        <v>-0.25252525252525349</v>
      </c>
    </row>
    <row r="426005" spans="3:3">
      <c r="C426005" s="21">
        <v>-1.7500000000000024</v>
      </c>
    </row>
    <row r="426006" spans="3:3">
      <c r="C426006" s="21">
        <v>-46.000000000000021</v>
      </c>
    </row>
    <row r="426007" spans="3:3">
      <c r="C426007" s="21">
        <v>-2.0000000000000049</v>
      </c>
    </row>
    <row r="426008" spans="3:3">
      <c r="C426008" s="21">
        <v>11.750000000000002</v>
      </c>
    </row>
    <row r="426009" spans="3:3">
      <c r="C426009" s="21">
        <v>14.749999999999998</v>
      </c>
    </row>
    <row r="426010" spans="3:3">
      <c r="C426010" s="21">
        <v>10.25</v>
      </c>
    </row>
    <row r="426011" spans="3:3">
      <c r="C426011" s="21">
        <v>-10.552763819095473</v>
      </c>
    </row>
    <row r="426012" spans="3:3">
      <c r="C426012" s="23">
        <v>23.618090452261288</v>
      </c>
    </row>
    <row r="426013" spans="3:3">
      <c r="C426013" s="10"/>
    </row>
    <row r="442369" spans="3:3">
      <c r="C442369" s="19" t="s">
        <v>72</v>
      </c>
    </row>
    <row r="442370" spans="3:3">
      <c r="C442370" s="20">
        <v>36.597938144329909</v>
      </c>
    </row>
    <row r="442371" spans="3:3">
      <c r="C442371" s="21">
        <v>7.3298429319371721</v>
      </c>
    </row>
    <row r="442372" spans="3:3">
      <c r="C442372" s="21">
        <v>11.500000000000007</v>
      </c>
    </row>
    <row r="442373" spans="3:3">
      <c r="C442373" s="21">
        <v>1.5075376884422107</v>
      </c>
    </row>
    <row r="442374" spans="3:3">
      <c r="C442374" s="21">
        <v>-5.4166666666666625</v>
      </c>
    </row>
    <row r="442375" spans="3:3">
      <c r="C442375" s="21">
        <v>-22.159090909090899</v>
      </c>
    </row>
    <row r="442376" spans="3:3">
      <c r="C442376" s="21">
        <v>-6.658291457286432</v>
      </c>
    </row>
    <row r="442377" spans="3:3">
      <c r="C442377" s="21">
        <v>-12.666666666666663</v>
      </c>
    </row>
    <row r="442378" spans="3:3">
      <c r="C442378" s="21">
        <v>-28.282828282828273</v>
      </c>
    </row>
    <row r="442379" spans="3:3">
      <c r="C442379" s="21">
        <v>-41.414141414141412</v>
      </c>
    </row>
    <row r="442380" spans="3:3">
      <c r="C442380" s="21">
        <v>-4.6063651591289787</v>
      </c>
    </row>
    <row r="442381" spans="3:3">
      <c r="C442381" s="21">
        <v>-43.216080402010043</v>
      </c>
    </row>
    <row r="442382" spans="3:3">
      <c r="C442382" s="21">
        <v>-36.047979797979799</v>
      </c>
    </row>
    <row r="442383" spans="3:3">
      <c r="C442383" s="21">
        <v>19.44444444444445</v>
      </c>
    </row>
    <row r="442384" spans="3:3">
      <c r="C442384" s="21">
        <v>-39.447236180904561</v>
      </c>
    </row>
    <row r="442385" spans="3:3">
      <c r="C442385" s="21">
        <v>-36.111111111111128</v>
      </c>
    </row>
    <row r="442386" spans="3:3">
      <c r="C442386" s="21">
        <v>-60.301507537688416</v>
      </c>
    </row>
    <row r="442387" spans="3:3">
      <c r="C442387" s="21">
        <v>-56.750000000000021</v>
      </c>
    </row>
    <row r="442388" spans="3:3">
      <c r="C442388" s="22">
        <v>-0.25252525252525349</v>
      </c>
    </row>
    <row r="442389" spans="3:3">
      <c r="C442389" s="21">
        <v>-1.7500000000000024</v>
      </c>
    </row>
    <row r="442390" spans="3:3">
      <c r="C442390" s="21">
        <v>-46.000000000000021</v>
      </c>
    </row>
    <row r="442391" spans="3:3">
      <c r="C442391" s="21">
        <v>-2.0000000000000049</v>
      </c>
    </row>
    <row r="442392" spans="3:3">
      <c r="C442392" s="21">
        <v>11.750000000000002</v>
      </c>
    </row>
    <row r="442393" spans="3:3">
      <c r="C442393" s="21">
        <v>14.749999999999998</v>
      </c>
    </row>
    <row r="442394" spans="3:3">
      <c r="C442394" s="21">
        <v>10.25</v>
      </c>
    </row>
    <row r="442395" spans="3:3">
      <c r="C442395" s="21">
        <v>-10.552763819095473</v>
      </c>
    </row>
    <row r="442396" spans="3:3">
      <c r="C442396" s="23">
        <v>23.618090452261288</v>
      </c>
    </row>
    <row r="442397" spans="3:3">
      <c r="C442397" s="10"/>
    </row>
    <row r="458753" spans="3:3">
      <c r="C458753" s="19" t="s">
        <v>72</v>
      </c>
    </row>
    <row r="458754" spans="3:3">
      <c r="C458754" s="20">
        <v>36.597938144329909</v>
      </c>
    </row>
    <row r="458755" spans="3:3">
      <c r="C458755" s="21">
        <v>7.3298429319371721</v>
      </c>
    </row>
    <row r="458756" spans="3:3">
      <c r="C458756" s="21">
        <v>11.500000000000007</v>
      </c>
    </row>
    <row r="458757" spans="3:3">
      <c r="C458757" s="21">
        <v>1.5075376884422107</v>
      </c>
    </row>
    <row r="458758" spans="3:3">
      <c r="C458758" s="21">
        <v>-5.4166666666666625</v>
      </c>
    </row>
    <row r="458759" spans="3:3">
      <c r="C458759" s="21">
        <v>-22.159090909090899</v>
      </c>
    </row>
    <row r="458760" spans="3:3">
      <c r="C458760" s="21">
        <v>-6.658291457286432</v>
      </c>
    </row>
    <row r="458761" spans="3:3">
      <c r="C458761" s="21">
        <v>-12.666666666666663</v>
      </c>
    </row>
    <row r="458762" spans="3:3">
      <c r="C458762" s="21">
        <v>-28.282828282828273</v>
      </c>
    </row>
    <row r="458763" spans="3:3">
      <c r="C458763" s="21">
        <v>-41.414141414141412</v>
      </c>
    </row>
    <row r="458764" spans="3:3">
      <c r="C458764" s="21">
        <v>-4.6063651591289787</v>
      </c>
    </row>
    <row r="458765" spans="3:3">
      <c r="C458765" s="21">
        <v>-43.216080402010043</v>
      </c>
    </row>
    <row r="458766" spans="3:3">
      <c r="C458766" s="21">
        <v>-36.047979797979799</v>
      </c>
    </row>
    <row r="458767" spans="3:3">
      <c r="C458767" s="21">
        <v>19.44444444444445</v>
      </c>
    </row>
    <row r="458768" spans="3:3">
      <c r="C458768" s="21">
        <v>-39.447236180904561</v>
      </c>
    </row>
    <row r="458769" spans="3:3">
      <c r="C458769" s="21">
        <v>-36.111111111111128</v>
      </c>
    </row>
    <row r="458770" spans="3:3">
      <c r="C458770" s="21">
        <v>-60.301507537688416</v>
      </c>
    </row>
    <row r="458771" spans="3:3">
      <c r="C458771" s="21">
        <v>-56.750000000000021</v>
      </c>
    </row>
    <row r="458772" spans="3:3">
      <c r="C458772" s="22">
        <v>-0.25252525252525349</v>
      </c>
    </row>
    <row r="458773" spans="3:3">
      <c r="C458773" s="21">
        <v>-1.7500000000000024</v>
      </c>
    </row>
    <row r="458774" spans="3:3">
      <c r="C458774" s="21">
        <v>-46.000000000000021</v>
      </c>
    </row>
    <row r="458775" spans="3:3">
      <c r="C458775" s="21">
        <v>-2.0000000000000049</v>
      </c>
    </row>
    <row r="458776" spans="3:3">
      <c r="C458776" s="21">
        <v>11.750000000000002</v>
      </c>
    </row>
    <row r="458777" spans="3:3">
      <c r="C458777" s="21">
        <v>14.749999999999998</v>
      </c>
    </row>
    <row r="458778" spans="3:3">
      <c r="C458778" s="21">
        <v>10.25</v>
      </c>
    </row>
    <row r="458779" spans="3:3">
      <c r="C458779" s="21">
        <v>-10.552763819095473</v>
      </c>
    </row>
    <row r="458780" spans="3:3">
      <c r="C458780" s="23">
        <v>23.618090452261288</v>
      </c>
    </row>
    <row r="458781" spans="3:3">
      <c r="C458781" s="10"/>
    </row>
    <row r="475137" spans="3:3">
      <c r="C475137" s="19" t="s">
        <v>72</v>
      </c>
    </row>
    <row r="475138" spans="3:3">
      <c r="C475138" s="20">
        <v>36.597938144329909</v>
      </c>
    </row>
    <row r="475139" spans="3:3">
      <c r="C475139" s="21">
        <v>7.3298429319371721</v>
      </c>
    </row>
    <row r="475140" spans="3:3">
      <c r="C475140" s="21">
        <v>11.500000000000007</v>
      </c>
    </row>
    <row r="475141" spans="3:3">
      <c r="C475141" s="21">
        <v>1.5075376884422107</v>
      </c>
    </row>
    <row r="475142" spans="3:3">
      <c r="C475142" s="21">
        <v>-5.4166666666666625</v>
      </c>
    </row>
    <row r="475143" spans="3:3">
      <c r="C475143" s="21">
        <v>-22.159090909090899</v>
      </c>
    </row>
    <row r="475144" spans="3:3">
      <c r="C475144" s="21">
        <v>-6.658291457286432</v>
      </c>
    </row>
    <row r="475145" spans="3:3">
      <c r="C475145" s="21">
        <v>-12.666666666666663</v>
      </c>
    </row>
    <row r="475146" spans="3:3">
      <c r="C475146" s="21">
        <v>-28.282828282828273</v>
      </c>
    </row>
    <row r="475147" spans="3:3">
      <c r="C475147" s="21">
        <v>-41.414141414141412</v>
      </c>
    </row>
    <row r="475148" spans="3:3">
      <c r="C475148" s="21">
        <v>-4.6063651591289787</v>
      </c>
    </row>
    <row r="475149" spans="3:3">
      <c r="C475149" s="21">
        <v>-43.216080402010043</v>
      </c>
    </row>
    <row r="475150" spans="3:3">
      <c r="C475150" s="21">
        <v>-36.047979797979799</v>
      </c>
    </row>
    <row r="475151" spans="3:3">
      <c r="C475151" s="21">
        <v>19.44444444444445</v>
      </c>
    </row>
    <row r="475152" spans="3:3">
      <c r="C475152" s="21">
        <v>-39.447236180904561</v>
      </c>
    </row>
    <row r="475153" spans="3:3">
      <c r="C475153" s="21">
        <v>-36.111111111111128</v>
      </c>
    </row>
    <row r="475154" spans="3:3">
      <c r="C475154" s="21">
        <v>-60.301507537688416</v>
      </c>
    </row>
    <row r="475155" spans="3:3">
      <c r="C475155" s="21">
        <v>-56.750000000000021</v>
      </c>
    </row>
    <row r="475156" spans="3:3">
      <c r="C475156" s="22">
        <v>-0.25252525252525349</v>
      </c>
    </row>
    <row r="475157" spans="3:3">
      <c r="C475157" s="21">
        <v>-1.7500000000000024</v>
      </c>
    </row>
    <row r="475158" spans="3:3">
      <c r="C475158" s="21">
        <v>-46.000000000000021</v>
      </c>
    </row>
    <row r="475159" spans="3:3">
      <c r="C475159" s="21">
        <v>-2.0000000000000049</v>
      </c>
    </row>
    <row r="475160" spans="3:3">
      <c r="C475160" s="21">
        <v>11.750000000000002</v>
      </c>
    </row>
    <row r="475161" spans="3:3">
      <c r="C475161" s="21">
        <v>14.749999999999998</v>
      </c>
    </row>
    <row r="475162" spans="3:3">
      <c r="C475162" s="21">
        <v>10.25</v>
      </c>
    </row>
    <row r="475163" spans="3:3">
      <c r="C475163" s="21">
        <v>-10.552763819095473</v>
      </c>
    </row>
    <row r="475164" spans="3:3">
      <c r="C475164" s="23">
        <v>23.618090452261288</v>
      </c>
    </row>
    <row r="475165" spans="3:3">
      <c r="C475165" s="10"/>
    </row>
    <row r="491521" spans="3:3">
      <c r="C491521" s="19" t="s">
        <v>72</v>
      </c>
    </row>
    <row r="491522" spans="3:3">
      <c r="C491522" s="20">
        <v>36.597938144329909</v>
      </c>
    </row>
    <row r="491523" spans="3:3">
      <c r="C491523" s="21">
        <v>7.3298429319371721</v>
      </c>
    </row>
    <row r="491524" spans="3:3">
      <c r="C491524" s="21">
        <v>11.500000000000007</v>
      </c>
    </row>
    <row r="491525" spans="3:3">
      <c r="C491525" s="21">
        <v>1.5075376884422107</v>
      </c>
    </row>
    <row r="491526" spans="3:3">
      <c r="C491526" s="21">
        <v>-5.4166666666666625</v>
      </c>
    </row>
    <row r="491527" spans="3:3">
      <c r="C491527" s="21">
        <v>-22.159090909090899</v>
      </c>
    </row>
    <row r="491528" spans="3:3">
      <c r="C491528" s="21">
        <v>-6.658291457286432</v>
      </c>
    </row>
    <row r="491529" spans="3:3">
      <c r="C491529" s="21">
        <v>-12.666666666666663</v>
      </c>
    </row>
    <row r="491530" spans="3:3">
      <c r="C491530" s="21">
        <v>-28.282828282828273</v>
      </c>
    </row>
    <row r="491531" spans="3:3">
      <c r="C491531" s="21">
        <v>-41.414141414141412</v>
      </c>
    </row>
    <row r="491532" spans="3:3">
      <c r="C491532" s="21">
        <v>-4.6063651591289787</v>
      </c>
    </row>
    <row r="491533" spans="3:3">
      <c r="C491533" s="21">
        <v>-43.216080402010043</v>
      </c>
    </row>
    <row r="491534" spans="3:3">
      <c r="C491534" s="21">
        <v>-36.047979797979799</v>
      </c>
    </row>
    <row r="491535" spans="3:3">
      <c r="C491535" s="21">
        <v>19.44444444444445</v>
      </c>
    </row>
    <row r="491536" spans="3:3">
      <c r="C491536" s="21">
        <v>-39.447236180904561</v>
      </c>
    </row>
    <row r="491537" spans="3:3">
      <c r="C491537" s="21">
        <v>-36.111111111111128</v>
      </c>
    </row>
    <row r="491538" spans="3:3">
      <c r="C491538" s="21">
        <v>-60.301507537688416</v>
      </c>
    </row>
    <row r="491539" spans="3:3">
      <c r="C491539" s="21">
        <v>-56.750000000000021</v>
      </c>
    </row>
    <row r="491540" spans="3:3">
      <c r="C491540" s="22">
        <v>-0.25252525252525349</v>
      </c>
    </row>
    <row r="491541" spans="3:3">
      <c r="C491541" s="21">
        <v>-1.7500000000000024</v>
      </c>
    </row>
    <row r="491542" spans="3:3">
      <c r="C491542" s="21">
        <v>-46.000000000000021</v>
      </c>
    </row>
    <row r="491543" spans="3:3">
      <c r="C491543" s="21">
        <v>-2.0000000000000049</v>
      </c>
    </row>
    <row r="491544" spans="3:3">
      <c r="C491544" s="21">
        <v>11.750000000000002</v>
      </c>
    </row>
    <row r="491545" spans="3:3">
      <c r="C491545" s="21">
        <v>14.749999999999998</v>
      </c>
    </row>
    <row r="491546" spans="3:3">
      <c r="C491546" s="21">
        <v>10.25</v>
      </c>
    </row>
    <row r="491547" spans="3:3">
      <c r="C491547" s="21">
        <v>-10.552763819095473</v>
      </c>
    </row>
    <row r="491548" spans="3:3">
      <c r="C491548" s="23">
        <v>23.618090452261288</v>
      </c>
    </row>
    <row r="491549" spans="3:3">
      <c r="C491549" s="10"/>
    </row>
    <row r="507905" spans="3:3">
      <c r="C507905" s="19" t="s">
        <v>72</v>
      </c>
    </row>
    <row r="507906" spans="3:3">
      <c r="C507906" s="20">
        <v>36.597938144329909</v>
      </c>
    </row>
    <row r="507907" spans="3:3">
      <c r="C507907" s="21">
        <v>7.3298429319371721</v>
      </c>
    </row>
    <row r="507908" spans="3:3">
      <c r="C507908" s="21">
        <v>11.500000000000007</v>
      </c>
    </row>
    <row r="507909" spans="3:3">
      <c r="C507909" s="21">
        <v>1.5075376884422107</v>
      </c>
    </row>
    <row r="507910" spans="3:3">
      <c r="C507910" s="21">
        <v>-5.4166666666666625</v>
      </c>
    </row>
    <row r="507911" spans="3:3">
      <c r="C507911" s="21">
        <v>-22.159090909090899</v>
      </c>
    </row>
    <row r="507912" spans="3:3">
      <c r="C507912" s="21">
        <v>-6.658291457286432</v>
      </c>
    </row>
    <row r="507913" spans="3:3">
      <c r="C507913" s="21">
        <v>-12.666666666666663</v>
      </c>
    </row>
    <row r="507914" spans="3:3">
      <c r="C507914" s="21">
        <v>-28.282828282828273</v>
      </c>
    </row>
    <row r="507915" spans="3:3">
      <c r="C507915" s="21">
        <v>-41.414141414141412</v>
      </c>
    </row>
    <row r="507916" spans="3:3">
      <c r="C507916" s="21">
        <v>-4.6063651591289787</v>
      </c>
    </row>
    <row r="507917" spans="3:3">
      <c r="C507917" s="21">
        <v>-43.216080402010043</v>
      </c>
    </row>
    <row r="507918" spans="3:3">
      <c r="C507918" s="21">
        <v>-36.047979797979799</v>
      </c>
    </row>
    <row r="507919" spans="3:3">
      <c r="C507919" s="21">
        <v>19.44444444444445</v>
      </c>
    </row>
    <row r="507920" spans="3:3">
      <c r="C507920" s="21">
        <v>-39.447236180904561</v>
      </c>
    </row>
    <row r="507921" spans="3:3">
      <c r="C507921" s="21">
        <v>-36.111111111111128</v>
      </c>
    </row>
    <row r="507922" spans="3:3">
      <c r="C507922" s="21">
        <v>-60.301507537688416</v>
      </c>
    </row>
    <row r="507923" spans="3:3">
      <c r="C507923" s="21">
        <v>-56.750000000000021</v>
      </c>
    </row>
    <row r="507924" spans="3:3">
      <c r="C507924" s="22">
        <v>-0.25252525252525349</v>
      </c>
    </row>
    <row r="507925" spans="3:3">
      <c r="C507925" s="21">
        <v>-1.7500000000000024</v>
      </c>
    </row>
    <row r="507926" spans="3:3">
      <c r="C507926" s="21">
        <v>-46.000000000000021</v>
      </c>
    </row>
    <row r="507927" spans="3:3">
      <c r="C507927" s="21">
        <v>-2.0000000000000049</v>
      </c>
    </row>
    <row r="507928" spans="3:3">
      <c r="C507928" s="21">
        <v>11.750000000000002</v>
      </c>
    </row>
    <row r="507929" spans="3:3">
      <c r="C507929" s="21">
        <v>14.749999999999998</v>
      </c>
    </row>
    <row r="507930" spans="3:3">
      <c r="C507930" s="21">
        <v>10.25</v>
      </c>
    </row>
    <row r="507931" spans="3:3">
      <c r="C507931" s="21">
        <v>-10.552763819095473</v>
      </c>
    </row>
    <row r="507932" spans="3:3">
      <c r="C507932" s="23">
        <v>23.618090452261288</v>
      </c>
    </row>
    <row r="507933" spans="3:3">
      <c r="C507933" s="10"/>
    </row>
    <row r="524289" spans="3:3">
      <c r="C524289" s="19" t="s">
        <v>72</v>
      </c>
    </row>
    <row r="524290" spans="3:3">
      <c r="C524290" s="20">
        <v>36.597938144329909</v>
      </c>
    </row>
    <row r="524291" spans="3:3">
      <c r="C524291" s="21">
        <v>7.3298429319371721</v>
      </c>
    </row>
    <row r="524292" spans="3:3">
      <c r="C524292" s="21">
        <v>11.500000000000007</v>
      </c>
    </row>
    <row r="524293" spans="3:3">
      <c r="C524293" s="21">
        <v>1.5075376884422107</v>
      </c>
    </row>
    <row r="524294" spans="3:3">
      <c r="C524294" s="21">
        <v>-5.4166666666666625</v>
      </c>
    </row>
    <row r="524295" spans="3:3">
      <c r="C524295" s="21">
        <v>-22.159090909090899</v>
      </c>
    </row>
    <row r="524296" spans="3:3">
      <c r="C524296" s="21">
        <v>-6.658291457286432</v>
      </c>
    </row>
    <row r="524297" spans="3:3">
      <c r="C524297" s="21">
        <v>-12.666666666666663</v>
      </c>
    </row>
    <row r="524298" spans="3:3">
      <c r="C524298" s="21">
        <v>-28.282828282828273</v>
      </c>
    </row>
    <row r="524299" spans="3:3">
      <c r="C524299" s="21">
        <v>-41.414141414141412</v>
      </c>
    </row>
    <row r="524300" spans="3:3">
      <c r="C524300" s="21">
        <v>-4.6063651591289787</v>
      </c>
    </row>
    <row r="524301" spans="3:3">
      <c r="C524301" s="21">
        <v>-43.216080402010043</v>
      </c>
    </row>
    <row r="524302" spans="3:3">
      <c r="C524302" s="21">
        <v>-36.047979797979799</v>
      </c>
    </row>
    <row r="524303" spans="3:3">
      <c r="C524303" s="21">
        <v>19.44444444444445</v>
      </c>
    </row>
    <row r="524304" spans="3:3">
      <c r="C524304" s="21">
        <v>-39.447236180904561</v>
      </c>
    </row>
    <row r="524305" spans="3:3">
      <c r="C524305" s="21">
        <v>-36.111111111111128</v>
      </c>
    </row>
    <row r="524306" spans="3:3">
      <c r="C524306" s="21">
        <v>-60.301507537688416</v>
      </c>
    </row>
    <row r="524307" spans="3:3">
      <c r="C524307" s="21">
        <v>-56.750000000000021</v>
      </c>
    </row>
    <row r="524308" spans="3:3">
      <c r="C524308" s="22">
        <v>-0.25252525252525349</v>
      </c>
    </row>
    <row r="524309" spans="3:3">
      <c r="C524309" s="21">
        <v>-1.7500000000000024</v>
      </c>
    </row>
    <row r="524310" spans="3:3">
      <c r="C524310" s="21">
        <v>-46.000000000000021</v>
      </c>
    </row>
    <row r="524311" spans="3:3">
      <c r="C524311" s="21">
        <v>-2.0000000000000049</v>
      </c>
    </row>
    <row r="524312" spans="3:3">
      <c r="C524312" s="21">
        <v>11.750000000000002</v>
      </c>
    </row>
    <row r="524313" spans="3:3">
      <c r="C524313" s="21">
        <v>14.749999999999998</v>
      </c>
    </row>
    <row r="524314" spans="3:3">
      <c r="C524314" s="21">
        <v>10.25</v>
      </c>
    </row>
    <row r="524315" spans="3:3">
      <c r="C524315" s="21">
        <v>-10.552763819095473</v>
      </c>
    </row>
    <row r="524316" spans="3:3">
      <c r="C524316" s="23">
        <v>23.618090452261288</v>
      </c>
    </row>
    <row r="524317" spans="3:3">
      <c r="C524317" s="10"/>
    </row>
    <row r="540673" spans="3:3">
      <c r="C540673" s="19" t="s">
        <v>72</v>
      </c>
    </row>
    <row r="540674" spans="3:3">
      <c r="C540674" s="20">
        <v>36.597938144329909</v>
      </c>
    </row>
    <row r="540675" spans="3:3">
      <c r="C540675" s="21">
        <v>7.3298429319371721</v>
      </c>
    </row>
    <row r="540676" spans="3:3">
      <c r="C540676" s="21">
        <v>11.500000000000007</v>
      </c>
    </row>
    <row r="540677" spans="3:3">
      <c r="C540677" s="21">
        <v>1.5075376884422107</v>
      </c>
    </row>
    <row r="540678" spans="3:3">
      <c r="C540678" s="21">
        <v>-5.4166666666666625</v>
      </c>
    </row>
    <row r="540679" spans="3:3">
      <c r="C540679" s="21">
        <v>-22.159090909090899</v>
      </c>
    </row>
    <row r="540680" spans="3:3">
      <c r="C540680" s="21">
        <v>-6.658291457286432</v>
      </c>
    </row>
    <row r="540681" spans="3:3">
      <c r="C540681" s="21">
        <v>-12.666666666666663</v>
      </c>
    </row>
    <row r="540682" spans="3:3">
      <c r="C540682" s="21">
        <v>-28.282828282828273</v>
      </c>
    </row>
    <row r="540683" spans="3:3">
      <c r="C540683" s="21">
        <v>-41.414141414141412</v>
      </c>
    </row>
    <row r="540684" spans="3:3">
      <c r="C540684" s="21">
        <v>-4.6063651591289787</v>
      </c>
    </row>
    <row r="540685" spans="3:3">
      <c r="C540685" s="21">
        <v>-43.216080402010043</v>
      </c>
    </row>
    <row r="540686" spans="3:3">
      <c r="C540686" s="21">
        <v>-36.047979797979799</v>
      </c>
    </row>
    <row r="540687" spans="3:3">
      <c r="C540687" s="21">
        <v>19.44444444444445</v>
      </c>
    </row>
    <row r="540688" spans="3:3">
      <c r="C540688" s="21">
        <v>-39.447236180904561</v>
      </c>
    </row>
    <row r="540689" spans="3:3">
      <c r="C540689" s="21">
        <v>-36.111111111111128</v>
      </c>
    </row>
    <row r="540690" spans="3:3">
      <c r="C540690" s="21">
        <v>-60.301507537688416</v>
      </c>
    </row>
    <row r="540691" spans="3:3">
      <c r="C540691" s="21">
        <v>-56.750000000000021</v>
      </c>
    </row>
    <row r="540692" spans="3:3">
      <c r="C540692" s="22">
        <v>-0.25252525252525349</v>
      </c>
    </row>
    <row r="540693" spans="3:3">
      <c r="C540693" s="21">
        <v>-1.7500000000000024</v>
      </c>
    </row>
    <row r="540694" spans="3:3">
      <c r="C540694" s="21">
        <v>-46.000000000000021</v>
      </c>
    </row>
    <row r="540695" spans="3:3">
      <c r="C540695" s="21">
        <v>-2.0000000000000049</v>
      </c>
    </row>
    <row r="540696" spans="3:3">
      <c r="C540696" s="21">
        <v>11.750000000000002</v>
      </c>
    </row>
    <row r="540697" spans="3:3">
      <c r="C540697" s="21">
        <v>14.749999999999998</v>
      </c>
    </row>
    <row r="540698" spans="3:3">
      <c r="C540698" s="21">
        <v>10.25</v>
      </c>
    </row>
    <row r="540699" spans="3:3">
      <c r="C540699" s="21">
        <v>-10.552763819095473</v>
      </c>
    </row>
    <row r="540700" spans="3:3">
      <c r="C540700" s="23">
        <v>23.618090452261288</v>
      </c>
    </row>
    <row r="540701" spans="3:3">
      <c r="C540701" s="10"/>
    </row>
    <row r="557057" spans="3:3">
      <c r="C557057" s="19" t="s">
        <v>72</v>
      </c>
    </row>
    <row r="557058" spans="3:3">
      <c r="C557058" s="20">
        <v>36.597938144329909</v>
      </c>
    </row>
    <row r="557059" spans="3:3">
      <c r="C557059" s="21">
        <v>7.3298429319371721</v>
      </c>
    </row>
    <row r="557060" spans="3:3">
      <c r="C557060" s="21">
        <v>11.500000000000007</v>
      </c>
    </row>
    <row r="557061" spans="3:3">
      <c r="C557061" s="21">
        <v>1.5075376884422107</v>
      </c>
    </row>
    <row r="557062" spans="3:3">
      <c r="C557062" s="21">
        <v>-5.4166666666666625</v>
      </c>
    </row>
    <row r="557063" spans="3:3">
      <c r="C557063" s="21">
        <v>-22.159090909090899</v>
      </c>
    </row>
    <row r="557064" spans="3:3">
      <c r="C557064" s="21">
        <v>-6.658291457286432</v>
      </c>
    </row>
    <row r="557065" spans="3:3">
      <c r="C557065" s="21">
        <v>-12.666666666666663</v>
      </c>
    </row>
    <row r="557066" spans="3:3">
      <c r="C557066" s="21">
        <v>-28.282828282828273</v>
      </c>
    </row>
    <row r="557067" spans="3:3">
      <c r="C557067" s="21">
        <v>-41.414141414141412</v>
      </c>
    </row>
    <row r="557068" spans="3:3">
      <c r="C557068" s="21">
        <v>-4.6063651591289787</v>
      </c>
    </row>
    <row r="557069" spans="3:3">
      <c r="C557069" s="21">
        <v>-43.216080402010043</v>
      </c>
    </row>
    <row r="557070" spans="3:3">
      <c r="C557070" s="21">
        <v>-36.047979797979799</v>
      </c>
    </row>
    <row r="557071" spans="3:3">
      <c r="C557071" s="21">
        <v>19.44444444444445</v>
      </c>
    </row>
    <row r="557072" spans="3:3">
      <c r="C557072" s="21">
        <v>-39.447236180904561</v>
      </c>
    </row>
    <row r="557073" spans="3:3">
      <c r="C557073" s="21">
        <v>-36.111111111111128</v>
      </c>
    </row>
    <row r="557074" spans="3:3">
      <c r="C557074" s="21">
        <v>-60.301507537688416</v>
      </c>
    </row>
    <row r="557075" spans="3:3">
      <c r="C557075" s="21">
        <v>-56.750000000000021</v>
      </c>
    </row>
    <row r="557076" spans="3:3">
      <c r="C557076" s="22">
        <v>-0.25252525252525349</v>
      </c>
    </row>
    <row r="557077" spans="3:3">
      <c r="C557077" s="21">
        <v>-1.7500000000000024</v>
      </c>
    </row>
    <row r="557078" spans="3:3">
      <c r="C557078" s="21">
        <v>-46.000000000000021</v>
      </c>
    </row>
    <row r="557079" spans="3:3">
      <c r="C557079" s="21">
        <v>-2.0000000000000049</v>
      </c>
    </row>
    <row r="557080" spans="3:3">
      <c r="C557080" s="21">
        <v>11.750000000000002</v>
      </c>
    </row>
    <row r="557081" spans="3:3">
      <c r="C557081" s="21">
        <v>14.749999999999998</v>
      </c>
    </row>
    <row r="557082" spans="3:3">
      <c r="C557082" s="21">
        <v>10.25</v>
      </c>
    </row>
    <row r="557083" spans="3:3">
      <c r="C557083" s="21">
        <v>-10.552763819095473</v>
      </c>
    </row>
    <row r="557084" spans="3:3">
      <c r="C557084" s="23">
        <v>23.618090452261288</v>
      </c>
    </row>
    <row r="557085" spans="3:3">
      <c r="C557085" s="10"/>
    </row>
    <row r="573441" spans="3:3">
      <c r="C573441" s="19" t="s">
        <v>72</v>
      </c>
    </row>
    <row r="573442" spans="3:3">
      <c r="C573442" s="20">
        <v>36.597938144329909</v>
      </c>
    </row>
    <row r="573443" spans="3:3">
      <c r="C573443" s="21">
        <v>7.3298429319371721</v>
      </c>
    </row>
    <row r="573444" spans="3:3">
      <c r="C573444" s="21">
        <v>11.500000000000007</v>
      </c>
    </row>
    <row r="573445" spans="3:3">
      <c r="C573445" s="21">
        <v>1.5075376884422107</v>
      </c>
    </row>
    <row r="573446" spans="3:3">
      <c r="C573446" s="21">
        <v>-5.4166666666666625</v>
      </c>
    </row>
    <row r="573447" spans="3:3">
      <c r="C573447" s="21">
        <v>-22.159090909090899</v>
      </c>
    </row>
    <row r="573448" spans="3:3">
      <c r="C573448" s="21">
        <v>-6.658291457286432</v>
      </c>
    </row>
    <row r="573449" spans="3:3">
      <c r="C573449" s="21">
        <v>-12.666666666666663</v>
      </c>
    </row>
    <row r="573450" spans="3:3">
      <c r="C573450" s="21">
        <v>-28.282828282828273</v>
      </c>
    </row>
    <row r="573451" spans="3:3">
      <c r="C573451" s="21">
        <v>-41.414141414141412</v>
      </c>
    </row>
    <row r="573452" spans="3:3">
      <c r="C573452" s="21">
        <v>-4.6063651591289787</v>
      </c>
    </row>
    <row r="573453" spans="3:3">
      <c r="C573453" s="21">
        <v>-43.216080402010043</v>
      </c>
    </row>
    <row r="573454" spans="3:3">
      <c r="C573454" s="21">
        <v>-36.047979797979799</v>
      </c>
    </row>
    <row r="573455" spans="3:3">
      <c r="C573455" s="21">
        <v>19.44444444444445</v>
      </c>
    </row>
    <row r="573456" spans="3:3">
      <c r="C573456" s="21">
        <v>-39.447236180904561</v>
      </c>
    </row>
    <row r="573457" spans="3:3">
      <c r="C573457" s="21">
        <v>-36.111111111111128</v>
      </c>
    </row>
    <row r="573458" spans="3:3">
      <c r="C573458" s="21">
        <v>-60.301507537688416</v>
      </c>
    </row>
    <row r="573459" spans="3:3">
      <c r="C573459" s="21">
        <v>-56.750000000000021</v>
      </c>
    </row>
    <row r="573460" spans="3:3">
      <c r="C573460" s="22">
        <v>-0.25252525252525349</v>
      </c>
    </row>
    <row r="573461" spans="3:3">
      <c r="C573461" s="21">
        <v>-1.7500000000000024</v>
      </c>
    </row>
    <row r="573462" spans="3:3">
      <c r="C573462" s="21">
        <v>-46.000000000000021</v>
      </c>
    </row>
    <row r="573463" spans="3:3">
      <c r="C573463" s="21">
        <v>-2.0000000000000049</v>
      </c>
    </row>
    <row r="573464" spans="3:3">
      <c r="C573464" s="21">
        <v>11.750000000000002</v>
      </c>
    </row>
    <row r="573465" spans="3:3">
      <c r="C573465" s="21">
        <v>14.749999999999998</v>
      </c>
    </row>
    <row r="573466" spans="3:3">
      <c r="C573466" s="21">
        <v>10.25</v>
      </c>
    </row>
    <row r="573467" spans="3:3">
      <c r="C573467" s="21">
        <v>-10.552763819095473</v>
      </c>
    </row>
    <row r="573468" spans="3:3">
      <c r="C573468" s="23">
        <v>23.618090452261288</v>
      </c>
    </row>
    <row r="573469" spans="3:3">
      <c r="C573469" s="10"/>
    </row>
    <row r="589825" spans="3:3">
      <c r="C589825" s="19" t="s">
        <v>72</v>
      </c>
    </row>
    <row r="589826" spans="3:3">
      <c r="C589826" s="20">
        <v>36.597938144329909</v>
      </c>
    </row>
    <row r="589827" spans="3:3">
      <c r="C589827" s="21">
        <v>7.3298429319371721</v>
      </c>
    </row>
    <row r="589828" spans="3:3">
      <c r="C589828" s="21">
        <v>11.500000000000007</v>
      </c>
    </row>
    <row r="589829" spans="3:3">
      <c r="C589829" s="21">
        <v>1.5075376884422107</v>
      </c>
    </row>
    <row r="589830" spans="3:3">
      <c r="C589830" s="21">
        <v>-5.4166666666666625</v>
      </c>
    </row>
    <row r="589831" spans="3:3">
      <c r="C589831" s="21">
        <v>-22.159090909090899</v>
      </c>
    </row>
    <row r="589832" spans="3:3">
      <c r="C589832" s="21">
        <v>-6.658291457286432</v>
      </c>
    </row>
    <row r="589833" spans="3:3">
      <c r="C589833" s="21">
        <v>-12.666666666666663</v>
      </c>
    </row>
    <row r="589834" spans="3:3">
      <c r="C589834" s="21">
        <v>-28.282828282828273</v>
      </c>
    </row>
    <row r="589835" spans="3:3">
      <c r="C589835" s="21">
        <v>-41.414141414141412</v>
      </c>
    </row>
    <row r="589836" spans="3:3">
      <c r="C589836" s="21">
        <v>-4.6063651591289787</v>
      </c>
    </row>
    <row r="589837" spans="3:3">
      <c r="C589837" s="21">
        <v>-43.216080402010043</v>
      </c>
    </row>
    <row r="589838" spans="3:3">
      <c r="C589838" s="21">
        <v>-36.047979797979799</v>
      </c>
    </row>
    <row r="589839" spans="3:3">
      <c r="C589839" s="21">
        <v>19.44444444444445</v>
      </c>
    </row>
    <row r="589840" spans="3:3">
      <c r="C589840" s="21">
        <v>-39.447236180904561</v>
      </c>
    </row>
    <row r="589841" spans="3:3">
      <c r="C589841" s="21">
        <v>-36.111111111111128</v>
      </c>
    </row>
    <row r="589842" spans="3:3">
      <c r="C589842" s="21">
        <v>-60.301507537688416</v>
      </c>
    </row>
    <row r="589843" spans="3:3">
      <c r="C589843" s="21">
        <v>-56.750000000000021</v>
      </c>
    </row>
    <row r="589844" spans="3:3">
      <c r="C589844" s="22">
        <v>-0.25252525252525349</v>
      </c>
    </row>
    <row r="589845" spans="3:3">
      <c r="C589845" s="21">
        <v>-1.7500000000000024</v>
      </c>
    </row>
    <row r="589846" spans="3:3">
      <c r="C589846" s="21">
        <v>-46.000000000000021</v>
      </c>
    </row>
    <row r="589847" spans="3:3">
      <c r="C589847" s="21">
        <v>-2.0000000000000049</v>
      </c>
    </row>
    <row r="589848" spans="3:3">
      <c r="C589848" s="21">
        <v>11.750000000000002</v>
      </c>
    </row>
    <row r="589849" spans="3:3">
      <c r="C589849" s="21">
        <v>14.749999999999998</v>
      </c>
    </row>
    <row r="589850" spans="3:3">
      <c r="C589850" s="21">
        <v>10.25</v>
      </c>
    </row>
    <row r="589851" spans="3:3">
      <c r="C589851" s="21">
        <v>-10.552763819095473</v>
      </c>
    </row>
    <row r="589852" spans="3:3">
      <c r="C589852" s="23">
        <v>23.618090452261288</v>
      </c>
    </row>
    <row r="589853" spans="3:3">
      <c r="C589853" s="10"/>
    </row>
    <row r="606209" spans="3:3">
      <c r="C606209" s="19" t="s">
        <v>72</v>
      </c>
    </row>
    <row r="606210" spans="3:3">
      <c r="C606210" s="20">
        <v>36.597938144329909</v>
      </c>
    </row>
    <row r="606211" spans="3:3">
      <c r="C606211" s="21">
        <v>7.3298429319371721</v>
      </c>
    </row>
    <row r="606212" spans="3:3">
      <c r="C606212" s="21">
        <v>11.500000000000007</v>
      </c>
    </row>
    <row r="606213" spans="3:3">
      <c r="C606213" s="21">
        <v>1.5075376884422107</v>
      </c>
    </row>
    <row r="606214" spans="3:3">
      <c r="C606214" s="21">
        <v>-5.4166666666666625</v>
      </c>
    </row>
    <row r="606215" spans="3:3">
      <c r="C606215" s="21">
        <v>-22.159090909090899</v>
      </c>
    </row>
    <row r="606216" spans="3:3">
      <c r="C606216" s="21">
        <v>-6.658291457286432</v>
      </c>
    </row>
    <row r="606217" spans="3:3">
      <c r="C606217" s="21">
        <v>-12.666666666666663</v>
      </c>
    </row>
    <row r="606218" spans="3:3">
      <c r="C606218" s="21">
        <v>-28.282828282828273</v>
      </c>
    </row>
    <row r="606219" spans="3:3">
      <c r="C606219" s="21">
        <v>-41.414141414141412</v>
      </c>
    </row>
    <row r="606220" spans="3:3">
      <c r="C606220" s="21">
        <v>-4.6063651591289787</v>
      </c>
    </row>
    <row r="606221" spans="3:3">
      <c r="C606221" s="21">
        <v>-43.216080402010043</v>
      </c>
    </row>
    <row r="606222" spans="3:3">
      <c r="C606222" s="21">
        <v>-36.047979797979799</v>
      </c>
    </row>
    <row r="606223" spans="3:3">
      <c r="C606223" s="21">
        <v>19.44444444444445</v>
      </c>
    </row>
    <row r="606224" spans="3:3">
      <c r="C606224" s="21">
        <v>-39.447236180904561</v>
      </c>
    </row>
    <row r="606225" spans="3:3">
      <c r="C606225" s="21">
        <v>-36.111111111111128</v>
      </c>
    </row>
    <row r="606226" spans="3:3">
      <c r="C606226" s="21">
        <v>-60.301507537688416</v>
      </c>
    </row>
    <row r="606227" spans="3:3">
      <c r="C606227" s="21">
        <v>-56.750000000000021</v>
      </c>
    </row>
    <row r="606228" spans="3:3">
      <c r="C606228" s="22">
        <v>-0.25252525252525349</v>
      </c>
    </row>
    <row r="606229" spans="3:3">
      <c r="C606229" s="21">
        <v>-1.7500000000000024</v>
      </c>
    </row>
    <row r="606230" spans="3:3">
      <c r="C606230" s="21">
        <v>-46.000000000000021</v>
      </c>
    </row>
    <row r="606231" spans="3:3">
      <c r="C606231" s="21">
        <v>-2.0000000000000049</v>
      </c>
    </row>
    <row r="606232" spans="3:3">
      <c r="C606232" s="21">
        <v>11.750000000000002</v>
      </c>
    </row>
    <row r="606233" spans="3:3">
      <c r="C606233" s="21">
        <v>14.749999999999998</v>
      </c>
    </row>
    <row r="606234" spans="3:3">
      <c r="C606234" s="21">
        <v>10.25</v>
      </c>
    </row>
    <row r="606235" spans="3:3">
      <c r="C606235" s="21">
        <v>-10.552763819095473</v>
      </c>
    </row>
    <row r="606236" spans="3:3">
      <c r="C606236" s="23">
        <v>23.618090452261288</v>
      </c>
    </row>
    <row r="606237" spans="3:3">
      <c r="C606237" s="10"/>
    </row>
    <row r="622593" spans="3:3">
      <c r="C622593" s="19" t="s">
        <v>72</v>
      </c>
    </row>
    <row r="622594" spans="3:3">
      <c r="C622594" s="20">
        <v>36.597938144329909</v>
      </c>
    </row>
    <row r="622595" spans="3:3">
      <c r="C622595" s="21">
        <v>7.3298429319371721</v>
      </c>
    </row>
    <row r="622596" spans="3:3">
      <c r="C622596" s="21">
        <v>11.500000000000007</v>
      </c>
    </row>
    <row r="622597" spans="3:3">
      <c r="C622597" s="21">
        <v>1.5075376884422107</v>
      </c>
    </row>
    <row r="622598" spans="3:3">
      <c r="C622598" s="21">
        <v>-5.4166666666666625</v>
      </c>
    </row>
    <row r="622599" spans="3:3">
      <c r="C622599" s="21">
        <v>-22.159090909090899</v>
      </c>
    </row>
    <row r="622600" spans="3:3">
      <c r="C622600" s="21">
        <v>-6.658291457286432</v>
      </c>
    </row>
    <row r="622601" spans="3:3">
      <c r="C622601" s="21">
        <v>-12.666666666666663</v>
      </c>
    </row>
    <row r="622602" spans="3:3">
      <c r="C622602" s="21">
        <v>-28.282828282828273</v>
      </c>
    </row>
    <row r="622603" spans="3:3">
      <c r="C622603" s="21">
        <v>-41.414141414141412</v>
      </c>
    </row>
    <row r="622604" spans="3:3">
      <c r="C622604" s="21">
        <v>-4.6063651591289787</v>
      </c>
    </row>
    <row r="622605" spans="3:3">
      <c r="C622605" s="21">
        <v>-43.216080402010043</v>
      </c>
    </row>
    <row r="622606" spans="3:3">
      <c r="C622606" s="21">
        <v>-36.047979797979799</v>
      </c>
    </row>
    <row r="622607" spans="3:3">
      <c r="C622607" s="21">
        <v>19.44444444444445</v>
      </c>
    </row>
    <row r="622608" spans="3:3">
      <c r="C622608" s="21">
        <v>-39.447236180904561</v>
      </c>
    </row>
    <row r="622609" spans="3:3">
      <c r="C622609" s="21">
        <v>-36.111111111111128</v>
      </c>
    </row>
    <row r="622610" spans="3:3">
      <c r="C622610" s="21">
        <v>-60.301507537688416</v>
      </c>
    </row>
    <row r="622611" spans="3:3">
      <c r="C622611" s="21">
        <v>-56.750000000000021</v>
      </c>
    </row>
    <row r="622612" spans="3:3">
      <c r="C622612" s="22">
        <v>-0.25252525252525349</v>
      </c>
    </row>
    <row r="622613" spans="3:3">
      <c r="C622613" s="21">
        <v>-1.7500000000000024</v>
      </c>
    </row>
    <row r="622614" spans="3:3">
      <c r="C622614" s="21">
        <v>-46.000000000000021</v>
      </c>
    </row>
    <row r="622615" spans="3:3">
      <c r="C622615" s="21">
        <v>-2.0000000000000049</v>
      </c>
    </row>
    <row r="622616" spans="3:3">
      <c r="C622616" s="21">
        <v>11.750000000000002</v>
      </c>
    </row>
    <row r="622617" spans="3:3">
      <c r="C622617" s="21">
        <v>14.749999999999998</v>
      </c>
    </row>
    <row r="622618" spans="3:3">
      <c r="C622618" s="21">
        <v>10.25</v>
      </c>
    </row>
    <row r="622619" spans="3:3">
      <c r="C622619" s="21">
        <v>-10.552763819095473</v>
      </c>
    </row>
    <row r="622620" spans="3:3">
      <c r="C622620" s="23">
        <v>23.618090452261288</v>
      </c>
    </row>
    <row r="622621" spans="3:3">
      <c r="C622621" s="10"/>
    </row>
    <row r="638977" spans="3:3">
      <c r="C638977" s="19" t="s">
        <v>72</v>
      </c>
    </row>
    <row r="638978" spans="3:3">
      <c r="C638978" s="20">
        <v>36.597938144329909</v>
      </c>
    </row>
    <row r="638979" spans="3:3">
      <c r="C638979" s="21">
        <v>7.3298429319371721</v>
      </c>
    </row>
    <row r="638980" spans="3:3">
      <c r="C638980" s="21">
        <v>11.500000000000007</v>
      </c>
    </row>
    <row r="638981" spans="3:3">
      <c r="C638981" s="21">
        <v>1.5075376884422107</v>
      </c>
    </row>
    <row r="638982" spans="3:3">
      <c r="C638982" s="21">
        <v>-5.4166666666666625</v>
      </c>
    </row>
    <row r="638983" spans="3:3">
      <c r="C638983" s="21">
        <v>-22.159090909090899</v>
      </c>
    </row>
    <row r="638984" spans="3:3">
      <c r="C638984" s="21">
        <v>-6.658291457286432</v>
      </c>
    </row>
    <row r="638985" spans="3:3">
      <c r="C638985" s="21">
        <v>-12.666666666666663</v>
      </c>
    </row>
    <row r="638986" spans="3:3">
      <c r="C638986" s="21">
        <v>-28.282828282828273</v>
      </c>
    </row>
    <row r="638987" spans="3:3">
      <c r="C638987" s="21">
        <v>-41.414141414141412</v>
      </c>
    </row>
    <row r="638988" spans="3:3">
      <c r="C638988" s="21">
        <v>-4.6063651591289787</v>
      </c>
    </row>
    <row r="638989" spans="3:3">
      <c r="C638989" s="21">
        <v>-43.216080402010043</v>
      </c>
    </row>
    <row r="638990" spans="3:3">
      <c r="C638990" s="21">
        <v>-36.047979797979799</v>
      </c>
    </row>
    <row r="638991" spans="3:3">
      <c r="C638991" s="21">
        <v>19.44444444444445</v>
      </c>
    </row>
    <row r="638992" spans="3:3">
      <c r="C638992" s="21">
        <v>-39.447236180904561</v>
      </c>
    </row>
    <row r="638993" spans="3:3">
      <c r="C638993" s="21">
        <v>-36.111111111111128</v>
      </c>
    </row>
    <row r="638994" spans="3:3">
      <c r="C638994" s="21">
        <v>-60.301507537688416</v>
      </c>
    </row>
    <row r="638995" spans="3:3">
      <c r="C638995" s="21">
        <v>-56.750000000000021</v>
      </c>
    </row>
    <row r="638996" spans="3:3">
      <c r="C638996" s="22">
        <v>-0.25252525252525349</v>
      </c>
    </row>
    <row r="638997" spans="3:3">
      <c r="C638997" s="21">
        <v>-1.7500000000000024</v>
      </c>
    </row>
    <row r="638998" spans="3:3">
      <c r="C638998" s="21">
        <v>-46.000000000000021</v>
      </c>
    </row>
    <row r="638999" spans="3:3">
      <c r="C638999" s="21">
        <v>-2.0000000000000049</v>
      </c>
    </row>
    <row r="639000" spans="3:3">
      <c r="C639000" s="21">
        <v>11.750000000000002</v>
      </c>
    </row>
    <row r="639001" spans="3:3">
      <c r="C639001" s="21">
        <v>14.749999999999998</v>
      </c>
    </row>
    <row r="639002" spans="3:3">
      <c r="C639002" s="21">
        <v>10.25</v>
      </c>
    </row>
    <row r="639003" spans="3:3">
      <c r="C639003" s="21">
        <v>-10.552763819095473</v>
      </c>
    </row>
    <row r="639004" spans="3:3">
      <c r="C639004" s="23">
        <v>23.618090452261288</v>
      </c>
    </row>
    <row r="639005" spans="3:3">
      <c r="C639005" s="10"/>
    </row>
    <row r="655361" spans="3:3">
      <c r="C655361" s="19" t="s">
        <v>72</v>
      </c>
    </row>
    <row r="655362" spans="3:3">
      <c r="C655362" s="20">
        <v>36.597938144329909</v>
      </c>
    </row>
    <row r="655363" spans="3:3">
      <c r="C655363" s="21">
        <v>7.3298429319371721</v>
      </c>
    </row>
    <row r="655364" spans="3:3">
      <c r="C655364" s="21">
        <v>11.500000000000007</v>
      </c>
    </row>
    <row r="655365" spans="3:3">
      <c r="C655365" s="21">
        <v>1.5075376884422107</v>
      </c>
    </row>
    <row r="655366" spans="3:3">
      <c r="C655366" s="21">
        <v>-5.4166666666666625</v>
      </c>
    </row>
    <row r="655367" spans="3:3">
      <c r="C655367" s="21">
        <v>-22.159090909090899</v>
      </c>
    </row>
    <row r="655368" spans="3:3">
      <c r="C655368" s="21">
        <v>-6.658291457286432</v>
      </c>
    </row>
    <row r="655369" spans="3:3">
      <c r="C655369" s="21">
        <v>-12.666666666666663</v>
      </c>
    </row>
    <row r="655370" spans="3:3">
      <c r="C655370" s="21">
        <v>-28.282828282828273</v>
      </c>
    </row>
    <row r="655371" spans="3:3">
      <c r="C655371" s="21">
        <v>-41.414141414141412</v>
      </c>
    </row>
    <row r="655372" spans="3:3">
      <c r="C655372" s="21">
        <v>-4.6063651591289787</v>
      </c>
    </row>
    <row r="655373" spans="3:3">
      <c r="C655373" s="21">
        <v>-43.216080402010043</v>
      </c>
    </row>
    <row r="655374" spans="3:3">
      <c r="C655374" s="21">
        <v>-36.047979797979799</v>
      </c>
    </row>
    <row r="655375" spans="3:3">
      <c r="C655375" s="21">
        <v>19.44444444444445</v>
      </c>
    </row>
    <row r="655376" spans="3:3">
      <c r="C655376" s="21">
        <v>-39.447236180904561</v>
      </c>
    </row>
    <row r="655377" spans="3:3">
      <c r="C655377" s="21">
        <v>-36.111111111111128</v>
      </c>
    </row>
    <row r="655378" spans="3:3">
      <c r="C655378" s="21">
        <v>-60.301507537688416</v>
      </c>
    </row>
    <row r="655379" spans="3:3">
      <c r="C655379" s="21">
        <v>-56.750000000000021</v>
      </c>
    </row>
    <row r="655380" spans="3:3">
      <c r="C655380" s="22">
        <v>-0.25252525252525349</v>
      </c>
    </row>
    <row r="655381" spans="3:3">
      <c r="C655381" s="21">
        <v>-1.7500000000000024</v>
      </c>
    </row>
    <row r="655382" spans="3:3">
      <c r="C655382" s="21">
        <v>-46.000000000000021</v>
      </c>
    </row>
    <row r="655383" spans="3:3">
      <c r="C655383" s="21">
        <v>-2.0000000000000049</v>
      </c>
    </row>
    <row r="655384" spans="3:3">
      <c r="C655384" s="21">
        <v>11.750000000000002</v>
      </c>
    </row>
    <row r="655385" spans="3:3">
      <c r="C655385" s="21">
        <v>14.749999999999998</v>
      </c>
    </row>
    <row r="655386" spans="3:3">
      <c r="C655386" s="21">
        <v>10.25</v>
      </c>
    </row>
    <row r="655387" spans="3:3">
      <c r="C655387" s="21">
        <v>-10.552763819095473</v>
      </c>
    </row>
    <row r="655388" spans="3:3">
      <c r="C655388" s="23">
        <v>23.618090452261288</v>
      </c>
    </row>
    <row r="655389" spans="3:3">
      <c r="C655389" s="10"/>
    </row>
    <row r="671745" spans="3:3">
      <c r="C671745" s="19" t="s">
        <v>72</v>
      </c>
    </row>
    <row r="671746" spans="3:3">
      <c r="C671746" s="20">
        <v>36.597938144329909</v>
      </c>
    </row>
    <row r="671747" spans="3:3">
      <c r="C671747" s="21">
        <v>7.3298429319371721</v>
      </c>
    </row>
    <row r="671748" spans="3:3">
      <c r="C671748" s="21">
        <v>11.500000000000007</v>
      </c>
    </row>
    <row r="671749" spans="3:3">
      <c r="C671749" s="21">
        <v>1.5075376884422107</v>
      </c>
    </row>
    <row r="671750" spans="3:3">
      <c r="C671750" s="21">
        <v>-5.4166666666666625</v>
      </c>
    </row>
    <row r="671751" spans="3:3">
      <c r="C671751" s="21">
        <v>-22.159090909090899</v>
      </c>
    </row>
    <row r="671752" spans="3:3">
      <c r="C671752" s="21">
        <v>-6.658291457286432</v>
      </c>
    </row>
    <row r="671753" spans="3:3">
      <c r="C671753" s="21">
        <v>-12.666666666666663</v>
      </c>
    </row>
    <row r="671754" spans="3:3">
      <c r="C671754" s="21">
        <v>-28.282828282828273</v>
      </c>
    </row>
    <row r="671755" spans="3:3">
      <c r="C671755" s="21">
        <v>-41.414141414141412</v>
      </c>
    </row>
    <row r="671756" spans="3:3">
      <c r="C671756" s="21">
        <v>-4.6063651591289787</v>
      </c>
    </row>
    <row r="671757" spans="3:3">
      <c r="C671757" s="21">
        <v>-43.216080402010043</v>
      </c>
    </row>
    <row r="671758" spans="3:3">
      <c r="C671758" s="21">
        <v>-36.047979797979799</v>
      </c>
    </row>
    <row r="671759" spans="3:3">
      <c r="C671759" s="21">
        <v>19.44444444444445</v>
      </c>
    </row>
    <row r="671760" spans="3:3">
      <c r="C671760" s="21">
        <v>-39.447236180904561</v>
      </c>
    </row>
    <row r="671761" spans="3:3">
      <c r="C671761" s="21">
        <v>-36.111111111111128</v>
      </c>
    </row>
    <row r="671762" spans="3:3">
      <c r="C671762" s="21">
        <v>-60.301507537688416</v>
      </c>
    </row>
    <row r="671763" spans="3:3">
      <c r="C671763" s="21">
        <v>-56.750000000000021</v>
      </c>
    </row>
    <row r="671764" spans="3:3">
      <c r="C671764" s="22">
        <v>-0.25252525252525349</v>
      </c>
    </row>
    <row r="671765" spans="3:3">
      <c r="C671765" s="21">
        <v>-1.7500000000000024</v>
      </c>
    </row>
    <row r="671766" spans="3:3">
      <c r="C671766" s="21">
        <v>-46.000000000000021</v>
      </c>
    </row>
    <row r="671767" spans="3:3">
      <c r="C671767" s="21">
        <v>-2.0000000000000049</v>
      </c>
    </row>
    <row r="671768" spans="3:3">
      <c r="C671768" s="21">
        <v>11.750000000000002</v>
      </c>
    </row>
    <row r="671769" spans="3:3">
      <c r="C671769" s="21">
        <v>14.749999999999998</v>
      </c>
    </row>
    <row r="671770" spans="3:3">
      <c r="C671770" s="21">
        <v>10.25</v>
      </c>
    </row>
    <row r="671771" spans="3:3">
      <c r="C671771" s="21">
        <v>-10.552763819095473</v>
      </c>
    </row>
    <row r="671772" spans="3:3">
      <c r="C671772" s="23">
        <v>23.618090452261288</v>
      </c>
    </row>
    <row r="671773" spans="3:3">
      <c r="C671773" s="10"/>
    </row>
    <row r="688129" spans="3:3">
      <c r="C688129" s="19" t="s">
        <v>72</v>
      </c>
    </row>
    <row r="688130" spans="3:3">
      <c r="C688130" s="20">
        <v>36.597938144329909</v>
      </c>
    </row>
    <row r="688131" spans="3:3">
      <c r="C688131" s="21">
        <v>7.3298429319371721</v>
      </c>
    </row>
    <row r="688132" spans="3:3">
      <c r="C688132" s="21">
        <v>11.500000000000007</v>
      </c>
    </row>
    <row r="688133" spans="3:3">
      <c r="C688133" s="21">
        <v>1.5075376884422107</v>
      </c>
    </row>
    <row r="688134" spans="3:3">
      <c r="C688134" s="21">
        <v>-5.4166666666666625</v>
      </c>
    </row>
    <row r="688135" spans="3:3">
      <c r="C688135" s="21">
        <v>-22.159090909090899</v>
      </c>
    </row>
    <row r="688136" spans="3:3">
      <c r="C688136" s="21">
        <v>-6.658291457286432</v>
      </c>
    </row>
    <row r="688137" spans="3:3">
      <c r="C688137" s="21">
        <v>-12.666666666666663</v>
      </c>
    </row>
    <row r="688138" spans="3:3">
      <c r="C688138" s="21">
        <v>-28.282828282828273</v>
      </c>
    </row>
    <row r="688139" spans="3:3">
      <c r="C688139" s="21">
        <v>-41.414141414141412</v>
      </c>
    </row>
    <row r="688140" spans="3:3">
      <c r="C688140" s="21">
        <v>-4.6063651591289787</v>
      </c>
    </row>
    <row r="688141" spans="3:3">
      <c r="C688141" s="21">
        <v>-43.216080402010043</v>
      </c>
    </row>
    <row r="688142" spans="3:3">
      <c r="C688142" s="21">
        <v>-36.047979797979799</v>
      </c>
    </row>
    <row r="688143" spans="3:3">
      <c r="C688143" s="21">
        <v>19.44444444444445</v>
      </c>
    </row>
    <row r="688144" spans="3:3">
      <c r="C688144" s="21">
        <v>-39.447236180904561</v>
      </c>
    </row>
    <row r="688145" spans="3:3">
      <c r="C688145" s="21">
        <v>-36.111111111111128</v>
      </c>
    </row>
    <row r="688146" spans="3:3">
      <c r="C688146" s="21">
        <v>-60.301507537688416</v>
      </c>
    </row>
    <row r="688147" spans="3:3">
      <c r="C688147" s="21">
        <v>-56.750000000000021</v>
      </c>
    </row>
    <row r="688148" spans="3:3">
      <c r="C688148" s="22">
        <v>-0.25252525252525349</v>
      </c>
    </row>
    <row r="688149" spans="3:3">
      <c r="C688149" s="21">
        <v>-1.7500000000000024</v>
      </c>
    </row>
    <row r="688150" spans="3:3">
      <c r="C688150" s="21">
        <v>-46.000000000000021</v>
      </c>
    </row>
    <row r="688151" spans="3:3">
      <c r="C688151" s="21">
        <v>-2.0000000000000049</v>
      </c>
    </row>
    <row r="688152" spans="3:3">
      <c r="C688152" s="21">
        <v>11.750000000000002</v>
      </c>
    </row>
    <row r="688153" spans="3:3">
      <c r="C688153" s="21">
        <v>14.749999999999998</v>
      </c>
    </row>
    <row r="688154" spans="3:3">
      <c r="C688154" s="21">
        <v>10.25</v>
      </c>
    </row>
    <row r="688155" spans="3:3">
      <c r="C688155" s="21">
        <v>-10.552763819095473</v>
      </c>
    </row>
    <row r="688156" spans="3:3">
      <c r="C688156" s="23">
        <v>23.618090452261288</v>
      </c>
    </row>
    <row r="688157" spans="3:3">
      <c r="C688157" s="10"/>
    </row>
    <row r="704513" spans="3:3">
      <c r="C704513" s="19" t="s">
        <v>72</v>
      </c>
    </row>
    <row r="704514" spans="3:3">
      <c r="C704514" s="20">
        <v>36.597938144329909</v>
      </c>
    </row>
    <row r="704515" spans="3:3">
      <c r="C704515" s="21">
        <v>7.3298429319371721</v>
      </c>
    </row>
    <row r="704516" spans="3:3">
      <c r="C704516" s="21">
        <v>11.500000000000007</v>
      </c>
    </row>
    <row r="704517" spans="3:3">
      <c r="C704517" s="21">
        <v>1.5075376884422107</v>
      </c>
    </row>
    <row r="704518" spans="3:3">
      <c r="C704518" s="21">
        <v>-5.4166666666666625</v>
      </c>
    </row>
    <row r="704519" spans="3:3">
      <c r="C704519" s="21">
        <v>-22.159090909090899</v>
      </c>
    </row>
    <row r="704520" spans="3:3">
      <c r="C704520" s="21">
        <v>-6.658291457286432</v>
      </c>
    </row>
    <row r="704521" spans="3:3">
      <c r="C704521" s="21">
        <v>-12.666666666666663</v>
      </c>
    </row>
    <row r="704522" spans="3:3">
      <c r="C704522" s="21">
        <v>-28.282828282828273</v>
      </c>
    </row>
    <row r="704523" spans="3:3">
      <c r="C704523" s="21">
        <v>-41.414141414141412</v>
      </c>
    </row>
    <row r="704524" spans="3:3">
      <c r="C704524" s="21">
        <v>-4.6063651591289787</v>
      </c>
    </row>
    <row r="704525" spans="3:3">
      <c r="C704525" s="21">
        <v>-43.216080402010043</v>
      </c>
    </row>
    <row r="704526" spans="3:3">
      <c r="C704526" s="21">
        <v>-36.047979797979799</v>
      </c>
    </row>
    <row r="704527" spans="3:3">
      <c r="C704527" s="21">
        <v>19.44444444444445</v>
      </c>
    </row>
    <row r="704528" spans="3:3">
      <c r="C704528" s="21">
        <v>-39.447236180904561</v>
      </c>
    </row>
    <row r="704529" spans="3:3">
      <c r="C704529" s="21">
        <v>-36.111111111111128</v>
      </c>
    </row>
    <row r="704530" spans="3:3">
      <c r="C704530" s="21">
        <v>-60.301507537688416</v>
      </c>
    </row>
    <row r="704531" spans="3:3">
      <c r="C704531" s="21">
        <v>-56.750000000000021</v>
      </c>
    </row>
    <row r="704532" spans="3:3">
      <c r="C704532" s="22">
        <v>-0.25252525252525349</v>
      </c>
    </row>
    <row r="704533" spans="3:3">
      <c r="C704533" s="21">
        <v>-1.7500000000000024</v>
      </c>
    </row>
    <row r="704534" spans="3:3">
      <c r="C704534" s="21">
        <v>-46.000000000000021</v>
      </c>
    </row>
    <row r="704535" spans="3:3">
      <c r="C704535" s="21">
        <v>-2.0000000000000049</v>
      </c>
    </row>
    <row r="704536" spans="3:3">
      <c r="C704536" s="21">
        <v>11.750000000000002</v>
      </c>
    </row>
    <row r="704537" spans="3:3">
      <c r="C704537" s="21">
        <v>14.749999999999998</v>
      </c>
    </row>
    <row r="704538" spans="3:3">
      <c r="C704538" s="21">
        <v>10.25</v>
      </c>
    </row>
    <row r="704539" spans="3:3">
      <c r="C704539" s="21">
        <v>-10.552763819095473</v>
      </c>
    </row>
    <row r="704540" spans="3:3">
      <c r="C704540" s="23">
        <v>23.618090452261288</v>
      </c>
    </row>
    <row r="704541" spans="3:3">
      <c r="C704541" s="10"/>
    </row>
    <row r="720897" spans="3:3">
      <c r="C720897" s="19" t="s">
        <v>72</v>
      </c>
    </row>
    <row r="720898" spans="3:3">
      <c r="C720898" s="20">
        <v>36.597938144329909</v>
      </c>
    </row>
    <row r="720899" spans="3:3">
      <c r="C720899" s="21">
        <v>7.3298429319371721</v>
      </c>
    </row>
    <row r="720900" spans="3:3">
      <c r="C720900" s="21">
        <v>11.500000000000007</v>
      </c>
    </row>
    <row r="720901" spans="3:3">
      <c r="C720901" s="21">
        <v>1.5075376884422107</v>
      </c>
    </row>
    <row r="720902" spans="3:3">
      <c r="C720902" s="21">
        <v>-5.4166666666666625</v>
      </c>
    </row>
    <row r="720903" spans="3:3">
      <c r="C720903" s="21">
        <v>-22.159090909090899</v>
      </c>
    </row>
    <row r="720904" spans="3:3">
      <c r="C720904" s="21">
        <v>-6.658291457286432</v>
      </c>
    </row>
    <row r="720905" spans="3:3">
      <c r="C720905" s="21">
        <v>-12.666666666666663</v>
      </c>
    </row>
    <row r="720906" spans="3:3">
      <c r="C720906" s="21">
        <v>-28.282828282828273</v>
      </c>
    </row>
    <row r="720907" spans="3:3">
      <c r="C720907" s="21">
        <v>-41.414141414141412</v>
      </c>
    </row>
    <row r="720908" spans="3:3">
      <c r="C720908" s="21">
        <v>-4.6063651591289787</v>
      </c>
    </row>
    <row r="720909" spans="3:3">
      <c r="C720909" s="21">
        <v>-43.216080402010043</v>
      </c>
    </row>
    <row r="720910" spans="3:3">
      <c r="C720910" s="21">
        <v>-36.047979797979799</v>
      </c>
    </row>
    <row r="720911" spans="3:3">
      <c r="C720911" s="21">
        <v>19.44444444444445</v>
      </c>
    </row>
    <row r="720912" spans="3:3">
      <c r="C720912" s="21">
        <v>-39.447236180904561</v>
      </c>
    </row>
    <row r="720913" spans="3:3">
      <c r="C720913" s="21">
        <v>-36.111111111111128</v>
      </c>
    </row>
    <row r="720914" spans="3:3">
      <c r="C720914" s="21">
        <v>-60.301507537688416</v>
      </c>
    </row>
    <row r="720915" spans="3:3">
      <c r="C720915" s="21">
        <v>-56.750000000000021</v>
      </c>
    </row>
    <row r="720916" spans="3:3">
      <c r="C720916" s="22">
        <v>-0.25252525252525349</v>
      </c>
    </row>
    <row r="720917" spans="3:3">
      <c r="C720917" s="21">
        <v>-1.7500000000000024</v>
      </c>
    </row>
    <row r="720918" spans="3:3">
      <c r="C720918" s="21">
        <v>-46.000000000000021</v>
      </c>
    </row>
    <row r="720919" spans="3:3">
      <c r="C720919" s="21">
        <v>-2.0000000000000049</v>
      </c>
    </row>
    <row r="720920" spans="3:3">
      <c r="C720920" s="21">
        <v>11.750000000000002</v>
      </c>
    </row>
    <row r="720921" spans="3:3">
      <c r="C720921" s="21">
        <v>14.749999999999998</v>
      </c>
    </row>
    <row r="720922" spans="3:3">
      <c r="C720922" s="21">
        <v>10.25</v>
      </c>
    </row>
    <row r="720923" spans="3:3">
      <c r="C720923" s="21">
        <v>-10.552763819095473</v>
      </c>
    </row>
    <row r="720924" spans="3:3">
      <c r="C720924" s="23">
        <v>23.618090452261288</v>
      </c>
    </row>
    <row r="720925" spans="3:3">
      <c r="C720925" s="10"/>
    </row>
    <row r="737281" spans="3:3">
      <c r="C737281" s="19" t="s">
        <v>72</v>
      </c>
    </row>
    <row r="737282" spans="3:3">
      <c r="C737282" s="20">
        <v>36.597938144329909</v>
      </c>
    </row>
    <row r="737283" spans="3:3">
      <c r="C737283" s="21">
        <v>7.3298429319371721</v>
      </c>
    </row>
    <row r="737284" spans="3:3">
      <c r="C737284" s="21">
        <v>11.500000000000007</v>
      </c>
    </row>
    <row r="737285" spans="3:3">
      <c r="C737285" s="21">
        <v>1.5075376884422107</v>
      </c>
    </row>
    <row r="737286" spans="3:3">
      <c r="C737286" s="21">
        <v>-5.4166666666666625</v>
      </c>
    </row>
    <row r="737287" spans="3:3">
      <c r="C737287" s="21">
        <v>-22.159090909090899</v>
      </c>
    </row>
    <row r="737288" spans="3:3">
      <c r="C737288" s="21">
        <v>-6.658291457286432</v>
      </c>
    </row>
    <row r="737289" spans="3:3">
      <c r="C737289" s="21">
        <v>-12.666666666666663</v>
      </c>
    </row>
    <row r="737290" spans="3:3">
      <c r="C737290" s="21">
        <v>-28.282828282828273</v>
      </c>
    </row>
    <row r="737291" spans="3:3">
      <c r="C737291" s="21">
        <v>-41.414141414141412</v>
      </c>
    </row>
    <row r="737292" spans="3:3">
      <c r="C737292" s="21">
        <v>-4.6063651591289787</v>
      </c>
    </row>
    <row r="737293" spans="3:3">
      <c r="C737293" s="21">
        <v>-43.216080402010043</v>
      </c>
    </row>
    <row r="737294" spans="3:3">
      <c r="C737294" s="21">
        <v>-36.047979797979799</v>
      </c>
    </row>
    <row r="737295" spans="3:3">
      <c r="C737295" s="21">
        <v>19.44444444444445</v>
      </c>
    </row>
    <row r="737296" spans="3:3">
      <c r="C737296" s="21">
        <v>-39.447236180904561</v>
      </c>
    </row>
    <row r="737297" spans="3:3">
      <c r="C737297" s="21">
        <v>-36.111111111111128</v>
      </c>
    </row>
    <row r="737298" spans="3:3">
      <c r="C737298" s="21">
        <v>-60.301507537688416</v>
      </c>
    </row>
    <row r="737299" spans="3:3">
      <c r="C737299" s="21">
        <v>-56.750000000000021</v>
      </c>
    </row>
    <row r="737300" spans="3:3">
      <c r="C737300" s="22">
        <v>-0.25252525252525349</v>
      </c>
    </row>
    <row r="737301" spans="3:3">
      <c r="C737301" s="21">
        <v>-1.7500000000000024</v>
      </c>
    </row>
    <row r="737302" spans="3:3">
      <c r="C737302" s="21">
        <v>-46.000000000000021</v>
      </c>
    </row>
    <row r="737303" spans="3:3">
      <c r="C737303" s="21">
        <v>-2.0000000000000049</v>
      </c>
    </row>
    <row r="737304" spans="3:3">
      <c r="C737304" s="21">
        <v>11.750000000000002</v>
      </c>
    </row>
    <row r="737305" spans="3:3">
      <c r="C737305" s="21">
        <v>14.749999999999998</v>
      </c>
    </row>
    <row r="737306" spans="3:3">
      <c r="C737306" s="21">
        <v>10.25</v>
      </c>
    </row>
    <row r="737307" spans="3:3">
      <c r="C737307" s="21">
        <v>-10.552763819095473</v>
      </c>
    </row>
    <row r="737308" spans="3:3">
      <c r="C737308" s="23">
        <v>23.618090452261288</v>
      </c>
    </row>
    <row r="737309" spans="3:3">
      <c r="C737309" s="10"/>
    </row>
    <row r="753665" spans="3:3">
      <c r="C753665" s="19" t="s">
        <v>72</v>
      </c>
    </row>
    <row r="753666" spans="3:3">
      <c r="C753666" s="20">
        <v>36.597938144329909</v>
      </c>
    </row>
    <row r="753667" spans="3:3">
      <c r="C753667" s="21">
        <v>7.3298429319371721</v>
      </c>
    </row>
    <row r="753668" spans="3:3">
      <c r="C753668" s="21">
        <v>11.500000000000007</v>
      </c>
    </row>
    <row r="753669" spans="3:3">
      <c r="C753669" s="21">
        <v>1.5075376884422107</v>
      </c>
    </row>
    <row r="753670" spans="3:3">
      <c r="C753670" s="21">
        <v>-5.4166666666666625</v>
      </c>
    </row>
    <row r="753671" spans="3:3">
      <c r="C753671" s="21">
        <v>-22.159090909090899</v>
      </c>
    </row>
    <row r="753672" spans="3:3">
      <c r="C753672" s="21">
        <v>-6.658291457286432</v>
      </c>
    </row>
    <row r="753673" spans="3:3">
      <c r="C753673" s="21">
        <v>-12.666666666666663</v>
      </c>
    </row>
    <row r="753674" spans="3:3">
      <c r="C753674" s="21">
        <v>-28.282828282828273</v>
      </c>
    </row>
    <row r="753675" spans="3:3">
      <c r="C753675" s="21">
        <v>-41.414141414141412</v>
      </c>
    </row>
    <row r="753676" spans="3:3">
      <c r="C753676" s="21">
        <v>-4.6063651591289787</v>
      </c>
    </row>
    <row r="753677" spans="3:3">
      <c r="C753677" s="21">
        <v>-43.216080402010043</v>
      </c>
    </row>
    <row r="753678" spans="3:3">
      <c r="C753678" s="21">
        <v>-36.047979797979799</v>
      </c>
    </row>
    <row r="753679" spans="3:3">
      <c r="C753679" s="21">
        <v>19.44444444444445</v>
      </c>
    </row>
    <row r="753680" spans="3:3">
      <c r="C753680" s="21">
        <v>-39.447236180904561</v>
      </c>
    </row>
    <row r="753681" spans="3:3">
      <c r="C753681" s="21">
        <v>-36.111111111111128</v>
      </c>
    </row>
    <row r="753682" spans="3:3">
      <c r="C753682" s="21">
        <v>-60.301507537688416</v>
      </c>
    </row>
    <row r="753683" spans="3:3">
      <c r="C753683" s="21">
        <v>-56.750000000000021</v>
      </c>
    </row>
    <row r="753684" spans="3:3">
      <c r="C753684" s="22">
        <v>-0.25252525252525349</v>
      </c>
    </row>
    <row r="753685" spans="3:3">
      <c r="C753685" s="21">
        <v>-1.7500000000000024</v>
      </c>
    </row>
    <row r="753686" spans="3:3">
      <c r="C753686" s="21">
        <v>-46.000000000000021</v>
      </c>
    </row>
    <row r="753687" spans="3:3">
      <c r="C753687" s="21">
        <v>-2.0000000000000049</v>
      </c>
    </row>
    <row r="753688" spans="3:3">
      <c r="C753688" s="21">
        <v>11.750000000000002</v>
      </c>
    </row>
    <row r="753689" spans="3:3">
      <c r="C753689" s="21">
        <v>14.749999999999998</v>
      </c>
    </row>
    <row r="753690" spans="3:3">
      <c r="C753690" s="21">
        <v>10.25</v>
      </c>
    </row>
    <row r="753691" spans="3:3">
      <c r="C753691" s="21">
        <v>-10.552763819095473</v>
      </c>
    </row>
    <row r="753692" spans="3:3">
      <c r="C753692" s="23">
        <v>23.618090452261288</v>
      </c>
    </row>
    <row r="753693" spans="3:3">
      <c r="C753693" s="10"/>
    </row>
    <row r="770049" spans="3:3">
      <c r="C770049" s="19" t="s">
        <v>72</v>
      </c>
    </row>
    <row r="770050" spans="3:3">
      <c r="C770050" s="20">
        <v>36.597938144329909</v>
      </c>
    </row>
    <row r="770051" spans="3:3">
      <c r="C770051" s="21">
        <v>7.3298429319371721</v>
      </c>
    </row>
    <row r="770052" spans="3:3">
      <c r="C770052" s="21">
        <v>11.500000000000007</v>
      </c>
    </row>
    <row r="770053" spans="3:3">
      <c r="C770053" s="21">
        <v>1.5075376884422107</v>
      </c>
    </row>
    <row r="770054" spans="3:3">
      <c r="C770054" s="21">
        <v>-5.4166666666666625</v>
      </c>
    </row>
    <row r="770055" spans="3:3">
      <c r="C770055" s="21">
        <v>-22.159090909090899</v>
      </c>
    </row>
    <row r="770056" spans="3:3">
      <c r="C770056" s="21">
        <v>-6.658291457286432</v>
      </c>
    </row>
    <row r="770057" spans="3:3">
      <c r="C770057" s="21">
        <v>-12.666666666666663</v>
      </c>
    </row>
    <row r="770058" spans="3:3">
      <c r="C770058" s="21">
        <v>-28.282828282828273</v>
      </c>
    </row>
    <row r="770059" spans="3:3">
      <c r="C770059" s="21">
        <v>-41.414141414141412</v>
      </c>
    </row>
    <row r="770060" spans="3:3">
      <c r="C770060" s="21">
        <v>-4.6063651591289787</v>
      </c>
    </row>
    <row r="770061" spans="3:3">
      <c r="C770061" s="21">
        <v>-43.216080402010043</v>
      </c>
    </row>
    <row r="770062" spans="3:3">
      <c r="C770062" s="21">
        <v>-36.047979797979799</v>
      </c>
    </row>
    <row r="770063" spans="3:3">
      <c r="C770063" s="21">
        <v>19.44444444444445</v>
      </c>
    </row>
    <row r="770064" spans="3:3">
      <c r="C770064" s="21">
        <v>-39.447236180904561</v>
      </c>
    </row>
    <row r="770065" spans="3:3">
      <c r="C770065" s="21">
        <v>-36.111111111111128</v>
      </c>
    </row>
    <row r="770066" spans="3:3">
      <c r="C770066" s="21">
        <v>-60.301507537688416</v>
      </c>
    </row>
    <row r="770067" spans="3:3">
      <c r="C770067" s="21">
        <v>-56.750000000000021</v>
      </c>
    </row>
    <row r="770068" spans="3:3">
      <c r="C770068" s="22">
        <v>-0.25252525252525349</v>
      </c>
    </row>
    <row r="770069" spans="3:3">
      <c r="C770069" s="21">
        <v>-1.7500000000000024</v>
      </c>
    </row>
    <row r="770070" spans="3:3">
      <c r="C770070" s="21">
        <v>-46.000000000000021</v>
      </c>
    </row>
    <row r="770071" spans="3:3">
      <c r="C770071" s="21">
        <v>-2.0000000000000049</v>
      </c>
    </row>
    <row r="770072" spans="3:3">
      <c r="C770072" s="21">
        <v>11.750000000000002</v>
      </c>
    </row>
    <row r="770073" spans="3:3">
      <c r="C770073" s="21">
        <v>14.749999999999998</v>
      </c>
    </row>
    <row r="770074" spans="3:3">
      <c r="C770074" s="21">
        <v>10.25</v>
      </c>
    </row>
    <row r="770075" spans="3:3">
      <c r="C770075" s="21">
        <v>-10.552763819095473</v>
      </c>
    </row>
    <row r="770076" spans="3:3">
      <c r="C770076" s="23">
        <v>23.618090452261288</v>
      </c>
    </row>
    <row r="770077" spans="3:3">
      <c r="C770077" s="10"/>
    </row>
    <row r="786433" spans="3:3">
      <c r="C786433" s="19" t="s">
        <v>72</v>
      </c>
    </row>
    <row r="786434" spans="3:3">
      <c r="C786434" s="20">
        <v>36.597938144329909</v>
      </c>
    </row>
    <row r="786435" spans="3:3">
      <c r="C786435" s="21">
        <v>7.3298429319371721</v>
      </c>
    </row>
    <row r="786436" spans="3:3">
      <c r="C786436" s="21">
        <v>11.500000000000007</v>
      </c>
    </row>
    <row r="786437" spans="3:3">
      <c r="C786437" s="21">
        <v>1.5075376884422107</v>
      </c>
    </row>
    <row r="786438" spans="3:3">
      <c r="C786438" s="21">
        <v>-5.4166666666666625</v>
      </c>
    </row>
    <row r="786439" spans="3:3">
      <c r="C786439" s="21">
        <v>-22.159090909090899</v>
      </c>
    </row>
    <row r="786440" spans="3:3">
      <c r="C786440" s="21">
        <v>-6.658291457286432</v>
      </c>
    </row>
    <row r="786441" spans="3:3">
      <c r="C786441" s="21">
        <v>-12.666666666666663</v>
      </c>
    </row>
    <row r="786442" spans="3:3">
      <c r="C786442" s="21">
        <v>-28.282828282828273</v>
      </c>
    </row>
    <row r="786443" spans="3:3">
      <c r="C786443" s="21">
        <v>-41.414141414141412</v>
      </c>
    </row>
    <row r="786444" spans="3:3">
      <c r="C786444" s="21">
        <v>-4.6063651591289787</v>
      </c>
    </row>
    <row r="786445" spans="3:3">
      <c r="C786445" s="21">
        <v>-43.216080402010043</v>
      </c>
    </row>
    <row r="786446" spans="3:3">
      <c r="C786446" s="21">
        <v>-36.047979797979799</v>
      </c>
    </row>
    <row r="786447" spans="3:3">
      <c r="C786447" s="21">
        <v>19.44444444444445</v>
      </c>
    </row>
    <row r="786448" spans="3:3">
      <c r="C786448" s="21">
        <v>-39.447236180904561</v>
      </c>
    </row>
    <row r="786449" spans="3:3">
      <c r="C786449" s="21">
        <v>-36.111111111111128</v>
      </c>
    </row>
    <row r="786450" spans="3:3">
      <c r="C786450" s="21">
        <v>-60.301507537688416</v>
      </c>
    </row>
    <row r="786451" spans="3:3">
      <c r="C786451" s="21">
        <v>-56.750000000000021</v>
      </c>
    </row>
    <row r="786452" spans="3:3">
      <c r="C786452" s="22">
        <v>-0.25252525252525349</v>
      </c>
    </row>
    <row r="786453" spans="3:3">
      <c r="C786453" s="21">
        <v>-1.7500000000000024</v>
      </c>
    </row>
    <row r="786454" spans="3:3">
      <c r="C786454" s="21">
        <v>-46.000000000000021</v>
      </c>
    </row>
    <row r="786455" spans="3:3">
      <c r="C786455" s="21">
        <v>-2.0000000000000049</v>
      </c>
    </row>
    <row r="786456" spans="3:3">
      <c r="C786456" s="21">
        <v>11.750000000000002</v>
      </c>
    </row>
    <row r="786457" spans="3:3">
      <c r="C786457" s="21">
        <v>14.749999999999998</v>
      </c>
    </row>
    <row r="786458" spans="3:3">
      <c r="C786458" s="21">
        <v>10.25</v>
      </c>
    </row>
    <row r="786459" spans="3:3">
      <c r="C786459" s="21">
        <v>-10.552763819095473</v>
      </c>
    </row>
    <row r="786460" spans="3:3">
      <c r="C786460" s="23">
        <v>23.618090452261288</v>
      </c>
    </row>
    <row r="786461" spans="3:3">
      <c r="C786461" s="10"/>
    </row>
    <row r="802817" spans="3:3">
      <c r="C802817" s="19" t="s">
        <v>72</v>
      </c>
    </row>
    <row r="802818" spans="3:3">
      <c r="C802818" s="20">
        <v>36.597938144329909</v>
      </c>
    </row>
    <row r="802819" spans="3:3">
      <c r="C802819" s="21">
        <v>7.3298429319371721</v>
      </c>
    </row>
    <row r="802820" spans="3:3">
      <c r="C802820" s="21">
        <v>11.500000000000007</v>
      </c>
    </row>
    <row r="802821" spans="3:3">
      <c r="C802821" s="21">
        <v>1.5075376884422107</v>
      </c>
    </row>
    <row r="802822" spans="3:3">
      <c r="C802822" s="21">
        <v>-5.4166666666666625</v>
      </c>
    </row>
    <row r="802823" spans="3:3">
      <c r="C802823" s="21">
        <v>-22.159090909090899</v>
      </c>
    </row>
    <row r="802824" spans="3:3">
      <c r="C802824" s="21">
        <v>-6.658291457286432</v>
      </c>
    </row>
    <row r="802825" spans="3:3">
      <c r="C802825" s="21">
        <v>-12.666666666666663</v>
      </c>
    </row>
    <row r="802826" spans="3:3">
      <c r="C802826" s="21">
        <v>-28.282828282828273</v>
      </c>
    </row>
    <row r="802827" spans="3:3">
      <c r="C802827" s="21">
        <v>-41.414141414141412</v>
      </c>
    </row>
    <row r="802828" spans="3:3">
      <c r="C802828" s="21">
        <v>-4.6063651591289787</v>
      </c>
    </row>
    <row r="802829" spans="3:3">
      <c r="C802829" s="21">
        <v>-43.216080402010043</v>
      </c>
    </row>
    <row r="802830" spans="3:3">
      <c r="C802830" s="21">
        <v>-36.047979797979799</v>
      </c>
    </row>
    <row r="802831" spans="3:3">
      <c r="C802831" s="21">
        <v>19.44444444444445</v>
      </c>
    </row>
    <row r="802832" spans="3:3">
      <c r="C802832" s="21">
        <v>-39.447236180904561</v>
      </c>
    </row>
    <row r="802833" spans="3:3">
      <c r="C802833" s="21">
        <v>-36.111111111111128</v>
      </c>
    </row>
    <row r="802834" spans="3:3">
      <c r="C802834" s="21">
        <v>-60.301507537688416</v>
      </c>
    </row>
    <row r="802835" spans="3:3">
      <c r="C802835" s="21">
        <v>-56.750000000000021</v>
      </c>
    </row>
    <row r="802836" spans="3:3">
      <c r="C802836" s="22">
        <v>-0.25252525252525349</v>
      </c>
    </row>
    <row r="802837" spans="3:3">
      <c r="C802837" s="21">
        <v>-1.7500000000000024</v>
      </c>
    </row>
    <row r="802838" spans="3:3">
      <c r="C802838" s="21">
        <v>-46.000000000000021</v>
      </c>
    </row>
    <row r="802839" spans="3:3">
      <c r="C802839" s="21">
        <v>-2.0000000000000049</v>
      </c>
    </row>
    <row r="802840" spans="3:3">
      <c r="C802840" s="21">
        <v>11.750000000000002</v>
      </c>
    </row>
    <row r="802841" spans="3:3">
      <c r="C802841" s="21">
        <v>14.749999999999998</v>
      </c>
    </row>
    <row r="802842" spans="3:3">
      <c r="C802842" s="21">
        <v>10.25</v>
      </c>
    </row>
    <row r="802843" spans="3:3">
      <c r="C802843" s="21">
        <v>-10.552763819095473</v>
      </c>
    </row>
    <row r="802844" spans="3:3">
      <c r="C802844" s="23">
        <v>23.618090452261288</v>
      </c>
    </row>
    <row r="802845" spans="3:3">
      <c r="C802845" s="10"/>
    </row>
    <row r="819201" spans="3:3">
      <c r="C819201" s="19" t="s">
        <v>72</v>
      </c>
    </row>
    <row r="819202" spans="3:3">
      <c r="C819202" s="20">
        <v>36.597938144329909</v>
      </c>
    </row>
    <row r="819203" spans="3:3">
      <c r="C819203" s="21">
        <v>7.3298429319371721</v>
      </c>
    </row>
    <row r="819204" spans="3:3">
      <c r="C819204" s="21">
        <v>11.500000000000007</v>
      </c>
    </row>
    <row r="819205" spans="3:3">
      <c r="C819205" s="21">
        <v>1.5075376884422107</v>
      </c>
    </row>
    <row r="819206" spans="3:3">
      <c r="C819206" s="21">
        <v>-5.4166666666666625</v>
      </c>
    </row>
    <row r="819207" spans="3:3">
      <c r="C819207" s="21">
        <v>-22.159090909090899</v>
      </c>
    </row>
    <row r="819208" spans="3:3">
      <c r="C819208" s="21">
        <v>-6.658291457286432</v>
      </c>
    </row>
    <row r="819209" spans="3:3">
      <c r="C819209" s="21">
        <v>-12.666666666666663</v>
      </c>
    </row>
    <row r="819210" spans="3:3">
      <c r="C819210" s="21">
        <v>-28.282828282828273</v>
      </c>
    </row>
    <row r="819211" spans="3:3">
      <c r="C819211" s="21">
        <v>-41.414141414141412</v>
      </c>
    </row>
    <row r="819212" spans="3:3">
      <c r="C819212" s="21">
        <v>-4.6063651591289787</v>
      </c>
    </row>
    <row r="819213" spans="3:3">
      <c r="C819213" s="21">
        <v>-43.216080402010043</v>
      </c>
    </row>
    <row r="819214" spans="3:3">
      <c r="C819214" s="21">
        <v>-36.047979797979799</v>
      </c>
    </row>
    <row r="819215" spans="3:3">
      <c r="C819215" s="21">
        <v>19.44444444444445</v>
      </c>
    </row>
    <row r="819216" spans="3:3">
      <c r="C819216" s="21">
        <v>-39.447236180904561</v>
      </c>
    </row>
    <row r="819217" spans="3:3">
      <c r="C819217" s="21">
        <v>-36.111111111111128</v>
      </c>
    </row>
    <row r="819218" spans="3:3">
      <c r="C819218" s="21">
        <v>-60.301507537688416</v>
      </c>
    </row>
    <row r="819219" spans="3:3">
      <c r="C819219" s="21">
        <v>-56.750000000000021</v>
      </c>
    </row>
    <row r="819220" spans="3:3">
      <c r="C819220" s="22">
        <v>-0.25252525252525349</v>
      </c>
    </row>
    <row r="819221" spans="3:3">
      <c r="C819221" s="21">
        <v>-1.7500000000000024</v>
      </c>
    </row>
    <row r="819222" spans="3:3">
      <c r="C819222" s="21">
        <v>-46.000000000000021</v>
      </c>
    </row>
    <row r="819223" spans="3:3">
      <c r="C819223" s="21">
        <v>-2.0000000000000049</v>
      </c>
    </row>
    <row r="819224" spans="3:3">
      <c r="C819224" s="21">
        <v>11.750000000000002</v>
      </c>
    </row>
    <row r="819225" spans="3:3">
      <c r="C819225" s="21">
        <v>14.749999999999998</v>
      </c>
    </row>
    <row r="819226" spans="3:3">
      <c r="C819226" s="21">
        <v>10.25</v>
      </c>
    </row>
    <row r="819227" spans="3:3">
      <c r="C819227" s="21">
        <v>-10.552763819095473</v>
      </c>
    </row>
    <row r="819228" spans="3:3">
      <c r="C819228" s="23">
        <v>23.618090452261288</v>
      </c>
    </row>
    <row r="819229" spans="3:3">
      <c r="C819229" s="10"/>
    </row>
    <row r="835585" spans="3:3">
      <c r="C835585" s="19" t="s">
        <v>72</v>
      </c>
    </row>
    <row r="835586" spans="3:3">
      <c r="C835586" s="20">
        <v>36.597938144329909</v>
      </c>
    </row>
    <row r="835587" spans="3:3">
      <c r="C835587" s="21">
        <v>7.3298429319371721</v>
      </c>
    </row>
    <row r="835588" spans="3:3">
      <c r="C835588" s="21">
        <v>11.500000000000007</v>
      </c>
    </row>
    <row r="835589" spans="3:3">
      <c r="C835589" s="21">
        <v>1.5075376884422107</v>
      </c>
    </row>
    <row r="835590" spans="3:3">
      <c r="C835590" s="21">
        <v>-5.4166666666666625</v>
      </c>
    </row>
    <row r="835591" spans="3:3">
      <c r="C835591" s="21">
        <v>-22.159090909090899</v>
      </c>
    </row>
    <row r="835592" spans="3:3">
      <c r="C835592" s="21">
        <v>-6.658291457286432</v>
      </c>
    </row>
    <row r="835593" spans="3:3">
      <c r="C835593" s="21">
        <v>-12.666666666666663</v>
      </c>
    </row>
    <row r="835594" spans="3:3">
      <c r="C835594" s="21">
        <v>-28.282828282828273</v>
      </c>
    </row>
    <row r="835595" spans="3:3">
      <c r="C835595" s="21">
        <v>-41.414141414141412</v>
      </c>
    </row>
    <row r="835596" spans="3:3">
      <c r="C835596" s="21">
        <v>-4.6063651591289787</v>
      </c>
    </row>
    <row r="835597" spans="3:3">
      <c r="C835597" s="21">
        <v>-43.216080402010043</v>
      </c>
    </row>
    <row r="835598" spans="3:3">
      <c r="C835598" s="21">
        <v>-36.047979797979799</v>
      </c>
    </row>
    <row r="835599" spans="3:3">
      <c r="C835599" s="21">
        <v>19.44444444444445</v>
      </c>
    </row>
    <row r="835600" spans="3:3">
      <c r="C835600" s="21">
        <v>-39.447236180904561</v>
      </c>
    </row>
    <row r="835601" spans="3:3">
      <c r="C835601" s="21">
        <v>-36.111111111111128</v>
      </c>
    </row>
    <row r="835602" spans="3:3">
      <c r="C835602" s="21">
        <v>-60.301507537688416</v>
      </c>
    </row>
    <row r="835603" spans="3:3">
      <c r="C835603" s="21">
        <v>-56.750000000000021</v>
      </c>
    </row>
    <row r="835604" spans="3:3">
      <c r="C835604" s="22">
        <v>-0.25252525252525349</v>
      </c>
    </row>
    <row r="835605" spans="3:3">
      <c r="C835605" s="21">
        <v>-1.7500000000000024</v>
      </c>
    </row>
    <row r="835606" spans="3:3">
      <c r="C835606" s="21">
        <v>-46.000000000000021</v>
      </c>
    </row>
    <row r="835607" spans="3:3">
      <c r="C835607" s="21">
        <v>-2.0000000000000049</v>
      </c>
    </row>
    <row r="835608" spans="3:3">
      <c r="C835608" s="21">
        <v>11.750000000000002</v>
      </c>
    </row>
    <row r="835609" spans="3:3">
      <c r="C835609" s="21">
        <v>14.749999999999998</v>
      </c>
    </row>
    <row r="835610" spans="3:3">
      <c r="C835610" s="21">
        <v>10.25</v>
      </c>
    </row>
    <row r="835611" spans="3:3">
      <c r="C835611" s="21">
        <v>-10.552763819095473</v>
      </c>
    </row>
    <row r="835612" spans="3:3">
      <c r="C835612" s="23">
        <v>23.618090452261288</v>
      </c>
    </row>
    <row r="835613" spans="3:3">
      <c r="C835613" s="10"/>
    </row>
    <row r="851969" spans="3:3">
      <c r="C851969" s="19" t="s">
        <v>72</v>
      </c>
    </row>
    <row r="851970" spans="3:3">
      <c r="C851970" s="20">
        <v>36.597938144329909</v>
      </c>
    </row>
    <row r="851971" spans="3:3">
      <c r="C851971" s="21">
        <v>7.3298429319371721</v>
      </c>
    </row>
    <row r="851972" spans="3:3">
      <c r="C851972" s="21">
        <v>11.500000000000007</v>
      </c>
    </row>
    <row r="851973" spans="3:3">
      <c r="C851973" s="21">
        <v>1.5075376884422107</v>
      </c>
    </row>
    <row r="851974" spans="3:3">
      <c r="C851974" s="21">
        <v>-5.4166666666666625</v>
      </c>
    </row>
    <row r="851975" spans="3:3">
      <c r="C851975" s="21">
        <v>-22.159090909090899</v>
      </c>
    </row>
    <row r="851976" spans="3:3">
      <c r="C851976" s="21">
        <v>-6.658291457286432</v>
      </c>
    </row>
    <row r="851977" spans="3:3">
      <c r="C851977" s="21">
        <v>-12.666666666666663</v>
      </c>
    </row>
    <row r="851978" spans="3:3">
      <c r="C851978" s="21">
        <v>-28.282828282828273</v>
      </c>
    </row>
    <row r="851979" spans="3:3">
      <c r="C851979" s="21">
        <v>-41.414141414141412</v>
      </c>
    </row>
    <row r="851980" spans="3:3">
      <c r="C851980" s="21">
        <v>-4.6063651591289787</v>
      </c>
    </row>
    <row r="851981" spans="3:3">
      <c r="C851981" s="21">
        <v>-43.216080402010043</v>
      </c>
    </row>
    <row r="851982" spans="3:3">
      <c r="C851982" s="21">
        <v>-36.047979797979799</v>
      </c>
    </row>
    <row r="851983" spans="3:3">
      <c r="C851983" s="21">
        <v>19.44444444444445</v>
      </c>
    </row>
    <row r="851984" spans="3:3">
      <c r="C851984" s="21">
        <v>-39.447236180904561</v>
      </c>
    </row>
    <row r="851985" spans="3:3">
      <c r="C851985" s="21">
        <v>-36.111111111111128</v>
      </c>
    </row>
    <row r="851986" spans="3:3">
      <c r="C851986" s="21">
        <v>-60.301507537688416</v>
      </c>
    </row>
    <row r="851987" spans="3:3">
      <c r="C851987" s="21">
        <v>-56.750000000000021</v>
      </c>
    </row>
    <row r="851988" spans="3:3">
      <c r="C851988" s="22">
        <v>-0.25252525252525349</v>
      </c>
    </row>
    <row r="851989" spans="3:3">
      <c r="C851989" s="21">
        <v>-1.7500000000000024</v>
      </c>
    </row>
    <row r="851990" spans="3:3">
      <c r="C851990" s="21">
        <v>-46.000000000000021</v>
      </c>
    </row>
    <row r="851991" spans="3:3">
      <c r="C851991" s="21">
        <v>-2.0000000000000049</v>
      </c>
    </row>
    <row r="851992" spans="3:3">
      <c r="C851992" s="21">
        <v>11.750000000000002</v>
      </c>
    </row>
    <row r="851993" spans="3:3">
      <c r="C851993" s="21">
        <v>14.749999999999998</v>
      </c>
    </row>
    <row r="851994" spans="3:3">
      <c r="C851994" s="21">
        <v>10.25</v>
      </c>
    </row>
    <row r="851995" spans="3:3">
      <c r="C851995" s="21">
        <v>-10.552763819095473</v>
      </c>
    </row>
    <row r="851996" spans="3:3">
      <c r="C851996" s="23">
        <v>23.618090452261288</v>
      </c>
    </row>
    <row r="851997" spans="3:3">
      <c r="C851997" s="10"/>
    </row>
    <row r="868353" spans="3:3">
      <c r="C868353" s="19" t="s">
        <v>72</v>
      </c>
    </row>
    <row r="868354" spans="3:3">
      <c r="C868354" s="20">
        <v>36.597938144329909</v>
      </c>
    </row>
    <row r="868355" spans="3:3">
      <c r="C868355" s="21">
        <v>7.3298429319371721</v>
      </c>
    </row>
    <row r="868356" spans="3:3">
      <c r="C868356" s="21">
        <v>11.500000000000007</v>
      </c>
    </row>
    <row r="868357" spans="3:3">
      <c r="C868357" s="21">
        <v>1.5075376884422107</v>
      </c>
    </row>
    <row r="868358" spans="3:3">
      <c r="C868358" s="21">
        <v>-5.4166666666666625</v>
      </c>
    </row>
    <row r="868359" spans="3:3">
      <c r="C868359" s="21">
        <v>-22.159090909090899</v>
      </c>
    </row>
    <row r="868360" spans="3:3">
      <c r="C868360" s="21">
        <v>-6.658291457286432</v>
      </c>
    </row>
    <row r="868361" spans="3:3">
      <c r="C868361" s="21">
        <v>-12.666666666666663</v>
      </c>
    </row>
    <row r="868362" spans="3:3">
      <c r="C868362" s="21">
        <v>-28.282828282828273</v>
      </c>
    </row>
    <row r="868363" spans="3:3">
      <c r="C868363" s="21">
        <v>-41.414141414141412</v>
      </c>
    </row>
    <row r="868364" spans="3:3">
      <c r="C868364" s="21">
        <v>-4.6063651591289787</v>
      </c>
    </row>
    <row r="868365" spans="3:3">
      <c r="C868365" s="21">
        <v>-43.216080402010043</v>
      </c>
    </row>
    <row r="868366" spans="3:3">
      <c r="C868366" s="21">
        <v>-36.047979797979799</v>
      </c>
    </row>
    <row r="868367" spans="3:3">
      <c r="C868367" s="21">
        <v>19.44444444444445</v>
      </c>
    </row>
    <row r="868368" spans="3:3">
      <c r="C868368" s="21">
        <v>-39.447236180904561</v>
      </c>
    </row>
    <row r="868369" spans="3:3">
      <c r="C868369" s="21">
        <v>-36.111111111111128</v>
      </c>
    </row>
    <row r="868370" spans="3:3">
      <c r="C868370" s="21">
        <v>-60.301507537688416</v>
      </c>
    </row>
    <row r="868371" spans="3:3">
      <c r="C868371" s="21">
        <v>-56.750000000000021</v>
      </c>
    </row>
    <row r="868372" spans="3:3">
      <c r="C868372" s="22">
        <v>-0.25252525252525349</v>
      </c>
    </row>
    <row r="868373" spans="3:3">
      <c r="C868373" s="21">
        <v>-1.7500000000000024</v>
      </c>
    </row>
    <row r="868374" spans="3:3">
      <c r="C868374" s="21">
        <v>-46.000000000000021</v>
      </c>
    </row>
    <row r="868375" spans="3:3">
      <c r="C868375" s="21">
        <v>-2.0000000000000049</v>
      </c>
    </row>
    <row r="868376" spans="3:3">
      <c r="C868376" s="21">
        <v>11.750000000000002</v>
      </c>
    </row>
    <row r="868377" spans="3:3">
      <c r="C868377" s="21">
        <v>14.749999999999998</v>
      </c>
    </row>
    <row r="868378" spans="3:3">
      <c r="C868378" s="21">
        <v>10.25</v>
      </c>
    </row>
    <row r="868379" spans="3:3">
      <c r="C868379" s="21">
        <v>-10.552763819095473</v>
      </c>
    </row>
    <row r="868380" spans="3:3">
      <c r="C868380" s="23">
        <v>23.618090452261288</v>
      </c>
    </row>
    <row r="868381" spans="3:3">
      <c r="C868381" s="10"/>
    </row>
    <row r="884737" spans="3:3">
      <c r="C884737" s="19" t="s">
        <v>72</v>
      </c>
    </row>
    <row r="884738" spans="3:3">
      <c r="C884738" s="20">
        <v>36.597938144329909</v>
      </c>
    </row>
    <row r="884739" spans="3:3">
      <c r="C884739" s="21">
        <v>7.3298429319371721</v>
      </c>
    </row>
    <row r="884740" spans="3:3">
      <c r="C884740" s="21">
        <v>11.500000000000007</v>
      </c>
    </row>
    <row r="884741" spans="3:3">
      <c r="C884741" s="21">
        <v>1.5075376884422107</v>
      </c>
    </row>
    <row r="884742" spans="3:3">
      <c r="C884742" s="21">
        <v>-5.4166666666666625</v>
      </c>
    </row>
    <row r="884743" spans="3:3">
      <c r="C884743" s="21">
        <v>-22.159090909090899</v>
      </c>
    </row>
    <row r="884744" spans="3:3">
      <c r="C884744" s="21">
        <v>-6.658291457286432</v>
      </c>
    </row>
    <row r="884745" spans="3:3">
      <c r="C884745" s="21">
        <v>-12.666666666666663</v>
      </c>
    </row>
    <row r="884746" spans="3:3">
      <c r="C884746" s="21">
        <v>-28.282828282828273</v>
      </c>
    </row>
    <row r="884747" spans="3:3">
      <c r="C884747" s="21">
        <v>-41.414141414141412</v>
      </c>
    </row>
    <row r="884748" spans="3:3">
      <c r="C884748" s="21">
        <v>-4.6063651591289787</v>
      </c>
    </row>
    <row r="884749" spans="3:3">
      <c r="C884749" s="21">
        <v>-43.216080402010043</v>
      </c>
    </row>
    <row r="884750" spans="3:3">
      <c r="C884750" s="21">
        <v>-36.047979797979799</v>
      </c>
    </row>
    <row r="884751" spans="3:3">
      <c r="C884751" s="21">
        <v>19.44444444444445</v>
      </c>
    </row>
    <row r="884752" spans="3:3">
      <c r="C884752" s="21">
        <v>-39.447236180904561</v>
      </c>
    </row>
    <row r="884753" spans="3:3">
      <c r="C884753" s="21">
        <v>-36.111111111111128</v>
      </c>
    </row>
    <row r="884754" spans="3:3">
      <c r="C884754" s="21">
        <v>-60.301507537688416</v>
      </c>
    </row>
    <row r="884755" spans="3:3">
      <c r="C884755" s="21">
        <v>-56.750000000000021</v>
      </c>
    </row>
    <row r="884756" spans="3:3">
      <c r="C884756" s="22">
        <v>-0.25252525252525349</v>
      </c>
    </row>
    <row r="884757" spans="3:3">
      <c r="C884757" s="21">
        <v>-1.7500000000000024</v>
      </c>
    </row>
    <row r="884758" spans="3:3">
      <c r="C884758" s="21">
        <v>-46.000000000000021</v>
      </c>
    </row>
    <row r="884759" spans="3:3">
      <c r="C884759" s="21">
        <v>-2.0000000000000049</v>
      </c>
    </row>
    <row r="884760" spans="3:3">
      <c r="C884760" s="21">
        <v>11.750000000000002</v>
      </c>
    </row>
    <row r="884761" spans="3:3">
      <c r="C884761" s="21">
        <v>14.749999999999998</v>
      </c>
    </row>
    <row r="884762" spans="3:3">
      <c r="C884762" s="21">
        <v>10.25</v>
      </c>
    </row>
    <row r="884763" spans="3:3">
      <c r="C884763" s="21">
        <v>-10.552763819095473</v>
      </c>
    </row>
    <row r="884764" spans="3:3">
      <c r="C884764" s="23">
        <v>23.618090452261288</v>
      </c>
    </row>
    <row r="884765" spans="3:3">
      <c r="C884765" s="10"/>
    </row>
    <row r="901121" spans="3:3">
      <c r="C901121" s="19" t="s">
        <v>72</v>
      </c>
    </row>
    <row r="901122" spans="3:3">
      <c r="C901122" s="20">
        <v>36.597938144329909</v>
      </c>
    </row>
    <row r="901123" spans="3:3">
      <c r="C901123" s="21">
        <v>7.3298429319371721</v>
      </c>
    </row>
    <row r="901124" spans="3:3">
      <c r="C901124" s="21">
        <v>11.500000000000007</v>
      </c>
    </row>
    <row r="901125" spans="3:3">
      <c r="C901125" s="21">
        <v>1.5075376884422107</v>
      </c>
    </row>
    <row r="901126" spans="3:3">
      <c r="C901126" s="21">
        <v>-5.4166666666666625</v>
      </c>
    </row>
    <row r="901127" spans="3:3">
      <c r="C901127" s="21">
        <v>-22.159090909090899</v>
      </c>
    </row>
    <row r="901128" spans="3:3">
      <c r="C901128" s="21">
        <v>-6.658291457286432</v>
      </c>
    </row>
    <row r="901129" spans="3:3">
      <c r="C901129" s="21">
        <v>-12.666666666666663</v>
      </c>
    </row>
    <row r="901130" spans="3:3">
      <c r="C901130" s="21">
        <v>-28.282828282828273</v>
      </c>
    </row>
    <row r="901131" spans="3:3">
      <c r="C901131" s="21">
        <v>-41.414141414141412</v>
      </c>
    </row>
    <row r="901132" spans="3:3">
      <c r="C901132" s="21">
        <v>-4.6063651591289787</v>
      </c>
    </row>
    <row r="901133" spans="3:3">
      <c r="C901133" s="21">
        <v>-43.216080402010043</v>
      </c>
    </row>
    <row r="901134" spans="3:3">
      <c r="C901134" s="21">
        <v>-36.047979797979799</v>
      </c>
    </row>
    <row r="901135" spans="3:3">
      <c r="C901135" s="21">
        <v>19.44444444444445</v>
      </c>
    </row>
    <row r="901136" spans="3:3">
      <c r="C901136" s="21">
        <v>-39.447236180904561</v>
      </c>
    </row>
    <row r="901137" spans="3:3">
      <c r="C901137" s="21">
        <v>-36.111111111111128</v>
      </c>
    </row>
    <row r="901138" spans="3:3">
      <c r="C901138" s="21">
        <v>-60.301507537688416</v>
      </c>
    </row>
    <row r="901139" spans="3:3">
      <c r="C901139" s="21">
        <v>-56.750000000000021</v>
      </c>
    </row>
    <row r="901140" spans="3:3">
      <c r="C901140" s="22">
        <v>-0.25252525252525349</v>
      </c>
    </row>
    <row r="901141" spans="3:3">
      <c r="C901141" s="21">
        <v>-1.7500000000000024</v>
      </c>
    </row>
    <row r="901142" spans="3:3">
      <c r="C901142" s="21">
        <v>-46.000000000000021</v>
      </c>
    </row>
    <row r="901143" spans="3:3">
      <c r="C901143" s="21">
        <v>-2.0000000000000049</v>
      </c>
    </row>
    <row r="901144" spans="3:3">
      <c r="C901144" s="21">
        <v>11.750000000000002</v>
      </c>
    </row>
    <row r="901145" spans="3:3">
      <c r="C901145" s="21">
        <v>14.749999999999998</v>
      </c>
    </row>
    <row r="901146" spans="3:3">
      <c r="C901146" s="21">
        <v>10.25</v>
      </c>
    </row>
    <row r="901147" spans="3:3">
      <c r="C901147" s="21">
        <v>-10.552763819095473</v>
      </c>
    </row>
    <row r="901148" spans="3:3">
      <c r="C901148" s="23">
        <v>23.618090452261288</v>
      </c>
    </row>
    <row r="901149" spans="3:3">
      <c r="C901149" s="10"/>
    </row>
    <row r="917505" spans="3:3">
      <c r="C917505" s="19" t="s">
        <v>72</v>
      </c>
    </row>
    <row r="917506" spans="3:3">
      <c r="C917506" s="20">
        <v>36.597938144329909</v>
      </c>
    </row>
    <row r="917507" spans="3:3">
      <c r="C917507" s="21">
        <v>7.3298429319371721</v>
      </c>
    </row>
    <row r="917508" spans="3:3">
      <c r="C917508" s="21">
        <v>11.500000000000007</v>
      </c>
    </row>
    <row r="917509" spans="3:3">
      <c r="C917509" s="21">
        <v>1.5075376884422107</v>
      </c>
    </row>
    <row r="917510" spans="3:3">
      <c r="C917510" s="21">
        <v>-5.4166666666666625</v>
      </c>
    </row>
    <row r="917511" spans="3:3">
      <c r="C917511" s="21">
        <v>-22.159090909090899</v>
      </c>
    </row>
    <row r="917512" spans="3:3">
      <c r="C917512" s="21">
        <v>-6.658291457286432</v>
      </c>
    </row>
    <row r="917513" spans="3:3">
      <c r="C917513" s="21">
        <v>-12.666666666666663</v>
      </c>
    </row>
    <row r="917514" spans="3:3">
      <c r="C917514" s="21">
        <v>-28.282828282828273</v>
      </c>
    </row>
    <row r="917515" spans="3:3">
      <c r="C917515" s="21">
        <v>-41.414141414141412</v>
      </c>
    </row>
    <row r="917516" spans="3:3">
      <c r="C917516" s="21">
        <v>-4.6063651591289787</v>
      </c>
    </row>
    <row r="917517" spans="3:3">
      <c r="C917517" s="21">
        <v>-43.216080402010043</v>
      </c>
    </row>
    <row r="917518" spans="3:3">
      <c r="C917518" s="21">
        <v>-36.047979797979799</v>
      </c>
    </row>
    <row r="917519" spans="3:3">
      <c r="C917519" s="21">
        <v>19.44444444444445</v>
      </c>
    </row>
    <row r="917520" spans="3:3">
      <c r="C917520" s="21">
        <v>-39.447236180904561</v>
      </c>
    </row>
    <row r="917521" spans="3:3">
      <c r="C917521" s="21">
        <v>-36.111111111111128</v>
      </c>
    </row>
    <row r="917522" spans="3:3">
      <c r="C917522" s="21">
        <v>-60.301507537688416</v>
      </c>
    </row>
    <row r="917523" spans="3:3">
      <c r="C917523" s="21">
        <v>-56.750000000000021</v>
      </c>
    </row>
    <row r="917524" spans="3:3">
      <c r="C917524" s="22">
        <v>-0.25252525252525349</v>
      </c>
    </row>
    <row r="917525" spans="3:3">
      <c r="C917525" s="21">
        <v>-1.7500000000000024</v>
      </c>
    </row>
    <row r="917526" spans="3:3">
      <c r="C917526" s="21">
        <v>-46.000000000000021</v>
      </c>
    </row>
    <row r="917527" spans="3:3">
      <c r="C917527" s="21">
        <v>-2.0000000000000049</v>
      </c>
    </row>
    <row r="917528" spans="3:3">
      <c r="C917528" s="21">
        <v>11.750000000000002</v>
      </c>
    </row>
    <row r="917529" spans="3:3">
      <c r="C917529" s="21">
        <v>14.749999999999998</v>
      </c>
    </row>
    <row r="917530" spans="3:3">
      <c r="C917530" s="21">
        <v>10.25</v>
      </c>
    </row>
    <row r="917531" spans="3:3">
      <c r="C917531" s="21">
        <v>-10.552763819095473</v>
      </c>
    </row>
    <row r="917532" spans="3:3">
      <c r="C917532" s="23">
        <v>23.618090452261288</v>
      </c>
    </row>
    <row r="917533" spans="3:3">
      <c r="C917533" s="10"/>
    </row>
    <row r="933889" spans="3:3">
      <c r="C933889" s="19" t="s">
        <v>72</v>
      </c>
    </row>
    <row r="933890" spans="3:3">
      <c r="C933890" s="20">
        <v>36.597938144329909</v>
      </c>
    </row>
    <row r="933891" spans="3:3">
      <c r="C933891" s="21">
        <v>7.3298429319371721</v>
      </c>
    </row>
    <row r="933892" spans="3:3">
      <c r="C933892" s="21">
        <v>11.500000000000007</v>
      </c>
    </row>
    <row r="933893" spans="3:3">
      <c r="C933893" s="21">
        <v>1.5075376884422107</v>
      </c>
    </row>
    <row r="933894" spans="3:3">
      <c r="C933894" s="21">
        <v>-5.4166666666666625</v>
      </c>
    </row>
    <row r="933895" spans="3:3">
      <c r="C933895" s="21">
        <v>-22.159090909090899</v>
      </c>
    </row>
    <row r="933896" spans="3:3">
      <c r="C933896" s="21">
        <v>-6.658291457286432</v>
      </c>
    </row>
    <row r="933897" spans="3:3">
      <c r="C933897" s="21">
        <v>-12.666666666666663</v>
      </c>
    </row>
    <row r="933898" spans="3:3">
      <c r="C933898" s="21">
        <v>-28.282828282828273</v>
      </c>
    </row>
    <row r="933899" spans="3:3">
      <c r="C933899" s="21">
        <v>-41.414141414141412</v>
      </c>
    </row>
    <row r="933900" spans="3:3">
      <c r="C933900" s="21">
        <v>-4.6063651591289787</v>
      </c>
    </row>
    <row r="933901" spans="3:3">
      <c r="C933901" s="21">
        <v>-43.216080402010043</v>
      </c>
    </row>
    <row r="933902" spans="3:3">
      <c r="C933902" s="21">
        <v>-36.047979797979799</v>
      </c>
    </row>
    <row r="933903" spans="3:3">
      <c r="C933903" s="21">
        <v>19.44444444444445</v>
      </c>
    </row>
    <row r="933904" spans="3:3">
      <c r="C933904" s="21">
        <v>-39.447236180904561</v>
      </c>
    </row>
    <row r="933905" spans="3:3">
      <c r="C933905" s="21">
        <v>-36.111111111111128</v>
      </c>
    </row>
    <row r="933906" spans="3:3">
      <c r="C933906" s="21">
        <v>-60.301507537688416</v>
      </c>
    </row>
    <row r="933907" spans="3:3">
      <c r="C933907" s="21">
        <v>-56.750000000000021</v>
      </c>
    </row>
    <row r="933908" spans="3:3">
      <c r="C933908" s="22">
        <v>-0.25252525252525349</v>
      </c>
    </row>
    <row r="933909" spans="3:3">
      <c r="C933909" s="21">
        <v>-1.7500000000000024</v>
      </c>
    </row>
    <row r="933910" spans="3:3">
      <c r="C933910" s="21">
        <v>-46.000000000000021</v>
      </c>
    </row>
    <row r="933911" spans="3:3">
      <c r="C933911" s="21">
        <v>-2.0000000000000049</v>
      </c>
    </row>
    <row r="933912" spans="3:3">
      <c r="C933912" s="21">
        <v>11.750000000000002</v>
      </c>
    </row>
    <row r="933913" spans="3:3">
      <c r="C933913" s="21">
        <v>14.749999999999998</v>
      </c>
    </row>
    <row r="933914" spans="3:3">
      <c r="C933914" s="21">
        <v>10.25</v>
      </c>
    </row>
    <row r="933915" spans="3:3">
      <c r="C933915" s="21">
        <v>-10.552763819095473</v>
      </c>
    </row>
    <row r="933916" spans="3:3">
      <c r="C933916" s="23">
        <v>23.618090452261288</v>
      </c>
    </row>
    <row r="933917" spans="3:3">
      <c r="C933917" s="10"/>
    </row>
    <row r="950273" spans="3:3">
      <c r="C950273" s="19" t="s">
        <v>72</v>
      </c>
    </row>
    <row r="950274" spans="3:3">
      <c r="C950274" s="20">
        <v>36.597938144329909</v>
      </c>
    </row>
    <row r="950275" spans="3:3">
      <c r="C950275" s="21">
        <v>7.3298429319371721</v>
      </c>
    </row>
    <row r="950276" spans="3:3">
      <c r="C950276" s="21">
        <v>11.500000000000007</v>
      </c>
    </row>
    <row r="950277" spans="3:3">
      <c r="C950277" s="21">
        <v>1.5075376884422107</v>
      </c>
    </row>
    <row r="950278" spans="3:3">
      <c r="C950278" s="21">
        <v>-5.4166666666666625</v>
      </c>
    </row>
    <row r="950279" spans="3:3">
      <c r="C950279" s="21">
        <v>-22.159090909090899</v>
      </c>
    </row>
    <row r="950280" spans="3:3">
      <c r="C950280" s="21">
        <v>-6.658291457286432</v>
      </c>
    </row>
    <row r="950281" spans="3:3">
      <c r="C950281" s="21">
        <v>-12.666666666666663</v>
      </c>
    </row>
    <row r="950282" spans="3:3">
      <c r="C950282" s="21">
        <v>-28.282828282828273</v>
      </c>
    </row>
    <row r="950283" spans="3:3">
      <c r="C950283" s="21">
        <v>-41.414141414141412</v>
      </c>
    </row>
    <row r="950284" spans="3:3">
      <c r="C950284" s="21">
        <v>-4.6063651591289787</v>
      </c>
    </row>
    <row r="950285" spans="3:3">
      <c r="C950285" s="21">
        <v>-43.216080402010043</v>
      </c>
    </row>
    <row r="950286" spans="3:3">
      <c r="C950286" s="21">
        <v>-36.047979797979799</v>
      </c>
    </row>
    <row r="950287" spans="3:3">
      <c r="C950287" s="21">
        <v>19.44444444444445</v>
      </c>
    </row>
    <row r="950288" spans="3:3">
      <c r="C950288" s="21">
        <v>-39.447236180904561</v>
      </c>
    </row>
    <row r="950289" spans="3:3">
      <c r="C950289" s="21">
        <v>-36.111111111111128</v>
      </c>
    </row>
    <row r="950290" spans="3:3">
      <c r="C950290" s="21">
        <v>-60.301507537688416</v>
      </c>
    </row>
    <row r="950291" spans="3:3">
      <c r="C950291" s="21">
        <v>-56.750000000000021</v>
      </c>
    </row>
    <row r="950292" spans="3:3">
      <c r="C950292" s="22">
        <v>-0.25252525252525349</v>
      </c>
    </row>
    <row r="950293" spans="3:3">
      <c r="C950293" s="21">
        <v>-1.7500000000000024</v>
      </c>
    </row>
    <row r="950294" spans="3:3">
      <c r="C950294" s="21">
        <v>-46.000000000000021</v>
      </c>
    </row>
    <row r="950295" spans="3:3">
      <c r="C950295" s="21">
        <v>-2.0000000000000049</v>
      </c>
    </row>
    <row r="950296" spans="3:3">
      <c r="C950296" s="21">
        <v>11.750000000000002</v>
      </c>
    </row>
    <row r="950297" spans="3:3">
      <c r="C950297" s="21">
        <v>14.749999999999998</v>
      </c>
    </row>
    <row r="950298" spans="3:3">
      <c r="C950298" s="21">
        <v>10.25</v>
      </c>
    </row>
    <row r="950299" spans="3:3">
      <c r="C950299" s="21">
        <v>-10.552763819095473</v>
      </c>
    </row>
    <row r="950300" spans="3:3">
      <c r="C950300" s="23">
        <v>23.618090452261288</v>
      </c>
    </row>
    <row r="950301" spans="3:3">
      <c r="C950301" s="10"/>
    </row>
    <row r="966657" spans="3:3">
      <c r="C966657" s="19" t="s">
        <v>72</v>
      </c>
    </row>
    <row r="966658" spans="3:3">
      <c r="C966658" s="20">
        <v>36.597938144329909</v>
      </c>
    </row>
    <row r="966659" spans="3:3">
      <c r="C966659" s="21">
        <v>7.3298429319371721</v>
      </c>
    </row>
    <row r="966660" spans="3:3">
      <c r="C966660" s="21">
        <v>11.500000000000007</v>
      </c>
    </row>
    <row r="966661" spans="3:3">
      <c r="C966661" s="21">
        <v>1.5075376884422107</v>
      </c>
    </row>
    <row r="966662" spans="3:3">
      <c r="C966662" s="21">
        <v>-5.4166666666666625</v>
      </c>
    </row>
    <row r="966663" spans="3:3">
      <c r="C966663" s="21">
        <v>-22.159090909090899</v>
      </c>
    </row>
    <row r="966664" spans="3:3">
      <c r="C966664" s="21">
        <v>-6.658291457286432</v>
      </c>
    </row>
    <row r="966665" spans="3:3">
      <c r="C966665" s="21">
        <v>-12.666666666666663</v>
      </c>
    </row>
    <row r="966666" spans="3:3">
      <c r="C966666" s="21">
        <v>-28.282828282828273</v>
      </c>
    </row>
    <row r="966667" spans="3:3">
      <c r="C966667" s="21">
        <v>-41.414141414141412</v>
      </c>
    </row>
    <row r="966668" spans="3:3">
      <c r="C966668" s="21">
        <v>-4.6063651591289787</v>
      </c>
    </row>
    <row r="966669" spans="3:3">
      <c r="C966669" s="21">
        <v>-43.216080402010043</v>
      </c>
    </row>
    <row r="966670" spans="3:3">
      <c r="C966670" s="21">
        <v>-36.047979797979799</v>
      </c>
    </row>
    <row r="966671" spans="3:3">
      <c r="C966671" s="21">
        <v>19.44444444444445</v>
      </c>
    </row>
    <row r="966672" spans="3:3">
      <c r="C966672" s="21">
        <v>-39.447236180904561</v>
      </c>
    </row>
    <row r="966673" spans="3:3">
      <c r="C966673" s="21">
        <v>-36.111111111111128</v>
      </c>
    </row>
    <row r="966674" spans="3:3">
      <c r="C966674" s="21">
        <v>-60.301507537688416</v>
      </c>
    </row>
    <row r="966675" spans="3:3">
      <c r="C966675" s="21">
        <v>-56.750000000000021</v>
      </c>
    </row>
    <row r="966676" spans="3:3">
      <c r="C966676" s="22">
        <v>-0.25252525252525349</v>
      </c>
    </row>
    <row r="966677" spans="3:3">
      <c r="C966677" s="21">
        <v>-1.7500000000000024</v>
      </c>
    </row>
    <row r="966678" spans="3:3">
      <c r="C966678" s="21">
        <v>-46.000000000000021</v>
      </c>
    </row>
    <row r="966679" spans="3:3">
      <c r="C966679" s="21">
        <v>-2.0000000000000049</v>
      </c>
    </row>
    <row r="966680" spans="3:3">
      <c r="C966680" s="21">
        <v>11.750000000000002</v>
      </c>
    </row>
    <row r="966681" spans="3:3">
      <c r="C966681" s="21">
        <v>14.749999999999998</v>
      </c>
    </row>
    <row r="966682" spans="3:3">
      <c r="C966682" s="21">
        <v>10.25</v>
      </c>
    </row>
    <row r="966683" spans="3:3">
      <c r="C966683" s="21">
        <v>-10.552763819095473</v>
      </c>
    </row>
    <row r="966684" spans="3:3">
      <c r="C966684" s="23">
        <v>23.618090452261288</v>
      </c>
    </row>
    <row r="966685" spans="3:3">
      <c r="C966685" s="10"/>
    </row>
    <row r="983041" spans="3:3">
      <c r="C983041" s="19" t="s">
        <v>72</v>
      </c>
    </row>
    <row r="983042" spans="3:3">
      <c r="C983042" s="20">
        <v>36.597938144329909</v>
      </c>
    </row>
    <row r="983043" spans="3:3">
      <c r="C983043" s="21">
        <v>7.3298429319371721</v>
      </c>
    </row>
    <row r="983044" spans="3:3">
      <c r="C983044" s="21">
        <v>11.500000000000007</v>
      </c>
    </row>
    <row r="983045" spans="3:3">
      <c r="C983045" s="21">
        <v>1.5075376884422107</v>
      </c>
    </row>
    <row r="983046" spans="3:3">
      <c r="C983046" s="21">
        <v>-5.4166666666666625</v>
      </c>
    </row>
    <row r="983047" spans="3:3">
      <c r="C983047" s="21">
        <v>-22.159090909090899</v>
      </c>
    </row>
    <row r="983048" spans="3:3">
      <c r="C983048" s="21">
        <v>-6.658291457286432</v>
      </c>
    </row>
    <row r="983049" spans="3:3">
      <c r="C983049" s="21">
        <v>-12.666666666666663</v>
      </c>
    </row>
    <row r="983050" spans="3:3">
      <c r="C983050" s="21">
        <v>-28.282828282828273</v>
      </c>
    </row>
    <row r="983051" spans="3:3">
      <c r="C983051" s="21">
        <v>-41.414141414141412</v>
      </c>
    </row>
    <row r="983052" spans="3:3">
      <c r="C983052" s="21">
        <v>-4.6063651591289787</v>
      </c>
    </row>
    <row r="983053" spans="3:3">
      <c r="C983053" s="21">
        <v>-43.216080402010043</v>
      </c>
    </row>
    <row r="983054" spans="3:3">
      <c r="C983054" s="21">
        <v>-36.047979797979799</v>
      </c>
    </row>
    <row r="983055" spans="3:3">
      <c r="C983055" s="21">
        <v>19.44444444444445</v>
      </c>
    </row>
    <row r="983056" spans="3:3">
      <c r="C983056" s="21">
        <v>-39.447236180904561</v>
      </c>
    </row>
    <row r="983057" spans="3:3">
      <c r="C983057" s="21">
        <v>-36.111111111111128</v>
      </c>
    </row>
    <row r="983058" spans="3:3">
      <c r="C983058" s="21">
        <v>-60.301507537688416</v>
      </c>
    </row>
    <row r="983059" spans="3:3">
      <c r="C983059" s="21">
        <v>-56.750000000000021</v>
      </c>
    </row>
    <row r="983060" spans="3:3">
      <c r="C983060" s="22">
        <v>-0.25252525252525349</v>
      </c>
    </row>
    <row r="983061" spans="3:3">
      <c r="C983061" s="21">
        <v>-1.7500000000000024</v>
      </c>
    </row>
    <row r="983062" spans="3:3">
      <c r="C983062" s="21">
        <v>-46.000000000000021</v>
      </c>
    </row>
    <row r="983063" spans="3:3">
      <c r="C983063" s="21">
        <v>-2.0000000000000049</v>
      </c>
    </row>
    <row r="983064" spans="3:3">
      <c r="C983064" s="21">
        <v>11.750000000000002</v>
      </c>
    </row>
    <row r="983065" spans="3:3">
      <c r="C983065" s="21">
        <v>14.749999999999998</v>
      </c>
    </row>
    <row r="983066" spans="3:3">
      <c r="C983066" s="21">
        <v>10.25</v>
      </c>
    </row>
    <row r="983067" spans="3:3">
      <c r="C983067" s="21">
        <v>-10.552763819095473</v>
      </c>
    </row>
    <row r="983068" spans="3:3">
      <c r="C983068" s="23">
        <v>23.618090452261288</v>
      </c>
    </row>
    <row r="983069" spans="3:3">
      <c r="C983069" s="10"/>
    </row>
    <row r="999425" spans="3:3">
      <c r="C999425" s="19" t="s">
        <v>72</v>
      </c>
    </row>
    <row r="999426" spans="3:3">
      <c r="C999426" s="20">
        <v>36.597938144329909</v>
      </c>
    </row>
    <row r="999427" spans="3:3">
      <c r="C999427" s="21">
        <v>7.3298429319371721</v>
      </c>
    </row>
    <row r="999428" spans="3:3">
      <c r="C999428" s="21">
        <v>11.500000000000007</v>
      </c>
    </row>
    <row r="999429" spans="3:3">
      <c r="C999429" s="21">
        <v>1.5075376884422107</v>
      </c>
    </row>
    <row r="999430" spans="3:3">
      <c r="C999430" s="21">
        <v>-5.4166666666666625</v>
      </c>
    </row>
    <row r="999431" spans="3:3">
      <c r="C999431" s="21">
        <v>-22.159090909090899</v>
      </c>
    </row>
    <row r="999432" spans="3:3">
      <c r="C999432" s="21">
        <v>-6.658291457286432</v>
      </c>
    </row>
    <row r="999433" spans="3:3">
      <c r="C999433" s="21">
        <v>-12.666666666666663</v>
      </c>
    </row>
    <row r="999434" spans="3:3">
      <c r="C999434" s="21">
        <v>-28.282828282828273</v>
      </c>
    </row>
    <row r="999435" spans="3:3">
      <c r="C999435" s="21">
        <v>-41.414141414141412</v>
      </c>
    </row>
    <row r="999436" spans="3:3">
      <c r="C999436" s="21">
        <v>-4.6063651591289787</v>
      </c>
    </row>
    <row r="999437" spans="3:3">
      <c r="C999437" s="21">
        <v>-43.216080402010043</v>
      </c>
    </row>
    <row r="999438" spans="3:3">
      <c r="C999438" s="21">
        <v>-36.047979797979799</v>
      </c>
    </row>
    <row r="999439" spans="3:3">
      <c r="C999439" s="21">
        <v>19.44444444444445</v>
      </c>
    </row>
    <row r="999440" spans="3:3">
      <c r="C999440" s="21">
        <v>-39.447236180904561</v>
      </c>
    </row>
    <row r="999441" spans="3:3">
      <c r="C999441" s="21">
        <v>-36.111111111111128</v>
      </c>
    </row>
    <row r="999442" spans="3:3">
      <c r="C999442" s="21">
        <v>-60.301507537688416</v>
      </c>
    </row>
    <row r="999443" spans="3:3">
      <c r="C999443" s="21">
        <v>-56.750000000000021</v>
      </c>
    </row>
    <row r="999444" spans="3:3">
      <c r="C999444" s="22">
        <v>-0.25252525252525349</v>
      </c>
    </row>
    <row r="999445" spans="3:3">
      <c r="C999445" s="21">
        <v>-1.7500000000000024</v>
      </c>
    </row>
    <row r="999446" spans="3:3">
      <c r="C999446" s="21">
        <v>-46.000000000000021</v>
      </c>
    </row>
    <row r="999447" spans="3:3">
      <c r="C999447" s="21">
        <v>-2.0000000000000049</v>
      </c>
    </row>
    <row r="999448" spans="3:3">
      <c r="C999448" s="21">
        <v>11.750000000000002</v>
      </c>
    </row>
    <row r="999449" spans="3:3">
      <c r="C999449" s="21">
        <v>14.749999999999998</v>
      </c>
    </row>
    <row r="999450" spans="3:3">
      <c r="C999450" s="21">
        <v>10.25</v>
      </c>
    </row>
    <row r="999451" spans="3:3">
      <c r="C999451" s="21">
        <v>-10.552763819095473</v>
      </c>
    </row>
    <row r="999452" spans="3:3">
      <c r="C999452" s="23">
        <v>23.618090452261288</v>
      </c>
    </row>
    <row r="999453" spans="3:3">
      <c r="C999453" s="10"/>
    </row>
    <row r="1015809" spans="3:3">
      <c r="C1015809" s="19" t="s">
        <v>72</v>
      </c>
    </row>
    <row r="1015810" spans="3:3">
      <c r="C1015810" s="20">
        <v>36.597938144329909</v>
      </c>
    </row>
    <row r="1015811" spans="3:3">
      <c r="C1015811" s="21">
        <v>7.3298429319371721</v>
      </c>
    </row>
    <row r="1015812" spans="3:3">
      <c r="C1015812" s="21">
        <v>11.500000000000007</v>
      </c>
    </row>
    <row r="1015813" spans="3:3">
      <c r="C1015813" s="21">
        <v>1.5075376884422107</v>
      </c>
    </row>
    <row r="1015814" spans="3:3">
      <c r="C1015814" s="21">
        <v>-5.4166666666666625</v>
      </c>
    </row>
    <row r="1015815" spans="3:3">
      <c r="C1015815" s="21">
        <v>-22.159090909090899</v>
      </c>
    </row>
    <row r="1015816" spans="3:3">
      <c r="C1015816" s="21">
        <v>-6.658291457286432</v>
      </c>
    </row>
    <row r="1015817" spans="3:3">
      <c r="C1015817" s="21">
        <v>-12.666666666666663</v>
      </c>
    </row>
    <row r="1015818" spans="3:3">
      <c r="C1015818" s="21">
        <v>-28.282828282828273</v>
      </c>
    </row>
    <row r="1015819" spans="3:3">
      <c r="C1015819" s="21">
        <v>-41.414141414141412</v>
      </c>
    </row>
    <row r="1015820" spans="3:3">
      <c r="C1015820" s="21">
        <v>-4.6063651591289787</v>
      </c>
    </row>
    <row r="1015821" spans="3:3">
      <c r="C1015821" s="21">
        <v>-43.216080402010043</v>
      </c>
    </row>
    <row r="1015822" spans="3:3">
      <c r="C1015822" s="21">
        <v>-36.047979797979799</v>
      </c>
    </row>
    <row r="1015823" spans="3:3">
      <c r="C1015823" s="21">
        <v>19.44444444444445</v>
      </c>
    </row>
    <row r="1015824" spans="3:3">
      <c r="C1015824" s="21">
        <v>-39.447236180904561</v>
      </c>
    </row>
    <row r="1015825" spans="3:3">
      <c r="C1015825" s="21">
        <v>-36.111111111111128</v>
      </c>
    </row>
    <row r="1015826" spans="3:3">
      <c r="C1015826" s="21">
        <v>-60.301507537688416</v>
      </c>
    </row>
    <row r="1015827" spans="3:3">
      <c r="C1015827" s="21">
        <v>-56.750000000000021</v>
      </c>
    </row>
    <row r="1015828" spans="3:3">
      <c r="C1015828" s="22">
        <v>-0.25252525252525349</v>
      </c>
    </row>
    <row r="1015829" spans="3:3">
      <c r="C1015829" s="21">
        <v>-1.7500000000000024</v>
      </c>
    </row>
    <row r="1015830" spans="3:3">
      <c r="C1015830" s="21">
        <v>-46.000000000000021</v>
      </c>
    </row>
    <row r="1015831" spans="3:3">
      <c r="C1015831" s="21">
        <v>-2.0000000000000049</v>
      </c>
    </row>
    <row r="1015832" spans="3:3">
      <c r="C1015832" s="21">
        <v>11.750000000000002</v>
      </c>
    </row>
    <row r="1015833" spans="3:3">
      <c r="C1015833" s="21">
        <v>14.749999999999998</v>
      </c>
    </row>
    <row r="1015834" spans="3:3">
      <c r="C1015834" s="21">
        <v>10.25</v>
      </c>
    </row>
    <row r="1015835" spans="3:3">
      <c r="C1015835" s="21">
        <v>-10.552763819095473</v>
      </c>
    </row>
    <row r="1015836" spans="3:3">
      <c r="C1015836" s="23">
        <v>23.618090452261288</v>
      </c>
    </row>
    <row r="1015837" spans="3:3">
      <c r="C1015837" s="10"/>
    </row>
    <row r="1032193" spans="3:3">
      <c r="C1032193" s="19" t="s">
        <v>72</v>
      </c>
    </row>
    <row r="1032194" spans="3:3">
      <c r="C1032194" s="20">
        <v>36.597938144329909</v>
      </c>
    </row>
    <row r="1032195" spans="3:3">
      <c r="C1032195" s="21">
        <v>7.3298429319371721</v>
      </c>
    </row>
    <row r="1032196" spans="3:3">
      <c r="C1032196" s="21">
        <v>11.500000000000007</v>
      </c>
    </row>
    <row r="1032197" spans="3:3">
      <c r="C1032197" s="21">
        <v>1.5075376884422107</v>
      </c>
    </row>
    <row r="1032198" spans="3:3">
      <c r="C1032198" s="21">
        <v>-5.4166666666666625</v>
      </c>
    </row>
    <row r="1032199" spans="3:3">
      <c r="C1032199" s="21">
        <v>-22.159090909090899</v>
      </c>
    </row>
    <row r="1032200" spans="3:3">
      <c r="C1032200" s="21">
        <v>-6.658291457286432</v>
      </c>
    </row>
    <row r="1032201" spans="3:3">
      <c r="C1032201" s="21">
        <v>-12.666666666666663</v>
      </c>
    </row>
    <row r="1032202" spans="3:3">
      <c r="C1032202" s="21">
        <v>-28.282828282828273</v>
      </c>
    </row>
    <row r="1032203" spans="3:3">
      <c r="C1032203" s="21">
        <v>-41.414141414141412</v>
      </c>
    </row>
    <row r="1032204" spans="3:3">
      <c r="C1032204" s="21">
        <v>-4.6063651591289787</v>
      </c>
    </row>
    <row r="1032205" spans="3:3">
      <c r="C1032205" s="21">
        <v>-43.216080402010043</v>
      </c>
    </row>
    <row r="1032206" spans="3:3">
      <c r="C1032206" s="21">
        <v>-36.047979797979799</v>
      </c>
    </row>
    <row r="1032207" spans="3:3">
      <c r="C1032207" s="21">
        <v>19.44444444444445</v>
      </c>
    </row>
    <row r="1032208" spans="3:3">
      <c r="C1032208" s="21">
        <v>-39.447236180904561</v>
      </c>
    </row>
    <row r="1032209" spans="3:3">
      <c r="C1032209" s="21">
        <v>-36.111111111111128</v>
      </c>
    </row>
    <row r="1032210" spans="3:3">
      <c r="C1032210" s="21">
        <v>-60.301507537688416</v>
      </c>
    </row>
    <row r="1032211" spans="3:3">
      <c r="C1032211" s="21">
        <v>-56.750000000000021</v>
      </c>
    </row>
    <row r="1032212" spans="3:3">
      <c r="C1032212" s="22">
        <v>-0.25252525252525349</v>
      </c>
    </row>
    <row r="1032213" spans="3:3">
      <c r="C1032213" s="21">
        <v>-1.7500000000000024</v>
      </c>
    </row>
    <row r="1032214" spans="3:3">
      <c r="C1032214" s="21">
        <v>-46.000000000000021</v>
      </c>
    </row>
    <row r="1032215" spans="3:3">
      <c r="C1032215" s="21">
        <v>-2.0000000000000049</v>
      </c>
    </row>
    <row r="1032216" spans="3:3">
      <c r="C1032216" s="21">
        <v>11.750000000000002</v>
      </c>
    </row>
    <row r="1032217" spans="3:3">
      <c r="C1032217" s="21">
        <v>14.749999999999998</v>
      </c>
    </row>
    <row r="1032218" spans="3:3">
      <c r="C1032218" s="21">
        <v>10.25</v>
      </c>
    </row>
    <row r="1032219" spans="3:3">
      <c r="C1032219" s="21">
        <v>-10.552763819095473</v>
      </c>
    </row>
    <row r="1032220" spans="3:3">
      <c r="C1032220" s="23">
        <v>23.618090452261288</v>
      </c>
    </row>
    <row r="1032221" spans="3:3">
      <c r="C1032221" s="1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C1032221"/>
  <sheetViews>
    <sheetView workbookViewId="0">
      <selection activeCell="B1" sqref="B1:C1"/>
    </sheetView>
  </sheetViews>
  <sheetFormatPr defaultRowHeight="15"/>
  <cols>
    <col min="1" max="1" width="75.7109375" customWidth="1"/>
  </cols>
  <sheetData>
    <row r="1" spans="1:3" ht="15.75" thickBot="1">
      <c r="B1" s="9">
        <v>2012</v>
      </c>
      <c r="C1" s="9">
        <v>2015</v>
      </c>
    </row>
    <row r="2" spans="1:3">
      <c r="A2" s="30" t="s">
        <v>96</v>
      </c>
      <c r="B2" s="32">
        <v>3.4916201117318377</v>
      </c>
      <c r="C2" s="20">
        <v>32.702702702702702</v>
      </c>
    </row>
    <row r="3" spans="1:3">
      <c r="A3" s="1" t="s">
        <v>97</v>
      </c>
      <c r="B3" s="2">
        <v>20.517676767676765</v>
      </c>
      <c r="C3" s="21">
        <v>17.177914110429448</v>
      </c>
    </row>
    <row r="4" spans="1:3">
      <c r="A4" s="3" t="s">
        <v>2</v>
      </c>
      <c r="B4" s="2">
        <v>18.718592964824126</v>
      </c>
      <c r="C4" s="21">
        <v>9.6249999999999964</v>
      </c>
    </row>
    <row r="5" spans="1:3">
      <c r="A5" s="3" t="s">
        <v>3</v>
      </c>
      <c r="B5" s="2">
        <v>5.583333333333325</v>
      </c>
      <c r="C5" s="21">
        <v>33.752093802345073</v>
      </c>
    </row>
    <row r="6" spans="1:3">
      <c r="A6" s="3" t="s">
        <v>98</v>
      </c>
      <c r="B6" s="2">
        <v>-15.416666666666657</v>
      </c>
      <c r="C6" s="21">
        <v>34.833333333333314</v>
      </c>
    </row>
    <row r="7" spans="1:3">
      <c r="A7" s="31" t="s">
        <v>99</v>
      </c>
      <c r="B7" s="2">
        <v>-32.996632996632989</v>
      </c>
      <c r="C7" s="21">
        <v>15.891959798994964</v>
      </c>
    </row>
    <row r="8" spans="1:3">
      <c r="A8" s="3" t="s">
        <v>100</v>
      </c>
      <c r="B8" s="2">
        <v>-12.56544502617801</v>
      </c>
      <c r="C8" s="21">
        <v>16.582914572864322</v>
      </c>
    </row>
    <row r="9" spans="1:3">
      <c r="A9" s="3" t="s">
        <v>101</v>
      </c>
      <c r="B9" s="2">
        <v>8.5034013605442205</v>
      </c>
      <c r="C9" s="22">
        <v>-8.3333333333332732E-2</v>
      </c>
    </row>
    <row r="10" spans="1:3">
      <c r="A10" s="3" t="s">
        <v>102</v>
      </c>
      <c r="B10" s="2">
        <v>-13.306451612903226</v>
      </c>
      <c r="C10" s="21">
        <v>-24.534686971235214</v>
      </c>
    </row>
    <row r="11" spans="1:3">
      <c r="A11" s="3" t="s">
        <v>103</v>
      </c>
      <c r="B11" s="33">
        <v>-8.8068181818181834</v>
      </c>
      <c r="C11" s="21">
        <v>10.051546391752579</v>
      </c>
    </row>
    <row r="12" spans="1:3">
      <c r="A12" s="3" t="s">
        <v>104</v>
      </c>
      <c r="B12" s="2">
        <v>31.583333333333339</v>
      </c>
      <c r="C12" s="21">
        <v>29.461279461279467</v>
      </c>
    </row>
    <row r="13" spans="1:3">
      <c r="A13" s="3" t="s">
        <v>105</v>
      </c>
      <c r="B13" s="2">
        <v>-6.5000000000000018</v>
      </c>
      <c r="C13" s="21">
        <v>-12.939698492462304</v>
      </c>
    </row>
    <row r="14" spans="1:3">
      <c r="A14" s="3" t="s">
        <v>106</v>
      </c>
      <c r="B14" s="2">
        <v>20.562500000000014</v>
      </c>
      <c r="C14" s="21">
        <v>33.103015075376845</v>
      </c>
    </row>
    <row r="15" spans="1:3">
      <c r="A15" s="3" t="s">
        <v>107</v>
      </c>
      <c r="B15" s="2">
        <v>58.79396984924621</v>
      </c>
      <c r="C15" s="21">
        <v>74.288107202680081</v>
      </c>
    </row>
    <row r="16" spans="1:3">
      <c r="A16" s="3" t="s">
        <v>108</v>
      </c>
      <c r="B16" s="34">
        <v>-19.329896907216494</v>
      </c>
      <c r="C16" s="21">
        <v>28.974358974358957</v>
      </c>
    </row>
    <row r="17" spans="1:3">
      <c r="A17" s="3" t="s">
        <v>109</v>
      </c>
      <c r="B17" s="35">
        <v>-20.054945054945041</v>
      </c>
      <c r="C17" s="21">
        <v>11.5</v>
      </c>
    </row>
    <row r="18" spans="1:3">
      <c r="A18" s="3" t="s">
        <v>110</v>
      </c>
      <c r="B18" s="35">
        <v>-38.050314465408789</v>
      </c>
      <c r="C18" s="21">
        <v>-39.393939393939405</v>
      </c>
    </row>
    <row r="19" spans="1:3">
      <c r="A19" s="3" t="s">
        <v>111</v>
      </c>
      <c r="B19" s="35">
        <v>-32.352941176470601</v>
      </c>
      <c r="C19" s="21">
        <v>-50.761421319796945</v>
      </c>
    </row>
    <row r="20" spans="1:3">
      <c r="A20" s="3" t="s">
        <v>112</v>
      </c>
      <c r="B20" s="35">
        <v>-13.316582914572839</v>
      </c>
      <c r="C20" s="21">
        <v>32.5</v>
      </c>
    </row>
    <row r="21" spans="1:3">
      <c r="A21" s="3" t="s">
        <v>113</v>
      </c>
      <c r="B21" s="35">
        <v>-9.067357512953377</v>
      </c>
      <c r="C21" s="21">
        <v>45.226130653266338</v>
      </c>
    </row>
    <row r="22" spans="1:3">
      <c r="A22" s="3" t="s">
        <v>114</v>
      </c>
      <c r="B22" s="35">
        <v>-29.940119760479043</v>
      </c>
      <c r="C22" s="21">
        <v>-37</v>
      </c>
    </row>
    <row r="23" spans="1:3">
      <c r="A23" s="3" t="s">
        <v>115</v>
      </c>
      <c r="B23" s="35">
        <v>-23.24324324324326</v>
      </c>
      <c r="C23" s="21">
        <v>41.249999999999979</v>
      </c>
    </row>
    <row r="24" spans="1:3">
      <c r="A24" s="3" t="s">
        <v>116</v>
      </c>
      <c r="B24" s="35">
        <v>60.846560846560827</v>
      </c>
      <c r="C24" s="21">
        <v>40.452261306532662</v>
      </c>
    </row>
    <row r="25" spans="1:3">
      <c r="A25" s="3" t="s">
        <v>117</v>
      </c>
      <c r="B25" s="35">
        <v>-42.750000000000007</v>
      </c>
      <c r="C25" s="21">
        <v>11.000000000000004</v>
      </c>
    </row>
    <row r="26" spans="1:3">
      <c r="A26" s="3" t="s">
        <v>118</v>
      </c>
      <c r="B26" s="35">
        <v>4.6632124352331541</v>
      </c>
      <c r="C26" s="21">
        <v>47.750000000000007</v>
      </c>
    </row>
    <row r="27" spans="1:3">
      <c r="A27" s="3" t="s">
        <v>119</v>
      </c>
      <c r="B27" s="36">
        <v>-3.1250000000000004</v>
      </c>
      <c r="C27" s="21">
        <v>-25.125628140703526</v>
      </c>
    </row>
    <row r="28" spans="1:3">
      <c r="A28" s="3" t="s">
        <v>120</v>
      </c>
      <c r="B28" s="33">
        <v>24.447278911564631</v>
      </c>
      <c r="C28" s="23">
        <v>2.5125628140703511</v>
      </c>
    </row>
    <row r="29" spans="1:3">
      <c r="C29" s="10"/>
    </row>
    <row r="16385" spans="3:3">
      <c r="C16385" s="19" t="s">
        <v>73</v>
      </c>
    </row>
    <row r="16386" spans="3:3">
      <c r="C16386" s="20">
        <v>32.702702702702702</v>
      </c>
    </row>
    <row r="16387" spans="3:3">
      <c r="C16387" s="21">
        <v>17.177914110429448</v>
      </c>
    </row>
    <row r="16388" spans="3:3">
      <c r="C16388" s="21">
        <v>9.6249999999999964</v>
      </c>
    </row>
    <row r="16389" spans="3:3">
      <c r="C16389" s="21">
        <v>33.752093802345073</v>
      </c>
    </row>
    <row r="16390" spans="3:3">
      <c r="C16390" s="21">
        <v>34.833333333333314</v>
      </c>
    </row>
    <row r="16391" spans="3:3">
      <c r="C16391" s="21">
        <v>15.891959798994964</v>
      </c>
    </row>
    <row r="16392" spans="3:3">
      <c r="C16392" s="21">
        <v>16.582914572864322</v>
      </c>
    </row>
    <row r="16393" spans="3:3">
      <c r="C16393" s="22">
        <v>-8.3333333333332732E-2</v>
      </c>
    </row>
    <row r="16394" spans="3:3">
      <c r="C16394" s="21">
        <v>-24.534686971235214</v>
      </c>
    </row>
    <row r="16395" spans="3:3">
      <c r="C16395" s="21">
        <v>10.051546391752579</v>
      </c>
    </row>
    <row r="16396" spans="3:3">
      <c r="C16396" s="21">
        <v>29.461279461279467</v>
      </c>
    </row>
    <row r="16397" spans="3:3">
      <c r="C16397" s="21">
        <v>-12.939698492462304</v>
      </c>
    </row>
    <row r="16398" spans="3:3">
      <c r="C16398" s="21">
        <v>33.103015075376845</v>
      </c>
    </row>
    <row r="16399" spans="3:3">
      <c r="C16399" s="21">
        <v>74.288107202680081</v>
      </c>
    </row>
    <row r="16400" spans="3:3">
      <c r="C16400" s="21">
        <v>28.974358974358957</v>
      </c>
    </row>
    <row r="16401" spans="3:3">
      <c r="C16401" s="21">
        <v>11.5</v>
      </c>
    </row>
    <row r="16402" spans="3:3">
      <c r="C16402" s="21">
        <v>-39.393939393939405</v>
      </c>
    </row>
    <row r="16403" spans="3:3">
      <c r="C16403" s="21">
        <v>-50.761421319796945</v>
      </c>
    </row>
    <row r="16404" spans="3:3">
      <c r="C16404" s="21">
        <v>32.5</v>
      </c>
    </row>
    <row r="16405" spans="3:3">
      <c r="C16405" s="21">
        <v>45.226130653266338</v>
      </c>
    </row>
    <row r="16406" spans="3:3">
      <c r="C16406" s="21">
        <v>-37</v>
      </c>
    </row>
    <row r="16407" spans="3:3">
      <c r="C16407" s="21">
        <v>41.249999999999979</v>
      </c>
    </row>
    <row r="16408" spans="3:3">
      <c r="C16408" s="21">
        <v>40.452261306532662</v>
      </c>
    </row>
    <row r="16409" spans="3:3">
      <c r="C16409" s="21">
        <v>11.000000000000004</v>
      </c>
    </row>
    <row r="16410" spans="3:3">
      <c r="C16410" s="21">
        <v>47.750000000000007</v>
      </c>
    </row>
    <row r="16411" spans="3:3">
      <c r="C16411" s="21">
        <v>-25.125628140703526</v>
      </c>
    </row>
    <row r="16412" spans="3:3">
      <c r="C16412" s="23">
        <v>2.5125628140703511</v>
      </c>
    </row>
    <row r="16413" spans="3:3">
      <c r="C16413" s="10"/>
    </row>
    <row r="32769" spans="3:3">
      <c r="C32769" s="19" t="s">
        <v>73</v>
      </c>
    </row>
    <row r="32770" spans="3:3">
      <c r="C32770" s="20">
        <v>32.702702702702702</v>
      </c>
    </row>
    <row r="32771" spans="3:3">
      <c r="C32771" s="21">
        <v>17.177914110429448</v>
      </c>
    </row>
    <row r="32772" spans="3:3">
      <c r="C32772" s="21">
        <v>9.6249999999999964</v>
      </c>
    </row>
    <row r="32773" spans="3:3">
      <c r="C32773" s="21">
        <v>33.752093802345073</v>
      </c>
    </row>
    <row r="32774" spans="3:3">
      <c r="C32774" s="21">
        <v>34.833333333333314</v>
      </c>
    </row>
    <row r="32775" spans="3:3">
      <c r="C32775" s="21">
        <v>15.891959798994964</v>
      </c>
    </row>
    <row r="32776" spans="3:3">
      <c r="C32776" s="21">
        <v>16.582914572864322</v>
      </c>
    </row>
    <row r="32777" spans="3:3">
      <c r="C32777" s="22">
        <v>-8.3333333333332732E-2</v>
      </c>
    </row>
    <row r="32778" spans="3:3">
      <c r="C32778" s="21">
        <v>-24.534686971235214</v>
      </c>
    </row>
    <row r="32779" spans="3:3">
      <c r="C32779" s="21">
        <v>10.051546391752579</v>
      </c>
    </row>
    <row r="32780" spans="3:3">
      <c r="C32780" s="21">
        <v>29.461279461279467</v>
      </c>
    </row>
    <row r="32781" spans="3:3">
      <c r="C32781" s="21">
        <v>-12.939698492462304</v>
      </c>
    </row>
    <row r="32782" spans="3:3">
      <c r="C32782" s="21">
        <v>33.103015075376845</v>
      </c>
    </row>
    <row r="32783" spans="3:3">
      <c r="C32783" s="21">
        <v>74.288107202680081</v>
      </c>
    </row>
    <row r="32784" spans="3:3">
      <c r="C32784" s="21">
        <v>28.974358974358957</v>
      </c>
    </row>
    <row r="32785" spans="3:3">
      <c r="C32785" s="21">
        <v>11.5</v>
      </c>
    </row>
    <row r="32786" spans="3:3">
      <c r="C32786" s="21">
        <v>-39.393939393939405</v>
      </c>
    </row>
    <row r="32787" spans="3:3">
      <c r="C32787" s="21">
        <v>-50.761421319796945</v>
      </c>
    </row>
    <row r="32788" spans="3:3">
      <c r="C32788" s="21">
        <v>32.5</v>
      </c>
    </row>
    <row r="32789" spans="3:3">
      <c r="C32789" s="21">
        <v>45.226130653266338</v>
      </c>
    </row>
    <row r="32790" spans="3:3">
      <c r="C32790" s="21">
        <v>-37</v>
      </c>
    </row>
    <row r="32791" spans="3:3">
      <c r="C32791" s="21">
        <v>41.249999999999979</v>
      </c>
    </row>
    <row r="32792" spans="3:3">
      <c r="C32792" s="21">
        <v>40.452261306532662</v>
      </c>
    </row>
    <row r="32793" spans="3:3">
      <c r="C32793" s="21">
        <v>11.000000000000004</v>
      </c>
    </row>
    <row r="32794" spans="3:3">
      <c r="C32794" s="21">
        <v>47.750000000000007</v>
      </c>
    </row>
    <row r="32795" spans="3:3">
      <c r="C32795" s="21">
        <v>-25.125628140703526</v>
      </c>
    </row>
    <row r="32796" spans="3:3">
      <c r="C32796" s="23">
        <v>2.5125628140703511</v>
      </c>
    </row>
    <row r="32797" spans="3:3">
      <c r="C32797" s="10"/>
    </row>
    <row r="49153" spans="3:3">
      <c r="C49153" s="19" t="s">
        <v>73</v>
      </c>
    </row>
    <row r="49154" spans="3:3">
      <c r="C49154" s="20">
        <v>32.702702702702702</v>
      </c>
    </row>
    <row r="49155" spans="3:3">
      <c r="C49155" s="21">
        <v>17.177914110429448</v>
      </c>
    </row>
    <row r="49156" spans="3:3">
      <c r="C49156" s="21">
        <v>9.6249999999999964</v>
      </c>
    </row>
    <row r="49157" spans="3:3">
      <c r="C49157" s="21">
        <v>33.752093802345073</v>
      </c>
    </row>
    <row r="49158" spans="3:3">
      <c r="C49158" s="21">
        <v>34.833333333333314</v>
      </c>
    </row>
    <row r="49159" spans="3:3">
      <c r="C49159" s="21">
        <v>15.891959798994964</v>
      </c>
    </row>
    <row r="49160" spans="3:3">
      <c r="C49160" s="21">
        <v>16.582914572864322</v>
      </c>
    </row>
    <row r="49161" spans="3:3">
      <c r="C49161" s="22">
        <v>-8.3333333333332732E-2</v>
      </c>
    </row>
    <row r="49162" spans="3:3">
      <c r="C49162" s="21">
        <v>-24.534686971235214</v>
      </c>
    </row>
    <row r="49163" spans="3:3">
      <c r="C49163" s="21">
        <v>10.051546391752579</v>
      </c>
    </row>
    <row r="49164" spans="3:3">
      <c r="C49164" s="21">
        <v>29.461279461279467</v>
      </c>
    </row>
    <row r="49165" spans="3:3">
      <c r="C49165" s="21">
        <v>-12.939698492462304</v>
      </c>
    </row>
    <row r="49166" spans="3:3">
      <c r="C49166" s="21">
        <v>33.103015075376845</v>
      </c>
    </row>
    <row r="49167" spans="3:3">
      <c r="C49167" s="21">
        <v>74.288107202680081</v>
      </c>
    </row>
    <row r="49168" spans="3:3">
      <c r="C49168" s="21">
        <v>28.974358974358957</v>
      </c>
    </row>
    <row r="49169" spans="3:3">
      <c r="C49169" s="21">
        <v>11.5</v>
      </c>
    </row>
    <row r="49170" spans="3:3">
      <c r="C49170" s="21">
        <v>-39.393939393939405</v>
      </c>
    </row>
    <row r="49171" spans="3:3">
      <c r="C49171" s="21">
        <v>-50.761421319796945</v>
      </c>
    </row>
    <row r="49172" spans="3:3">
      <c r="C49172" s="21">
        <v>32.5</v>
      </c>
    </row>
    <row r="49173" spans="3:3">
      <c r="C49173" s="21">
        <v>45.226130653266338</v>
      </c>
    </row>
    <row r="49174" spans="3:3">
      <c r="C49174" s="21">
        <v>-37</v>
      </c>
    </row>
    <row r="49175" spans="3:3">
      <c r="C49175" s="21">
        <v>41.249999999999979</v>
      </c>
    </row>
    <row r="49176" spans="3:3">
      <c r="C49176" s="21">
        <v>40.452261306532662</v>
      </c>
    </row>
    <row r="49177" spans="3:3">
      <c r="C49177" s="21">
        <v>11.000000000000004</v>
      </c>
    </row>
    <row r="49178" spans="3:3">
      <c r="C49178" s="21">
        <v>47.750000000000007</v>
      </c>
    </row>
    <row r="49179" spans="3:3">
      <c r="C49179" s="21">
        <v>-25.125628140703526</v>
      </c>
    </row>
    <row r="49180" spans="3:3">
      <c r="C49180" s="23">
        <v>2.5125628140703511</v>
      </c>
    </row>
    <row r="49181" spans="3:3">
      <c r="C49181" s="10"/>
    </row>
    <row r="65537" spans="3:3">
      <c r="C65537" s="19" t="s">
        <v>73</v>
      </c>
    </row>
    <row r="65538" spans="3:3">
      <c r="C65538" s="20">
        <v>32.702702702702702</v>
      </c>
    </row>
    <row r="65539" spans="3:3">
      <c r="C65539" s="21">
        <v>17.177914110429448</v>
      </c>
    </row>
    <row r="65540" spans="3:3">
      <c r="C65540" s="21">
        <v>9.6249999999999964</v>
      </c>
    </row>
    <row r="65541" spans="3:3">
      <c r="C65541" s="21">
        <v>33.752093802345073</v>
      </c>
    </row>
    <row r="65542" spans="3:3">
      <c r="C65542" s="21">
        <v>34.833333333333314</v>
      </c>
    </row>
    <row r="65543" spans="3:3">
      <c r="C65543" s="21">
        <v>15.891959798994964</v>
      </c>
    </row>
    <row r="65544" spans="3:3">
      <c r="C65544" s="21">
        <v>16.582914572864322</v>
      </c>
    </row>
    <row r="65545" spans="3:3">
      <c r="C65545" s="22">
        <v>-8.3333333333332732E-2</v>
      </c>
    </row>
    <row r="65546" spans="3:3">
      <c r="C65546" s="21">
        <v>-24.534686971235214</v>
      </c>
    </row>
    <row r="65547" spans="3:3">
      <c r="C65547" s="21">
        <v>10.051546391752579</v>
      </c>
    </row>
    <row r="65548" spans="3:3">
      <c r="C65548" s="21">
        <v>29.461279461279467</v>
      </c>
    </row>
    <row r="65549" spans="3:3">
      <c r="C65549" s="21">
        <v>-12.939698492462304</v>
      </c>
    </row>
    <row r="65550" spans="3:3">
      <c r="C65550" s="21">
        <v>33.103015075376845</v>
      </c>
    </row>
    <row r="65551" spans="3:3">
      <c r="C65551" s="21">
        <v>74.288107202680081</v>
      </c>
    </row>
    <row r="65552" spans="3:3">
      <c r="C65552" s="21">
        <v>28.974358974358957</v>
      </c>
    </row>
    <row r="65553" spans="3:3">
      <c r="C65553" s="21">
        <v>11.5</v>
      </c>
    </row>
    <row r="65554" spans="3:3">
      <c r="C65554" s="21">
        <v>-39.393939393939405</v>
      </c>
    </row>
    <row r="65555" spans="3:3">
      <c r="C65555" s="21">
        <v>-50.761421319796945</v>
      </c>
    </row>
    <row r="65556" spans="3:3">
      <c r="C65556" s="21">
        <v>32.5</v>
      </c>
    </row>
    <row r="65557" spans="3:3">
      <c r="C65557" s="21">
        <v>45.226130653266338</v>
      </c>
    </row>
    <row r="65558" spans="3:3">
      <c r="C65558" s="21">
        <v>-37</v>
      </c>
    </row>
    <row r="65559" spans="3:3">
      <c r="C65559" s="21">
        <v>41.249999999999979</v>
      </c>
    </row>
    <row r="65560" spans="3:3">
      <c r="C65560" s="21">
        <v>40.452261306532662</v>
      </c>
    </row>
    <row r="65561" spans="3:3">
      <c r="C65561" s="21">
        <v>11.000000000000004</v>
      </c>
    </row>
    <row r="65562" spans="3:3">
      <c r="C65562" s="21">
        <v>47.750000000000007</v>
      </c>
    </row>
    <row r="65563" spans="3:3">
      <c r="C65563" s="21">
        <v>-25.125628140703526</v>
      </c>
    </row>
    <row r="65564" spans="3:3">
      <c r="C65564" s="23">
        <v>2.5125628140703511</v>
      </c>
    </row>
    <row r="65565" spans="3:3">
      <c r="C65565" s="10"/>
    </row>
    <row r="81921" spans="3:3">
      <c r="C81921" s="19" t="s">
        <v>73</v>
      </c>
    </row>
    <row r="81922" spans="3:3">
      <c r="C81922" s="20">
        <v>32.702702702702702</v>
      </c>
    </row>
    <row r="81923" spans="3:3">
      <c r="C81923" s="21">
        <v>17.177914110429448</v>
      </c>
    </row>
    <row r="81924" spans="3:3">
      <c r="C81924" s="21">
        <v>9.6249999999999964</v>
      </c>
    </row>
    <row r="81925" spans="3:3">
      <c r="C81925" s="21">
        <v>33.752093802345073</v>
      </c>
    </row>
    <row r="81926" spans="3:3">
      <c r="C81926" s="21">
        <v>34.833333333333314</v>
      </c>
    </row>
    <row r="81927" spans="3:3">
      <c r="C81927" s="21">
        <v>15.891959798994964</v>
      </c>
    </row>
    <row r="81928" spans="3:3">
      <c r="C81928" s="21">
        <v>16.582914572864322</v>
      </c>
    </row>
    <row r="81929" spans="3:3">
      <c r="C81929" s="22">
        <v>-8.3333333333332732E-2</v>
      </c>
    </row>
    <row r="81930" spans="3:3">
      <c r="C81930" s="21">
        <v>-24.534686971235214</v>
      </c>
    </row>
    <row r="81931" spans="3:3">
      <c r="C81931" s="21">
        <v>10.051546391752579</v>
      </c>
    </row>
    <row r="81932" spans="3:3">
      <c r="C81932" s="21">
        <v>29.461279461279467</v>
      </c>
    </row>
    <row r="81933" spans="3:3">
      <c r="C81933" s="21">
        <v>-12.939698492462304</v>
      </c>
    </row>
    <row r="81934" spans="3:3">
      <c r="C81934" s="21">
        <v>33.103015075376845</v>
      </c>
    </row>
    <row r="81935" spans="3:3">
      <c r="C81935" s="21">
        <v>74.288107202680081</v>
      </c>
    </row>
    <row r="81936" spans="3:3">
      <c r="C81936" s="21">
        <v>28.974358974358957</v>
      </c>
    </row>
    <row r="81937" spans="3:3">
      <c r="C81937" s="21">
        <v>11.5</v>
      </c>
    </row>
    <row r="81938" spans="3:3">
      <c r="C81938" s="21">
        <v>-39.393939393939405</v>
      </c>
    </row>
    <row r="81939" spans="3:3">
      <c r="C81939" s="21">
        <v>-50.761421319796945</v>
      </c>
    </row>
    <row r="81940" spans="3:3">
      <c r="C81940" s="21">
        <v>32.5</v>
      </c>
    </row>
    <row r="81941" spans="3:3">
      <c r="C81941" s="21">
        <v>45.226130653266338</v>
      </c>
    </row>
    <row r="81942" spans="3:3">
      <c r="C81942" s="21">
        <v>-37</v>
      </c>
    </row>
    <row r="81943" spans="3:3">
      <c r="C81943" s="21">
        <v>41.249999999999979</v>
      </c>
    </row>
    <row r="81944" spans="3:3">
      <c r="C81944" s="21">
        <v>40.452261306532662</v>
      </c>
    </row>
    <row r="81945" spans="3:3">
      <c r="C81945" s="21">
        <v>11.000000000000004</v>
      </c>
    </row>
    <row r="81946" spans="3:3">
      <c r="C81946" s="21">
        <v>47.750000000000007</v>
      </c>
    </row>
    <row r="81947" spans="3:3">
      <c r="C81947" s="21">
        <v>-25.125628140703526</v>
      </c>
    </row>
    <row r="81948" spans="3:3">
      <c r="C81948" s="23">
        <v>2.5125628140703511</v>
      </c>
    </row>
    <row r="81949" spans="3:3">
      <c r="C81949" s="10"/>
    </row>
    <row r="98305" spans="3:3">
      <c r="C98305" s="19" t="s">
        <v>73</v>
      </c>
    </row>
    <row r="98306" spans="3:3">
      <c r="C98306" s="20">
        <v>32.702702702702702</v>
      </c>
    </row>
    <row r="98307" spans="3:3">
      <c r="C98307" s="21">
        <v>17.177914110429448</v>
      </c>
    </row>
    <row r="98308" spans="3:3">
      <c r="C98308" s="21">
        <v>9.6249999999999964</v>
      </c>
    </row>
    <row r="98309" spans="3:3">
      <c r="C98309" s="21">
        <v>33.752093802345073</v>
      </c>
    </row>
    <row r="98310" spans="3:3">
      <c r="C98310" s="21">
        <v>34.833333333333314</v>
      </c>
    </row>
    <row r="98311" spans="3:3">
      <c r="C98311" s="21">
        <v>15.891959798994964</v>
      </c>
    </row>
    <row r="98312" spans="3:3">
      <c r="C98312" s="21">
        <v>16.582914572864322</v>
      </c>
    </row>
    <row r="98313" spans="3:3">
      <c r="C98313" s="22">
        <v>-8.3333333333332732E-2</v>
      </c>
    </row>
    <row r="98314" spans="3:3">
      <c r="C98314" s="21">
        <v>-24.534686971235214</v>
      </c>
    </row>
    <row r="98315" spans="3:3">
      <c r="C98315" s="21">
        <v>10.051546391752579</v>
      </c>
    </row>
    <row r="98316" spans="3:3">
      <c r="C98316" s="21">
        <v>29.461279461279467</v>
      </c>
    </row>
    <row r="98317" spans="3:3">
      <c r="C98317" s="21">
        <v>-12.939698492462304</v>
      </c>
    </row>
    <row r="98318" spans="3:3">
      <c r="C98318" s="21">
        <v>33.103015075376845</v>
      </c>
    </row>
    <row r="98319" spans="3:3">
      <c r="C98319" s="21">
        <v>74.288107202680081</v>
      </c>
    </row>
    <row r="98320" spans="3:3">
      <c r="C98320" s="21">
        <v>28.974358974358957</v>
      </c>
    </row>
    <row r="98321" spans="3:3">
      <c r="C98321" s="21">
        <v>11.5</v>
      </c>
    </row>
    <row r="98322" spans="3:3">
      <c r="C98322" s="21">
        <v>-39.393939393939405</v>
      </c>
    </row>
    <row r="98323" spans="3:3">
      <c r="C98323" s="21">
        <v>-50.761421319796945</v>
      </c>
    </row>
    <row r="98324" spans="3:3">
      <c r="C98324" s="21">
        <v>32.5</v>
      </c>
    </row>
    <row r="98325" spans="3:3">
      <c r="C98325" s="21">
        <v>45.226130653266338</v>
      </c>
    </row>
    <row r="98326" spans="3:3">
      <c r="C98326" s="21">
        <v>-37</v>
      </c>
    </row>
    <row r="98327" spans="3:3">
      <c r="C98327" s="21">
        <v>41.249999999999979</v>
      </c>
    </row>
    <row r="98328" spans="3:3">
      <c r="C98328" s="21">
        <v>40.452261306532662</v>
      </c>
    </row>
    <row r="98329" spans="3:3">
      <c r="C98329" s="21">
        <v>11.000000000000004</v>
      </c>
    </row>
    <row r="98330" spans="3:3">
      <c r="C98330" s="21">
        <v>47.750000000000007</v>
      </c>
    </row>
    <row r="98331" spans="3:3">
      <c r="C98331" s="21">
        <v>-25.125628140703526</v>
      </c>
    </row>
    <row r="98332" spans="3:3">
      <c r="C98332" s="23">
        <v>2.5125628140703511</v>
      </c>
    </row>
    <row r="98333" spans="3:3">
      <c r="C98333" s="10"/>
    </row>
    <row r="114689" spans="3:3">
      <c r="C114689" s="19" t="s">
        <v>73</v>
      </c>
    </row>
    <row r="114690" spans="3:3">
      <c r="C114690" s="20">
        <v>32.702702702702702</v>
      </c>
    </row>
    <row r="114691" spans="3:3">
      <c r="C114691" s="21">
        <v>17.177914110429448</v>
      </c>
    </row>
    <row r="114692" spans="3:3">
      <c r="C114692" s="21">
        <v>9.6249999999999964</v>
      </c>
    </row>
    <row r="114693" spans="3:3">
      <c r="C114693" s="21">
        <v>33.752093802345073</v>
      </c>
    </row>
    <row r="114694" spans="3:3">
      <c r="C114694" s="21">
        <v>34.833333333333314</v>
      </c>
    </row>
    <row r="114695" spans="3:3">
      <c r="C114695" s="21">
        <v>15.891959798994964</v>
      </c>
    </row>
    <row r="114696" spans="3:3">
      <c r="C114696" s="21">
        <v>16.582914572864322</v>
      </c>
    </row>
    <row r="114697" spans="3:3">
      <c r="C114697" s="22">
        <v>-8.3333333333332732E-2</v>
      </c>
    </row>
    <row r="114698" spans="3:3">
      <c r="C114698" s="21">
        <v>-24.534686971235214</v>
      </c>
    </row>
    <row r="114699" spans="3:3">
      <c r="C114699" s="21">
        <v>10.051546391752579</v>
      </c>
    </row>
    <row r="114700" spans="3:3">
      <c r="C114700" s="21">
        <v>29.461279461279467</v>
      </c>
    </row>
    <row r="114701" spans="3:3">
      <c r="C114701" s="21">
        <v>-12.939698492462304</v>
      </c>
    </row>
    <row r="114702" spans="3:3">
      <c r="C114702" s="21">
        <v>33.103015075376845</v>
      </c>
    </row>
    <row r="114703" spans="3:3">
      <c r="C114703" s="21">
        <v>74.288107202680081</v>
      </c>
    </row>
    <row r="114704" spans="3:3">
      <c r="C114704" s="21">
        <v>28.974358974358957</v>
      </c>
    </row>
    <row r="114705" spans="3:3">
      <c r="C114705" s="21">
        <v>11.5</v>
      </c>
    </row>
    <row r="114706" spans="3:3">
      <c r="C114706" s="21">
        <v>-39.393939393939405</v>
      </c>
    </row>
    <row r="114707" spans="3:3">
      <c r="C114707" s="21">
        <v>-50.761421319796945</v>
      </c>
    </row>
    <row r="114708" spans="3:3">
      <c r="C114708" s="21">
        <v>32.5</v>
      </c>
    </row>
    <row r="114709" spans="3:3">
      <c r="C114709" s="21">
        <v>45.226130653266338</v>
      </c>
    </row>
    <row r="114710" spans="3:3">
      <c r="C114710" s="21">
        <v>-37</v>
      </c>
    </row>
    <row r="114711" spans="3:3">
      <c r="C114711" s="21">
        <v>41.249999999999979</v>
      </c>
    </row>
    <row r="114712" spans="3:3">
      <c r="C114712" s="21">
        <v>40.452261306532662</v>
      </c>
    </row>
    <row r="114713" spans="3:3">
      <c r="C114713" s="21">
        <v>11.000000000000004</v>
      </c>
    </row>
    <row r="114714" spans="3:3">
      <c r="C114714" s="21">
        <v>47.750000000000007</v>
      </c>
    </row>
    <row r="114715" spans="3:3">
      <c r="C114715" s="21">
        <v>-25.125628140703526</v>
      </c>
    </row>
    <row r="114716" spans="3:3">
      <c r="C114716" s="23">
        <v>2.5125628140703511</v>
      </c>
    </row>
    <row r="114717" spans="3:3">
      <c r="C114717" s="10"/>
    </row>
    <row r="131073" spans="3:3">
      <c r="C131073" s="19" t="s">
        <v>73</v>
      </c>
    </row>
    <row r="131074" spans="3:3">
      <c r="C131074" s="20">
        <v>32.702702702702702</v>
      </c>
    </row>
    <row r="131075" spans="3:3">
      <c r="C131075" s="21">
        <v>17.177914110429448</v>
      </c>
    </row>
    <row r="131076" spans="3:3">
      <c r="C131076" s="21">
        <v>9.6249999999999964</v>
      </c>
    </row>
    <row r="131077" spans="3:3">
      <c r="C131077" s="21">
        <v>33.752093802345073</v>
      </c>
    </row>
    <row r="131078" spans="3:3">
      <c r="C131078" s="21">
        <v>34.833333333333314</v>
      </c>
    </row>
    <row r="131079" spans="3:3">
      <c r="C131079" s="21">
        <v>15.891959798994964</v>
      </c>
    </row>
    <row r="131080" spans="3:3">
      <c r="C131080" s="21">
        <v>16.582914572864322</v>
      </c>
    </row>
    <row r="131081" spans="3:3">
      <c r="C131081" s="22">
        <v>-8.3333333333332732E-2</v>
      </c>
    </row>
    <row r="131082" spans="3:3">
      <c r="C131082" s="21">
        <v>-24.534686971235214</v>
      </c>
    </row>
    <row r="131083" spans="3:3">
      <c r="C131083" s="21">
        <v>10.051546391752579</v>
      </c>
    </row>
    <row r="131084" spans="3:3">
      <c r="C131084" s="21">
        <v>29.461279461279467</v>
      </c>
    </row>
    <row r="131085" spans="3:3">
      <c r="C131085" s="21">
        <v>-12.939698492462304</v>
      </c>
    </row>
    <row r="131086" spans="3:3">
      <c r="C131086" s="21">
        <v>33.103015075376845</v>
      </c>
    </row>
    <row r="131087" spans="3:3">
      <c r="C131087" s="21">
        <v>74.288107202680081</v>
      </c>
    </row>
    <row r="131088" spans="3:3">
      <c r="C131088" s="21">
        <v>28.974358974358957</v>
      </c>
    </row>
    <row r="131089" spans="3:3">
      <c r="C131089" s="21">
        <v>11.5</v>
      </c>
    </row>
    <row r="131090" spans="3:3">
      <c r="C131090" s="21">
        <v>-39.393939393939405</v>
      </c>
    </row>
    <row r="131091" spans="3:3">
      <c r="C131091" s="21">
        <v>-50.761421319796945</v>
      </c>
    </row>
    <row r="131092" spans="3:3">
      <c r="C131092" s="21">
        <v>32.5</v>
      </c>
    </row>
    <row r="131093" spans="3:3">
      <c r="C131093" s="21">
        <v>45.226130653266338</v>
      </c>
    </row>
    <row r="131094" spans="3:3">
      <c r="C131094" s="21">
        <v>-37</v>
      </c>
    </row>
    <row r="131095" spans="3:3">
      <c r="C131095" s="21">
        <v>41.249999999999979</v>
      </c>
    </row>
    <row r="131096" spans="3:3">
      <c r="C131096" s="21">
        <v>40.452261306532662</v>
      </c>
    </row>
    <row r="131097" spans="3:3">
      <c r="C131097" s="21">
        <v>11.000000000000004</v>
      </c>
    </row>
    <row r="131098" spans="3:3">
      <c r="C131098" s="21">
        <v>47.750000000000007</v>
      </c>
    </row>
    <row r="131099" spans="3:3">
      <c r="C131099" s="21">
        <v>-25.125628140703526</v>
      </c>
    </row>
    <row r="131100" spans="3:3">
      <c r="C131100" s="23">
        <v>2.5125628140703511</v>
      </c>
    </row>
    <row r="131101" spans="3:3">
      <c r="C131101" s="10"/>
    </row>
    <row r="147457" spans="3:3">
      <c r="C147457" s="19" t="s">
        <v>73</v>
      </c>
    </row>
    <row r="147458" spans="3:3">
      <c r="C147458" s="20">
        <v>32.702702702702702</v>
      </c>
    </row>
    <row r="147459" spans="3:3">
      <c r="C147459" s="21">
        <v>17.177914110429448</v>
      </c>
    </row>
    <row r="147460" spans="3:3">
      <c r="C147460" s="21">
        <v>9.6249999999999964</v>
      </c>
    </row>
    <row r="147461" spans="3:3">
      <c r="C147461" s="21">
        <v>33.752093802345073</v>
      </c>
    </row>
    <row r="147462" spans="3:3">
      <c r="C147462" s="21">
        <v>34.833333333333314</v>
      </c>
    </row>
    <row r="147463" spans="3:3">
      <c r="C147463" s="21">
        <v>15.891959798994964</v>
      </c>
    </row>
    <row r="147464" spans="3:3">
      <c r="C147464" s="21">
        <v>16.582914572864322</v>
      </c>
    </row>
    <row r="147465" spans="3:3">
      <c r="C147465" s="22">
        <v>-8.3333333333332732E-2</v>
      </c>
    </row>
    <row r="147466" spans="3:3">
      <c r="C147466" s="21">
        <v>-24.534686971235214</v>
      </c>
    </row>
    <row r="147467" spans="3:3">
      <c r="C147467" s="21">
        <v>10.051546391752579</v>
      </c>
    </row>
    <row r="147468" spans="3:3">
      <c r="C147468" s="21">
        <v>29.461279461279467</v>
      </c>
    </row>
    <row r="147469" spans="3:3">
      <c r="C147469" s="21">
        <v>-12.939698492462304</v>
      </c>
    </row>
    <row r="147470" spans="3:3">
      <c r="C147470" s="21">
        <v>33.103015075376845</v>
      </c>
    </row>
    <row r="147471" spans="3:3">
      <c r="C147471" s="21">
        <v>74.288107202680081</v>
      </c>
    </row>
    <row r="147472" spans="3:3">
      <c r="C147472" s="21">
        <v>28.974358974358957</v>
      </c>
    </row>
    <row r="147473" spans="3:3">
      <c r="C147473" s="21">
        <v>11.5</v>
      </c>
    </row>
    <row r="147474" spans="3:3">
      <c r="C147474" s="21">
        <v>-39.393939393939405</v>
      </c>
    </row>
    <row r="147475" spans="3:3">
      <c r="C147475" s="21">
        <v>-50.761421319796945</v>
      </c>
    </row>
    <row r="147476" spans="3:3">
      <c r="C147476" s="21">
        <v>32.5</v>
      </c>
    </row>
    <row r="147477" spans="3:3">
      <c r="C147477" s="21">
        <v>45.226130653266338</v>
      </c>
    </row>
    <row r="147478" spans="3:3">
      <c r="C147478" s="21">
        <v>-37</v>
      </c>
    </row>
    <row r="147479" spans="3:3">
      <c r="C147479" s="21">
        <v>41.249999999999979</v>
      </c>
    </row>
    <row r="147480" spans="3:3">
      <c r="C147480" s="21">
        <v>40.452261306532662</v>
      </c>
    </row>
    <row r="147481" spans="3:3">
      <c r="C147481" s="21">
        <v>11.000000000000004</v>
      </c>
    </row>
    <row r="147482" spans="3:3">
      <c r="C147482" s="21">
        <v>47.750000000000007</v>
      </c>
    </row>
    <row r="147483" spans="3:3">
      <c r="C147483" s="21">
        <v>-25.125628140703526</v>
      </c>
    </row>
    <row r="147484" spans="3:3">
      <c r="C147484" s="23">
        <v>2.5125628140703511</v>
      </c>
    </row>
    <row r="147485" spans="3:3">
      <c r="C147485" s="10"/>
    </row>
    <row r="163841" spans="3:3">
      <c r="C163841" s="19" t="s">
        <v>73</v>
      </c>
    </row>
    <row r="163842" spans="3:3">
      <c r="C163842" s="20">
        <v>32.702702702702702</v>
      </c>
    </row>
    <row r="163843" spans="3:3">
      <c r="C163843" s="21">
        <v>17.177914110429448</v>
      </c>
    </row>
    <row r="163844" spans="3:3">
      <c r="C163844" s="21">
        <v>9.6249999999999964</v>
      </c>
    </row>
    <row r="163845" spans="3:3">
      <c r="C163845" s="21">
        <v>33.752093802345073</v>
      </c>
    </row>
    <row r="163846" spans="3:3">
      <c r="C163846" s="21">
        <v>34.833333333333314</v>
      </c>
    </row>
    <row r="163847" spans="3:3">
      <c r="C163847" s="21">
        <v>15.891959798994964</v>
      </c>
    </row>
    <row r="163848" spans="3:3">
      <c r="C163848" s="21">
        <v>16.582914572864322</v>
      </c>
    </row>
    <row r="163849" spans="3:3">
      <c r="C163849" s="22">
        <v>-8.3333333333332732E-2</v>
      </c>
    </row>
    <row r="163850" spans="3:3">
      <c r="C163850" s="21">
        <v>-24.534686971235214</v>
      </c>
    </row>
    <row r="163851" spans="3:3">
      <c r="C163851" s="21">
        <v>10.051546391752579</v>
      </c>
    </row>
    <row r="163852" spans="3:3">
      <c r="C163852" s="21">
        <v>29.461279461279467</v>
      </c>
    </row>
    <row r="163853" spans="3:3">
      <c r="C163853" s="21">
        <v>-12.939698492462304</v>
      </c>
    </row>
    <row r="163854" spans="3:3">
      <c r="C163854" s="21">
        <v>33.103015075376845</v>
      </c>
    </row>
    <row r="163855" spans="3:3">
      <c r="C163855" s="21">
        <v>74.288107202680081</v>
      </c>
    </row>
    <row r="163856" spans="3:3">
      <c r="C163856" s="21">
        <v>28.974358974358957</v>
      </c>
    </row>
    <row r="163857" spans="3:3">
      <c r="C163857" s="21">
        <v>11.5</v>
      </c>
    </row>
    <row r="163858" spans="3:3">
      <c r="C163858" s="21">
        <v>-39.393939393939405</v>
      </c>
    </row>
    <row r="163859" spans="3:3">
      <c r="C163859" s="21">
        <v>-50.761421319796945</v>
      </c>
    </row>
    <row r="163860" spans="3:3">
      <c r="C163860" s="21">
        <v>32.5</v>
      </c>
    </row>
    <row r="163861" spans="3:3">
      <c r="C163861" s="21">
        <v>45.226130653266338</v>
      </c>
    </row>
    <row r="163862" spans="3:3">
      <c r="C163862" s="21">
        <v>-37</v>
      </c>
    </row>
    <row r="163863" spans="3:3">
      <c r="C163863" s="21">
        <v>41.249999999999979</v>
      </c>
    </row>
    <row r="163864" spans="3:3">
      <c r="C163864" s="21">
        <v>40.452261306532662</v>
      </c>
    </row>
    <row r="163865" spans="3:3">
      <c r="C163865" s="21">
        <v>11.000000000000004</v>
      </c>
    </row>
    <row r="163866" spans="3:3">
      <c r="C163866" s="21">
        <v>47.750000000000007</v>
      </c>
    </row>
    <row r="163867" spans="3:3">
      <c r="C163867" s="21">
        <v>-25.125628140703526</v>
      </c>
    </row>
    <row r="163868" spans="3:3">
      <c r="C163868" s="23">
        <v>2.5125628140703511</v>
      </c>
    </row>
    <row r="163869" spans="3:3">
      <c r="C163869" s="10"/>
    </row>
    <row r="180225" spans="3:3">
      <c r="C180225" s="19" t="s">
        <v>73</v>
      </c>
    </row>
    <row r="180226" spans="3:3">
      <c r="C180226" s="20">
        <v>32.702702702702702</v>
      </c>
    </row>
    <row r="180227" spans="3:3">
      <c r="C180227" s="21">
        <v>17.177914110429448</v>
      </c>
    </row>
    <row r="180228" spans="3:3">
      <c r="C180228" s="21">
        <v>9.6249999999999964</v>
      </c>
    </row>
    <row r="180229" spans="3:3">
      <c r="C180229" s="21">
        <v>33.752093802345073</v>
      </c>
    </row>
    <row r="180230" spans="3:3">
      <c r="C180230" s="21">
        <v>34.833333333333314</v>
      </c>
    </row>
    <row r="180231" spans="3:3">
      <c r="C180231" s="21">
        <v>15.891959798994964</v>
      </c>
    </row>
    <row r="180232" spans="3:3">
      <c r="C180232" s="21">
        <v>16.582914572864322</v>
      </c>
    </row>
    <row r="180233" spans="3:3">
      <c r="C180233" s="22">
        <v>-8.3333333333332732E-2</v>
      </c>
    </row>
    <row r="180234" spans="3:3">
      <c r="C180234" s="21">
        <v>-24.534686971235214</v>
      </c>
    </row>
    <row r="180235" spans="3:3">
      <c r="C180235" s="21">
        <v>10.051546391752579</v>
      </c>
    </row>
    <row r="180236" spans="3:3">
      <c r="C180236" s="21">
        <v>29.461279461279467</v>
      </c>
    </row>
    <row r="180237" spans="3:3">
      <c r="C180237" s="21">
        <v>-12.939698492462304</v>
      </c>
    </row>
    <row r="180238" spans="3:3">
      <c r="C180238" s="21">
        <v>33.103015075376845</v>
      </c>
    </row>
    <row r="180239" spans="3:3">
      <c r="C180239" s="21">
        <v>74.288107202680081</v>
      </c>
    </row>
    <row r="180240" spans="3:3">
      <c r="C180240" s="21">
        <v>28.974358974358957</v>
      </c>
    </row>
    <row r="180241" spans="3:3">
      <c r="C180241" s="21">
        <v>11.5</v>
      </c>
    </row>
    <row r="180242" spans="3:3">
      <c r="C180242" s="21">
        <v>-39.393939393939405</v>
      </c>
    </row>
    <row r="180243" spans="3:3">
      <c r="C180243" s="21">
        <v>-50.761421319796945</v>
      </c>
    </row>
    <row r="180244" spans="3:3">
      <c r="C180244" s="21">
        <v>32.5</v>
      </c>
    </row>
    <row r="180245" spans="3:3">
      <c r="C180245" s="21">
        <v>45.226130653266338</v>
      </c>
    </row>
    <row r="180246" spans="3:3">
      <c r="C180246" s="21">
        <v>-37</v>
      </c>
    </row>
    <row r="180247" spans="3:3">
      <c r="C180247" s="21">
        <v>41.249999999999979</v>
      </c>
    </row>
    <row r="180248" spans="3:3">
      <c r="C180248" s="21">
        <v>40.452261306532662</v>
      </c>
    </row>
    <row r="180249" spans="3:3">
      <c r="C180249" s="21">
        <v>11.000000000000004</v>
      </c>
    </row>
    <row r="180250" spans="3:3">
      <c r="C180250" s="21">
        <v>47.750000000000007</v>
      </c>
    </row>
    <row r="180251" spans="3:3">
      <c r="C180251" s="21">
        <v>-25.125628140703526</v>
      </c>
    </row>
    <row r="180252" spans="3:3">
      <c r="C180252" s="23">
        <v>2.5125628140703511</v>
      </c>
    </row>
    <row r="180253" spans="3:3">
      <c r="C180253" s="10"/>
    </row>
    <row r="196609" spans="3:3">
      <c r="C196609" s="19" t="s">
        <v>73</v>
      </c>
    </row>
    <row r="196610" spans="3:3">
      <c r="C196610" s="20">
        <v>32.702702702702702</v>
      </c>
    </row>
    <row r="196611" spans="3:3">
      <c r="C196611" s="21">
        <v>17.177914110429448</v>
      </c>
    </row>
    <row r="196612" spans="3:3">
      <c r="C196612" s="21">
        <v>9.6249999999999964</v>
      </c>
    </row>
    <row r="196613" spans="3:3">
      <c r="C196613" s="21">
        <v>33.752093802345073</v>
      </c>
    </row>
    <row r="196614" spans="3:3">
      <c r="C196614" s="21">
        <v>34.833333333333314</v>
      </c>
    </row>
    <row r="196615" spans="3:3">
      <c r="C196615" s="21">
        <v>15.891959798994964</v>
      </c>
    </row>
    <row r="196616" spans="3:3">
      <c r="C196616" s="21">
        <v>16.582914572864322</v>
      </c>
    </row>
    <row r="196617" spans="3:3">
      <c r="C196617" s="22">
        <v>-8.3333333333332732E-2</v>
      </c>
    </row>
    <row r="196618" spans="3:3">
      <c r="C196618" s="21">
        <v>-24.534686971235214</v>
      </c>
    </row>
    <row r="196619" spans="3:3">
      <c r="C196619" s="21">
        <v>10.051546391752579</v>
      </c>
    </row>
    <row r="196620" spans="3:3">
      <c r="C196620" s="21">
        <v>29.461279461279467</v>
      </c>
    </row>
    <row r="196621" spans="3:3">
      <c r="C196621" s="21">
        <v>-12.939698492462304</v>
      </c>
    </row>
    <row r="196622" spans="3:3">
      <c r="C196622" s="21">
        <v>33.103015075376845</v>
      </c>
    </row>
    <row r="196623" spans="3:3">
      <c r="C196623" s="21">
        <v>74.288107202680081</v>
      </c>
    </row>
    <row r="196624" spans="3:3">
      <c r="C196624" s="21">
        <v>28.974358974358957</v>
      </c>
    </row>
    <row r="196625" spans="3:3">
      <c r="C196625" s="21">
        <v>11.5</v>
      </c>
    </row>
    <row r="196626" spans="3:3">
      <c r="C196626" s="21">
        <v>-39.393939393939405</v>
      </c>
    </row>
    <row r="196627" spans="3:3">
      <c r="C196627" s="21">
        <v>-50.761421319796945</v>
      </c>
    </row>
    <row r="196628" spans="3:3">
      <c r="C196628" s="21">
        <v>32.5</v>
      </c>
    </row>
    <row r="196629" spans="3:3">
      <c r="C196629" s="21">
        <v>45.226130653266338</v>
      </c>
    </row>
    <row r="196630" spans="3:3">
      <c r="C196630" s="21">
        <v>-37</v>
      </c>
    </row>
    <row r="196631" spans="3:3">
      <c r="C196631" s="21">
        <v>41.249999999999979</v>
      </c>
    </row>
    <row r="196632" spans="3:3">
      <c r="C196632" s="21">
        <v>40.452261306532662</v>
      </c>
    </row>
    <row r="196633" spans="3:3">
      <c r="C196633" s="21">
        <v>11.000000000000004</v>
      </c>
    </row>
    <row r="196634" spans="3:3">
      <c r="C196634" s="21">
        <v>47.750000000000007</v>
      </c>
    </row>
    <row r="196635" spans="3:3">
      <c r="C196635" s="21">
        <v>-25.125628140703526</v>
      </c>
    </row>
    <row r="196636" spans="3:3">
      <c r="C196636" s="23">
        <v>2.5125628140703511</v>
      </c>
    </row>
    <row r="196637" spans="3:3">
      <c r="C196637" s="10"/>
    </row>
    <row r="212993" spans="3:3">
      <c r="C212993" s="19" t="s">
        <v>73</v>
      </c>
    </row>
    <row r="212994" spans="3:3">
      <c r="C212994" s="20">
        <v>32.702702702702702</v>
      </c>
    </row>
    <row r="212995" spans="3:3">
      <c r="C212995" s="21">
        <v>17.177914110429448</v>
      </c>
    </row>
    <row r="212996" spans="3:3">
      <c r="C212996" s="21">
        <v>9.6249999999999964</v>
      </c>
    </row>
    <row r="212997" spans="3:3">
      <c r="C212997" s="21">
        <v>33.752093802345073</v>
      </c>
    </row>
    <row r="212998" spans="3:3">
      <c r="C212998" s="21">
        <v>34.833333333333314</v>
      </c>
    </row>
    <row r="212999" spans="3:3">
      <c r="C212999" s="21">
        <v>15.891959798994964</v>
      </c>
    </row>
    <row r="213000" spans="3:3">
      <c r="C213000" s="21">
        <v>16.582914572864322</v>
      </c>
    </row>
    <row r="213001" spans="3:3">
      <c r="C213001" s="22">
        <v>-8.3333333333332732E-2</v>
      </c>
    </row>
    <row r="213002" spans="3:3">
      <c r="C213002" s="21">
        <v>-24.534686971235214</v>
      </c>
    </row>
    <row r="213003" spans="3:3">
      <c r="C213003" s="21">
        <v>10.051546391752579</v>
      </c>
    </row>
    <row r="213004" spans="3:3">
      <c r="C213004" s="21">
        <v>29.461279461279467</v>
      </c>
    </row>
    <row r="213005" spans="3:3">
      <c r="C213005" s="21">
        <v>-12.939698492462304</v>
      </c>
    </row>
    <row r="213006" spans="3:3">
      <c r="C213006" s="21">
        <v>33.103015075376845</v>
      </c>
    </row>
    <row r="213007" spans="3:3">
      <c r="C213007" s="21">
        <v>74.288107202680081</v>
      </c>
    </row>
    <row r="213008" spans="3:3">
      <c r="C213008" s="21">
        <v>28.974358974358957</v>
      </c>
    </row>
    <row r="213009" spans="3:3">
      <c r="C213009" s="21">
        <v>11.5</v>
      </c>
    </row>
    <row r="213010" spans="3:3">
      <c r="C213010" s="21">
        <v>-39.393939393939405</v>
      </c>
    </row>
    <row r="213011" spans="3:3">
      <c r="C213011" s="21">
        <v>-50.761421319796945</v>
      </c>
    </row>
    <row r="213012" spans="3:3">
      <c r="C213012" s="21">
        <v>32.5</v>
      </c>
    </row>
    <row r="213013" spans="3:3">
      <c r="C213013" s="21">
        <v>45.226130653266338</v>
      </c>
    </row>
    <row r="213014" spans="3:3">
      <c r="C213014" s="21">
        <v>-37</v>
      </c>
    </row>
    <row r="213015" spans="3:3">
      <c r="C213015" s="21">
        <v>41.249999999999979</v>
      </c>
    </row>
    <row r="213016" spans="3:3">
      <c r="C213016" s="21">
        <v>40.452261306532662</v>
      </c>
    </row>
    <row r="213017" spans="3:3">
      <c r="C213017" s="21">
        <v>11.000000000000004</v>
      </c>
    </row>
    <row r="213018" spans="3:3">
      <c r="C213018" s="21">
        <v>47.750000000000007</v>
      </c>
    </row>
    <row r="213019" spans="3:3">
      <c r="C213019" s="21">
        <v>-25.125628140703526</v>
      </c>
    </row>
    <row r="213020" spans="3:3">
      <c r="C213020" s="23">
        <v>2.5125628140703511</v>
      </c>
    </row>
    <row r="213021" spans="3:3">
      <c r="C213021" s="10"/>
    </row>
    <row r="229377" spans="3:3">
      <c r="C229377" s="19" t="s">
        <v>73</v>
      </c>
    </row>
    <row r="229378" spans="3:3">
      <c r="C229378" s="20">
        <v>32.702702702702702</v>
      </c>
    </row>
    <row r="229379" spans="3:3">
      <c r="C229379" s="21">
        <v>17.177914110429448</v>
      </c>
    </row>
    <row r="229380" spans="3:3">
      <c r="C229380" s="21">
        <v>9.6249999999999964</v>
      </c>
    </row>
    <row r="229381" spans="3:3">
      <c r="C229381" s="21">
        <v>33.752093802345073</v>
      </c>
    </row>
    <row r="229382" spans="3:3">
      <c r="C229382" s="21">
        <v>34.833333333333314</v>
      </c>
    </row>
    <row r="229383" spans="3:3">
      <c r="C229383" s="21">
        <v>15.891959798994964</v>
      </c>
    </row>
    <row r="229384" spans="3:3">
      <c r="C229384" s="21">
        <v>16.582914572864322</v>
      </c>
    </row>
    <row r="229385" spans="3:3">
      <c r="C229385" s="22">
        <v>-8.3333333333332732E-2</v>
      </c>
    </row>
    <row r="229386" spans="3:3">
      <c r="C229386" s="21">
        <v>-24.534686971235214</v>
      </c>
    </row>
    <row r="229387" spans="3:3">
      <c r="C229387" s="21">
        <v>10.051546391752579</v>
      </c>
    </row>
    <row r="229388" spans="3:3">
      <c r="C229388" s="21">
        <v>29.461279461279467</v>
      </c>
    </row>
    <row r="229389" spans="3:3">
      <c r="C229389" s="21">
        <v>-12.939698492462304</v>
      </c>
    </row>
    <row r="229390" spans="3:3">
      <c r="C229390" s="21">
        <v>33.103015075376845</v>
      </c>
    </row>
    <row r="229391" spans="3:3">
      <c r="C229391" s="21">
        <v>74.288107202680081</v>
      </c>
    </row>
    <row r="229392" spans="3:3">
      <c r="C229392" s="21">
        <v>28.974358974358957</v>
      </c>
    </row>
    <row r="229393" spans="3:3">
      <c r="C229393" s="21">
        <v>11.5</v>
      </c>
    </row>
    <row r="229394" spans="3:3">
      <c r="C229394" s="21">
        <v>-39.393939393939405</v>
      </c>
    </row>
    <row r="229395" spans="3:3">
      <c r="C229395" s="21">
        <v>-50.761421319796945</v>
      </c>
    </row>
    <row r="229396" spans="3:3">
      <c r="C229396" s="21">
        <v>32.5</v>
      </c>
    </row>
    <row r="229397" spans="3:3">
      <c r="C229397" s="21">
        <v>45.226130653266338</v>
      </c>
    </row>
    <row r="229398" spans="3:3">
      <c r="C229398" s="21">
        <v>-37</v>
      </c>
    </row>
    <row r="229399" spans="3:3">
      <c r="C229399" s="21">
        <v>41.249999999999979</v>
      </c>
    </row>
    <row r="229400" spans="3:3">
      <c r="C229400" s="21">
        <v>40.452261306532662</v>
      </c>
    </row>
    <row r="229401" spans="3:3">
      <c r="C229401" s="21">
        <v>11.000000000000004</v>
      </c>
    </row>
    <row r="229402" spans="3:3">
      <c r="C229402" s="21">
        <v>47.750000000000007</v>
      </c>
    </row>
    <row r="229403" spans="3:3">
      <c r="C229403" s="21">
        <v>-25.125628140703526</v>
      </c>
    </row>
    <row r="229404" spans="3:3">
      <c r="C229404" s="23">
        <v>2.5125628140703511</v>
      </c>
    </row>
    <row r="229405" spans="3:3">
      <c r="C229405" s="10"/>
    </row>
    <row r="245761" spans="3:3">
      <c r="C245761" s="19" t="s">
        <v>73</v>
      </c>
    </row>
    <row r="245762" spans="3:3">
      <c r="C245762" s="20">
        <v>32.702702702702702</v>
      </c>
    </row>
    <row r="245763" spans="3:3">
      <c r="C245763" s="21">
        <v>17.177914110429448</v>
      </c>
    </row>
    <row r="245764" spans="3:3">
      <c r="C245764" s="21">
        <v>9.6249999999999964</v>
      </c>
    </row>
    <row r="245765" spans="3:3">
      <c r="C245765" s="21">
        <v>33.752093802345073</v>
      </c>
    </row>
    <row r="245766" spans="3:3">
      <c r="C245766" s="21">
        <v>34.833333333333314</v>
      </c>
    </row>
    <row r="245767" spans="3:3">
      <c r="C245767" s="21">
        <v>15.891959798994964</v>
      </c>
    </row>
    <row r="245768" spans="3:3">
      <c r="C245768" s="21">
        <v>16.582914572864322</v>
      </c>
    </row>
    <row r="245769" spans="3:3">
      <c r="C245769" s="22">
        <v>-8.3333333333332732E-2</v>
      </c>
    </row>
    <row r="245770" spans="3:3">
      <c r="C245770" s="21">
        <v>-24.534686971235214</v>
      </c>
    </row>
    <row r="245771" spans="3:3">
      <c r="C245771" s="21">
        <v>10.051546391752579</v>
      </c>
    </row>
    <row r="245772" spans="3:3">
      <c r="C245772" s="21">
        <v>29.461279461279467</v>
      </c>
    </row>
    <row r="245773" spans="3:3">
      <c r="C245773" s="21">
        <v>-12.939698492462304</v>
      </c>
    </row>
    <row r="245774" spans="3:3">
      <c r="C245774" s="21">
        <v>33.103015075376845</v>
      </c>
    </row>
    <row r="245775" spans="3:3">
      <c r="C245775" s="21">
        <v>74.288107202680081</v>
      </c>
    </row>
    <row r="245776" spans="3:3">
      <c r="C245776" s="21">
        <v>28.974358974358957</v>
      </c>
    </row>
    <row r="245777" spans="3:3">
      <c r="C245777" s="21">
        <v>11.5</v>
      </c>
    </row>
    <row r="245778" spans="3:3">
      <c r="C245778" s="21">
        <v>-39.393939393939405</v>
      </c>
    </row>
    <row r="245779" spans="3:3">
      <c r="C245779" s="21">
        <v>-50.761421319796945</v>
      </c>
    </row>
    <row r="245780" spans="3:3">
      <c r="C245780" s="21">
        <v>32.5</v>
      </c>
    </row>
    <row r="245781" spans="3:3">
      <c r="C245781" s="21">
        <v>45.226130653266338</v>
      </c>
    </row>
    <row r="245782" spans="3:3">
      <c r="C245782" s="21">
        <v>-37</v>
      </c>
    </row>
    <row r="245783" spans="3:3">
      <c r="C245783" s="21">
        <v>41.249999999999979</v>
      </c>
    </row>
    <row r="245784" spans="3:3">
      <c r="C245784" s="21">
        <v>40.452261306532662</v>
      </c>
    </row>
    <row r="245785" spans="3:3">
      <c r="C245785" s="21">
        <v>11.000000000000004</v>
      </c>
    </row>
    <row r="245786" spans="3:3">
      <c r="C245786" s="21">
        <v>47.750000000000007</v>
      </c>
    </row>
    <row r="245787" spans="3:3">
      <c r="C245787" s="21">
        <v>-25.125628140703526</v>
      </c>
    </row>
    <row r="245788" spans="3:3">
      <c r="C245788" s="23">
        <v>2.5125628140703511</v>
      </c>
    </row>
    <row r="245789" spans="3:3">
      <c r="C245789" s="10"/>
    </row>
    <row r="262145" spans="3:3">
      <c r="C262145" s="19" t="s">
        <v>73</v>
      </c>
    </row>
    <row r="262146" spans="3:3">
      <c r="C262146" s="20">
        <v>32.702702702702702</v>
      </c>
    </row>
    <row r="262147" spans="3:3">
      <c r="C262147" s="21">
        <v>17.177914110429448</v>
      </c>
    </row>
    <row r="262148" spans="3:3">
      <c r="C262148" s="21">
        <v>9.6249999999999964</v>
      </c>
    </row>
    <row r="262149" spans="3:3">
      <c r="C262149" s="21">
        <v>33.752093802345073</v>
      </c>
    </row>
    <row r="262150" spans="3:3">
      <c r="C262150" s="21">
        <v>34.833333333333314</v>
      </c>
    </row>
    <row r="262151" spans="3:3">
      <c r="C262151" s="21">
        <v>15.891959798994964</v>
      </c>
    </row>
    <row r="262152" spans="3:3">
      <c r="C262152" s="21">
        <v>16.582914572864322</v>
      </c>
    </row>
    <row r="262153" spans="3:3">
      <c r="C262153" s="22">
        <v>-8.3333333333332732E-2</v>
      </c>
    </row>
    <row r="262154" spans="3:3">
      <c r="C262154" s="21">
        <v>-24.534686971235214</v>
      </c>
    </row>
    <row r="262155" spans="3:3">
      <c r="C262155" s="21">
        <v>10.051546391752579</v>
      </c>
    </row>
    <row r="262156" spans="3:3">
      <c r="C262156" s="21">
        <v>29.461279461279467</v>
      </c>
    </row>
    <row r="262157" spans="3:3">
      <c r="C262157" s="21">
        <v>-12.939698492462304</v>
      </c>
    </row>
    <row r="262158" spans="3:3">
      <c r="C262158" s="21">
        <v>33.103015075376845</v>
      </c>
    </row>
    <row r="262159" spans="3:3">
      <c r="C262159" s="21">
        <v>74.288107202680081</v>
      </c>
    </row>
    <row r="262160" spans="3:3">
      <c r="C262160" s="21">
        <v>28.974358974358957</v>
      </c>
    </row>
    <row r="262161" spans="3:3">
      <c r="C262161" s="21">
        <v>11.5</v>
      </c>
    </row>
    <row r="262162" spans="3:3">
      <c r="C262162" s="21">
        <v>-39.393939393939405</v>
      </c>
    </row>
    <row r="262163" spans="3:3">
      <c r="C262163" s="21">
        <v>-50.761421319796945</v>
      </c>
    </row>
    <row r="262164" spans="3:3">
      <c r="C262164" s="21">
        <v>32.5</v>
      </c>
    </row>
    <row r="262165" spans="3:3">
      <c r="C262165" s="21">
        <v>45.226130653266338</v>
      </c>
    </row>
    <row r="262166" spans="3:3">
      <c r="C262166" s="21">
        <v>-37</v>
      </c>
    </row>
    <row r="262167" spans="3:3">
      <c r="C262167" s="21">
        <v>41.249999999999979</v>
      </c>
    </row>
    <row r="262168" spans="3:3">
      <c r="C262168" s="21">
        <v>40.452261306532662</v>
      </c>
    </row>
    <row r="262169" spans="3:3">
      <c r="C262169" s="21">
        <v>11.000000000000004</v>
      </c>
    </row>
    <row r="262170" spans="3:3">
      <c r="C262170" s="21">
        <v>47.750000000000007</v>
      </c>
    </row>
    <row r="262171" spans="3:3">
      <c r="C262171" s="21">
        <v>-25.125628140703526</v>
      </c>
    </row>
    <row r="262172" spans="3:3">
      <c r="C262172" s="23">
        <v>2.5125628140703511</v>
      </c>
    </row>
    <row r="262173" spans="3:3">
      <c r="C262173" s="10"/>
    </row>
    <row r="278529" spans="3:3">
      <c r="C278529" s="19" t="s">
        <v>73</v>
      </c>
    </row>
    <row r="278530" spans="3:3">
      <c r="C278530" s="20">
        <v>32.702702702702702</v>
      </c>
    </row>
    <row r="278531" spans="3:3">
      <c r="C278531" s="21">
        <v>17.177914110429448</v>
      </c>
    </row>
    <row r="278532" spans="3:3">
      <c r="C278532" s="21">
        <v>9.6249999999999964</v>
      </c>
    </row>
    <row r="278533" spans="3:3">
      <c r="C278533" s="21">
        <v>33.752093802345073</v>
      </c>
    </row>
    <row r="278534" spans="3:3">
      <c r="C278534" s="21">
        <v>34.833333333333314</v>
      </c>
    </row>
    <row r="278535" spans="3:3">
      <c r="C278535" s="21">
        <v>15.891959798994964</v>
      </c>
    </row>
    <row r="278536" spans="3:3">
      <c r="C278536" s="21">
        <v>16.582914572864322</v>
      </c>
    </row>
    <row r="278537" spans="3:3">
      <c r="C278537" s="22">
        <v>-8.3333333333332732E-2</v>
      </c>
    </row>
    <row r="278538" spans="3:3">
      <c r="C278538" s="21">
        <v>-24.534686971235214</v>
      </c>
    </row>
    <row r="278539" spans="3:3">
      <c r="C278539" s="21">
        <v>10.051546391752579</v>
      </c>
    </row>
    <row r="278540" spans="3:3">
      <c r="C278540" s="21">
        <v>29.461279461279467</v>
      </c>
    </row>
    <row r="278541" spans="3:3">
      <c r="C278541" s="21">
        <v>-12.939698492462304</v>
      </c>
    </row>
    <row r="278542" spans="3:3">
      <c r="C278542" s="21">
        <v>33.103015075376845</v>
      </c>
    </row>
    <row r="278543" spans="3:3">
      <c r="C278543" s="21">
        <v>74.288107202680081</v>
      </c>
    </row>
    <row r="278544" spans="3:3">
      <c r="C278544" s="21">
        <v>28.974358974358957</v>
      </c>
    </row>
    <row r="278545" spans="3:3">
      <c r="C278545" s="21">
        <v>11.5</v>
      </c>
    </row>
    <row r="278546" spans="3:3">
      <c r="C278546" s="21">
        <v>-39.393939393939405</v>
      </c>
    </row>
    <row r="278547" spans="3:3">
      <c r="C278547" s="21">
        <v>-50.761421319796945</v>
      </c>
    </row>
    <row r="278548" spans="3:3">
      <c r="C278548" s="21">
        <v>32.5</v>
      </c>
    </row>
    <row r="278549" spans="3:3">
      <c r="C278549" s="21">
        <v>45.226130653266338</v>
      </c>
    </row>
    <row r="278550" spans="3:3">
      <c r="C278550" s="21">
        <v>-37</v>
      </c>
    </row>
    <row r="278551" spans="3:3">
      <c r="C278551" s="21">
        <v>41.249999999999979</v>
      </c>
    </row>
    <row r="278552" spans="3:3">
      <c r="C278552" s="21">
        <v>40.452261306532662</v>
      </c>
    </row>
    <row r="278553" spans="3:3">
      <c r="C278553" s="21">
        <v>11.000000000000004</v>
      </c>
    </row>
    <row r="278554" spans="3:3">
      <c r="C278554" s="21">
        <v>47.750000000000007</v>
      </c>
    </row>
    <row r="278555" spans="3:3">
      <c r="C278555" s="21">
        <v>-25.125628140703526</v>
      </c>
    </row>
    <row r="278556" spans="3:3">
      <c r="C278556" s="23">
        <v>2.5125628140703511</v>
      </c>
    </row>
    <row r="278557" spans="3:3">
      <c r="C278557" s="10"/>
    </row>
    <row r="294913" spans="3:3">
      <c r="C294913" s="19" t="s">
        <v>73</v>
      </c>
    </row>
    <row r="294914" spans="3:3">
      <c r="C294914" s="20">
        <v>32.702702702702702</v>
      </c>
    </row>
    <row r="294915" spans="3:3">
      <c r="C294915" s="21">
        <v>17.177914110429448</v>
      </c>
    </row>
    <row r="294916" spans="3:3">
      <c r="C294916" s="21">
        <v>9.6249999999999964</v>
      </c>
    </row>
    <row r="294917" spans="3:3">
      <c r="C294917" s="21">
        <v>33.752093802345073</v>
      </c>
    </row>
    <row r="294918" spans="3:3">
      <c r="C294918" s="21">
        <v>34.833333333333314</v>
      </c>
    </row>
    <row r="294919" spans="3:3">
      <c r="C294919" s="21">
        <v>15.891959798994964</v>
      </c>
    </row>
    <row r="294920" spans="3:3">
      <c r="C294920" s="21">
        <v>16.582914572864322</v>
      </c>
    </row>
    <row r="294921" spans="3:3">
      <c r="C294921" s="22">
        <v>-8.3333333333332732E-2</v>
      </c>
    </row>
    <row r="294922" spans="3:3">
      <c r="C294922" s="21">
        <v>-24.534686971235214</v>
      </c>
    </row>
    <row r="294923" spans="3:3">
      <c r="C294923" s="21">
        <v>10.051546391752579</v>
      </c>
    </row>
    <row r="294924" spans="3:3">
      <c r="C294924" s="21">
        <v>29.461279461279467</v>
      </c>
    </row>
    <row r="294925" spans="3:3">
      <c r="C294925" s="21">
        <v>-12.939698492462304</v>
      </c>
    </row>
    <row r="294926" spans="3:3">
      <c r="C294926" s="21">
        <v>33.103015075376845</v>
      </c>
    </row>
    <row r="294927" spans="3:3">
      <c r="C294927" s="21">
        <v>74.288107202680081</v>
      </c>
    </row>
    <row r="294928" spans="3:3">
      <c r="C294928" s="21">
        <v>28.974358974358957</v>
      </c>
    </row>
    <row r="294929" spans="3:3">
      <c r="C294929" s="21">
        <v>11.5</v>
      </c>
    </row>
    <row r="294930" spans="3:3">
      <c r="C294930" s="21">
        <v>-39.393939393939405</v>
      </c>
    </row>
    <row r="294931" spans="3:3">
      <c r="C294931" s="21">
        <v>-50.761421319796945</v>
      </c>
    </row>
    <row r="294932" spans="3:3">
      <c r="C294932" s="21">
        <v>32.5</v>
      </c>
    </row>
    <row r="294933" spans="3:3">
      <c r="C294933" s="21">
        <v>45.226130653266338</v>
      </c>
    </row>
    <row r="294934" spans="3:3">
      <c r="C294934" s="21">
        <v>-37</v>
      </c>
    </row>
    <row r="294935" spans="3:3">
      <c r="C294935" s="21">
        <v>41.249999999999979</v>
      </c>
    </row>
    <row r="294936" spans="3:3">
      <c r="C294936" s="21">
        <v>40.452261306532662</v>
      </c>
    </row>
    <row r="294937" spans="3:3">
      <c r="C294937" s="21">
        <v>11.000000000000004</v>
      </c>
    </row>
    <row r="294938" spans="3:3">
      <c r="C294938" s="21">
        <v>47.750000000000007</v>
      </c>
    </row>
    <row r="294939" spans="3:3">
      <c r="C294939" s="21">
        <v>-25.125628140703526</v>
      </c>
    </row>
    <row r="294940" spans="3:3">
      <c r="C294940" s="23">
        <v>2.5125628140703511</v>
      </c>
    </row>
    <row r="294941" spans="3:3">
      <c r="C294941" s="10"/>
    </row>
    <row r="311297" spans="3:3">
      <c r="C311297" s="19" t="s">
        <v>73</v>
      </c>
    </row>
    <row r="311298" spans="3:3">
      <c r="C311298" s="20">
        <v>32.702702702702702</v>
      </c>
    </row>
    <row r="311299" spans="3:3">
      <c r="C311299" s="21">
        <v>17.177914110429448</v>
      </c>
    </row>
    <row r="311300" spans="3:3">
      <c r="C311300" s="21">
        <v>9.6249999999999964</v>
      </c>
    </row>
    <row r="311301" spans="3:3">
      <c r="C311301" s="21">
        <v>33.752093802345073</v>
      </c>
    </row>
    <row r="311302" spans="3:3">
      <c r="C311302" s="21">
        <v>34.833333333333314</v>
      </c>
    </row>
    <row r="311303" spans="3:3">
      <c r="C311303" s="21">
        <v>15.891959798994964</v>
      </c>
    </row>
    <row r="311304" spans="3:3">
      <c r="C311304" s="21">
        <v>16.582914572864322</v>
      </c>
    </row>
    <row r="311305" spans="3:3">
      <c r="C311305" s="22">
        <v>-8.3333333333332732E-2</v>
      </c>
    </row>
    <row r="311306" spans="3:3">
      <c r="C311306" s="21">
        <v>-24.534686971235214</v>
      </c>
    </row>
    <row r="311307" spans="3:3">
      <c r="C311307" s="21">
        <v>10.051546391752579</v>
      </c>
    </row>
    <row r="311308" spans="3:3">
      <c r="C311308" s="21">
        <v>29.461279461279467</v>
      </c>
    </row>
    <row r="311309" spans="3:3">
      <c r="C311309" s="21">
        <v>-12.939698492462304</v>
      </c>
    </row>
    <row r="311310" spans="3:3">
      <c r="C311310" s="21">
        <v>33.103015075376845</v>
      </c>
    </row>
    <row r="311311" spans="3:3">
      <c r="C311311" s="21">
        <v>74.288107202680081</v>
      </c>
    </row>
    <row r="311312" spans="3:3">
      <c r="C311312" s="21">
        <v>28.974358974358957</v>
      </c>
    </row>
    <row r="311313" spans="3:3">
      <c r="C311313" s="21">
        <v>11.5</v>
      </c>
    </row>
    <row r="311314" spans="3:3">
      <c r="C311314" s="21">
        <v>-39.393939393939405</v>
      </c>
    </row>
    <row r="311315" spans="3:3">
      <c r="C311315" s="21">
        <v>-50.761421319796945</v>
      </c>
    </row>
    <row r="311316" spans="3:3">
      <c r="C311316" s="21">
        <v>32.5</v>
      </c>
    </row>
    <row r="311317" spans="3:3">
      <c r="C311317" s="21">
        <v>45.226130653266338</v>
      </c>
    </row>
    <row r="311318" spans="3:3">
      <c r="C311318" s="21">
        <v>-37</v>
      </c>
    </row>
    <row r="311319" spans="3:3">
      <c r="C311319" s="21">
        <v>41.249999999999979</v>
      </c>
    </row>
    <row r="311320" spans="3:3">
      <c r="C311320" s="21">
        <v>40.452261306532662</v>
      </c>
    </row>
    <row r="311321" spans="3:3">
      <c r="C311321" s="21">
        <v>11.000000000000004</v>
      </c>
    </row>
    <row r="311322" spans="3:3">
      <c r="C311322" s="21">
        <v>47.750000000000007</v>
      </c>
    </row>
    <row r="311323" spans="3:3">
      <c r="C311323" s="21">
        <v>-25.125628140703526</v>
      </c>
    </row>
    <row r="311324" spans="3:3">
      <c r="C311324" s="23">
        <v>2.5125628140703511</v>
      </c>
    </row>
    <row r="311325" spans="3:3">
      <c r="C311325" s="10"/>
    </row>
    <row r="327681" spans="3:3">
      <c r="C327681" s="19" t="s">
        <v>73</v>
      </c>
    </row>
    <row r="327682" spans="3:3">
      <c r="C327682" s="20">
        <v>32.702702702702702</v>
      </c>
    </row>
    <row r="327683" spans="3:3">
      <c r="C327683" s="21">
        <v>17.177914110429448</v>
      </c>
    </row>
    <row r="327684" spans="3:3">
      <c r="C327684" s="21">
        <v>9.6249999999999964</v>
      </c>
    </row>
    <row r="327685" spans="3:3">
      <c r="C327685" s="21">
        <v>33.752093802345073</v>
      </c>
    </row>
    <row r="327686" spans="3:3">
      <c r="C327686" s="21">
        <v>34.833333333333314</v>
      </c>
    </row>
    <row r="327687" spans="3:3">
      <c r="C327687" s="21">
        <v>15.891959798994964</v>
      </c>
    </row>
    <row r="327688" spans="3:3">
      <c r="C327688" s="21">
        <v>16.582914572864322</v>
      </c>
    </row>
    <row r="327689" spans="3:3">
      <c r="C327689" s="22">
        <v>-8.3333333333332732E-2</v>
      </c>
    </row>
    <row r="327690" spans="3:3">
      <c r="C327690" s="21">
        <v>-24.534686971235214</v>
      </c>
    </row>
    <row r="327691" spans="3:3">
      <c r="C327691" s="21">
        <v>10.051546391752579</v>
      </c>
    </row>
    <row r="327692" spans="3:3">
      <c r="C327692" s="21">
        <v>29.461279461279467</v>
      </c>
    </row>
    <row r="327693" spans="3:3">
      <c r="C327693" s="21">
        <v>-12.939698492462304</v>
      </c>
    </row>
    <row r="327694" spans="3:3">
      <c r="C327694" s="21">
        <v>33.103015075376845</v>
      </c>
    </row>
    <row r="327695" spans="3:3">
      <c r="C327695" s="21">
        <v>74.288107202680081</v>
      </c>
    </row>
    <row r="327696" spans="3:3">
      <c r="C327696" s="21">
        <v>28.974358974358957</v>
      </c>
    </row>
    <row r="327697" spans="3:3">
      <c r="C327697" s="21">
        <v>11.5</v>
      </c>
    </row>
    <row r="327698" spans="3:3">
      <c r="C327698" s="21">
        <v>-39.393939393939405</v>
      </c>
    </row>
    <row r="327699" spans="3:3">
      <c r="C327699" s="21">
        <v>-50.761421319796945</v>
      </c>
    </row>
    <row r="327700" spans="3:3">
      <c r="C327700" s="21">
        <v>32.5</v>
      </c>
    </row>
    <row r="327701" spans="3:3">
      <c r="C327701" s="21">
        <v>45.226130653266338</v>
      </c>
    </row>
    <row r="327702" spans="3:3">
      <c r="C327702" s="21">
        <v>-37</v>
      </c>
    </row>
    <row r="327703" spans="3:3">
      <c r="C327703" s="21">
        <v>41.249999999999979</v>
      </c>
    </row>
    <row r="327704" spans="3:3">
      <c r="C327704" s="21">
        <v>40.452261306532662</v>
      </c>
    </row>
    <row r="327705" spans="3:3">
      <c r="C327705" s="21">
        <v>11.000000000000004</v>
      </c>
    </row>
    <row r="327706" spans="3:3">
      <c r="C327706" s="21">
        <v>47.750000000000007</v>
      </c>
    </row>
    <row r="327707" spans="3:3">
      <c r="C327707" s="21">
        <v>-25.125628140703526</v>
      </c>
    </row>
    <row r="327708" spans="3:3">
      <c r="C327708" s="23">
        <v>2.5125628140703511</v>
      </c>
    </row>
    <row r="327709" spans="3:3">
      <c r="C327709" s="10"/>
    </row>
    <row r="344065" spans="3:3">
      <c r="C344065" s="19" t="s">
        <v>73</v>
      </c>
    </row>
    <row r="344066" spans="3:3">
      <c r="C344066" s="20">
        <v>32.702702702702702</v>
      </c>
    </row>
    <row r="344067" spans="3:3">
      <c r="C344067" s="21">
        <v>17.177914110429448</v>
      </c>
    </row>
    <row r="344068" spans="3:3">
      <c r="C344068" s="21">
        <v>9.6249999999999964</v>
      </c>
    </row>
    <row r="344069" spans="3:3">
      <c r="C344069" s="21">
        <v>33.752093802345073</v>
      </c>
    </row>
    <row r="344070" spans="3:3">
      <c r="C344070" s="21">
        <v>34.833333333333314</v>
      </c>
    </row>
    <row r="344071" spans="3:3">
      <c r="C344071" s="21">
        <v>15.891959798994964</v>
      </c>
    </row>
    <row r="344072" spans="3:3">
      <c r="C344072" s="21">
        <v>16.582914572864322</v>
      </c>
    </row>
    <row r="344073" spans="3:3">
      <c r="C344073" s="22">
        <v>-8.3333333333332732E-2</v>
      </c>
    </row>
    <row r="344074" spans="3:3">
      <c r="C344074" s="21">
        <v>-24.534686971235214</v>
      </c>
    </row>
    <row r="344075" spans="3:3">
      <c r="C344075" s="21">
        <v>10.051546391752579</v>
      </c>
    </row>
    <row r="344076" spans="3:3">
      <c r="C344076" s="21">
        <v>29.461279461279467</v>
      </c>
    </row>
    <row r="344077" spans="3:3">
      <c r="C344077" s="21">
        <v>-12.939698492462304</v>
      </c>
    </row>
    <row r="344078" spans="3:3">
      <c r="C344078" s="21">
        <v>33.103015075376845</v>
      </c>
    </row>
    <row r="344079" spans="3:3">
      <c r="C344079" s="21">
        <v>74.288107202680081</v>
      </c>
    </row>
    <row r="344080" spans="3:3">
      <c r="C344080" s="21">
        <v>28.974358974358957</v>
      </c>
    </row>
    <row r="344081" spans="3:3">
      <c r="C344081" s="21">
        <v>11.5</v>
      </c>
    </row>
    <row r="344082" spans="3:3">
      <c r="C344082" s="21">
        <v>-39.393939393939405</v>
      </c>
    </row>
    <row r="344083" spans="3:3">
      <c r="C344083" s="21">
        <v>-50.761421319796945</v>
      </c>
    </row>
    <row r="344084" spans="3:3">
      <c r="C344084" s="21">
        <v>32.5</v>
      </c>
    </row>
    <row r="344085" spans="3:3">
      <c r="C344085" s="21">
        <v>45.226130653266338</v>
      </c>
    </row>
    <row r="344086" spans="3:3">
      <c r="C344086" s="21">
        <v>-37</v>
      </c>
    </row>
    <row r="344087" spans="3:3">
      <c r="C344087" s="21">
        <v>41.249999999999979</v>
      </c>
    </row>
    <row r="344088" spans="3:3">
      <c r="C344088" s="21">
        <v>40.452261306532662</v>
      </c>
    </row>
    <row r="344089" spans="3:3">
      <c r="C344089" s="21">
        <v>11.000000000000004</v>
      </c>
    </row>
    <row r="344090" spans="3:3">
      <c r="C344090" s="21">
        <v>47.750000000000007</v>
      </c>
    </row>
    <row r="344091" spans="3:3">
      <c r="C344091" s="21">
        <v>-25.125628140703526</v>
      </c>
    </row>
    <row r="344092" spans="3:3">
      <c r="C344092" s="23">
        <v>2.5125628140703511</v>
      </c>
    </row>
    <row r="344093" spans="3:3">
      <c r="C344093" s="10"/>
    </row>
    <row r="360449" spans="3:3">
      <c r="C360449" s="19" t="s">
        <v>73</v>
      </c>
    </row>
    <row r="360450" spans="3:3">
      <c r="C360450" s="20">
        <v>32.702702702702702</v>
      </c>
    </row>
    <row r="360451" spans="3:3">
      <c r="C360451" s="21">
        <v>17.177914110429448</v>
      </c>
    </row>
    <row r="360452" spans="3:3">
      <c r="C360452" s="21">
        <v>9.6249999999999964</v>
      </c>
    </row>
    <row r="360453" spans="3:3">
      <c r="C360453" s="21">
        <v>33.752093802345073</v>
      </c>
    </row>
    <row r="360454" spans="3:3">
      <c r="C360454" s="21">
        <v>34.833333333333314</v>
      </c>
    </row>
    <row r="360455" spans="3:3">
      <c r="C360455" s="21">
        <v>15.891959798994964</v>
      </c>
    </row>
    <row r="360456" spans="3:3">
      <c r="C360456" s="21">
        <v>16.582914572864322</v>
      </c>
    </row>
    <row r="360457" spans="3:3">
      <c r="C360457" s="22">
        <v>-8.3333333333332732E-2</v>
      </c>
    </row>
    <row r="360458" spans="3:3">
      <c r="C360458" s="21">
        <v>-24.534686971235214</v>
      </c>
    </row>
    <row r="360459" spans="3:3">
      <c r="C360459" s="21">
        <v>10.051546391752579</v>
      </c>
    </row>
    <row r="360460" spans="3:3">
      <c r="C360460" s="21">
        <v>29.461279461279467</v>
      </c>
    </row>
    <row r="360461" spans="3:3">
      <c r="C360461" s="21">
        <v>-12.939698492462304</v>
      </c>
    </row>
    <row r="360462" spans="3:3">
      <c r="C360462" s="21">
        <v>33.103015075376845</v>
      </c>
    </row>
    <row r="360463" spans="3:3">
      <c r="C360463" s="21">
        <v>74.288107202680081</v>
      </c>
    </row>
    <row r="360464" spans="3:3">
      <c r="C360464" s="21">
        <v>28.974358974358957</v>
      </c>
    </row>
    <row r="360465" spans="3:3">
      <c r="C360465" s="21">
        <v>11.5</v>
      </c>
    </row>
    <row r="360466" spans="3:3">
      <c r="C360466" s="21">
        <v>-39.393939393939405</v>
      </c>
    </row>
    <row r="360467" spans="3:3">
      <c r="C360467" s="21">
        <v>-50.761421319796945</v>
      </c>
    </row>
    <row r="360468" spans="3:3">
      <c r="C360468" s="21">
        <v>32.5</v>
      </c>
    </row>
    <row r="360469" spans="3:3">
      <c r="C360469" s="21">
        <v>45.226130653266338</v>
      </c>
    </row>
    <row r="360470" spans="3:3">
      <c r="C360470" s="21">
        <v>-37</v>
      </c>
    </row>
    <row r="360471" spans="3:3">
      <c r="C360471" s="21">
        <v>41.249999999999979</v>
      </c>
    </row>
    <row r="360472" spans="3:3">
      <c r="C360472" s="21">
        <v>40.452261306532662</v>
      </c>
    </row>
    <row r="360473" spans="3:3">
      <c r="C360473" s="21">
        <v>11.000000000000004</v>
      </c>
    </row>
    <row r="360474" spans="3:3">
      <c r="C360474" s="21">
        <v>47.750000000000007</v>
      </c>
    </row>
    <row r="360475" spans="3:3">
      <c r="C360475" s="21">
        <v>-25.125628140703526</v>
      </c>
    </row>
    <row r="360476" spans="3:3">
      <c r="C360476" s="23">
        <v>2.5125628140703511</v>
      </c>
    </row>
    <row r="360477" spans="3:3">
      <c r="C360477" s="10"/>
    </row>
    <row r="376833" spans="3:3">
      <c r="C376833" s="19" t="s">
        <v>73</v>
      </c>
    </row>
    <row r="376834" spans="3:3">
      <c r="C376834" s="20">
        <v>32.702702702702702</v>
      </c>
    </row>
    <row r="376835" spans="3:3">
      <c r="C376835" s="21">
        <v>17.177914110429448</v>
      </c>
    </row>
    <row r="376836" spans="3:3">
      <c r="C376836" s="21">
        <v>9.6249999999999964</v>
      </c>
    </row>
    <row r="376837" spans="3:3">
      <c r="C376837" s="21">
        <v>33.752093802345073</v>
      </c>
    </row>
    <row r="376838" spans="3:3">
      <c r="C376838" s="21">
        <v>34.833333333333314</v>
      </c>
    </row>
    <row r="376839" spans="3:3">
      <c r="C376839" s="21">
        <v>15.891959798994964</v>
      </c>
    </row>
    <row r="376840" spans="3:3">
      <c r="C376840" s="21">
        <v>16.582914572864322</v>
      </c>
    </row>
    <row r="376841" spans="3:3">
      <c r="C376841" s="22">
        <v>-8.3333333333332732E-2</v>
      </c>
    </row>
    <row r="376842" spans="3:3">
      <c r="C376842" s="21">
        <v>-24.534686971235214</v>
      </c>
    </row>
    <row r="376843" spans="3:3">
      <c r="C376843" s="21">
        <v>10.051546391752579</v>
      </c>
    </row>
    <row r="376844" spans="3:3">
      <c r="C376844" s="21">
        <v>29.461279461279467</v>
      </c>
    </row>
    <row r="376845" spans="3:3">
      <c r="C376845" s="21">
        <v>-12.939698492462304</v>
      </c>
    </row>
    <row r="376846" spans="3:3">
      <c r="C376846" s="21">
        <v>33.103015075376845</v>
      </c>
    </row>
    <row r="376847" spans="3:3">
      <c r="C376847" s="21">
        <v>74.288107202680081</v>
      </c>
    </row>
    <row r="376848" spans="3:3">
      <c r="C376848" s="21">
        <v>28.974358974358957</v>
      </c>
    </row>
    <row r="376849" spans="3:3">
      <c r="C376849" s="21">
        <v>11.5</v>
      </c>
    </row>
    <row r="376850" spans="3:3">
      <c r="C376850" s="21">
        <v>-39.393939393939405</v>
      </c>
    </row>
    <row r="376851" spans="3:3">
      <c r="C376851" s="21">
        <v>-50.761421319796945</v>
      </c>
    </row>
    <row r="376852" spans="3:3">
      <c r="C376852" s="21">
        <v>32.5</v>
      </c>
    </row>
    <row r="376853" spans="3:3">
      <c r="C376853" s="21">
        <v>45.226130653266338</v>
      </c>
    </row>
    <row r="376854" spans="3:3">
      <c r="C376854" s="21">
        <v>-37</v>
      </c>
    </row>
    <row r="376855" spans="3:3">
      <c r="C376855" s="21">
        <v>41.249999999999979</v>
      </c>
    </row>
    <row r="376856" spans="3:3">
      <c r="C376856" s="21">
        <v>40.452261306532662</v>
      </c>
    </row>
    <row r="376857" spans="3:3">
      <c r="C376857" s="21">
        <v>11.000000000000004</v>
      </c>
    </row>
    <row r="376858" spans="3:3">
      <c r="C376858" s="21">
        <v>47.750000000000007</v>
      </c>
    </row>
    <row r="376859" spans="3:3">
      <c r="C376859" s="21">
        <v>-25.125628140703526</v>
      </c>
    </row>
    <row r="376860" spans="3:3">
      <c r="C376860" s="23">
        <v>2.5125628140703511</v>
      </c>
    </row>
    <row r="376861" spans="3:3">
      <c r="C376861" s="10"/>
    </row>
    <row r="393217" spans="3:3">
      <c r="C393217" s="19" t="s">
        <v>73</v>
      </c>
    </row>
    <row r="393218" spans="3:3">
      <c r="C393218" s="20">
        <v>32.702702702702702</v>
      </c>
    </row>
    <row r="393219" spans="3:3">
      <c r="C393219" s="21">
        <v>17.177914110429448</v>
      </c>
    </row>
    <row r="393220" spans="3:3">
      <c r="C393220" s="21">
        <v>9.6249999999999964</v>
      </c>
    </row>
    <row r="393221" spans="3:3">
      <c r="C393221" s="21">
        <v>33.752093802345073</v>
      </c>
    </row>
    <row r="393222" spans="3:3">
      <c r="C393222" s="21">
        <v>34.833333333333314</v>
      </c>
    </row>
    <row r="393223" spans="3:3">
      <c r="C393223" s="21">
        <v>15.891959798994964</v>
      </c>
    </row>
    <row r="393224" spans="3:3">
      <c r="C393224" s="21">
        <v>16.582914572864322</v>
      </c>
    </row>
    <row r="393225" spans="3:3">
      <c r="C393225" s="22">
        <v>-8.3333333333332732E-2</v>
      </c>
    </row>
    <row r="393226" spans="3:3">
      <c r="C393226" s="21">
        <v>-24.534686971235214</v>
      </c>
    </row>
    <row r="393227" spans="3:3">
      <c r="C393227" s="21">
        <v>10.051546391752579</v>
      </c>
    </row>
    <row r="393228" spans="3:3">
      <c r="C393228" s="21">
        <v>29.461279461279467</v>
      </c>
    </row>
    <row r="393229" spans="3:3">
      <c r="C393229" s="21">
        <v>-12.939698492462304</v>
      </c>
    </row>
    <row r="393230" spans="3:3">
      <c r="C393230" s="21">
        <v>33.103015075376845</v>
      </c>
    </row>
    <row r="393231" spans="3:3">
      <c r="C393231" s="21">
        <v>74.288107202680081</v>
      </c>
    </row>
    <row r="393232" spans="3:3">
      <c r="C393232" s="21">
        <v>28.974358974358957</v>
      </c>
    </row>
    <row r="393233" spans="3:3">
      <c r="C393233" s="21">
        <v>11.5</v>
      </c>
    </row>
    <row r="393234" spans="3:3">
      <c r="C393234" s="21">
        <v>-39.393939393939405</v>
      </c>
    </row>
    <row r="393235" spans="3:3">
      <c r="C393235" s="21">
        <v>-50.761421319796945</v>
      </c>
    </row>
    <row r="393236" spans="3:3">
      <c r="C393236" s="21">
        <v>32.5</v>
      </c>
    </row>
    <row r="393237" spans="3:3">
      <c r="C393237" s="21">
        <v>45.226130653266338</v>
      </c>
    </row>
    <row r="393238" spans="3:3">
      <c r="C393238" s="21">
        <v>-37</v>
      </c>
    </row>
    <row r="393239" spans="3:3">
      <c r="C393239" s="21">
        <v>41.249999999999979</v>
      </c>
    </row>
    <row r="393240" spans="3:3">
      <c r="C393240" s="21">
        <v>40.452261306532662</v>
      </c>
    </row>
    <row r="393241" spans="3:3">
      <c r="C393241" s="21">
        <v>11.000000000000004</v>
      </c>
    </row>
    <row r="393242" spans="3:3">
      <c r="C393242" s="21">
        <v>47.750000000000007</v>
      </c>
    </row>
    <row r="393243" spans="3:3">
      <c r="C393243" s="21">
        <v>-25.125628140703526</v>
      </c>
    </row>
    <row r="393244" spans="3:3">
      <c r="C393244" s="23">
        <v>2.5125628140703511</v>
      </c>
    </row>
    <row r="393245" spans="3:3">
      <c r="C393245" s="10"/>
    </row>
    <row r="409601" spans="3:3">
      <c r="C409601" s="19" t="s">
        <v>73</v>
      </c>
    </row>
    <row r="409602" spans="3:3">
      <c r="C409602" s="20">
        <v>32.702702702702702</v>
      </c>
    </row>
    <row r="409603" spans="3:3">
      <c r="C409603" s="21">
        <v>17.177914110429448</v>
      </c>
    </row>
    <row r="409604" spans="3:3">
      <c r="C409604" s="21">
        <v>9.6249999999999964</v>
      </c>
    </row>
    <row r="409605" spans="3:3">
      <c r="C409605" s="21">
        <v>33.752093802345073</v>
      </c>
    </row>
    <row r="409606" spans="3:3">
      <c r="C409606" s="21">
        <v>34.833333333333314</v>
      </c>
    </row>
    <row r="409607" spans="3:3">
      <c r="C409607" s="21">
        <v>15.891959798994964</v>
      </c>
    </row>
    <row r="409608" spans="3:3">
      <c r="C409608" s="21">
        <v>16.582914572864322</v>
      </c>
    </row>
    <row r="409609" spans="3:3">
      <c r="C409609" s="22">
        <v>-8.3333333333332732E-2</v>
      </c>
    </row>
    <row r="409610" spans="3:3">
      <c r="C409610" s="21">
        <v>-24.534686971235214</v>
      </c>
    </row>
    <row r="409611" spans="3:3">
      <c r="C409611" s="21">
        <v>10.051546391752579</v>
      </c>
    </row>
    <row r="409612" spans="3:3">
      <c r="C409612" s="21">
        <v>29.461279461279467</v>
      </c>
    </row>
    <row r="409613" spans="3:3">
      <c r="C409613" s="21">
        <v>-12.939698492462304</v>
      </c>
    </row>
    <row r="409614" spans="3:3">
      <c r="C409614" s="21">
        <v>33.103015075376845</v>
      </c>
    </row>
    <row r="409615" spans="3:3">
      <c r="C409615" s="21">
        <v>74.288107202680081</v>
      </c>
    </row>
    <row r="409616" spans="3:3">
      <c r="C409616" s="21">
        <v>28.974358974358957</v>
      </c>
    </row>
    <row r="409617" spans="3:3">
      <c r="C409617" s="21">
        <v>11.5</v>
      </c>
    </row>
    <row r="409618" spans="3:3">
      <c r="C409618" s="21">
        <v>-39.393939393939405</v>
      </c>
    </row>
    <row r="409619" spans="3:3">
      <c r="C409619" s="21">
        <v>-50.761421319796945</v>
      </c>
    </row>
    <row r="409620" spans="3:3">
      <c r="C409620" s="21">
        <v>32.5</v>
      </c>
    </row>
    <row r="409621" spans="3:3">
      <c r="C409621" s="21">
        <v>45.226130653266338</v>
      </c>
    </row>
    <row r="409622" spans="3:3">
      <c r="C409622" s="21">
        <v>-37</v>
      </c>
    </row>
    <row r="409623" spans="3:3">
      <c r="C409623" s="21">
        <v>41.249999999999979</v>
      </c>
    </row>
    <row r="409624" spans="3:3">
      <c r="C409624" s="21">
        <v>40.452261306532662</v>
      </c>
    </row>
    <row r="409625" spans="3:3">
      <c r="C409625" s="21">
        <v>11.000000000000004</v>
      </c>
    </row>
    <row r="409626" spans="3:3">
      <c r="C409626" s="21">
        <v>47.750000000000007</v>
      </c>
    </row>
    <row r="409627" spans="3:3">
      <c r="C409627" s="21">
        <v>-25.125628140703526</v>
      </c>
    </row>
    <row r="409628" spans="3:3">
      <c r="C409628" s="23">
        <v>2.5125628140703511</v>
      </c>
    </row>
    <row r="409629" spans="3:3">
      <c r="C409629" s="10"/>
    </row>
    <row r="425985" spans="3:3">
      <c r="C425985" s="19" t="s">
        <v>73</v>
      </c>
    </row>
    <row r="425986" spans="3:3">
      <c r="C425986" s="20">
        <v>32.702702702702702</v>
      </c>
    </row>
    <row r="425987" spans="3:3">
      <c r="C425987" s="21">
        <v>17.177914110429448</v>
      </c>
    </row>
    <row r="425988" spans="3:3">
      <c r="C425988" s="21">
        <v>9.6249999999999964</v>
      </c>
    </row>
    <row r="425989" spans="3:3">
      <c r="C425989" s="21">
        <v>33.752093802345073</v>
      </c>
    </row>
    <row r="425990" spans="3:3">
      <c r="C425990" s="21">
        <v>34.833333333333314</v>
      </c>
    </row>
    <row r="425991" spans="3:3">
      <c r="C425991" s="21">
        <v>15.891959798994964</v>
      </c>
    </row>
    <row r="425992" spans="3:3">
      <c r="C425992" s="21">
        <v>16.582914572864322</v>
      </c>
    </row>
    <row r="425993" spans="3:3">
      <c r="C425993" s="22">
        <v>-8.3333333333332732E-2</v>
      </c>
    </row>
    <row r="425994" spans="3:3">
      <c r="C425994" s="21">
        <v>-24.534686971235214</v>
      </c>
    </row>
    <row r="425995" spans="3:3">
      <c r="C425995" s="21">
        <v>10.051546391752579</v>
      </c>
    </row>
    <row r="425996" spans="3:3">
      <c r="C425996" s="21">
        <v>29.461279461279467</v>
      </c>
    </row>
    <row r="425997" spans="3:3">
      <c r="C425997" s="21">
        <v>-12.939698492462304</v>
      </c>
    </row>
    <row r="425998" spans="3:3">
      <c r="C425998" s="21">
        <v>33.103015075376845</v>
      </c>
    </row>
    <row r="425999" spans="3:3">
      <c r="C425999" s="21">
        <v>74.288107202680081</v>
      </c>
    </row>
    <row r="426000" spans="3:3">
      <c r="C426000" s="21">
        <v>28.974358974358957</v>
      </c>
    </row>
    <row r="426001" spans="3:3">
      <c r="C426001" s="21">
        <v>11.5</v>
      </c>
    </row>
    <row r="426002" spans="3:3">
      <c r="C426002" s="21">
        <v>-39.393939393939405</v>
      </c>
    </row>
    <row r="426003" spans="3:3">
      <c r="C426003" s="21">
        <v>-50.761421319796945</v>
      </c>
    </row>
    <row r="426004" spans="3:3">
      <c r="C426004" s="21">
        <v>32.5</v>
      </c>
    </row>
    <row r="426005" spans="3:3">
      <c r="C426005" s="21">
        <v>45.226130653266338</v>
      </c>
    </row>
    <row r="426006" spans="3:3">
      <c r="C426006" s="21">
        <v>-37</v>
      </c>
    </row>
    <row r="426007" spans="3:3">
      <c r="C426007" s="21">
        <v>41.249999999999979</v>
      </c>
    </row>
    <row r="426008" spans="3:3">
      <c r="C426008" s="21">
        <v>40.452261306532662</v>
      </c>
    </row>
    <row r="426009" spans="3:3">
      <c r="C426009" s="21">
        <v>11.000000000000004</v>
      </c>
    </row>
    <row r="426010" spans="3:3">
      <c r="C426010" s="21">
        <v>47.750000000000007</v>
      </c>
    </row>
    <row r="426011" spans="3:3">
      <c r="C426011" s="21">
        <v>-25.125628140703526</v>
      </c>
    </row>
    <row r="426012" spans="3:3">
      <c r="C426012" s="23">
        <v>2.5125628140703511</v>
      </c>
    </row>
    <row r="426013" spans="3:3">
      <c r="C426013" s="10"/>
    </row>
    <row r="442369" spans="3:3">
      <c r="C442369" s="19" t="s">
        <v>73</v>
      </c>
    </row>
    <row r="442370" spans="3:3">
      <c r="C442370" s="20">
        <v>32.702702702702702</v>
      </c>
    </row>
    <row r="442371" spans="3:3">
      <c r="C442371" s="21">
        <v>17.177914110429448</v>
      </c>
    </row>
    <row r="442372" spans="3:3">
      <c r="C442372" s="21">
        <v>9.6249999999999964</v>
      </c>
    </row>
    <row r="442373" spans="3:3">
      <c r="C442373" s="21">
        <v>33.752093802345073</v>
      </c>
    </row>
    <row r="442374" spans="3:3">
      <c r="C442374" s="21">
        <v>34.833333333333314</v>
      </c>
    </row>
    <row r="442375" spans="3:3">
      <c r="C442375" s="21">
        <v>15.891959798994964</v>
      </c>
    </row>
    <row r="442376" spans="3:3">
      <c r="C442376" s="21">
        <v>16.582914572864322</v>
      </c>
    </row>
    <row r="442377" spans="3:3">
      <c r="C442377" s="22">
        <v>-8.3333333333332732E-2</v>
      </c>
    </row>
    <row r="442378" spans="3:3">
      <c r="C442378" s="21">
        <v>-24.534686971235214</v>
      </c>
    </row>
    <row r="442379" spans="3:3">
      <c r="C442379" s="21">
        <v>10.051546391752579</v>
      </c>
    </row>
    <row r="442380" spans="3:3">
      <c r="C442380" s="21">
        <v>29.461279461279467</v>
      </c>
    </row>
    <row r="442381" spans="3:3">
      <c r="C442381" s="21">
        <v>-12.939698492462304</v>
      </c>
    </row>
    <row r="442382" spans="3:3">
      <c r="C442382" s="21">
        <v>33.103015075376845</v>
      </c>
    </row>
    <row r="442383" spans="3:3">
      <c r="C442383" s="21">
        <v>74.288107202680081</v>
      </c>
    </row>
    <row r="442384" spans="3:3">
      <c r="C442384" s="21">
        <v>28.974358974358957</v>
      </c>
    </row>
    <row r="442385" spans="3:3">
      <c r="C442385" s="21">
        <v>11.5</v>
      </c>
    </row>
    <row r="442386" spans="3:3">
      <c r="C442386" s="21">
        <v>-39.393939393939405</v>
      </c>
    </row>
    <row r="442387" spans="3:3">
      <c r="C442387" s="21">
        <v>-50.761421319796945</v>
      </c>
    </row>
    <row r="442388" spans="3:3">
      <c r="C442388" s="21">
        <v>32.5</v>
      </c>
    </row>
    <row r="442389" spans="3:3">
      <c r="C442389" s="21">
        <v>45.226130653266338</v>
      </c>
    </row>
    <row r="442390" spans="3:3">
      <c r="C442390" s="21">
        <v>-37</v>
      </c>
    </row>
    <row r="442391" spans="3:3">
      <c r="C442391" s="21">
        <v>41.249999999999979</v>
      </c>
    </row>
    <row r="442392" spans="3:3">
      <c r="C442392" s="21">
        <v>40.452261306532662</v>
      </c>
    </row>
    <row r="442393" spans="3:3">
      <c r="C442393" s="21">
        <v>11.000000000000004</v>
      </c>
    </row>
    <row r="442394" spans="3:3">
      <c r="C442394" s="21">
        <v>47.750000000000007</v>
      </c>
    </row>
    <row r="442395" spans="3:3">
      <c r="C442395" s="21">
        <v>-25.125628140703526</v>
      </c>
    </row>
    <row r="442396" spans="3:3">
      <c r="C442396" s="23">
        <v>2.5125628140703511</v>
      </c>
    </row>
    <row r="442397" spans="3:3">
      <c r="C442397" s="10"/>
    </row>
    <row r="458753" spans="3:3">
      <c r="C458753" s="19" t="s">
        <v>73</v>
      </c>
    </row>
    <row r="458754" spans="3:3">
      <c r="C458754" s="20">
        <v>32.702702702702702</v>
      </c>
    </row>
    <row r="458755" spans="3:3">
      <c r="C458755" s="21">
        <v>17.177914110429448</v>
      </c>
    </row>
    <row r="458756" spans="3:3">
      <c r="C458756" s="21">
        <v>9.6249999999999964</v>
      </c>
    </row>
    <row r="458757" spans="3:3">
      <c r="C458757" s="21">
        <v>33.752093802345073</v>
      </c>
    </row>
    <row r="458758" spans="3:3">
      <c r="C458758" s="21">
        <v>34.833333333333314</v>
      </c>
    </row>
    <row r="458759" spans="3:3">
      <c r="C458759" s="21">
        <v>15.891959798994964</v>
      </c>
    </row>
    <row r="458760" spans="3:3">
      <c r="C458760" s="21">
        <v>16.582914572864322</v>
      </c>
    </row>
    <row r="458761" spans="3:3">
      <c r="C458761" s="22">
        <v>-8.3333333333332732E-2</v>
      </c>
    </row>
    <row r="458762" spans="3:3">
      <c r="C458762" s="21">
        <v>-24.534686971235214</v>
      </c>
    </row>
    <row r="458763" spans="3:3">
      <c r="C458763" s="21">
        <v>10.051546391752579</v>
      </c>
    </row>
    <row r="458764" spans="3:3">
      <c r="C458764" s="21">
        <v>29.461279461279467</v>
      </c>
    </row>
    <row r="458765" spans="3:3">
      <c r="C458765" s="21">
        <v>-12.939698492462304</v>
      </c>
    </row>
    <row r="458766" spans="3:3">
      <c r="C458766" s="21">
        <v>33.103015075376845</v>
      </c>
    </row>
    <row r="458767" spans="3:3">
      <c r="C458767" s="21">
        <v>74.288107202680081</v>
      </c>
    </row>
    <row r="458768" spans="3:3">
      <c r="C458768" s="21">
        <v>28.974358974358957</v>
      </c>
    </row>
    <row r="458769" spans="3:3">
      <c r="C458769" s="21">
        <v>11.5</v>
      </c>
    </row>
    <row r="458770" spans="3:3">
      <c r="C458770" s="21">
        <v>-39.393939393939405</v>
      </c>
    </row>
    <row r="458771" spans="3:3">
      <c r="C458771" s="21">
        <v>-50.761421319796945</v>
      </c>
    </row>
    <row r="458772" spans="3:3">
      <c r="C458772" s="21">
        <v>32.5</v>
      </c>
    </row>
    <row r="458773" spans="3:3">
      <c r="C458773" s="21">
        <v>45.226130653266338</v>
      </c>
    </row>
    <row r="458774" spans="3:3">
      <c r="C458774" s="21">
        <v>-37</v>
      </c>
    </row>
    <row r="458775" spans="3:3">
      <c r="C458775" s="21">
        <v>41.249999999999979</v>
      </c>
    </row>
    <row r="458776" spans="3:3">
      <c r="C458776" s="21">
        <v>40.452261306532662</v>
      </c>
    </row>
    <row r="458777" spans="3:3">
      <c r="C458777" s="21">
        <v>11.000000000000004</v>
      </c>
    </row>
    <row r="458778" spans="3:3">
      <c r="C458778" s="21">
        <v>47.750000000000007</v>
      </c>
    </row>
    <row r="458779" spans="3:3">
      <c r="C458779" s="21">
        <v>-25.125628140703526</v>
      </c>
    </row>
    <row r="458780" spans="3:3">
      <c r="C458780" s="23">
        <v>2.5125628140703511</v>
      </c>
    </row>
    <row r="458781" spans="3:3">
      <c r="C458781" s="10"/>
    </row>
    <row r="475137" spans="3:3">
      <c r="C475137" s="19" t="s">
        <v>73</v>
      </c>
    </row>
    <row r="475138" spans="3:3">
      <c r="C475138" s="20">
        <v>32.702702702702702</v>
      </c>
    </row>
    <row r="475139" spans="3:3">
      <c r="C475139" s="21">
        <v>17.177914110429448</v>
      </c>
    </row>
    <row r="475140" spans="3:3">
      <c r="C475140" s="21">
        <v>9.6249999999999964</v>
      </c>
    </row>
    <row r="475141" spans="3:3">
      <c r="C475141" s="21">
        <v>33.752093802345073</v>
      </c>
    </row>
    <row r="475142" spans="3:3">
      <c r="C475142" s="21">
        <v>34.833333333333314</v>
      </c>
    </row>
    <row r="475143" spans="3:3">
      <c r="C475143" s="21">
        <v>15.891959798994964</v>
      </c>
    </row>
    <row r="475144" spans="3:3">
      <c r="C475144" s="21">
        <v>16.582914572864322</v>
      </c>
    </row>
    <row r="475145" spans="3:3">
      <c r="C475145" s="22">
        <v>-8.3333333333332732E-2</v>
      </c>
    </row>
    <row r="475146" spans="3:3">
      <c r="C475146" s="21">
        <v>-24.534686971235214</v>
      </c>
    </row>
    <row r="475147" spans="3:3">
      <c r="C475147" s="21">
        <v>10.051546391752579</v>
      </c>
    </row>
    <row r="475148" spans="3:3">
      <c r="C475148" s="21">
        <v>29.461279461279467</v>
      </c>
    </row>
    <row r="475149" spans="3:3">
      <c r="C475149" s="21">
        <v>-12.939698492462304</v>
      </c>
    </row>
    <row r="475150" spans="3:3">
      <c r="C475150" s="21">
        <v>33.103015075376845</v>
      </c>
    </row>
    <row r="475151" spans="3:3">
      <c r="C475151" s="21">
        <v>74.288107202680081</v>
      </c>
    </row>
    <row r="475152" spans="3:3">
      <c r="C475152" s="21">
        <v>28.974358974358957</v>
      </c>
    </row>
    <row r="475153" spans="3:3">
      <c r="C475153" s="21">
        <v>11.5</v>
      </c>
    </row>
    <row r="475154" spans="3:3">
      <c r="C475154" s="21">
        <v>-39.393939393939405</v>
      </c>
    </row>
    <row r="475155" spans="3:3">
      <c r="C475155" s="21">
        <v>-50.761421319796945</v>
      </c>
    </row>
    <row r="475156" spans="3:3">
      <c r="C475156" s="21">
        <v>32.5</v>
      </c>
    </row>
    <row r="475157" spans="3:3">
      <c r="C475157" s="21">
        <v>45.226130653266338</v>
      </c>
    </row>
    <row r="475158" spans="3:3">
      <c r="C475158" s="21">
        <v>-37</v>
      </c>
    </row>
    <row r="475159" spans="3:3">
      <c r="C475159" s="21">
        <v>41.249999999999979</v>
      </c>
    </row>
    <row r="475160" spans="3:3">
      <c r="C475160" s="21">
        <v>40.452261306532662</v>
      </c>
    </row>
    <row r="475161" spans="3:3">
      <c r="C475161" s="21">
        <v>11.000000000000004</v>
      </c>
    </row>
    <row r="475162" spans="3:3">
      <c r="C475162" s="21">
        <v>47.750000000000007</v>
      </c>
    </row>
    <row r="475163" spans="3:3">
      <c r="C475163" s="21">
        <v>-25.125628140703526</v>
      </c>
    </row>
    <row r="475164" spans="3:3">
      <c r="C475164" s="23">
        <v>2.5125628140703511</v>
      </c>
    </row>
    <row r="475165" spans="3:3">
      <c r="C475165" s="10"/>
    </row>
    <row r="491521" spans="3:3">
      <c r="C491521" s="19" t="s">
        <v>73</v>
      </c>
    </row>
    <row r="491522" spans="3:3">
      <c r="C491522" s="20">
        <v>32.702702702702702</v>
      </c>
    </row>
    <row r="491523" spans="3:3">
      <c r="C491523" s="21">
        <v>17.177914110429448</v>
      </c>
    </row>
    <row r="491524" spans="3:3">
      <c r="C491524" s="21">
        <v>9.6249999999999964</v>
      </c>
    </row>
    <row r="491525" spans="3:3">
      <c r="C491525" s="21">
        <v>33.752093802345073</v>
      </c>
    </row>
    <row r="491526" spans="3:3">
      <c r="C491526" s="21">
        <v>34.833333333333314</v>
      </c>
    </row>
    <row r="491527" spans="3:3">
      <c r="C491527" s="21">
        <v>15.891959798994964</v>
      </c>
    </row>
    <row r="491528" spans="3:3">
      <c r="C491528" s="21">
        <v>16.582914572864322</v>
      </c>
    </row>
    <row r="491529" spans="3:3">
      <c r="C491529" s="22">
        <v>-8.3333333333332732E-2</v>
      </c>
    </row>
    <row r="491530" spans="3:3">
      <c r="C491530" s="21">
        <v>-24.534686971235214</v>
      </c>
    </row>
    <row r="491531" spans="3:3">
      <c r="C491531" s="21">
        <v>10.051546391752579</v>
      </c>
    </row>
    <row r="491532" spans="3:3">
      <c r="C491532" s="21">
        <v>29.461279461279467</v>
      </c>
    </row>
    <row r="491533" spans="3:3">
      <c r="C491533" s="21">
        <v>-12.939698492462304</v>
      </c>
    </row>
    <row r="491534" spans="3:3">
      <c r="C491534" s="21">
        <v>33.103015075376845</v>
      </c>
    </row>
    <row r="491535" spans="3:3">
      <c r="C491535" s="21">
        <v>74.288107202680081</v>
      </c>
    </row>
    <row r="491536" spans="3:3">
      <c r="C491536" s="21">
        <v>28.974358974358957</v>
      </c>
    </row>
    <row r="491537" spans="3:3">
      <c r="C491537" s="21">
        <v>11.5</v>
      </c>
    </row>
    <row r="491538" spans="3:3">
      <c r="C491538" s="21">
        <v>-39.393939393939405</v>
      </c>
    </row>
    <row r="491539" spans="3:3">
      <c r="C491539" s="21">
        <v>-50.761421319796945</v>
      </c>
    </row>
    <row r="491540" spans="3:3">
      <c r="C491540" s="21">
        <v>32.5</v>
      </c>
    </row>
    <row r="491541" spans="3:3">
      <c r="C491541" s="21">
        <v>45.226130653266338</v>
      </c>
    </row>
    <row r="491542" spans="3:3">
      <c r="C491542" s="21">
        <v>-37</v>
      </c>
    </row>
    <row r="491543" spans="3:3">
      <c r="C491543" s="21">
        <v>41.249999999999979</v>
      </c>
    </row>
    <row r="491544" spans="3:3">
      <c r="C491544" s="21">
        <v>40.452261306532662</v>
      </c>
    </row>
    <row r="491545" spans="3:3">
      <c r="C491545" s="21">
        <v>11.000000000000004</v>
      </c>
    </row>
    <row r="491546" spans="3:3">
      <c r="C491546" s="21">
        <v>47.750000000000007</v>
      </c>
    </row>
    <row r="491547" spans="3:3">
      <c r="C491547" s="21">
        <v>-25.125628140703526</v>
      </c>
    </row>
    <row r="491548" spans="3:3">
      <c r="C491548" s="23">
        <v>2.5125628140703511</v>
      </c>
    </row>
    <row r="491549" spans="3:3">
      <c r="C491549" s="10"/>
    </row>
    <row r="507905" spans="3:3">
      <c r="C507905" s="19" t="s">
        <v>73</v>
      </c>
    </row>
    <row r="507906" spans="3:3">
      <c r="C507906" s="20">
        <v>32.702702702702702</v>
      </c>
    </row>
    <row r="507907" spans="3:3">
      <c r="C507907" s="21">
        <v>17.177914110429448</v>
      </c>
    </row>
    <row r="507908" spans="3:3">
      <c r="C507908" s="21">
        <v>9.6249999999999964</v>
      </c>
    </row>
    <row r="507909" spans="3:3">
      <c r="C507909" s="21">
        <v>33.752093802345073</v>
      </c>
    </row>
    <row r="507910" spans="3:3">
      <c r="C507910" s="21">
        <v>34.833333333333314</v>
      </c>
    </row>
    <row r="507911" spans="3:3">
      <c r="C507911" s="21">
        <v>15.891959798994964</v>
      </c>
    </row>
    <row r="507912" spans="3:3">
      <c r="C507912" s="21">
        <v>16.582914572864322</v>
      </c>
    </row>
    <row r="507913" spans="3:3">
      <c r="C507913" s="22">
        <v>-8.3333333333332732E-2</v>
      </c>
    </row>
    <row r="507914" spans="3:3">
      <c r="C507914" s="21">
        <v>-24.534686971235214</v>
      </c>
    </row>
    <row r="507915" spans="3:3">
      <c r="C507915" s="21">
        <v>10.051546391752579</v>
      </c>
    </row>
    <row r="507916" spans="3:3">
      <c r="C507916" s="21">
        <v>29.461279461279467</v>
      </c>
    </row>
    <row r="507917" spans="3:3">
      <c r="C507917" s="21">
        <v>-12.939698492462304</v>
      </c>
    </row>
    <row r="507918" spans="3:3">
      <c r="C507918" s="21">
        <v>33.103015075376845</v>
      </c>
    </row>
    <row r="507919" spans="3:3">
      <c r="C507919" s="21">
        <v>74.288107202680081</v>
      </c>
    </row>
    <row r="507920" spans="3:3">
      <c r="C507920" s="21">
        <v>28.974358974358957</v>
      </c>
    </row>
    <row r="507921" spans="3:3">
      <c r="C507921" s="21">
        <v>11.5</v>
      </c>
    </row>
    <row r="507922" spans="3:3">
      <c r="C507922" s="21">
        <v>-39.393939393939405</v>
      </c>
    </row>
    <row r="507923" spans="3:3">
      <c r="C507923" s="21">
        <v>-50.761421319796945</v>
      </c>
    </row>
    <row r="507924" spans="3:3">
      <c r="C507924" s="21">
        <v>32.5</v>
      </c>
    </row>
    <row r="507925" spans="3:3">
      <c r="C507925" s="21">
        <v>45.226130653266338</v>
      </c>
    </row>
    <row r="507926" spans="3:3">
      <c r="C507926" s="21">
        <v>-37</v>
      </c>
    </row>
    <row r="507927" spans="3:3">
      <c r="C507927" s="21">
        <v>41.249999999999979</v>
      </c>
    </row>
    <row r="507928" spans="3:3">
      <c r="C507928" s="21">
        <v>40.452261306532662</v>
      </c>
    </row>
    <row r="507929" spans="3:3">
      <c r="C507929" s="21">
        <v>11.000000000000004</v>
      </c>
    </row>
    <row r="507930" spans="3:3">
      <c r="C507930" s="21">
        <v>47.750000000000007</v>
      </c>
    </row>
    <row r="507931" spans="3:3">
      <c r="C507931" s="21">
        <v>-25.125628140703526</v>
      </c>
    </row>
    <row r="507932" spans="3:3">
      <c r="C507932" s="23">
        <v>2.5125628140703511</v>
      </c>
    </row>
    <row r="507933" spans="3:3">
      <c r="C507933" s="10"/>
    </row>
    <row r="524289" spans="3:3">
      <c r="C524289" s="19" t="s">
        <v>73</v>
      </c>
    </row>
    <row r="524290" spans="3:3">
      <c r="C524290" s="20">
        <v>32.702702702702702</v>
      </c>
    </row>
    <row r="524291" spans="3:3">
      <c r="C524291" s="21">
        <v>17.177914110429448</v>
      </c>
    </row>
    <row r="524292" spans="3:3">
      <c r="C524292" s="21">
        <v>9.6249999999999964</v>
      </c>
    </row>
    <row r="524293" spans="3:3">
      <c r="C524293" s="21">
        <v>33.752093802345073</v>
      </c>
    </row>
    <row r="524294" spans="3:3">
      <c r="C524294" s="21">
        <v>34.833333333333314</v>
      </c>
    </row>
    <row r="524295" spans="3:3">
      <c r="C524295" s="21">
        <v>15.891959798994964</v>
      </c>
    </row>
    <row r="524296" spans="3:3">
      <c r="C524296" s="21">
        <v>16.582914572864322</v>
      </c>
    </row>
    <row r="524297" spans="3:3">
      <c r="C524297" s="22">
        <v>-8.3333333333332732E-2</v>
      </c>
    </row>
    <row r="524298" spans="3:3">
      <c r="C524298" s="21">
        <v>-24.534686971235214</v>
      </c>
    </row>
    <row r="524299" spans="3:3">
      <c r="C524299" s="21">
        <v>10.051546391752579</v>
      </c>
    </row>
    <row r="524300" spans="3:3">
      <c r="C524300" s="21">
        <v>29.461279461279467</v>
      </c>
    </row>
    <row r="524301" spans="3:3">
      <c r="C524301" s="21">
        <v>-12.939698492462304</v>
      </c>
    </row>
    <row r="524302" spans="3:3">
      <c r="C524302" s="21">
        <v>33.103015075376845</v>
      </c>
    </row>
    <row r="524303" spans="3:3">
      <c r="C524303" s="21">
        <v>74.288107202680081</v>
      </c>
    </row>
    <row r="524304" spans="3:3">
      <c r="C524304" s="21">
        <v>28.974358974358957</v>
      </c>
    </row>
    <row r="524305" spans="3:3">
      <c r="C524305" s="21">
        <v>11.5</v>
      </c>
    </row>
    <row r="524306" spans="3:3">
      <c r="C524306" s="21">
        <v>-39.393939393939405</v>
      </c>
    </row>
    <row r="524307" spans="3:3">
      <c r="C524307" s="21">
        <v>-50.761421319796945</v>
      </c>
    </row>
    <row r="524308" spans="3:3">
      <c r="C524308" s="21">
        <v>32.5</v>
      </c>
    </row>
    <row r="524309" spans="3:3">
      <c r="C524309" s="21">
        <v>45.226130653266338</v>
      </c>
    </row>
    <row r="524310" spans="3:3">
      <c r="C524310" s="21">
        <v>-37</v>
      </c>
    </row>
    <row r="524311" spans="3:3">
      <c r="C524311" s="21">
        <v>41.249999999999979</v>
      </c>
    </row>
    <row r="524312" spans="3:3">
      <c r="C524312" s="21">
        <v>40.452261306532662</v>
      </c>
    </row>
    <row r="524313" spans="3:3">
      <c r="C524313" s="21">
        <v>11.000000000000004</v>
      </c>
    </row>
    <row r="524314" spans="3:3">
      <c r="C524314" s="21">
        <v>47.750000000000007</v>
      </c>
    </row>
    <row r="524315" spans="3:3">
      <c r="C524315" s="21">
        <v>-25.125628140703526</v>
      </c>
    </row>
    <row r="524316" spans="3:3">
      <c r="C524316" s="23">
        <v>2.5125628140703511</v>
      </c>
    </row>
    <row r="524317" spans="3:3">
      <c r="C524317" s="10"/>
    </row>
    <row r="540673" spans="3:3">
      <c r="C540673" s="19" t="s">
        <v>73</v>
      </c>
    </row>
    <row r="540674" spans="3:3">
      <c r="C540674" s="20">
        <v>32.702702702702702</v>
      </c>
    </row>
    <row r="540675" spans="3:3">
      <c r="C540675" s="21">
        <v>17.177914110429448</v>
      </c>
    </row>
    <row r="540676" spans="3:3">
      <c r="C540676" s="21">
        <v>9.6249999999999964</v>
      </c>
    </row>
    <row r="540677" spans="3:3">
      <c r="C540677" s="21">
        <v>33.752093802345073</v>
      </c>
    </row>
    <row r="540678" spans="3:3">
      <c r="C540678" s="21">
        <v>34.833333333333314</v>
      </c>
    </row>
    <row r="540679" spans="3:3">
      <c r="C540679" s="21">
        <v>15.891959798994964</v>
      </c>
    </row>
    <row r="540680" spans="3:3">
      <c r="C540680" s="21">
        <v>16.582914572864322</v>
      </c>
    </row>
    <row r="540681" spans="3:3">
      <c r="C540681" s="22">
        <v>-8.3333333333332732E-2</v>
      </c>
    </row>
    <row r="540682" spans="3:3">
      <c r="C540682" s="21">
        <v>-24.534686971235214</v>
      </c>
    </row>
    <row r="540683" spans="3:3">
      <c r="C540683" s="21">
        <v>10.051546391752579</v>
      </c>
    </row>
    <row r="540684" spans="3:3">
      <c r="C540684" s="21">
        <v>29.461279461279467</v>
      </c>
    </row>
    <row r="540685" spans="3:3">
      <c r="C540685" s="21">
        <v>-12.939698492462304</v>
      </c>
    </row>
    <row r="540686" spans="3:3">
      <c r="C540686" s="21">
        <v>33.103015075376845</v>
      </c>
    </row>
    <row r="540687" spans="3:3">
      <c r="C540687" s="21">
        <v>74.288107202680081</v>
      </c>
    </row>
    <row r="540688" spans="3:3">
      <c r="C540688" s="21">
        <v>28.974358974358957</v>
      </c>
    </row>
    <row r="540689" spans="3:3">
      <c r="C540689" s="21">
        <v>11.5</v>
      </c>
    </row>
    <row r="540690" spans="3:3">
      <c r="C540690" s="21">
        <v>-39.393939393939405</v>
      </c>
    </row>
    <row r="540691" spans="3:3">
      <c r="C540691" s="21">
        <v>-50.761421319796945</v>
      </c>
    </row>
    <row r="540692" spans="3:3">
      <c r="C540692" s="21">
        <v>32.5</v>
      </c>
    </row>
    <row r="540693" spans="3:3">
      <c r="C540693" s="21">
        <v>45.226130653266338</v>
      </c>
    </row>
    <row r="540694" spans="3:3">
      <c r="C540694" s="21">
        <v>-37</v>
      </c>
    </row>
    <row r="540695" spans="3:3">
      <c r="C540695" s="21">
        <v>41.249999999999979</v>
      </c>
    </row>
    <row r="540696" spans="3:3">
      <c r="C540696" s="21">
        <v>40.452261306532662</v>
      </c>
    </row>
    <row r="540697" spans="3:3">
      <c r="C540697" s="21">
        <v>11.000000000000004</v>
      </c>
    </row>
    <row r="540698" spans="3:3">
      <c r="C540698" s="21">
        <v>47.750000000000007</v>
      </c>
    </row>
    <row r="540699" spans="3:3">
      <c r="C540699" s="21">
        <v>-25.125628140703526</v>
      </c>
    </row>
    <row r="540700" spans="3:3">
      <c r="C540700" s="23">
        <v>2.5125628140703511</v>
      </c>
    </row>
    <row r="540701" spans="3:3">
      <c r="C540701" s="10"/>
    </row>
    <row r="557057" spans="3:3">
      <c r="C557057" s="19" t="s">
        <v>73</v>
      </c>
    </row>
    <row r="557058" spans="3:3">
      <c r="C557058" s="20">
        <v>32.702702702702702</v>
      </c>
    </row>
    <row r="557059" spans="3:3">
      <c r="C557059" s="21">
        <v>17.177914110429448</v>
      </c>
    </row>
    <row r="557060" spans="3:3">
      <c r="C557060" s="21">
        <v>9.6249999999999964</v>
      </c>
    </row>
    <row r="557061" spans="3:3">
      <c r="C557061" s="21">
        <v>33.752093802345073</v>
      </c>
    </row>
    <row r="557062" spans="3:3">
      <c r="C557062" s="21">
        <v>34.833333333333314</v>
      </c>
    </row>
    <row r="557063" spans="3:3">
      <c r="C557063" s="21">
        <v>15.891959798994964</v>
      </c>
    </row>
    <row r="557064" spans="3:3">
      <c r="C557064" s="21">
        <v>16.582914572864322</v>
      </c>
    </row>
    <row r="557065" spans="3:3">
      <c r="C557065" s="22">
        <v>-8.3333333333332732E-2</v>
      </c>
    </row>
    <row r="557066" spans="3:3">
      <c r="C557066" s="21">
        <v>-24.534686971235214</v>
      </c>
    </row>
    <row r="557067" spans="3:3">
      <c r="C557067" s="21">
        <v>10.051546391752579</v>
      </c>
    </row>
    <row r="557068" spans="3:3">
      <c r="C557068" s="21">
        <v>29.461279461279467</v>
      </c>
    </row>
    <row r="557069" spans="3:3">
      <c r="C557069" s="21">
        <v>-12.939698492462304</v>
      </c>
    </row>
    <row r="557070" spans="3:3">
      <c r="C557070" s="21">
        <v>33.103015075376845</v>
      </c>
    </row>
    <row r="557071" spans="3:3">
      <c r="C557071" s="21">
        <v>74.288107202680081</v>
      </c>
    </row>
    <row r="557072" spans="3:3">
      <c r="C557072" s="21">
        <v>28.974358974358957</v>
      </c>
    </row>
    <row r="557073" spans="3:3">
      <c r="C557073" s="21">
        <v>11.5</v>
      </c>
    </row>
    <row r="557074" spans="3:3">
      <c r="C557074" s="21">
        <v>-39.393939393939405</v>
      </c>
    </row>
    <row r="557075" spans="3:3">
      <c r="C557075" s="21">
        <v>-50.761421319796945</v>
      </c>
    </row>
    <row r="557076" spans="3:3">
      <c r="C557076" s="21">
        <v>32.5</v>
      </c>
    </row>
    <row r="557077" spans="3:3">
      <c r="C557077" s="21">
        <v>45.226130653266338</v>
      </c>
    </row>
    <row r="557078" spans="3:3">
      <c r="C557078" s="21">
        <v>-37</v>
      </c>
    </row>
    <row r="557079" spans="3:3">
      <c r="C557079" s="21">
        <v>41.249999999999979</v>
      </c>
    </row>
    <row r="557080" spans="3:3">
      <c r="C557080" s="21">
        <v>40.452261306532662</v>
      </c>
    </row>
    <row r="557081" spans="3:3">
      <c r="C557081" s="21">
        <v>11.000000000000004</v>
      </c>
    </row>
    <row r="557082" spans="3:3">
      <c r="C557082" s="21">
        <v>47.750000000000007</v>
      </c>
    </row>
    <row r="557083" spans="3:3">
      <c r="C557083" s="21">
        <v>-25.125628140703526</v>
      </c>
    </row>
    <row r="557084" spans="3:3">
      <c r="C557084" s="23">
        <v>2.5125628140703511</v>
      </c>
    </row>
    <row r="557085" spans="3:3">
      <c r="C557085" s="10"/>
    </row>
    <row r="573441" spans="3:3">
      <c r="C573441" s="19" t="s">
        <v>73</v>
      </c>
    </row>
    <row r="573442" spans="3:3">
      <c r="C573442" s="20">
        <v>32.702702702702702</v>
      </c>
    </row>
    <row r="573443" spans="3:3">
      <c r="C573443" s="21">
        <v>17.177914110429448</v>
      </c>
    </row>
    <row r="573444" spans="3:3">
      <c r="C573444" s="21">
        <v>9.6249999999999964</v>
      </c>
    </row>
    <row r="573445" spans="3:3">
      <c r="C573445" s="21">
        <v>33.752093802345073</v>
      </c>
    </row>
    <row r="573446" spans="3:3">
      <c r="C573446" s="21">
        <v>34.833333333333314</v>
      </c>
    </row>
    <row r="573447" spans="3:3">
      <c r="C573447" s="21">
        <v>15.891959798994964</v>
      </c>
    </row>
    <row r="573448" spans="3:3">
      <c r="C573448" s="21">
        <v>16.582914572864322</v>
      </c>
    </row>
    <row r="573449" spans="3:3">
      <c r="C573449" s="22">
        <v>-8.3333333333332732E-2</v>
      </c>
    </row>
    <row r="573450" spans="3:3">
      <c r="C573450" s="21">
        <v>-24.534686971235214</v>
      </c>
    </row>
    <row r="573451" spans="3:3">
      <c r="C573451" s="21">
        <v>10.051546391752579</v>
      </c>
    </row>
    <row r="573452" spans="3:3">
      <c r="C573452" s="21">
        <v>29.461279461279467</v>
      </c>
    </row>
    <row r="573453" spans="3:3">
      <c r="C573453" s="21">
        <v>-12.939698492462304</v>
      </c>
    </row>
    <row r="573454" spans="3:3">
      <c r="C573454" s="21">
        <v>33.103015075376845</v>
      </c>
    </row>
    <row r="573455" spans="3:3">
      <c r="C573455" s="21">
        <v>74.288107202680081</v>
      </c>
    </row>
    <row r="573456" spans="3:3">
      <c r="C573456" s="21">
        <v>28.974358974358957</v>
      </c>
    </row>
    <row r="573457" spans="3:3">
      <c r="C573457" s="21">
        <v>11.5</v>
      </c>
    </row>
    <row r="573458" spans="3:3">
      <c r="C573458" s="21">
        <v>-39.393939393939405</v>
      </c>
    </row>
    <row r="573459" spans="3:3">
      <c r="C573459" s="21">
        <v>-50.761421319796945</v>
      </c>
    </row>
    <row r="573460" spans="3:3">
      <c r="C573460" s="21">
        <v>32.5</v>
      </c>
    </row>
    <row r="573461" spans="3:3">
      <c r="C573461" s="21">
        <v>45.226130653266338</v>
      </c>
    </row>
    <row r="573462" spans="3:3">
      <c r="C573462" s="21">
        <v>-37</v>
      </c>
    </row>
    <row r="573463" spans="3:3">
      <c r="C573463" s="21">
        <v>41.249999999999979</v>
      </c>
    </row>
    <row r="573464" spans="3:3">
      <c r="C573464" s="21">
        <v>40.452261306532662</v>
      </c>
    </row>
    <row r="573465" spans="3:3">
      <c r="C573465" s="21">
        <v>11.000000000000004</v>
      </c>
    </row>
    <row r="573466" spans="3:3">
      <c r="C573466" s="21">
        <v>47.750000000000007</v>
      </c>
    </row>
    <row r="573467" spans="3:3">
      <c r="C573467" s="21">
        <v>-25.125628140703526</v>
      </c>
    </row>
    <row r="573468" spans="3:3">
      <c r="C573468" s="23">
        <v>2.5125628140703511</v>
      </c>
    </row>
    <row r="573469" spans="3:3">
      <c r="C573469" s="10"/>
    </row>
    <row r="589825" spans="3:3">
      <c r="C589825" s="19" t="s">
        <v>73</v>
      </c>
    </row>
    <row r="589826" spans="3:3">
      <c r="C589826" s="20">
        <v>32.702702702702702</v>
      </c>
    </row>
    <row r="589827" spans="3:3">
      <c r="C589827" s="21">
        <v>17.177914110429448</v>
      </c>
    </row>
    <row r="589828" spans="3:3">
      <c r="C589828" s="21">
        <v>9.6249999999999964</v>
      </c>
    </row>
    <row r="589829" spans="3:3">
      <c r="C589829" s="21">
        <v>33.752093802345073</v>
      </c>
    </row>
    <row r="589830" spans="3:3">
      <c r="C589830" s="21">
        <v>34.833333333333314</v>
      </c>
    </row>
    <row r="589831" spans="3:3">
      <c r="C589831" s="21">
        <v>15.891959798994964</v>
      </c>
    </row>
    <row r="589832" spans="3:3">
      <c r="C589832" s="21">
        <v>16.582914572864322</v>
      </c>
    </row>
    <row r="589833" spans="3:3">
      <c r="C589833" s="22">
        <v>-8.3333333333332732E-2</v>
      </c>
    </row>
    <row r="589834" spans="3:3">
      <c r="C589834" s="21">
        <v>-24.534686971235214</v>
      </c>
    </row>
    <row r="589835" spans="3:3">
      <c r="C589835" s="21">
        <v>10.051546391752579</v>
      </c>
    </row>
    <row r="589836" spans="3:3">
      <c r="C589836" s="21">
        <v>29.461279461279467</v>
      </c>
    </row>
    <row r="589837" spans="3:3">
      <c r="C589837" s="21">
        <v>-12.939698492462304</v>
      </c>
    </row>
    <row r="589838" spans="3:3">
      <c r="C589838" s="21">
        <v>33.103015075376845</v>
      </c>
    </row>
    <row r="589839" spans="3:3">
      <c r="C589839" s="21">
        <v>74.288107202680081</v>
      </c>
    </row>
    <row r="589840" spans="3:3">
      <c r="C589840" s="21">
        <v>28.974358974358957</v>
      </c>
    </row>
    <row r="589841" spans="3:3">
      <c r="C589841" s="21">
        <v>11.5</v>
      </c>
    </row>
    <row r="589842" spans="3:3">
      <c r="C589842" s="21">
        <v>-39.393939393939405</v>
      </c>
    </row>
    <row r="589843" spans="3:3">
      <c r="C589843" s="21">
        <v>-50.761421319796945</v>
      </c>
    </row>
    <row r="589844" spans="3:3">
      <c r="C589844" s="21">
        <v>32.5</v>
      </c>
    </row>
    <row r="589845" spans="3:3">
      <c r="C589845" s="21">
        <v>45.226130653266338</v>
      </c>
    </row>
    <row r="589846" spans="3:3">
      <c r="C589846" s="21">
        <v>-37</v>
      </c>
    </row>
    <row r="589847" spans="3:3">
      <c r="C589847" s="21">
        <v>41.249999999999979</v>
      </c>
    </row>
    <row r="589848" spans="3:3">
      <c r="C589848" s="21">
        <v>40.452261306532662</v>
      </c>
    </row>
    <row r="589849" spans="3:3">
      <c r="C589849" s="21">
        <v>11.000000000000004</v>
      </c>
    </row>
    <row r="589850" spans="3:3">
      <c r="C589850" s="21">
        <v>47.750000000000007</v>
      </c>
    </row>
    <row r="589851" spans="3:3">
      <c r="C589851" s="21">
        <v>-25.125628140703526</v>
      </c>
    </row>
    <row r="589852" spans="3:3">
      <c r="C589852" s="23">
        <v>2.5125628140703511</v>
      </c>
    </row>
    <row r="589853" spans="3:3">
      <c r="C589853" s="10"/>
    </row>
    <row r="606209" spans="3:3">
      <c r="C606209" s="19" t="s">
        <v>73</v>
      </c>
    </row>
    <row r="606210" spans="3:3">
      <c r="C606210" s="20">
        <v>32.702702702702702</v>
      </c>
    </row>
    <row r="606211" spans="3:3">
      <c r="C606211" s="21">
        <v>17.177914110429448</v>
      </c>
    </row>
    <row r="606212" spans="3:3">
      <c r="C606212" s="21">
        <v>9.6249999999999964</v>
      </c>
    </row>
    <row r="606213" spans="3:3">
      <c r="C606213" s="21">
        <v>33.752093802345073</v>
      </c>
    </row>
    <row r="606214" spans="3:3">
      <c r="C606214" s="21">
        <v>34.833333333333314</v>
      </c>
    </row>
    <row r="606215" spans="3:3">
      <c r="C606215" s="21">
        <v>15.891959798994964</v>
      </c>
    </row>
    <row r="606216" spans="3:3">
      <c r="C606216" s="21">
        <v>16.582914572864322</v>
      </c>
    </row>
    <row r="606217" spans="3:3">
      <c r="C606217" s="22">
        <v>-8.3333333333332732E-2</v>
      </c>
    </row>
    <row r="606218" spans="3:3">
      <c r="C606218" s="21">
        <v>-24.534686971235214</v>
      </c>
    </row>
    <row r="606219" spans="3:3">
      <c r="C606219" s="21">
        <v>10.051546391752579</v>
      </c>
    </row>
    <row r="606220" spans="3:3">
      <c r="C606220" s="21">
        <v>29.461279461279467</v>
      </c>
    </row>
    <row r="606221" spans="3:3">
      <c r="C606221" s="21">
        <v>-12.939698492462304</v>
      </c>
    </row>
    <row r="606222" spans="3:3">
      <c r="C606222" s="21">
        <v>33.103015075376845</v>
      </c>
    </row>
    <row r="606223" spans="3:3">
      <c r="C606223" s="21">
        <v>74.288107202680081</v>
      </c>
    </row>
    <row r="606224" spans="3:3">
      <c r="C606224" s="21">
        <v>28.974358974358957</v>
      </c>
    </row>
    <row r="606225" spans="3:3">
      <c r="C606225" s="21">
        <v>11.5</v>
      </c>
    </row>
    <row r="606226" spans="3:3">
      <c r="C606226" s="21">
        <v>-39.393939393939405</v>
      </c>
    </row>
    <row r="606227" spans="3:3">
      <c r="C606227" s="21">
        <v>-50.761421319796945</v>
      </c>
    </row>
    <row r="606228" spans="3:3">
      <c r="C606228" s="21">
        <v>32.5</v>
      </c>
    </row>
    <row r="606229" spans="3:3">
      <c r="C606229" s="21">
        <v>45.226130653266338</v>
      </c>
    </row>
    <row r="606230" spans="3:3">
      <c r="C606230" s="21">
        <v>-37</v>
      </c>
    </row>
    <row r="606231" spans="3:3">
      <c r="C606231" s="21">
        <v>41.249999999999979</v>
      </c>
    </row>
    <row r="606232" spans="3:3">
      <c r="C606232" s="21">
        <v>40.452261306532662</v>
      </c>
    </row>
    <row r="606233" spans="3:3">
      <c r="C606233" s="21">
        <v>11.000000000000004</v>
      </c>
    </row>
    <row r="606234" spans="3:3">
      <c r="C606234" s="21">
        <v>47.750000000000007</v>
      </c>
    </row>
    <row r="606235" spans="3:3">
      <c r="C606235" s="21">
        <v>-25.125628140703526</v>
      </c>
    </row>
    <row r="606236" spans="3:3">
      <c r="C606236" s="23">
        <v>2.5125628140703511</v>
      </c>
    </row>
    <row r="606237" spans="3:3">
      <c r="C606237" s="10"/>
    </row>
    <row r="622593" spans="3:3">
      <c r="C622593" s="19" t="s">
        <v>73</v>
      </c>
    </row>
    <row r="622594" spans="3:3">
      <c r="C622594" s="20">
        <v>32.702702702702702</v>
      </c>
    </row>
    <row r="622595" spans="3:3">
      <c r="C622595" s="21">
        <v>17.177914110429448</v>
      </c>
    </row>
    <row r="622596" spans="3:3">
      <c r="C622596" s="21">
        <v>9.6249999999999964</v>
      </c>
    </row>
    <row r="622597" spans="3:3">
      <c r="C622597" s="21">
        <v>33.752093802345073</v>
      </c>
    </row>
    <row r="622598" spans="3:3">
      <c r="C622598" s="21">
        <v>34.833333333333314</v>
      </c>
    </row>
    <row r="622599" spans="3:3">
      <c r="C622599" s="21">
        <v>15.891959798994964</v>
      </c>
    </row>
    <row r="622600" spans="3:3">
      <c r="C622600" s="21">
        <v>16.582914572864322</v>
      </c>
    </row>
    <row r="622601" spans="3:3">
      <c r="C622601" s="22">
        <v>-8.3333333333332732E-2</v>
      </c>
    </row>
    <row r="622602" spans="3:3">
      <c r="C622602" s="21">
        <v>-24.534686971235214</v>
      </c>
    </row>
    <row r="622603" spans="3:3">
      <c r="C622603" s="21">
        <v>10.051546391752579</v>
      </c>
    </row>
    <row r="622604" spans="3:3">
      <c r="C622604" s="21">
        <v>29.461279461279467</v>
      </c>
    </row>
    <row r="622605" spans="3:3">
      <c r="C622605" s="21">
        <v>-12.939698492462304</v>
      </c>
    </row>
    <row r="622606" spans="3:3">
      <c r="C622606" s="21">
        <v>33.103015075376845</v>
      </c>
    </row>
    <row r="622607" spans="3:3">
      <c r="C622607" s="21">
        <v>74.288107202680081</v>
      </c>
    </row>
    <row r="622608" spans="3:3">
      <c r="C622608" s="21">
        <v>28.974358974358957</v>
      </c>
    </row>
    <row r="622609" spans="3:3">
      <c r="C622609" s="21">
        <v>11.5</v>
      </c>
    </row>
    <row r="622610" spans="3:3">
      <c r="C622610" s="21">
        <v>-39.393939393939405</v>
      </c>
    </row>
    <row r="622611" spans="3:3">
      <c r="C622611" s="21">
        <v>-50.761421319796945</v>
      </c>
    </row>
    <row r="622612" spans="3:3">
      <c r="C622612" s="21">
        <v>32.5</v>
      </c>
    </row>
    <row r="622613" spans="3:3">
      <c r="C622613" s="21">
        <v>45.226130653266338</v>
      </c>
    </row>
    <row r="622614" spans="3:3">
      <c r="C622614" s="21">
        <v>-37</v>
      </c>
    </row>
    <row r="622615" spans="3:3">
      <c r="C622615" s="21">
        <v>41.249999999999979</v>
      </c>
    </row>
    <row r="622616" spans="3:3">
      <c r="C622616" s="21">
        <v>40.452261306532662</v>
      </c>
    </row>
    <row r="622617" spans="3:3">
      <c r="C622617" s="21">
        <v>11.000000000000004</v>
      </c>
    </row>
    <row r="622618" spans="3:3">
      <c r="C622618" s="21">
        <v>47.750000000000007</v>
      </c>
    </row>
    <row r="622619" spans="3:3">
      <c r="C622619" s="21">
        <v>-25.125628140703526</v>
      </c>
    </row>
    <row r="622620" spans="3:3">
      <c r="C622620" s="23">
        <v>2.5125628140703511</v>
      </c>
    </row>
    <row r="622621" spans="3:3">
      <c r="C622621" s="10"/>
    </row>
    <row r="638977" spans="3:3">
      <c r="C638977" s="19" t="s">
        <v>73</v>
      </c>
    </row>
    <row r="638978" spans="3:3">
      <c r="C638978" s="20">
        <v>32.702702702702702</v>
      </c>
    </row>
    <row r="638979" spans="3:3">
      <c r="C638979" s="21">
        <v>17.177914110429448</v>
      </c>
    </row>
    <row r="638980" spans="3:3">
      <c r="C638980" s="21">
        <v>9.6249999999999964</v>
      </c>
    </row>
    <row r="638981" spans="3:3">
      <c r="C638981" s="21">
        <v>33.752093802345073</v>
      </c>
    </row>
    <row r="638982" spans="3:3">
      <c r="C638982" s="21">
        <v>34.833333333333314</v>
      </c>
    </row>
    <row r="638983" spans="3:3">
      <c r="C638983" s="21">
        <v>15.891959798994964</v>
      </c>
    </row>
    <row r="638984" spans="3:3">
      <c r="C638984" s="21">
        <v>16.582914572864322</v>
      </c>
    </row>
    <row r="638985" spans="3:3">
      <c r="C638985" s="22">
        <v>-8.3333333333332732E-2</v>
      </c>
    </row>
    <row r="638986" spans="3:3">
      <c r="C638986" s="21">
        <v>-24.534686971235214</v>
      </c>
    </row>
    <row r="638987" spans="3:3">
      <c r="C638987" s="21">
        <v>10.051546391752579</v>
      </c>
    </row>
    <row r="638988" spans="3:3">
      <c r="C638988" s="21">
        <v>29.461279461279467</v>
      </c>
    </row>
    <row r="638989" spans="3:3">
      <c r="C638989" s="21">
        <v>-12.939698492462304</v>
      </c>
    </row>
    <row r="638990" spans="3:3">
      <c r="C638990" s="21">
        <v>33.103015075376845</v>
      </c>
    </row>
    <row r="638991" spans="3:3">
      <c r="C638991" s="21">
        <v>74.288107202680081</v>
      </c>
    </row>
    <row r="638992" spans="3:3">
      <c r="C638992" s="21">
        <v>28.974358974358957</v>
      </c>
    </row>
    <row r="638993" spans="3:3">
      <c r="C638993" s="21">
        <v>11.5</v>
      </c>
    </row>
    <row r="638994" spans="3:3">
      <c r="C638994" s="21">
        <v>-39.393939393939405</v>
      </c>
    </row>
    <row r="638995" spans="3:3">
      <c r="C638995" s="21">
        <v>-50.761421319796945</v>
      </c>
    </row>
    <row r="638996" spans="3:3">
      <c r="C638996" s="21">
        <v>32.5</v>
      </c>
    </row>
    <row r="638997" spans="3:3">
      <c r="C638997" s="21">
        <v>45.226130653266338</v>
      </c>
    </row>
    <row r="638998" spans="3:3">
      <c r="C638998" s="21">
        <v>-37</v>
      </c>
    </row>
    <row r="638999" spans="3:3">
      <c r="C638999" s="21">
        <v>41.249999999999979</v>
      </c>
    </row>
    <row r="639000" spans="3:3">
      <c r="C639000" s="21">
        <v>40.452261306532662</v>
      </c>
    </row>
    <row r="639001" spans="3:3">
      <c r="C639001" s="21">
        <v>11.000000000000004</v>
      </c>
    </row>
    <row r="639002" spans="3:3">
      <c r="C639002" s="21">
        <v>47.750000000000007</v>
      </c>
    </row>
    <row r="639003" spans="3:3">
      <c r="C639003" s="21">
        <v>-25.125628140703526</v>
      </c>
    </row>
    <row r="639004" spans="3:3">
      <c r="C639004" s="23">
        <v>2.5125628140703511</v>
      </c>
    </row>
    <row r="639005" spans="3:3">
      <c r="C639005" s="10"/>
    </row>
    <row r="655361" spans="3:3">
      <c r="C655361" s="19" t="s">
        <v>73</v>
      </c>
    </row>
    <row r="655362" spans="3:3">
      <c r="C655362" s="20">
        <v>32.702702702702702</v>
      </c>
    </row>
    <row r="655363" spans="3:3">
      <c r="C655363" s="21">
        <v>17.177914110429448</v>
      </c>
    </row>
    <row r="655364" spans="3:3">
      <c r="C655364" s="21">
        <v>9.6249999999999964</v>
      </c>
    </row>
    <row r="655365" spans="3:3">
      <c r="C655365" s="21">
        <v>33.752093802345073</v>
      </c>
    </row>
    <row r="655366" spans="3:3">
      <c r="C655366" s="21">
        <v>34.833333333333314</v>
      </c>
    </row>
    <row r="655367" spans="3:3">
      <c r="C655367" s="21">
        <v>15.891959798994964</v>
      </c>
    </row>
    <row r="655368" spans="3:3">
      <c r="C655368" s="21">
        <v>16.582914572864322</v>
      </c>
    </row>
    <row r="655369" spans="3:3">
      <c r="C655369" s="22">
        <v>-8.3333333333332732E-2</v>
      </c>
    </row>
    <row r="655370" spans="3:3">
      <c r="C655370" s="21">
        <v>-24.534686971235214</v>
      </c>
    </row>
    <row r="655371" spans="3:3">
      <c r="C655371" s="21">
        <v>10.051546391752579</v>
      </c>
    </row>
    <row r="655372" spans="3:3">
      <c r="C655372" s="21">
        <v>29.461279461279467</v>
      </c>
    </row>
    <row r="655373" spans="3:3">
      <c r="C655373" s="21">
        <v>-12.939698492462304</v>
      </c>
    </row>
    <row r="655374" spans="3:3">
      <c r="C655374" s="21">
        <v>33.103015075376845</v>
      </c>
    </row>
    <row r="655375" spans="3:3">
      <c r="C655375" s="21">
        <v>74.288107202680081</v>
      </c>
    </row>
    <row r="655376" spans="3:3">
      <c r="C655376" s="21">
        <v>28.974358974358957</v>
      </c>
    </row>
    <row r="655377" spans="3:3">
      <c r="C655377" s="21">
        <v>11.5</v>
      </c>
    </row>
    <row r="655378" spans="3:3">
      <c r="C655378" s="21">
        <v>-39.393939393939405</v>
      </c>
    </row>
    <row r="655379" spans="3:3">
      <c r="C655379" s="21">
        <v>-50.761421319796945</v>
      </c>
    </row>
    <row r="655380" spans="3:3">
      <c r="C655380" s="21">
        <v>32.5</v>
      </c>
    </row>
    <row r="655381" spans="3:3">
      <c r="C655381" s="21">
        <v>45.226130653266338</v>
      </c>
    </row>
    <row r="655382" spans="3:3">
      <c r="C655382" s="21">
        <v>-37</v>
      </c>
    </row>
    <row r="655383" spans="3:3">
      <c r="C655383" s="21">
        <v>41.249999999999979</v>
      </c>
    </row>
    <row r="655384" spans="3:3">
      <c r="C655384" s="21">
        <v>40.452261306532662</v>
      </c>
    </row>
    <row r="655385" spans="3:3">
      <c r="C655385" s="21">
        <v>11.000000000000004</v>
      </c>
    </row>
    <row r="655386" spans="3:3">
      <c r="C655386" s="21">
        <v>47.750000000000007</v>
      </c>
    </row>
    <row r="655387" spans="3:3">
      <c r="C655387" s="21">
        <v>-25.125628140703526</v>
      </c>
    </row>
    <row r="655388" spans="3:3">
      <c r="C655388" s="23">
        <v>2.5125628140703511</v>
      </c>
    </row>
    <row r="655389" spans="3:3">
      <c r="C655389" s="10"/>
    </row>
    <row r="671745" spans="3:3">
      <c r="C671745" s="19" t="s">
        <v>73</v>
      </c>
    </row>
    <row r="671746" spans="3:3">
      <c r="C671746" s="20">
        <v>32.702702702702702</v>
      </c>
    </row>
    <row r="671747" spans="3:3">
      <c r="C671747" s="21">
        <v>17.177914110429448</v>
      </c>
    </row>
    <row r="671748" spans="3:3">
      <c r="C671748" s="21">
        <v>9.6249999999999964</v>
      </c>
    </row>
    <row r="671749" spans="3:3">
      <c r="C671749" s="21">
        <v>33.752093802345073</v>
      </c>
    </row>
    <row r="671750" spans="3:3">
      <c r="C671750" s="21">
        <v>34.833333333333314</v>
      </c>
    </row>
    <row r="671751" spans="3:3">
      <c r="C671751" s="21">
        <v>15.891959798994964</v>
      </c>
    </row>
    <row r="671752" spans="3:3">
      <c r="C671752" s="21">
        <v>16.582914572864322</v>
      </c>
    </row>
    <row r="671753" spans="3:3">
      <c r="C671753" s="22">
        <v>-8.3333333333332732E-2</v>
      </c>
    </row>
    <row r="671754" spans="3:3">
      <c r="C671754" s="21">
        <v>-24.534686971235214</v>
      </c>
    </row>
    <row r="671755" spans="3:3">
      <c r="C671755" s="21">
        <v>10.051546391752579</v>
      </c>
    </row>
    <row r="671756" spans="3:3">
      <c r="C671756" s="21">
        <v>29.461279461279467</v>
      </c>
    </row>
    <row r="671757" spans="3:3">
      <c r="C671757" s="21">
        <v>-12.939698492462304</v>
      </c>
    </row>
    <row r="671758" spans="3:3">
      <c r="C671758" s="21">
        <v>33.103015075376845</v>
      </c>
    </row>
    <row r="671759" spans="3:3">
      <c r="C671759" s="21">
        <v>74.288107202680081</v>
      </c>
    </row>
    <row r="671760" spans="3:3">
      <c r="C671760" s="21">
        <v>28.974358974358957</v>
      </c>
    </row>
    <row r="671761" spans="3:3">
      <c r="C671761" s="21">
        <v>11.5</v>
      </c>
    </row>
    <row r="671762" spans="3:3">
      <c r="C671762" s="21">
        <v>-39.393939393939405</v>
      </c>
    </row>
    <row r="671763" spans="3:3">
      <c r="C671763" s="21">
        <v>-50.761421319796945</v>
      </c>
    </row>
    <row r="671764" spans="3:3">
      <c r="C671764" s="21">
        <v>32.5</v>
      </c>
    </row>
    <row r="671765" spans="3:3">
      <c r="C671765" s="21">
        <v>45.226130653266338</v>
      </c>
    </row>
    <row r="671766" spans="3:3">
      <c r="C671766" s="21">
        <v>-37</v>
      </c>
    </row>
    <row r="671767" spans="3:3">
      <c r="C671767" s="21">
        <v>41.249999999999979</v>
      </c>
    </row>
    <row r="671768" spans="3:3">
      <c r="C671768" s="21">
        <v>40.452261306532662</v>
      </c>
    </row>
    <row r="671769" spans="3:3">
      <c r="C671769" s="21">
        <v>11.000000000000004</v>
      </c>
    </row>
    <row r="671770" spans="3:3">
      <c r="C671770" s="21">
        <v>47.750000000000007</v>
      </c>
    </row>
    <row r="671771" spans="3:3">
      <c r="C671771" s="21">
        <v>-25.125628140703526</v>
      </c>
    </row>
    <row r="671772" spans="3:3">
      <c r="C671772" s="23">
        <v>2.5125628140703511</v>
      </c>
    </row>
    <row r="671773" spans="3:3">
      <c r="C671773" s="10"/>
    </row>
    <row r="688129" spans="3:3">
      <c r="C688129" s="19" t="s">
        <v>73</v>
      </c>
    </row>
    <row r="688130" spans="3:3">
      <c r="C688130" s="20">
        <v>32.702702702702702</v>
      </c>
    </row>
    <row r="688131" spans="3:3">
      <c r="C688131" s="21">
        <v>17.177914110429448</v>
      </c>
    </row>
    <row r="688132" spans="3:3">
      <c r="C688132" s="21">
        <v>9.6249999999999964</v>
      </c>
    </row>
    <row r="688133" spans="3:3">
      <c r="C688133" s="21">
        <v>33.752093802345073</v>
      </c>
    </row>
    <row r="688134" spans="3:3">
      <c r="C688134" s="21">
        <v>34.833333333333314</v>
      </c>
    </row>
    <row r="688135" spans="3:3">
      <c r="C688135" s="21">
        <v>15.891959798994964</v>
      </c>
    </row>
    <row r="688136" spans="3:3">
      <c r="C688136" s="21">
        <v>16.582914572864322</v>
      </c>
    </row>
    <row r="688137" spans="3:3">
      <c r="C688137" s="22">
        <v>-8.3333333333332732E-2</v>
      </c>
    </row>
    <row r="688138" spans="3:3">
      <c r="C688138" s="21">
        <v>-24.534686971235214</v>
      </c>
    </row>
    <row r="688139" spans="3:3">
      <c r="C688139" s="21">
        <v>10.051546391752579</v>
      </c>
    </row>
    <row r="688140" spans="3:3">
      <c r="C688140" s="21">
        <v>29.461279461279467</v>
      </c>
    </row>
    <row r="688141" spans="3:3">
      <c r="C688141" s="21">
        <v>-12.939698492462304</v>
      </c>
    </row>
    <row r="688142" spans="3:3">
      <c r="C688142" s="21">
        <v>33.103015075376845</v>
      </c>
    </row>
    <row r="688143" spans="3:3">
      <c r="C688143" s="21">
        <v>74.288107202680081</v>
      </c>
    </row>
    <row r="688144" spans="3:3">
      <c r="C688144" s="21">
        <v>28.974358974358957</v>
      </c>
    </row>
    <row r="688145" spans="3:3">
      <c r="C688145" s="21">
        <v>11.5</v>
      </c>
    </row>
    <row r="688146" spans="3:3">
      <c r="C688146" s="21">
        <v>-39.393939393939405</v>
      </c>
    </row>
    <row r="688147" spans="3:3">
      <c r="C688147" s="21">
        <v>-50.761421319796945</v>
      </c>
    </row>
    <row r="688148" spans="3:3">
      <c r="C688148" s="21">
        <v>32.5</v>
      </c>
    </row>
    <row r="688149" spans="3:3">
      <c r="C688149" s="21">
        <v>45.226130653266338</v>
      </c>
    </row>
    <row r="688150" spans="3:3">
      <c r="C688150" s="21">
        <v>-37</v>
      </c>
    </row>
    <row r="688151" spans="3:3">
      <c r="C688151" s="21">
        <v>41.249999999999979</v>
      </c>
    </row>
    <row r="688152" spans="3:3">
      <c r="C688152" s="21">
        <v>40.452261306532662</v>
      </c>
    </row>
    <row r="688153" spans="3:3">
      <c r="C688153" s="21">
        <v>11.000000000000004</v>
      </c>
    </row>
    <row r="688154" spans="3:3">
      <c r="C688154" s="21">
        <v>47.750000000000007</v>
      </c>
    </row>
    <row r="688155" spans="3:3">
      <c r="C688155" s="21">
        <v>-25.125628140703526</v>
      </c>
    </row>
    <row r="688156" spans="3:3">
      <c r="C688156" s="23">
        <v>2.5125628140703511</v>
      </c>
    </row>
    <row r="688157" spans="3:3">
      <c r="C688157" s="10"/>
    </row>
    <row r="704513" spans="3:3">
      <c r="C704513" s="19" t="s">
        <v>73</v>
      </c>
    </row>
    <row r="704514" spans="3:3">
      <c r="C704514" s="20">
        <v>32.702702702702702</v>
      </c>
    </row>
    <row r="704515" spans="3:3">
      <c r="C704515" s="21">
        <v>17.177914110429448</v>
      </c>
    </row>
    <row r="704516" spans="3:3">
      <c r="C704516" s="21">
        <v>9.6249999999999964</v>
      </c>
    </row>
    <row r="704517" spans="3:3">
      <c r="C704517" s="21">
        <v>33.752093802345073</v>
      </c>
    </row>
    <row r="704518" spans="3:3">
      <c r="C704518" s="21">
        <v>34.833333333333314</v>
      </c>
    </row>
    <row r="704519" spans="3:3">
      <c r="C704519" s="21">
        <v>15.891959798994964</v>
      </c>
    </row>
    <row r="704520" spans="3:3">
      <c r="C704520" s="21">
        <v>16.582914572864322</v>
      </c>
    </row>
    <row r="704521" spans="3:3">
      <c r="C704521" s="22">
        <v>-8.3333333333332732E-2</v>
      </c>
    </row>
    <row r="704522" spans="3:3">
      <c r="C704522" s="21">
        <v>-24.534686971235214</v>
      </c>
    </row>
    <row r="704523" spans="3:3">
      <c r="C704523" s="21">
        <v>10.051546391752579</v>
      </c>
    </row>
    <row r="704524" spans="3:3">
      <c r="C704524" s="21">
        <v>29.461279461279467</v>
      </c>
    </row>
    <row r="704525" spans="3:3">
      <c r="C704525" s="21">
        <v>-12.939698492462304</v>
      </c>
    </row>
    <row r="704526" spans="3:3">
      <c r="C704526" s="21">
        <v>33.103015075376845</v>
      </c>
    </row>
    <row r="704527" spans="3:3">
      <c r="C704527" s="21">
        <v>74.288107202680081</v>
      </c>
    </row>
    <row r="704528" spans="3:3">
      <c r="C704528" s="21">
        <v>28.974358974358957</v>
      </c>
    </row>
    <row r="704529" spans="3:3">
      <c r="C704529" s="21">
        <v>11.5</v>
      </c>
    </row>
    <row r="704530" spans="3:3">
      <c r="C704530" s="21">
        <v>-39.393939393939405</v>
      </c>
    </row>
    <row r="704531" spans="3:3">
      <c r="C704531" s="21">
        <v>-50.761421319796945</v>
      </c>
    </row>
    <row r="704532" spans="3:3">
      <c r="C704532" s="21">
        <v>32.5</v>
      </c>
    </row>
    <row r="704533" spans="3:3">
      <c r="C704533" s="21">
        <v>45.226130653266338</v>
      </c>
    </row>
    <row r="704534" spans="3:3">
      <c r="C704534" s="21">
        <v>-37</v>
      </c>
    </row>
    <row r="704535" spans="3:3">
      <c r="C704535" s="21">
        <v>41.249999999999979</v>
      </c>
    </row>
    <row r="704536" spans="3:3">
      <c r="C704536" s="21">
        <v>40.452261306532662</v>
      </c>
    </row>
    <row r="704537" spans="3:3">
      <c r="C704537" s="21">
        <v>11.000000000000004</v>
      </c>
    </row>
    <row r="704538" spans="3:3">
      <c r="C704538" s="21">
        <v>47.750000000000007</v>
      </c>
    </row>
    <row r="704539" spans="3:3">
      <c r="C704539" s="21">
        <v>-25.125628140703526</v>
      </c>
    </row>
    <row r="704540" spans="3:3">
      <c r="C704540" s="23">
        <v>2.5125628140703511</v>
      </c>
    </row>
    <row r="704541" spans="3:3">
      <c r="C704541" s="10"/>
    </row>
    <row r="720897" spans="3:3">
      <c r="C720897" s="19" t="s">
        <v>73</v>
      </c>
    </row>
    <row r="720898" spans="3:3">
      <c r="C720898" s="20">
        <v>32.702702702702702</v>
      </c>
    </row>
    <row r="720899" spans="3:3">
      <c r="C720899" s="21">
        <v>17.177914110429448</v>
      </c>
    </row>
    <row r="720900" spans="3:3">
      <c r="C720900" s="21">
        <v>9.6249999999999964</v>
      </c>
    </row>
    <row r="720901" spans="3:3">
      <c r="C720901" s="21">
        <v>33.752093802345073</v>
      </c>
    </row>
    <row r="720902" spans="3:3">
      <c r="C720902" s="21">
        <v>34.833333333333314</v>
      </c>
    </row>
    <row r="720903" spans="3:3">
      <c r="C720903" s="21">
        <v>15.891959798994964</v>
      </c>
    </row>
    <row r="720904" spans="3:3">
      <c r="C720904" s="21">
        <v>16.582914572864322</v>
      </c>
    </row>
    <row r="720905" spans="3:3">
      <c r="C720905" s="22">
        <v>-8.3333333333332732E-2</v>
      </c>
    </row>
    <row r="720906" spans="3:3">
      <c r="C720906" s="21">
        <v>-24.534686971235214</v>
      </c>
    </row>
    <row r="720907" spans="3:3">
      <c r="C720907" s="21">
        <v>10.051546391752579</v>
      </c>
    </row>
    <row r="720908" spans="3:3">
      <c r="C720908" s="21">
        <v>29.461279461279467</v>
      </c>
    </row>
    <row r="720909" spans="3:3">
      <c r="C720909" s="21">
        <v>-12.939698492462304</v>
      </c>
    </row>
    <row r="720910" spans="3:3">
      <c r="C720910" s="21">
        <v>33.103015075376845</v>
      </c>
    </row>
    <row r="720911" spans="3:3">
      <c r="C720911" s="21">
        <v>74.288107202680081</v>
      </c>
    </row>
    <row r="720912" spans="3:3">
      <c r="C720912" s="21">
        <v>28.974358974358957</v>
      </c>
    </row>
    <row r="720913" spans="3:3">
      <c r="C720913" s="21">
        <v>11.5</v>
      </c>
    </row>
    <row r="720914" spans="3:3">
      <c r="C720914" s="21">
        <v>-39.393939393939405</v>
      </c>
    </row>
    <row r="720915" spans="3:3">
      <c r="C720915" s="21">
        <v>-50.761421319796945</v>
      </c>
    </row>
    <row r="720916" spans="3:3">
      <c r="C720916" s="21">
        <v>32.5</v>
      </c>
    </row>
    <row r="720917" spans="3:3">
      <c r="C720917" s="21">
        <v>45.226130653266338</v>
      </c>
    </row>
    <row r="720918" spans="3:3">
      <c r="C720918" s="21">
        <v>-37</v>
      </c>
    </row>
    <row r="720919" spans="3:3">
      <c r="C720919" s="21">
        <v>41.249999999999979</v>
      </c>
    </row>
    <row r="720920" spans="3:3">
      <c r="C720920" s="21">
        <v>40.452261306532662</v>
      </c>
    </row>
    <row r="720921" spans="3:3">
      <c r="C720921" s="21">
        <v>11.000000000000004</v>
      </c>
    </row>
    <row r="720922" spans="3:3">
      <c r="C720922" s="21">
        <v>47.750000000000007</v>
      </c>
    </row>
    <row r="720923" spans="3:3">
      <c r="C720923" s="21">
        <v>-25.125628140703526</v>
      </c>
    </row>
    <row r="720924" spans="3:3">
      <c r="C720924" s="23">
        <v>2.5125628140703511</v>
      </c>
    </row>
    <row r="720925" spans="3:3">
      <c r="C720925" s="10"/>
    </row>
    <row r="737281" spans="3:3">
      <c r="C737281" s="19" t="s">
        <v>73</v>
      </c>
    </row>
    <row r="737282" spans="3:3">
      <c r="C737282" s="20">
        <v>32.702702702702702</v>
      </c>
    </row>
    <row r="737283" spans="3:3">
      <c r="C737283" s="21">
        <v>17.177914110429448</v>
      </c>
    </row>
    <row r="737284" spans="3:3">
      <c r="C737284" s="21">
        <v>9.6249999999999964</v>
      </c>
    </row>
    <row r="737285" spans="3:3">
      <c r="C737285" s="21">
        <v>33.752093802345073</v>
      </c>
    </row>
    <row r="737286" spans="3:3">
      <c r="C737286" s="21">
        <v>34.833333333333314</v>
      </c>
    </row>
    <row r="737287" spans="3:3">
      <c r="C737287" s="21">
        <v>15.891959798994964</v>
      </c>
    </row>
    <row r="737288" spans="3:3">
      <c r="C737288" s="21">
        <v>16.582914572864322</v>
      </c>
    </row>
    <row r="737289" spans="3:3">
      <c r="C737289" s="22">
        <v>-8.3333333333332732E-2</v>
      </c>
    </row>
    <row r="737290" spans="3:3">
      <c r="C737290" s="21">
        <v>-24.534686971235214</v>
      </c>
    </row>
    <row r="737291" spans="3:3">
      <c r="C737291" s="21">
        <v>10.051546391752579</v>
      </c>
    </row>
    <row r="737292" spans="3:3">
      <c r="C737292" s="21">
        <v>29.461279461279467</v>
      </c>
    </row>
    <row r="737293" spans="3:3">
      <c r="C737293" s="21">
        <v>-12.939698492462304</v>
      </c>
    </row>
    <row r="737294" spans="3:3">
      <c r="C737294" s="21">
        <v>33.103015075376845</v>
      </c>
    </row>
    <row r="737295" spans="3:3">
      <c r="C737295" s="21">
        <v>74.288107202680081</v>
      </c>
    </row>
    <row r="737296" spans="3:3">
      <c r="C737296" s="21">
        <v>28.974358974358957</v>
      </c>
    </row>
    <row r="737297" spans="3:3">
      <c r="C737297" s="21">
        <v>11.5</v>
      </c>
    </row>
    <row r="737298" spans="3:3">
      <c r="C737298" s="21">
        <v>-39.393939393939405</v>
      </c>
    </row>
    <row r="737299" spans="3:3">
      <c r="C737299" s="21">
        <v>-50.761421319796945</v>
      </c>
    </row>
    <row r="737300" spans="3:3">
      <c r="C737300" s="21">
        <v>32.5</v>
      </c>
    </row>
    <row r="737301" spans="3:3">
      <c r="C737301" s="21">
        <v>45.226130653266338</v>
      </c>
    </row>
    <row r="737302" spans="3:3">
      <c r="C737302" s="21">
        <v>-37</v>
      </c>
    </row>
    <row r="737303" spans="3:3">
      <c r="C737303" s="21">
        <v>41.249999999999979</v>
      </c>
    </row>
    <row r="737304" spans="3:3">
      <c r="C737304" s="21">
        <v>40.452261306532662</v>
      </c>
    </row>
    <row r="737305" spans="3:3">
      <c r="C737305" s="21">
        <v>11.000000000000004</v>
      </c>
    </row>
    <row r="737306" spans="3:3">
      <c r="C737306" s="21">
        <v>47.750000000000007</v>
      </c>
    </row>
    <row r="737307" spans="3:3">
      <c r="C737307" s="21">
        <v>-25.125628140703526</v>
      </c>
    </row>
    <row r="737308" spans="3:3">
      <c r="C737308" s="23">
        <v>2.5125628140703511</v>
      </c>
    </row>
    <row r="737309" spans="3:3">
      <c r="C737309" s="10"/>
    </row>
    <row r="753665" spans="3:3">
      <c r="C753665" s="19" t="s">
        <v>73</v>
      </c>
    </row>
    <row r="753666" spans="3:3">
      <c r="C753666" s="20">
        <v>32.702702702702702</v>
      </c>
    </row>
    <row r="753667" spans="3:3">
      <c r="C753667" s="21">
        <v>17.177914110429448</v>
      </c>
    </row>
    <row r="753668" spans="3:3">
      <c r="C753668" s="21">
        <v>9.6249999999999964</v>
      </c>
    </row>
    <row r="753669" spans="3:3">
      <c r="C753669" s="21">
        <v>33.752093802345073</v>
      </c>
    </row>
    <row r="753670" spans="3:3">
      <c r="C753670" s="21">
        <v>34.833333333333314</v>
      </c>
    </row>
    <row r="753671" spans="3:3">
      <c r="C753671" s="21">
        <v>15.891959798994964</v>
      </c>
    </row>
    <row r="753672" spans="3:3">
      <c r="C753672" s="21">
        <v>16.582914572864322</v>
      </c>
    </row>
    <row r="753673" spans="3:3">
      <c r="C753673" s="22">
        <v>-8.3333333333332732E-2</v>
      </c>
    </row>
    <row r="753674" spans="3:3">
      <c r="C753674" s="21">
        <v>-24.534686971235214</v>
      </c>
    </row>
    <row r="753675" spans="3:3">
      <c r="C753675" s="21">
        <v>10.051546391752579</v>
      </c>
    </row>
    <row r="753676" spans="3:3">
      <c r="C753676" s="21">
        <v>29.461279461279467</v>
      </c>
    </row>
    <row r="753677" spans="3:3">
      <c r="C753677" s="21">
        <v>-12.939698492462304</v>
      </c>
    </row>
    <row r="753678" spans="3:3">
      <c r="C753678" s="21">
        <v>33.103015075376845</v>
      </c>
    </row>
    <row r="753679" spans="3:3">
      <c r="C753679" s="21">
        <v>74.288107202680081</v>
      </c>
    </row>
    <row r="753680" spans="3:3">
      <c r="C753680" s="21">
        <v>28.974358974358957</v>
      </c>
    </row>
    <row r="753681" spans="3:3">
      <c r="C753681" s="21">
        <v>11.5</v>
      </c>
    </row>
    <row r="753682" spans="3:3">
      <c r="C753682" s="21">
        <v>-39.393939393939405</v>
      </c>
    </row>
    <row r="753683" spans="3:3">
      <c r="C753683" s="21">
        <v>-50.761421319796945</v>
      </c>
    </row>
    <row r="753684" spans="3:3">
      <c r="C753684" s="21">
        <v>32.5</v>
      </c>
    </row>
    <row r="753685" spans="3:3">
      <c r="C753685" s="21">
        <v>45.226130653266338</v>
      </c>
    </row>
    <row r="753686" spans="3:3">
      <c r="C753686" s="21">
        <v>-37</v>
      </c>
    </row>
    <row r="753687" spans="3:3">
      <c r="C753687" s="21">
        <v>41.249999999999979</v>
      </c>
    </row>
    <row r="753688" spans="3:3">
      <c r="C753688" s="21">
        <v>40.452261306532662</v>
      </c>
    </row>
    <row r="753689" spans="3:3">
      <c r="C753689" s="21">
        <v>11.000000000000004</v>
      </c>
    </row>
    <row r="753690" spans="3:3">
      <c r="C753690" s="21">
        <v>47.750000000000007</v>
      </c>
    </row>
    <row r="753691" spans="3:3">
      <c r="C753691" s="21">
        <v>-25.125628140703526</v>
      </c>
    </row>
    <row r="753692" spans="3:3">
      <c r="C753692" s="23">
        <v>2.5125628140703511</v>
      </c>
    </row>
    <row r="753693" spans="3:3">
      <c r="C753693" s="10"/>
    </row>
    <row r="770049" spans="3:3">
      <c r="C770049" s="19" t="s">
        <v>73</v>
      </c>
    </row>
    <row r="770050" spans="3:3">
      <c r="C770050" s="20">
        <v>32.702702702702702</v>
      </c>
    </row>
    <row r="770051" spans="3:3">
      <c r="C770051" s="21">
        <v>17.177914110429448</v>
      </c>
    </row>
    <row r="770052" spans="3:3">
      <c r="C770052" s="21">
        <v>9.6249999999999964</v>
      </c>
    </row>
    <row r="770053" spans="3:3">
      <c r="C770053" s="21">
        <v>33.752093802345073</v>
      </c>
    </row>
    <row r="770054" spans="3:3">
      <c r="C770054" s="21">
        <v>34.833333333333314</v>
      </c>
    </row>
    <row r="770055" spans="3:3">
      <c r="C770055" s="21">
        <v>15.891959798994964</v>
      </c>
    </row>
    <row r="770056" spans="3:3">
      <c r="C770056" s="21">
        <v>16.582914572864322</v>
      </c>
    </row>
    <row r="770057" spans="3:3">
      <c r="C770057" s="22">
        <v>-8.3333333333332732E-2</v>
      </c>
    </row>
    <row r="770058" spans="3:3">
      <c r="C770058" s="21">
        <v>-24.534686971235214</v>
      </c>
    </row>
    <row r="770059" spans="3:3">
      <c r="C770059" s="21">
        <v>10.051546391752579</v>
      </c>
    </row>
    <row r="770060" spans="3:3">
      <c r="C770060" s="21">
        <v>29.461279461279467</v>
      </c>
    </row>
    <row r="770061" spans="3:3">
      <c r="C770061" s="21">
        <v>-12.939698492462304</v>
      </c>
    </row>
    <row r="770062" spans="3:3">
      <c r="C770062" s="21">
        <v>33.103015075376845</v>
      </c>
    </row>
    <row r="770063" spans="3:3">
      <c r="C770063" s="21">
        <v>74.288107202680081</v>
      </c>
    </row>
    <row r="770064" spans="3:3">
      <c r="C770064" s="21">
        <v>28.974358974358957</v>
      </c>
    </row>
    <row r="770065" spans="3:3">
      <c r="C770065" s="21">
        <v>11.5</v>
      </c>
    </row>
    <row r="770066" spans="3:3">
      <c r="C770066" s="21">
        <v>-39.393939393939405</v>
      </c>
    </row>
    <row r="770067" spans="3:3">
      <c r="C770067" s="21">
        <v>-50.761421319796945</v>
      </c>
    </row>
    <row r="770068" spans="3:3">
      <c r="C770068" s="21">
        <v>32.5</v>
      </c>
    </row>
    <row r="770069" spans="3:3">
      <c r="C770069" s="21">
        <v>45.226130653266338</v>
      </c>
    </row>
    <row r="770070" spans="3:3">
      <c r="C770070" s="21">
        <v>-37</v>
      </c>
    </row>
    <row r="770071" spans="3:3">
      <c r="C770071" s="21">
        <v>41.249999999999979</v>
      </c>
    </row>
    <row r="770072" spans="3:3">
      <c r="C770072" s="21">
        <v>40.452261306532662</v>
      </c>
    </row>
    <row r="770073" spans="3:3">
      <c r="C770073" s="21">
        <v>11.000000000000004</v>
      </c>
    </row>
    <row r="770074" spans="3:3">
      <c r="C770074" s="21">
        <v>47.750000000000007</v>
      </c>
    </row>
    <row r="770075" spans="3:3">
      <c r="C770075" s="21">
        <v>-25.125628140703526</v>
      </c>
    </row>
    <row r="770076" spans="3:3">
      <c r="C770076" s="23">
        <v>2.5125628140703511</v>
      </c>
    </row>
    <row r="770077" spans="3:3">
      <c r="C770077" s="10"/>
    </row>
    <row r="786433" spans="3:3">
      <c r="C786433" s="19" t="s">
        <v>73</v>
      </c>
    </row>
    <row r="786434" spans="3:3">
      <c r="C786434" s="20">
        <v>32.702702702702702</v>
      </c>
    </row>
    <row r="786435" spans="3:3">
      <c r="C786435" s="21">
        <v>17.177914110429448</v>
      </c>
    </row>
    <row r="786436" spans="3:3">
      <c r="C786436" s="21">
        <v>9.6249999999999964</v>
      </c>
    </row>
    <row r="786437" spans="3:3">
      <c r="C786437" s="21">
        <v>33.752093802345073</v>
      </c>
    </row>
    <row r="786438" spans="3:3">
      <c r="C786438" s="21">
        <v>34.833333333333314</v>
      </c>
    </row>
    <row r="786439" spans="3:3">
      <c r="C786439" s="21">
        <v>15.891959798994964</v>
      </c>
    </row>
    <row r="786440" spans="3:3">
      <c r="C786440" s="21">
        <v>16.582914572864322</v>
      </c>
    </row>
    <row r="786441" spans="3:3">
      <c r="C786441" s="22">
        <v>-8.3333333333332732E-2</v>
      </c>
    </row>
    <row r="786442" spans="3:3">
      <c r="C786442" s="21">
        <v>-24.534686971235214</v>
      </c>
    </row>
    <row r="786443" spans="3:3">
      <c r="C786443" s="21">
        <v>10.051546391752579</v>
      </c>
    </row>
    <row r="786444" spans="3:3">
      <c r="C786444" s="21">
        <v>29.461279461279467</v>
      </c>
    </row>
    <row r="786445" spans="3:3">
      <c r="C786445" s="21">
        <v>-12.939698492462304</v>
      </c>
    </row>
    <row r="786446" spans="3:3">
      <c r="C786446" s="21">
        <v>33.103015075376845</v>
      </c>
    </row>
    <row r="786447" spans="3:3">
      <c r="C786447" s="21">
        <v>74.288107202680081</v>
      </c>
    </row>
    <row r="786448" spans="3:3">
      <c r="C786448" s="21">
        <v>28.974358974358957</v>
      </c>
    </row>
    <row r="786449" spans="3:3">
      <c r="C786449" s="21">
        <v>11.5</v>
      </c>
    </row>
    <row r="786450" spans="3:3">
      <c r="C786450" s="21">
        <v>-39.393939393939405</v>
      </c>
    </row>
    <row r="786451" spans="3:3">
      <c r="C786451" s="21">
        <v>-50.761421319796945</v>
      </c>
    </row>
    <row r="786452" spans="3:3">
      <c r="C786452" s="21">
        <v>32.5</v>
      </c>
    </row>
    <row r="786453" spans="3:3">
      <c r="C786453" s="21">
        <v>45.226130653266338</v>
      </c>
    </row>
    <row r="786454" spans="3:3">
      <c r="C786454" s="21">
        <v>-37</v>
      </c>
    </row>
    <row r="786455" spans="3:3">
      <c r="C786455" s="21">
        <v>41.249999999999979</v>
      </c>
    </row>
    <row r="786456" spans="3:3">
      <c r="C786456" s="21">
        <v>40.452261306532662</v>
      </c>
    </row>
    <row r="786457" spans="3:3">
      <c r="C786457" s="21">
        <v>11.000000000000004</v>
      </c>
    </row>
    <row r="786458" spans="3:3">
      <c r="C786458" s="21">
        <v>47.750000000000007</v>
      </c>
    </row>
    <row r="786459" spans="3:3">
      <c r="C786459" s="21">
        <v>-25.125628140703526</v>
      </c>
    </row>
    <row r="786460" spans="3:3">
      <c r="C786460" s="23">
        <v>2.5125628140703511</v>
      </c>
    </row>
    <row r="786461" spans="3:3">
      <c r="C786461" s="10"/>
    </row>
    <row r="802817" spans="3:3">
      <c r="C802817" s="19" t="s">
        <v>73</v>
      </c>
    </row>
    <row r="802818" spans="3:3">
      <c r="C802818" s="20">
        <v>32.702702702702702</v>
      </c>
    </row>
    <row r="802819" spans="3:3">
      <c r="C802819" s="21">
        <v>17.177914110429448</v>
      </c>
    </row>
    <row r="802820" spans="3:3">
      <c r="C802820" s="21">
        <v>9.6249999999999964</v>
      </c>
    </row>
    <row r="802821" spans="3:3">
      <c r="C802821" s="21">
        <v>33.752093802345073</v>
      </c>
    </row>
    <row r="802822" spans="3:3">
      <c r="C802822" s="21">
        <v>34.833333333333314</v>
      </c>
    </row>
    <row r="802823" spans="3:3">
      <c r="C802823" s="21">
        <v>15.891959798994964</v>
      </c>
    </row>
    <row r="802824" spans="3:3">
      <c r="C802824" s="21">
        <v>16.582914572864322</v>
      </c>
    </row>
    <row r="802825" spans="3:3">
      <c r="C802825" s="22">
        <v>-8.3333333333332732E-2</v>
      </c>
    </row>
    <row r="802826" spans="3:3">
      <c r="C802826" s="21">
        <v>-24.534686971235214</v>
      </c>
    </row>
    <row r="802827" spans="3:3">
      <c r="C802827" s="21">
        <v>10.051546391752579</v>
      </c>
    </row>
    <row r="802828" spans="3:3">
      <c r="C802828" s="21">
        <v>29.461279461279467</v>
      </c>
    </row>
    <row r="802829" spans="3:3">
      <c r="C802829" s="21">
        <v>-12.939698492462304</v>
      </c>
    </row>
    <row r="802830" spans="3:3">
      <c r="C802830" s="21">
        <v>33.103015075376845</v>
      </c>
    </row>
    <row r="802831" spans="3:3">
      <c r="C802831" s="21">
        <v>74.288107202680081</v>
      </c>
    </row>
    <row r="802832" spans="3:3">
      <c r="C802832" s="21">
        <v>28.974358974358957</v>
      </c>
    </row>
    <row r="802833" spans="3:3">
      <c r="C802833" s="21">
        <v>11.5</v>
      </c>
    </row>
    <row r="802834" spans="3:3">
      <c r="C802834" s="21">
        <v>-39.393939393939405</v>
      </c>
    </row>
    <row r="802835" spans="3:3">
      <c r="C802835" s="21">
        <v>-50.761421319796945</v>
      </c>
    </row>
    <row r="802836" spans="3:3">
      <c r="C802836" s="21">
        <v>32.5</v>
      </c>
    </row>
    <row r="802837" spans="3:3">
      <c r="C802837" s="21">
        <v>45.226130653266338</v>
      </c>
    </row>
    <row r="802838" spans="3:3">
      <c r="C802838" s="21">
        <v>-37</v>
      </c>
    </row>
    <row r="802839" spans="3:3">
      <c r="C802839" s="21">
        <v>41.249999999999979</v>
      </c>
    </row>
    <row r="802840" spans="3:3">
      <c r="C802840" s="21">
        <v>40.452261306532662</v>
      </c>
    </row>
    <row r="802841" spans="3:3">
      <c r="C802841" s="21">
        <v>11.000000000000004</v>
      </c>
    </row>
    <row r="802842" spans="3:3">
      <c r="C802842" s="21">
        <v>47.750000000000007</v>
      </c>
    </row>
    <row r="802843" spans="3:3">
      <c r="C802843" s="21">
        <v>-25.125628140703526</v>
      </c>
    </row>
    <row r="802844" spans="3:3">
      <c r="C802844" s="23">
        <v>2.5125628140703511</v>
      </c>
    </row>
    <row r="802845" spans="3:3">
      <c r="C802845" s="10"/>
    </row>
    <row r="819201" spans="3:3">
      <c r="C819201" s="19" t="s">
        <v>73</v>
      </c>
    </row>
    <row r="819202" spans="3:3">
      <c r="C819202" s="20">
        <v>32.702702702702702</v>
      </c>
    </row>
    <row r="819203" spans="3:3">
      <c r="C819203" s="21">
        <v>17.177914110429448</v>
      </c>
    </row>
    <row r="819204" spans="3:3">
      <c r="C819204" s="21">
        <v>9.6249999999999964</v>
      </c>
    </row>
    <row r="819205" spans="3:3">
      <c r="C819205" s="21">
        <v>33.752093802345073</v>
      </c>
    </row>
    <row r="819206" spans="3:3">
      <c r="C819206" s="21">
        <v>34.833333333333314</v>
      </c>
    </row>
    <row r="819207" spans="3:3">
      <c r="C819207" s="21">
        <v>15.891959798994964</v>
      </c>
    </row>
    <row r="819208" spans="3:3">
      <c r="C819208" s="21">
        <v>16.582914572864322</v>
      </c>
    </row>
    <row r="819209" spans="3:3">
      <c r="C819209" s="22">
        <v>-8.3333333333332732E-2</v>
      </c>
    </row>
    <row r="819210" spans="3:3">
      <c r="C819210" s="21">
        <v>-24.534686971235214</v>
      </c>
    </row>
    <row r="819211" spans="3:3">
      <c r="C819211" s="21">
        <v>10.051546391752579</v>
      </c>
    </row>
    <row r="819212" spans="3:3">
      <c r="C819212" s="21">
        <v>29.461279461279467</v>
      </c>
    </row>
    <row r="819213" spans="3:3">
      <c r="C819213" s="21">
        <v>-12.939698492462304</v>
      </c>
    </row>
    <row r="819214" spans="3:3">
      <c r="C819214" s="21">
        <v>33.103015075376845</v>
      </c>
    </row>
    <row r="819215" spans="3:3">
      <c r="C819215" s="21">
        <v>74.288107202680081</v>
      </c>
    </row>
    <row r="819216" spans="3:3">
      <c r="C819216" s="21">
        <v>28.974358974358957</v>
      </c>
    </row>
    <row r="819217" spans="3:3">
      <c r="C819217" s="21">
        <v>11.5</v>
      </c>
    </row>
    <row r="819218" spans="3:3">
      <c r="C819218" s="21">
        <v>-39.393939393939405</v>
      </c>
    </row>
    <row r="819219" spans="3:3">
      <c r="C819219" s="21">
        <v>-50.761421319796945</v>
      </c>
    </row>
    <row r="819220" spans="3:3">
      <c r="C819220" s="21">
        <v>32.5</v>
      </c>
    </row>
    <row r="819221" spans="3:3">
      <c r="C819221" s="21">
        <v>45.226130653266338</v>
      </c>
    </row>
    <row r="819222" spans="3:3">
      <c r="C819222" s="21">
        <v>-37</v>
      </c>
    </row>
    <row r="819223" spans="3:3">
      <c r="C819223" s="21">
        <v>41.249999999999979</v>
      </c>
    </row>
    <row r="819224" spans="3:3">
      <c r="C819224" s="21">
        <v>40.452261306532662</v>
      </c>
    </row>
    <row r="819225" spans="3:3">
      <c r="C819225" s="21">
        <v>11.000000000000004</v>
      </c>
    </row>
    <row r="819226" spans="3:3">
      <c r="C819226" s="21">
        <v>47.750000000000007</v>
      </c>
    </row>
    <row r="819227" spans="3:3">
      <c r="C819227" s="21">
        <v>-25.125628140703526</v>
      </c>
    </row>
    <row r="819228" spans="3:3">
      <c r="C819228" s="23">
        <v>2.5125628140703511</v>
      </c>
    </row>
    <row r="819229" spans="3:3">
      <c r="C819229" s="10"/>
    </row>
    <row r="835585" spans="3:3">
      <c r="C835585" s="19" t="s">
        <v>73</v>
      </c>
    </row>
    <row r="835586" spans="3:3">
      <c r="C835586" s="20">
        <v>32.702702702702702</v>
      </c>
    </row>
    <row r="835587" spans="3:3">
      <c r="C835587" s="21">
        <v>17.177914110429448</v>
      </c>
    </row>
    <row r="835588" spans="3:3">
      <c r="C835588" s="21">
        <v>9.6249999999999964</v>
      </c>
    </row>
    <row r="835589" spans="3:3">
      <c r="C835589" s="21">
        <v>33.752093802345073</v>
      </c>
    </row>
    <row r="835590" spans="3:3">
      <c r="C835590" s="21">
        <v>34.833333333333314</v>
      </c>
    </row>
    <row r="835591" spans="3:3">
      <c r="C835591" s="21">
        <v>15.891959798994964</v>
      </c>
    </row>
    <row r="835592" spans="3:3">
      <c r="C835592" s="21">
        <v>16.582914572864322</v>
      </c>
    </row>
    <row r="835593" spans="3:3">
      <c r="C835593" s="22">
        <v>-8.3333333333332732E-2</v>
      </c>
    </row>
    <row r="835594" spans="3:3">
      <c r="C835594" s="21">
        <v>-24.534686971235214</v>
      </c>
    </row>
    <row r="835595" spans="3:3">
      <c r="C835595" s="21">
        <v>10.051546391752579</v>
      </c>
    </row>
    <row r="835596" spans="3:3">
      <c r="C835596" s="21">
        <v>29.461279461279467</v>
      </c>
    </row>
    <row r="835597" spans="3:3">
      <c r="C835597" s="21">
        <v>-12.939698492462304</v>
      </c>
    </row>
    <row r="835598" spans="3:3">
      <c r="C835598" s="21">
        <v>33.103015075376845</v>
      </c>
    </row>
    <row r="835599" spans="3:3">
      <c r="C835599" s="21">
        <v>74.288107202680081</v>
      </c>
    </row>
    <row r="835600" spans="3:3">
      <c r="C835600" s="21">
        <v>28.974358974358957</v>
      </c>
    </row>
    <row r="835601" spans="3:3">
      <c r="C835601" s="21">
        <v>11.5</v>
      </c>
    </row>
    <row r="835602" spans="3:3">
      <c r="C835602" s="21">
        <v>-39.393939393939405</v>
      </c>
    </row>
    <row r="835603" spans="3:3">
      <c r="C835603" s="21">
        <v>-50.761421319796945</v>
      </c>
    </row>
    <row r="835604" spans="3:3">
      <c r="C835604" s="21">
        <v>32.5</v>
      </c>
    </row>
    <row r="835605" spans="3:3">
      <c r="C835605" s="21">
        <v>45.226130653266338</v>
      </c>
    </row>
    <row r="835606" spans="3:3">
      <c r="C835606" s="21">
        <v>-37</v>
      </c>
    </row>
    <row r="835607" spans="3:3">
      <c r="C835607" s="21">
        <v>41.249999999999979</v>
      </c>
    </row>
    <row r="835608" spans="3:3">
      <c r="C835608" s="21">
        <v>40.452261306532662</v>
      </c>
    </row>
    <row r="835609" spans="3:3">
      <c r="C835609" s="21">
        <v>11.000000000000004</v>
      </c>
    </row>
    <row r="835610" spans="3:3">
      <c r="C835610" s="21">
        <v>47.750000000000007</v>
      </c>
    </row>
    <row r="835611" spans="3:3">
      <c r="C835611" s="21">
        <v>-25.125628140703526</v>
      </c>
    </row>
    <row r="835612" spans="3:3">
      <c r="C835612" s="23">
        <v>2.5125628140703511</v>
      </c>
    </row>
    <row r="835613" spans="3:3">
      <c r="C835613" s="10"/>
    </row>
    <row r="851969" spans="3:3">
      <c r="C851969" s="19" t="s">
        <v>73</v>
      </c>
    </row>
    <row r="851970" spans="3:3">
      <c r="C851970" s="20">
        <v>32.702702702702702</v>
      </c>
    </row>
    <row r="851971" spans="3:3">
      <c r="C851971" s="21">
        <v>17.177914110429448</v>
      </c>
    </row>
    <row r="851972" spans="3:3">
      <c r="C851972" s="21">
        <v>9.6249999999999964</v>
      </c>
    </row>
    <row r="851973" spans="3:3">
      <c r="C851973" s="21">
        <v>33.752093802345073</v>
      </c>
    </row>
    <row r="851974" spans="3:3">
      <c r="C851974" s="21">
        <v>34.833333333333314</v>
      </c>
    </row>
    <row r="851975" spans="3:3">
      <c r="C851975" s="21">
        <v>15.891959798994964</v>
      </c>
    </row>
    <row r="851976" spans="3:3">
      <c r="C851976" s="21">
        <v>16.582914572864322</v>
      </c>
    </row>
    <row r="851977" spans="3:3">
      <c r="C851977" s="22">
        <v>-8.3333333333332732E-2</v>
      </c>
    </row>
    <row r="851978" spans="3:3">
      <c r="C851978" s="21">
        <v>-24.534686971235214</v>
      </c>
    </row>
    <row r="851979" spans="3:3">
      <c r="C851979" s="21">
        <v>10.051546391752579</v>
      </c>
    </row>
    <row r="851980" spans="3:3">
      <c r="C851980" s="21">
        <v>29.461279461279467</v>
      </c>
    </row>
    <row r="851981" spans="3:3">
      <c r="C851981" s="21">
        <v>-12.939698492462304</v>
      </c>
    </row>
    <row r="851982" spans="3:3">
      <c r="C851982" s="21">
        <v>33.103015075376845</v>
      </c>
    </row>
    <row r="851983" spans="3:3">
      <c r="C851983" s="21">
        <v>74.288107202680081</v>
      </c>
    </row>
    <row r="851984" spans="3:3">
      <c r="C851984" s="21">
        <v>28.974358974358957</v>
      </c>
    </row>
    <row r="851985" spans="3:3">
      <c r="C851985" s="21">
        <v>11.5</v>
      </c>
    </row>
    <row r="851986" spans="3:3">
      <c r="C851986" s="21">
        <v>-39.393939393939405</v>
      </c>
    </row>
    <row r="851987" spans="3:3">
      <c r="C851987" s="21">
        <v>-50.761421319796945</v>
      </c>
    </row>
    <row r="851988" spans="3:3">
      <c r="C851988" s="21">
        <v>32.5</v>
      </c>
    </row>
    <row r="851989" spans="3:3">
      <c r="C851989" s="21">
        <v>45.226130653266338</v>
      </c>
    </row>
    <row r="851990" spans="3:3">
      <c r="C851990" s="21">
        <v>-37</v>
      </c>
    </row>
    <row r="851991" spans="3:3">
      <c r="C851991" s="21">
        <v>41.249999999999979</v>
      </c>
    </row>
    <row r="851992" spans="3:3">
      <c r="C851992" s="21">
        <v>40.452261306532662</v>
      </c>
    </row>
    <row r="851993" spans="3:3">
      <c r="C851993" s="21">
        <v>11.000000000000004</v>
      </c>
    </row>
    <row r="851994" spans="3:3">
      <c r="C851994" s="21">
        <v>47.750000000000007</v>
      </c>
    </row>
    <row r="851995" spans="3:3">
      <c r="C851995" s="21">
        <v>-25.125628140703526</v>
      </c>
    </row>
    <row r="851996" spans="3:3">
      <c r="C851996" s="23">
        <v>2.5125628140703511</v>
      </c>
    </row>
    <row r="851997" spans="3:3">
      <c r="C851997" s="10"/>
    </row>
    <row r="868353" spans="3:3">
      <c r="C868353" s="19" t="s">
        <v>73</v>
      </c>
    </row>
    <row r="868354" spans="3:3">
      <c r="C868354" s="20">
        <v>32.702702702702702</v>
      </c>
    </row>
    <row r="868355" spans="3:3">
      <c r="C868355" s="21">
        <v>17.177914110429448</v>
      </c>
    </row>
    <row r="868356" spans="3:3">
      <c r="C868356" s="21">
        <v>9.6249999999999964</v>
      </c>
    </row>
    <row r="868357" spans="3:3">
      <c r="C868357" s="21">
        <v>33.752093802345073</v>
      </c>
    </row>
    <row r="868358" spans="3:3">
      <c r="C868358" s="21">
        <v>34.833333333333314</v>
      </c>
    </row>
    <row r="868359" spans="3:3">
      <c r="C868359" s="21">
        <v>15.891959798994964</v>
      </c>
    </row>
    <row r="868360" spans="3:3">
      <c r="C868360" s="21">
        <v>16.582914572864322</v>
      </c>
    </row>
    <row r="868361" spans="3:3">
      <c r="C868361" s="22">
        <v>-8.3333333333332732E-2</v>
      </c>
    </row>
    <row r="868362" spans="3:3">
      <c r="C868362" s="21">
        <v>-24.534686971235214</v>
      </c>
    </row>
    <row r="868363" spans="3:3">
      <c r="C868363" s="21">
        <v>10.051546391752579</v>
      </c>
    </row>
    <row r="868364" spans="3:3">
      <c r="C868364" s="21">
        <v>29.461279461279467</v>
      </c>
    </row>
    <row r="868365" spans="3:3">
      <c r="C868365" s="21">
        <v>-12.939698492462304</v>
      </c>
    </row>
    <row r="868366" spans="3:3">
      <c r="C868366" s="21">
        <v>33.103015075376845</v>
      </c>
    </row>
    <row r="868367" spans="3:3">
      <c r="C868367" s="21">
        <v>74.288107202680081</v>
      </c>
    </row>
    <row r="868368" spans="3:3">
      <c r="C868368" s="21">
        <v>28.974358974358957</v>
      </c>
    </row>
    <row r="868369" spans="3:3">
      <c r="C868369" s="21">
        <v>11.5</v>
      </c>
    </row>
    <row r="868370" spans="3:3">
      <c r="C868370" s="21">
        <v>-39.393939393939405</v>
      </c>
    </row>
    <row r="868371" spans="3:3">
      <c r="C868371" s="21">
        <v>-50.761421319796945</v>
      </c>
    </row>
    <row r="868372" spans="3:3">
      <c r="C868372" s="21">
        <v>32.5</v>
      </c>
    </row>
    <row r="868373" spans="3:3">
      <c r="C868373" s="21">
        <v>45.226130653266338</v>
      </c>
    </row>
    <row r="868374" spans="3:3">
      <c r="C868374" s="21">
        <v>-37</v>
      </c>
    </row>
    <row r="868375" spans="3:3">
      <c r="C868375" s="21">
        <v>41.249999999999979</v>
      </c>
    </row>
    <row r="868376" spans="3:3">
      <c r="C868376" s="21">
        <v>40.452261306532662</v>
      </c>
    </row>
    <row r="868377" spans="3:3">
      <c r="C868377" s="21">
        <v>11.000000000000004</v>
      </c>
    </row>
    <row r="868378" spans="3:3">
      <c r="C868378" s="21">
        <v>47.750000000000007</v>
      </c>
    </row>
    <row r="868379" spans="3:3">
      <c r="C868379" s="21">
        <v>-25.125628140703526</v>
      </c>
    </row>
    <row r="868380" spans="3:3">
      <c r="C868380" s="23">
        <v>2.5125628140703511</v>
      </c>
    </row>
    <row r="868381" spans="3:3">
      <c r="C868381" s="10"/>
    </row>
    <row r="884737" spans="3:3">
      <c r="C884737" s="19" t="s">
        <v>73</v>
      </c>
    </row>
    <row r="884738" spans="3:3">
      <c r="C884738" s="20">
        <v>32.702702702702702</v>
      </c>
    </row>
    <row r="884739" spans="3:3">
      <c r="C884739" s="21">
        <v>17.177914110429448</v>
      </c>
    </row>
    <row r="884740" spans="3:3">
      <c r="C884740" s="21">
        <v>9.6249999999999964</v>
      </c>
    </row>
    <row r="884741" spans="3:3">
      <c r="C884741" s="21">
        <v>33.752093802345073</v>
      </c>
    </row>
    <row r="884742" spans="3:3">
      <c r="C884742" s="21">
        <v>34.833333333333314</v>
      </c>
    </row>
    <row r="884743" spans="3:3">
      <c r="C884743" s="21">
        <v>15.891959798994964</v>
      </c>
    </row>
    <row r="884744" spans="3:3">
      <c r="C884744" s="21">
        <v>16.582914572864322</v>
      </c>
    </row>
    <row r="884745" spans="3:3">
      <c r="C884745" s="22">
        <v>-8.3333333333332732E-2</v>
      </c>
    </row>
    <row r="884746" spans="3:3">
      <c r="C884746" s="21">
        <v>-24.534686971235214</v>
      </c>
    </row>
    <row r="884747" spans="3:3">
      <c r="C884747" s="21">
        <v>10.051546391752579</v>
      </c>
    </row>
    <row r="884748" spans="3:3">
      <c r="C884748" s="21">
        <v>29.461279461279467</v>
      </c>
    </row>
    <row r="884749" spans="3:3">
      <c r="C884749" s="21">
        <v>-12.939698492462304</v>
      </c>
    </row>
    <row r="884750" spans="3:3">
      <c r="C884750" s="21">
        <v>33.103015075376845</v>
      </c>
    </row>
    <row r="884751" spans="3:3">
      <c r="C884751" s="21">
        <v>74.288107202680081</v>
      </c>
    </row>
    <row r="884752" spans="3:3">
      <c r="C884752" s="21">
        <v>28.974358974358957</v>
      </c>
    </row>
    <row r="884753" spans="3:3">
      <c r="C884753" s="21">
        <v>11.5</v>
      </c>
    </row>
    <row r="884754" spans="3:3">
      <c r="C884754" s="21">
        <v>-39.393939393939405</v>
      </c>
    </row>
    <row r="884755" spans="3:3">
      <c r="C884755" s="21">
        <v>-50.761421319796945</v>
      </c>
    </row>
    <row r="884756" spans="3:3">
      <c r="C884756" s="21">
        <v>32.5</v>
      </c>
    </row>
    <row r="884757" spans="3:3">
      <c r="C884757" s="21">
        <v>45.226130653266338</v>
      </c>
    </row>
    <row r="884758" spans="3:3">
      <c r="C884758" s="21">
        <v>-37</v>
      </c>
    </row>
    <row r="884759" spans="3:3">
      <c r="C884759" s="21">
        <v>41.249999999999979</v>
      </c>
    </row>
    <row r="884760" spans="3:3">
      <c r="C884760" s="21">
        <v>40.452261306532662</v>
      </c>
    </row>
    <row r="884761" spans="3:3">
      <c r="C884761" s="21">
        <v>11.000000000000004</v>
      </c>
    </row>
    <row r="884762" spans="3:3">
      <c r="C884762" s="21">
        <v>47.750000000000007</v>
      </c>
    </row>
    <row r="884763" spans="3:3">
      <c r="C884763" s="21">
        <v>-25.125628140703526</v>
      </c>
    </row>
    <row r="884764" spans="3:3">
      <c r="C884764" s="23">
        <v>2.5125628140703511</v>
      </c>
    </row>
    <row r="884765" spans="3:3">
      <c r="C884765" s="10"/>
    </row>
    <row r="901121" spans="3:3">
      <c r="C901121" s="19" t="s">
        <v>73</v>
      </c>
    </row>
    <row r="901122" spans="3:3">
      <c r="C901122" s="20">
        <v>32.702702702702702</v>
      </c>
    </row>
    <row r="901123" spans="3:3">
      <c r="C901123" s="21">
        <v>17.177914110429448</v>
      </c>
    </row>
    <row r="901124" spans="3:3">
      <c r="C901124" s="21">
        <v>9.6249999999999964</v>
      </c>
    </row>
    <row r="901125" spans="3:3">
      <c r="C901125" s="21">
        <v>33.752093802345073</v>
      </c>
    </row>
    <row r="901126" spans="3:3">
      <c r="C901126" s="21">
        <v>34.833333333333314</v>
      </c>
    </row>
    <row r="901127" spans="3:3">
      <c r="C901127" s="21">
        <v>15.891959798994964</v>
      </c>
    </row>
    <row r="901128" spans="3:3">
      <c r="C901128" s="21">
        <v>16.582914572864322</v>
      </c>
    </row>
    <row r="901129" spans="3:3">
      <c r="C901129" s="22">
        <v>-8.3333333333332732E-2</v>
      </c>
    </row>
    <row r="901130" spans="3:3">
      <c r="C901130" s="21">
        <v>-24.534686971235214</v>
      </c>
    </row>
    <row r="901131" spans="3:3">
      <c r="C901131" s="21">
        <v>10.051546391752579</v>
      </c>
    </row>
    <row r="901132" spans="3:3">
      <c r="C901132" s="21">
        <v>29.461279461279467</v>
      </c>
    </row>
    <row r="901133" spans="3:3">
      <c r="C901133" s="21">
        <v>-12.939698492462304</v>
      </c>
    </row>
    <row r="901134" spans="3:3">
      <c r="C901134" s="21">
        <v>33.103015075376845</v>
      </c>
    </row>
    <row r="901135" spans="3:3">
      <c r="C901135" s="21">
        <v>74.288107202680081</v>
      </c>
    </row>
    <row r="901136" spans="3:3">
      <c r="C901136" s="21">
        <v>28.974358974358957</v>
      </c>
    </row>
    <row r="901137" spans="3:3">
      <c r="C901137" s="21">
        <v>11.5</v>
      </c>
    </row>
    <row r="901138" spans="3:3">
      <c r="C901138" s="21">
        <v>-39.393939393939405</v>
      </c>
    </row>
    <row r="901139" spans="3:3">
      <c r="C901139" s="21">
        <v>-50.761421319796945</v>
      </c>
    </row>
    <row r="901140" spans="3:3">
      <c r="C901140" s="21">
        <v>32.5</v>
      </c>
    </row>
    <row r="901141" spans="3:3">
      <c r="C901141" s="21">
        <v>45.226130653266338</v>
      </c>
    </row>
    <row r="901142" spans="3:3">
      <c r="C901142" s="21">
        <v>-37</v>
      </c>
    </row>
    <row r="901143" spans="3:3">
      <c r="C901143" s="21">
        <v>41.249999999999979</v>
      </c>
    </row>
    <row r="901144" spans="3:3">
      <c r="C901144" s="21">
        <v>40.452261306532662</v>
      </c>
    </row>
    <row r="901145" spans="3:3">
      <c r="C901145" s="21">
        <v>11.000000000000004</v>
      </c>
    </row>
    <row r="901146" spans="3:3">
      <c r="C901146" s="21">
        <v>47.750000000000007</v>
      </c>
    </row>
    <row r="901147" spans="3:3">
      <c r="C901147" s="21">
        <v>-25.125628140703526</v>
      </c>
    </row>
    <row r="901148" spans="3:3">
      <c r="C901148" s="23">
        <v>2.5125628140703511</v>
      </c>
    </row>
    <row r="901149" spans="3:3">
      <c r="C901149" s="10"/>
    </row>
    <row r="917505" spans="3:3">
      <c r="C917505" s="19" t="s">
        <v>73</v>
      </c>
    </row>
    <row r="917506" spans="3:3">
      <c r="C917506" s="20">
        <v>32.702702702702702</v>
      </c>
    </row>
    <row r="917507" spans="3:3">
      <c r="C917507" s="21">
        <v>17.177914110429448</v>
      </c>
    </row>
    <row r="917508" spans="3:3">
      <c r="C917508" s="21">
        <v>9.6249999999999964</v>
      </c>
    </row>
    <row r="917509" spans="3:3">
      <c r="C917509" s="21">
        <v>33.752093802345073</v>
      </c>
    </row>
    <row r="917510" spans="3:3">
      <c r="C917510" s="21">
        <v>34.833333333333314</v>
      </c>
    </row>
    <row r="917511" spans="3:3">
      <c r="C917511" s="21">
        <v>15.891959798994964</v>
      </c>
    </row>
    <row r="917512" spans="3:3">
      <c r="C917512" s="21">
        <v>16.582914572864322</v>
      </c>
    </row>
    <row r="917513" spans="3:3">
      <c r="C917513" s="22">
        <v>-8.3333333333332732E-2</v>
      </c>
    </row>
    <row r="917514" spans="3:3">
      <c r="C917514" s="21">
        <v>-24.534686971235214</v>
      </c>
    </row>
    <row r="917515" spans="3:3">
      <c r="C917515" s="21">
        <v>10.051546391752579</v>
      </c>
    </row>
    <row r="917516" spans="3:3">
      <c r="C917516" s="21">
        <v>29.461279461279467</v>
      </c>
    </row>
    <row r="917517" spans="3:3">
      <c r="C917517" s="21">
        <v>-12.939698492462304</v>
      </c>
    </row>
    <row r="917518" spans="3:3">
      <c r="C917518" s="21">
        <v>33.103015075376845</v>
      </c>
    </row>
    <row r="917519" spans="3:3">
      <c r="C917519" s="21">
        <v>74.288107202680081</v>
      </c>
    </row>
    <row r="917520" spans="3:3">
      <c r="C917520" s="21">
        <v>28.974358974358957</v>
      </c>
    </row>
    <row r="917521" spans="3:3">
      <c r="C917521" s="21">
        <v>11.5</v>
      </c>
    </row>
    <row r="917522" spans="3:3">
      <c r="C917522" s="21">
        <v>-39.393939393939405</v>
      </c>
    </row>
    <row r="917523" spans="3:3">
      <c r="C917523" s="21">
        <v>-50.761421319796945</v>
      </c>
    </row>
    <row r="917524" spans="3:3">
      <c r="C917524" s="21">
        <v>32.5</v>
      </c>
    </row>
    <row r="917525" spans="3:3">
      <c r="C917525" s="21">
        <v>45.226130653266338</v>
      </c>
    </row>
    <row r="917526" spans="3:3">
      <c r="C917526" s="21">
        <v>-37</v>
      </c>
    </row>
    <row r="917527" spans="3:3">
      <c r="C917527" s="21">
        <v>41.249999999999979</v>
      </c>
    </row>
    <row r="917528" spans="3:3">
      <c r="C917528" s="21">
        <v>40.452261306532662</v>
      </c>
    </row>
    <row r="917529" spans="3:3">
      <c r="C917529" s="21">
        <v>11.000000000000004</v>
      </c>
    </row>
    <row r="917530" spans="3:3">
      <c r="C917530" s="21">
        <v>47.750000000000007</v>
      </c>
    </row>
    <row r="917531" spans="3:3">
      <c r="C917531" s="21">
        <v>-25.125628140703526</v>
      </c>
    </row>
    <row r="917532" spans="3:3">
      <c r="C917532" s="23">
        <v>2.5125628140703511</v>
      </c>
    </row>
    <row r="917533" spans="3:3">
      <c r="C917533" s="10"/>
    </row>
    <row r="933889" spans="3:3">
      <c r="C933889" s="19" t="s">
        <v>73</v>
      </c>
    </row>
    <row r="933890" spans="3:3">
      <c r="C933890" s="20">
        <v>32.702702702702702</v>
      </c>
    </row>
    <row r="933891" spans="3:3">
      <c r="C933891" s="21">
        <v>17.177914110429448</v>
      </c>
    </row>
    <row r="933892" spans="3:3">
      <c r="C933892" s="21">
        <v>9.6249999999999964</v>
      </c>
    </row>
    <row r="933893" spans="3:3">
      <c r="C933893" s="21">
        <v>33.752093802345073</v>
      </c>
    </row>
    <row r="933894" spans="3:3">
      <c r="C933894" s="21">
        <v>34.833333333333314</v>
      </c>
    </row>
    <row r="933895" spans="3:3">
      <c r="C933895" s="21">
        <v>15.891959798994964</v>
      </c>
    </row>
    <row r="933896" spans="3:3">
      <c r="C933896" s="21">
        <v>16.582914572864322</v>
      </c>
    </row>
    <row r="933897" spans="3:3">
      <c r="C933897" s="22">
        <v>-8.3333333333332732E-2</v>
      </c>
    </row>
    <row r="933898" spans="3:3">
      <c r="C933898" s="21">
        <v>-24.534686971235214</v>
      </c>
    </row>
    <row r="933899" spans="3:3">
      <c r="C933899" s="21">
        <v>10.051546391752579</v>
      </c>
    </row>
    <row r="933900" spans="3:3">
      <c r="C933900" s="21">
        <v>29.461279461279467</v>
      </c>
    </row>
    <row r="933901" spans="3:3">
      <c r="C933901" s="21">
        <v>-12.939698492462304</v>
      </c>
    </row>
    <row r="933902" spans="3:3">
      <c r="C933902" s="21">
        <v>33.103015075376845</v>
      </c>
    </row>
    <row r="933903" spans="3:3">
      <c r="C933903" s="21">
        <v>74.288107202680081</v>
      </c>
    </row>
    <row r="933904" spans="3:3">
      <c r="C933904" s="21">
        <v>28.974358974358957</v>
      </c>
    </row>
    <row r="933905" spans="3:3">
      <c r="C933905" s="21">
        <v>11.5</v>
      </c>
    </row>
    <row r="933906" spans="3:3">
      <c r="C933906" s="21">
        <v>-39.393939393939405</v>
      </c>
    </row>
    <row r="933907" spans="3:3">
      <c r="C933907" s="21">
        <v>-50.761421319796945</v>
      </c>
    </row>
    <row r="933908" spans="3:3">
      <c r="C933908" s="21">
        <v>32.5</v>
      </c>
    </row>
    <row r="933909" spans="3:3">
      <c r="C933909" s="21">
        <v>45.226130653266338</v>
      </c>
    </row>
    <row r="933910" spans="3:3">
      <c r="C933910" s="21">
        <v>-37</v>
      </c>
    </row>
    <row r="933911" spans="3:3">
      <c r="C933911" s="21">
        <v>41.249999999999979</v>
      </c>
    </row>
    <row r="933912" spans="3:3">
      <c r="C933912" s="21">
        <v>40.452261306532662</v>
      </c>
    </row>
    <row r="933913" spans="3:3">
      <c r="C933913" s="21">
        <v>11.000000000000004</v>
      </c>
    </row>
    <row r="933914" spans="3:3">
      <c r="C933914" s="21">
        <v>47.750000000000007</v>
      </c>
    </row>
    <row r="933915" spans="3:3">
      <c r="C933915" s="21">
        <v>-25.125628140703526</v>
      </c>
    </row>
    <row r="933916" spans="3:3">
      <c r="C933916" s="23">
        <v>2.5125628140703511</v>
      </c>
    </row>
    <row r="933917" spans="3:3">
      <c r="C933917" s="10"/>
    </row>
    <row r="950273" spans="3:3">
      <c r="C950273" s="19" t="s">
        <v>73</v>
      </c>
    </row>
    <row r="950274" spans="3:3">
      <c r="C950274" s="20">
        <v>32.702702702702702</v>
      </c>
    </row>
    <row r="950275" spans="3:3">
      <c r="C950275" s="21">
        <v>17.177914110429448</v>
      </c>
    </row>
    <row r="950276" spans="3:3">
      <c r="C950276" s="21">
        <v>9.6249999999999964</v>
      </c>
    </row>
    <row r="950277" spans="3:3">
      <c r="C950277" s="21">
        <v>33.752093802345073</v>
      </c>
    </row>
    <row r="950278" spans="3:3">
      <c r="C950278" s="21">
        <v>34.833333333333314</v>
      </c>
    </row>
    <row r="950279" spans="3:3">
      <c r="C950279" s="21">
        <v>15.891959798994964</v>
      </c>
    </row>
    <row r="950280" spans="3:3">
      <c r="C950280" s="21">
        <v>16.582914572864322</v>
      </c>
    </row>
    <row r="950281" spans="3:3">
      <c r="C950281" s="22">
        <v>-8.3333333333332732E-2</v>
      </c>
    </row>
    <row r="950282" spans="3:3">
      <c r="C950282" s="21">
        <v>-24.534686971235214</v>
      </c>
    </row>
    <row r="950283" spans="3:3">
      <c r="C950283" s="21">
        <v>10.051546391752579</v>
      </c>
    </row>
    <row r="950284" spans="3:3">
      <c r="C950284" s="21">
        <v>29.461279461279467</v>
      </c>
    </row>
    <row r="950285" spans="3:3">
      <c r="C950285" s="21">
        <v>-12.939698492462304</v>
      </c>
    </row>
    <row r="950286" spans="3:3">
      <c r="C950286" s="21">
        <v>33.103015075376845</v>
      </c>
    </row>
    <row r="950287" spans="3:3">
      <c r="C950287" s="21">
        <v>74.288107202680081</v>
      </c>
    </row>
    <row r="950288" spans="3:3">
      <c r="C950288" s="21">
        <v>28.974358974358957</v>
      </c>
    </row>
    <row r="950289" spans="3:3">
      <c r="C950289" s="21">
        <v>11.5</v>
      </c>
    </row>
    <row r="950290" spans="3:3">
      <c r="C950290" s="21">
        <v>-39.393939393939405</v>
      </c>
    </row>
    <row r="950291" spans="3:3">
      <c r="C950291" s="21">
        <v>-50.761421319796945</v>
      </c>
    </row>
    <row r="950292" spans="3:3">
      <c r="C950292" s="21">
        <v>32.5</v>
      </c>
    </row>
    <row r="950293" spans="3:3">
      <c r="C950293" s="21">
        <v>45.226130653266338</v>
      </c>
    </row>
    <row r="950294" spans="3:3">
      <c r="C950294" s="21">
        <v>-37</v>
      </c>
    </row>
    <row r="950295" spans="3:3">
      <c r="C950295" s="21">
        <v>41.249999999999979</v>
      </c>
    </row>
    <row r="950296" spans="3:3">
      <c r="C950296" s="21">
        <v>40.452261306532662</v>
      </c>
    </row>
    <row r="950297" spans="3:3">
      <c r="C950297" s="21">
        <v>11.000000000000004</v>
      </c>
    </row>
    <row r="950298" spans="3:3">
      <c r="C950298" s="21">
        <v>47.750000000000007</v>
      </c>
    </row>
    <row r="950299" spans="3:3">
      <c r="C950299" s="21">
        <v>-25.125628140703526</v>
      </c>
    </row>
    <row r="950300" spans="3:3">
      <c r="C950300" s="23">
        <v>2.5125628140703511</v>
      </c>
    </row>
    <row r="950301" spans="3:3">
      <c r="C950301" s="10"/>
    </row>
    <row r="966657" spans="3:3">
      <c r="C966657" s="19" t="s">
        <v>73</v>
      </c>
    </row>
    <row r="966658" spans="3:3">
      <c r="C966658" s="20">
        <v>32.702702702702702</v>
      </c>
    </row>
    <row r="966659" spans="3:3">
      <c r="C966659" s="21">
        <v>17.177914110429448</v>
      </c>
    </row>
    <row r="966660" spans="3:3">
      <c r="C966660" s="21">
        <v>9.6249999999999964</v>
      </c>
    </row>
    <row r="966661" spans="3:3">
      <c r="C966661" s="21">
        <v>33.752093802345073</v>
      </c>
    </row>
    <row r="966662" spans="3:3">
      <c r="C966662" s="21">
        <v>34.833333333333314</v>
      </c>
    </row>
    <row r="966663" spans="3:3">
      <c r="C966663" s="21">
        <v>15.891959798994964</v>
      </c>
    </row>
    <row r="966664" spans="3:3">
      <c r="C966664" s="21">
        <v>16.582914572864322</v>
      </c>
    </row>
    <row r="966665" spans="3:3">
      <c r="C966665" s="22">
        <v>-8.3333333333332732E-2</v>
      </c>
    </row>
    <row r="966666" spans="3:3">
      <c r="C966666" s="21">
        <v>-24.534686971235214</v>
      </c>
    </row>
    <row r="966667" spans="3:3">
      <c r="C966667" s="21">
        <v>10.051546391752579</v>
      </c>
    </row>
    <row r="966668" spans="3:3">
      <c r="C966668" s="21">
        <v>29.461279461279467</v>
      </c>
    </row>
    <row r="966669" spans="3:3">
      <c r="C966669" s="21">
        <v>-12.939698492462304</v>
      </c>
    </row>
    <row r="966670" spans="3:3">
      <c r="C966670" s="21">
        <v>33.103015075376845</v>
      </c>
    </row>
    <row r="966671" spans="3:3">
      <c r="C966671" s="21">
        <v>74.288107202680081</v>
      </c>
    </row>
    <row r="966672" spans="3:3">
      <c r="C966672" s="21">
        <v>28.974358974358957</v>
      </c>
    </row>
    <row r="966673" spans="3:3">
      <c r="C966673" s="21">
        <v>11.5</v>
      </c>
    </row>
    <row r="966674" spans="3:3">
      <c r="C966674" s="21">
        <v>-39.393939393939405</v>
      </c>
    </row>
    <row r="966675" spans="3:3">
      <c r="C966675" s="21">
        <v>-50.761421319796945</v>
      </c>
    </row>
    <row r="966676" spans="3:3">
      <c r="C966676" s="21">
        <v>32.5</v>
      </c>
    </row>
    <row r="966677" spans="3:3">
      <c r="C966677" s="21">
        <v>45.226130653266338</v>
      </c>
    </row>
    <row r="966678" spans="3:3">
      <c r="C966678" s="21">
        <v>-37</v>
      </c>
    </row>
    <row r="966679" spans="3:3">
      <c r="C966679" s="21">
        <v>41.249999999999979</v>
      </c>
    </row>
    <row r="966680" spans="3:3">
      <c r="C966680" s="21">
        <v>40.452261306532662</v>
      </c>
    </row>
    <row r="966681" spans="3:3">
      <c r="C966681" s="21">
        <v>11.000000000000004</v>
      </c>
    </row>
    <row r="966682" spans="3:3">
      <c r="C966682" s="21">
        <v>47.750000000000007</v>
      </c>
    </row>
    <row r="966683" spans="3:3">
      <c r="C966683" s="21">
        <v>-25.125628140703526</v>
      </c>
    </row>
    <row r="966684" spans="3:3">
      <c r="C966684" s="23">
        <v>2.5125628140703511</v>
      </c>
    </row>
    <row r="966685" spans="3:3">
      <c r="C966685" s="10"/>
    </row>
    <row r="983041" spans="3:3">
      <c r="C983041" s="19" t="s">
        <v>73</v>
      </c>
    </row>
    <row r="983042" spans="3:3">
      <c r="C983042" s="20">
        <v>32.702702702702702</v>
      </c>
    </row>
    <row r="983043" spans="3:3">
      <c r="C983043" s="21">
        <v>17.177914110429448</v>
      </c>
    </row>
    <row r="983044" spans="3:3">
      <c r="C983044" s="21">
        <v>9.6249999999999964</v>
      </c>
    </row>
    <row r="983045" spans="3:3">
      <c r="C983045" s="21">
        <v>33.752093802345073</v>
      </c>
    </row>
    <row r="983046" spans="3:3">
      <c r="C983046" s="21">
        <v>34.833333333333314</v>
      </c>
    </row>
    <row r="983047" spans="3:3">
      <c r="C983047" s="21">
        <v>15.891959798994964</v>
      </c>
    </row>
    <row r="983048" spans="3:3">
      <c r="C983048" s="21">
        <v>16.582914572864322</v>
      </c>
    </row>
    <row r="983049" spans="3:3">
      <c r="C983049" s="22">
        <v>-8.3333333333332732E-2</v>
      </c>
    </row>
    <row r="983050" spans="3:3">
      <c r="C983050" s="21">
        <v>-24.534686971235214</v>
      </c>
    </row>
    <row r="983051" spans="3:3">
      <c r="C983051" s="21">
        <v>10.051546391752579</v>
      </c>
    </row>
    <row r="983052" spans="3:3">
      <c r="C983052" s="21">
        <v>29.461279461279467</v>
      </c>
    </row>
    <row r="983053" spans="3:3">
      <c r="C983053" s="21">
        <v>-12.939698492462304</v>
      </c>
    </row>
    <row r="983054" spans="3:3">
      <c r="C983054" s="21">
        <v>33.103015075376845</v>
      </c>
    </row>
    <row r="983055" spans="3:3">
      <c r="C983055" s="21">
        <v>74.288107202680081</v>
      </c>
    </row>
    <row r="983056" spans="3:3">
      <c r="C983056" s="21">
        <v>28.974358974358957</v>
      </c>
    </row>
    <row r="983057" spans="3:3">
      <c r="C983057" s="21">
        <v>11.5</v>
      </c>
    </row>
    <row r="983058" spans="3:3">
      <c r="C983058" s="21">
        <v>-39.393939393939405</v>
      </c>
    </row>
    <row r="983059" spans="3:3">
      <c r="C983059" s="21">
        <v>-50.761421319796945</v>
      </c>
    </row>
    <row r="983060" spans="3:3">
      <c r="C983060" s="21">
        <v>32.5</v>
      </c>
    </row>
    <row r="983061" spans="3:3">
      <c r="C983061" s="21">
        <v>45.226130653266338</v>
      </c>
    </row>
    <row r="983062" spans="3:3">
      <c r="C983062" s="21">
        <v>-37</v>
      </c>
    </row>
    <row r="983063" spans="3:3">
      <c r="C983063" s="21">
        <v>41.249999999999979</v>
      </c>
    </row>
    <row r="983064" spans="3:3">
      <c r="C983064" s="21">
        <v>40.452261306532662</v>
      </c>
    </row>
    <row r="983065" spans="3:3">
      <c r="C983065" s="21">
        <v>11.000000000000004</v>
      </c>
    </row>
    <row r="983066" spans="3:3">
      <c r="C983066" s="21">
        <v>47.750000000000007</v>
      </c>
    </row>
    <row r="983067" spans="3:3">
      <c r="C983067" s="21">
        <v>-25.125628140703526</v>
      </c>
    </row>
    <row r="983068" spans="3:3">
      <c r="C983068" s="23">
        <v>2.5125628140703511</v>
      </c>
    </row>
    <row r="983069" spans="3:3">
      <c r="C983069" s="10"/>
    </row>
    <row r="999425" spans="3:3">
      <c r="C999425" s="19" t="s">
        <v>73</v>
      </c>
    </row>
    <row r="999426" spans="3:3">
      <c r="C999426" s="20">
        <v>32.702702702702702</v>
      </c>
    </row>
    <row r="999427" spans="3:3">
      <c r="C999427" s="21">
        <v>17.177914110429448</v>
      </c>
    </row>
    <row r="999428" spans="3:3">
      <c r="C999428" s="21">
        <v>9.6249999999999964</v>
      </c>
    </row>
    <row r="999429" spans="3:3">
      <c r="C999429" s="21">
        <v>33.752093802345073</v>
      </c>
    </row>
    <row r="999430" spans="3:3">
      <c r="C999430" s="21">
        <v>34.833333333333314</v>
      </c>
    </row>
    <row r="999431" spans="3:3">
      <c r="C999431" s="21">
        <v>15.891959798994964</v>
      </c>
    </row>
    <row r="999432" spans="3:3">
      <c r="C999432" s="21">
        <v>16.582914572864322</v>
      </c>
    </row>
    <row r="999433" spans="3:3">
      <c r="C999433" s="22">
        <v>-8.3333333333332732E-2</v>
      </c>
    </row>
    <row r="999434" spans="3:3">
      <c r="C999434" s="21">
        <v>-24.534686971235214</v>
      </c>
    </row>
    <row r="999435" spans="3:3">
      <c r="C999435" s="21">
        <v>10.051546391752579</v>
      </c>
    </row>
    <row r="999436" spans="3:3">
      <c r="C999436" s="21">
        <v>29.461279461279467</v>
      </c>
    </row>
    <row r="999437" spans="3:3">
      <c r="C999437" s="21">
        <v>-12.939698492462304</v>
      </c>
    </row>
    <row r="999438" spans="3:3">
      <c r="C999438" s="21">
        <v>33.103015075376845</v>
      </c>
    </row>
    <row r="999439" spans="3:3">
      <c r="C999439" s="21">
        <v>74.288107202680081</v>
      </c>
    </row>
    <row r="999440" spans="3:3">
      <c r="C999440" s="21">
        <v>28.974358974358957</v>
      </c>
    </row>
    <row r="999441" spans="3:3">
      <c r="C999441" s="21">
        <v>11.5</v>
      </c>
    </row>
    <row r="999442" spans="3:3">
      <c r="C999442" s="21">
        <v>-39.393939393939405</v>
      </c>
    </row>
    <row r="999443" spans="3:3">
      <c r="C999443" s="21">
        <v>-50.761421319796945</v>
      </c>
    </row>
    <row r="999444" spans="3:3">
      <c r="C999444" s="21">
        <v>32.5</v>
      </c>
    </row>
    <row r="999445" spans="3:3">
      <c r="C999445" s="21">
        <v>45.226130653266338</v>
      </c>
    </row>
    <row r="999446" spans="3:3">
      <c r="C999446" s="21">
        <v>-37</v>
      </c>
    </row>
    <row r="999447" spans="3:3">
      <c r="C999447" s="21">
        <v>41.249999999999979</v>
      </c>
    </row>
    <row r="999448" spans="3:3">
      <c r="C999448" s="21">
        <v>40.452261306532662</v>
      </c>
    </row>
    <row r="999449" spans="3:3">
      <c r="C999449" s="21">
        <v>11.000000000000004</v>
      </c>
    </row>
    <row r="999450" spans="3:3">
      <c r="C999450" s="21">
        <v>47.750000000000007</v>
      </c>
    </row>
    <row r="999451" spans="3:3">
      <c r="C999451" s="21">
        <v>-25.125628140703526</v>
      </c>
    </row>
    <row r="999452" spans="3:3">
      <c r="C999452" s="23">
        <v>2.5125628140703511</v>
      </c>
    </row>
    <row r="999453" spans="3:3">
      <c r="C999453" s="10"/>
    </row>
    <row r="1015809" spans="3:3">
      <c r="C1015809" s="19" t="s">
        <v>73</v>
      </c>
    </row>
    <row r="1015810" spans="3:3">
      <c r="C1015810" s="20">
        <v>32.702702702702702</v>
      </c>
    </row>
    <row r="1015811" spans="3:3">
      <c r="C1015811" s="21">
        <v>17.177914110429448</v>
      </c>
    </row>
    <row r="1015812" spans="3:3">
      <c r="C1015812" s="21">
        <v>9.6249999999999964</v>
      </c>
    </row>
    <row r="1015813" spans="3:3">
      <c r="C1015813" s="21">
        <v>33.752093802345073</v>
      </c>
    </row>
    <row r="1015814" spans="3:3">
      <c r="C1015814" s="21">
        <v>34.833333333333314</v>
      </c>
    </row>
    <row r="1015815" spans="3:3">
      <c r="C1015815" s="21">
        <v>15.891959798994964</v>
      </c>
    </row>
    <row r="1015816" spans="3:3">
      <c r="C1015816" s="21">
        <v>16.582914572864322</v>
      </c>
    </row>
    <row r="1015817" spans="3:3">
      <c r="C1015817" s="22">
        <v>-8.3333333333332732E-2</v>
      </c>
    </row>
    <row r="1015818" spans="3:3">
      <c r="C1015818" s="21">
        <v>-24.534686971235214</v>
      </c>
    </row>
    <row r="1015819" spans="3:3">
      <c r="C1015819" s="21">
        <v>10.051546391752579</v>
      </c>
    </row>
    <row r="1015820" spans="3:3">
      <c r="C1015820" s="21">
        <v>29.461279461279467</v>
      </c>
    </row>
    <row r="1015821" spans="3:3">
      <c r="C1015821" s="21">
        <v>-12.939698492462304</v>
      </c>
    </row>
    <row r="1015822" spans="3:3">
      <c r="C1015822" s="21">
        <v>33.103015075376845</v>
      </c>
    </row>
    <row r="1015823" spans="3:3">
      <c r="C1015823" s="21">
        <v>74.288107202680081</v>
      </c>
    </row>
    <row r="1015824" spans="3:3">
      <c r="C1015824" s="21">
        <v>28.974358974358957</v>
      </c>
    </row>
    <row r="1015825" spans="3:3">
      <c r="C1015825" s="21">
        <v>11.5</v>
      </c>
    </row>
    <row r="1015826" spans="3:3">
      <c r="C1015826" s="21">
        <v>-39.393939393939405</v>
      </c>
    </row>
    <row r="1015827" spans="3:3">
      <c r="C1015827" s="21">
        <v>-50.761421319796945</v>
      </c>
    </row>
    <row r="1015828" spans="3:3">
      <c r="C1015828" s="21">
        <v>32.5</v>
      </c>
    </row>
    <row r="1015829" spans="3:3">
      <c r="C1015829" s="21">
        <v>45.226130653266338</v>
      </c>
    </row>
    <row r="1015830" spans="3:3">
      <c r="C1015830" s="21">
        <v>-37</v>
      </c>
    </row>
    <row r="1015831" spans="3:3">
      <c r="C1015831" s="21">
        <v>41.249999999999979</v>
      </c>
    </row>
    <row r="1015832" spans="3:3">
      <c r="C1015832" s="21">
        <v>40.452261306532662</v>
      </c>
    </row>
    <row r="1015833" spans="3:3">
      <c r="C1015833" s="21">
        <v>11.000000000000004</v>
      </c>
    </row>
    <row r="1015834" spans="3:3">
      <c r="C1015834" s="21">
        <v>47.750000000000007</v>
      </c>
    </row>
    <row r="1015835" spans="3:3">
      <c r="C1015835" s="21">
        <v>-25.125628140703526</v>
      </c>
    </row>
    <row r="1015836" spans="3:3">
      <c r="C1015836" s="23">
        <v>2.5125628140703511</v>
      </c>
    </row>
    <row r="1015837" spans="3:3">
      <c r="C1015837" s="10"/>
    </row>
    <row r="1032193" spans="3:3">
      <c r="C1032193" s="19" t="s">
        <v>73</v>
      </c>
    </row>
    <row r="1032194" spans="3:3">
      <c r="C1032194" s="20">
        <v>32.702702702702702</v>
      </c>
    </row>
    <row r="1032195" spans="3:3">
      <c r="C1032195" s="21">
        <v>17.177914110429448</v>
      </c>
    </row>
    <row r="1032196" spans="3:3">
      <c r="C1032196" s="21">
        <v>9.6249999999999964</v>
      </c>
    </row>
    <row r="1032197" spans="3:3">
      <c r="C1032197" s="21">
        <v>33.752093802345073</v>
      </c>
    </row>
    <row r="1032198" spans="3:3">
      <c r="C1032198" s="21">
        <v>34.833333333333314</v>
      </c>
    </row>
    <row r="1032199" spans="3:3">
      <c r="C1032199" s="21">
        <v>15.891959798994964</v>
      </c>
    </row>
    <row r="1032200" spans="3:3">
      <c r="C1032200" s="21">
        <v>16.582914572864322</v>
      </c>
    </row>
    <row r="1032201" spans="3:3">
      <c r="C1032201" s="22">
        <v>-8.3333333333332732E-2</v>
      </c>
    </row>
    <row r="1032202" spans="3:3">
      <c r="C1032202" s="21">
        <v>-24.534686971235214</v>
      </c>
    </row>
    <row r="1032203" spans="3:3">
      <c r="C1032203" s="21">
        <v>10.051546391752579</v>
      </c>
    </row>
    <row r="1032204" spans="3:3">
      <c r="C1032204" s="21">
        <v>29.461279461279467</v>
      </c>
    </row>
    <row r="1032205" spans="3:3">
      <c r="C1032205" s="21">
        <v>-12.939698492462304</v>
      </c>
    </row>
    <row r="1032206" spans="3:3">
      <c r="C1032206" s="21">
        <v>33.103015075376845</v>
      </c>
    </row>
    <row r="1032207" spans="3:3">
      <c r="C1032207" s="21">
        <v>74.288107202680081</v>
      </c>
    </row>
    <row r="1032208" spans="3:3">
      <c r="C1032208" s="21">
        <v>28.974358974358957</v>
      </c>
    </row>
    <row r="1032209" spans="3:3">
      <c r="C1032209" s="21">
        <v>11.5</v>
      </c>
    </row>
    <row r="1032210" spans="3:3">
      <c r="C1032210" s="21">
        <v>-39.393939393939405</v>
      </c>
    </row>
    <row r="1032211" spans="3:3">
      <c r="C1032211" s="21">
        <v>-50.761421319796945</v>
      </c>
    </row>
    <row r="1032212" spans="3:3">
      <c r="C1032212" s="21">
        <v>32.5</v>
      </c>
    </row>
    <row r="1032213" spans="3:3">
      <c r="C1032213" s="21">
        <v>45.226130653266338</v>
      </c>
    </row>
    <row r="1032214" spans="3:3">
      <c r="C1032214" s="21">
        <v>-37</v>
      </c>
    </row>
    <row r="1032215" spans="3:3">
      <c r="C1032215" s="21">
        <v>41.249999999999979</v>
      </c>
    </row>
    <row r="1032216" spans="3:3">
      <c r="C1032216" s="21">
        <v>40.452261306532662</v>
      </c>
    </row>
    <row r="1032217" spans="3:3">
      <c r="C1032217" s="21">
        <v>11.000000000000004</v>
      </c>
    </row>
    <row r="1032218" spans="3:3">
      <c r="C1032218" s="21">
        <v>47.750000000000007</v>
      </c>
    </row>
    <row r="1032219" spans="3:3">
      <c r="C1032219" s="21">
        <v>-25.125628140703526</v>
      </c>
    </row>
    <row r="1032220" spans="3:3">
      <c r="C1032220" s="23">
        <v>2.5125628140703511</v>
      </c>
    </row>
    <row r="1032221" spans="3:3">
      <c r="C1032221" s="1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C1032221"/>
  <sheetViews>
    <sheetView workbookViewId="0">
      <selection activeCell="B1" sqref="B1:C1"/>
    </sheetView>
  </sheetViews>
  <sheetFormatPr defaultRowHeight="15"/>
  <cols>
    <col min="1" max="1" width="70" customWidth="1"/>
  </cols>
  <sheetData>
    <row r="1" spans="1:3" ht="15.75" thickBot="1">
      <c r="B1" s="9">
        <v>2012</v>
      </c>
      <c r="C1" s="9">
        <v>2015</v>
      </c>
    </row>
    <row r="2" spans="1:3">
      <c r="A2" s="30" t="s">
        <v>96</v>
      </c>
      <c r="B2" s="32">
        <v>28.633720930232577</v>
      </c>
      <c r="C2" s="20">
        <v>66.540404040404027</v>
      </c>
    </row>
    <row r="3" spans="1:3">
      <c r="A3" s="1" t="s">
        <v>97</v>
      </c>
      <c r="B3" s="2">
        <v>8.2275803722504168</v>
      </c>
      <c r="C3" s="21">
        <v>26.554404145077719</v>
      </c>
    </row>
    <row r="4" spans="1:3">
      <c r="A4" s="3" t="s">
        <v>2</v>
      </c>
      <c r="B4" s="2">
        <v>9.5177664974619454</v>
      </c>
      <c r="C4" s="21">
        <v>32.249999999999993</v>
      </c>
    </row>
    <row r="5" spans="1:3">
      <c r="A5" s="3" t="s">
        <v>3</v>
      </c>
      <c r="B5" s="2">
        <v>12.710437710437709</v>
      </c>
      <c r="C5" s="21">
        <v>32.828282828282816</v>
      </c>
    </row>
    <row r="6" spans="1:3">
      <c r="A6" s="3" t="s">
        <v>98</v>
      </c>
      <c r="B6" s="2">
        <v>-6.8047337278106488</v>
      </c>
      <c r="C6" s="21">
        <v>32.239057239057246</v>
      </c>
    </row>
    <row r="7" spans="1:3">
      <c r="A7" s="31" t="s">
        <v>99</v>
      </c>
      <c r="B7" s="2">
        <v>1.452380952380955</v>
      </c>
      <c r="C7" s="21">
        <v>29.381443298969064</v>
      </c>
    </row>
    <row r="8" spans="1:3">
      <c r="A8" s="3" t="s">
        <v>100</v>
      </c>
      <c r="B8" s="2">
        <v>8.0512152777777732</v>
      </c>
      <c r="C8" s="21">
        <v>44.444444444444443</v>
      </c>
    </row>
    <row r="9" spans="1:3">
      <c r="A9" s="3" t="s">
        <v>101</v>
      </c>
      <c r="B9" s="2">
        <v>11.111111111111098</v>
      </c>
      <c r="C9" s="21">
        <v>58.083333333333343</v>
      </c>
    </row>
    <row r="10" spans="1:3">
      <c r="A10" s="3" t="s">
        <v>102</v>
      </c>
      <c r="B10" s="2">
        <v>-1.282051282051283</v>
      </c>
      <c r="C10" s="21">
        <v>21.258503401360532</v>
      </c>
    </row>
    <row r="11" spans="1:3">
      <c r="A11" s="3" t="s">
        <v>103</v>
      </c>
      <c r="B11" s="33">
        <v>2.9069767441860486</v>
      </c>
      <c r="C11" s="21">
        <v>21.464646464646474</v>
      </c>
    </row>
    <row r="12" spans="1:3">
      <c r="A12" s="3" t="s">
        <v>104</v>
      </c>
      <c r="B12" s="2">
        <v>17.979797979797983</v>
      </c>
      <c r="C12" s="21">
        <v>39.416666666666679</v>
      </c>
    </row>
    <row r="13" spans="1:3" ht="24">
      <c r="A13" s="3" t="s">
        <v>105</v>
      </c>
      <c r="B13" s="2">
        <v>-3.9595959595959638</v>
      </c>
      <c r="C13" s="21">
        <v>-19.723618090452245</v>
      </c>
    </row>
    <row r="14" spans="1:3">
      <c r="A14" s="3" t="s">
        <v>106</v>
      </c>
      <c r="B14" s="2">
        <v>-2.3813131313131266</v>
      </c>
      <c r="C14" s="21">
        <v>40.374999999999979</v>
      </c>
    </row>
    <row r="15" spans="1:3" ht="24">
      <c r="A15" s="3" t="s">
        <v>107</v>
      </c>
      <c r="B15" s="2">
        <v>31.340206185567016</v>
      </c>
      <c r="C15" s="21">
        <v>66.111111111111072</v>
      </c>
    </row>
    <row r="16" spans="1:3">
      <c r="A16" s="3" t="s">
        <v>108</v>
      </c>
      <c r="B16" s="34">
        <v>9.3939393939393998</v>
      </c>
      <c r="C16" s="21">
        <v>19.849246231155767</v>
      </c>
    </row>
    <row r="17" spans="1:3">
      <c r="A17" s="3" t="s">
        <v>109</v>
      </c>
      <c r="B17" s="35">
        <v>-3.3742331288343586</v>
      </c>
      <c r="C17" s="21">
        <v>32.25</v>
      </c>
    </row>
    <row r="18" spans="1:3">
      <c r="A18" s="3" t="s">
        <v>110</v>
      </c>
      <c r="B18" s="35">
        <v>0.32467532467532406</v>
      </c>
      <c r="C18" s="21">
        <v>-6.75</v>
      </c>
    </row>
    <row r="19" spans="1:3">
      <c r="A19" s="3" t="s">
        <v>111</v>
      </c>
      <c r="B19" s="35">
        <v>9.9358974358974415</v>
      </c>
      <c r="C19" s="21">
        <v>-3.5</v>
      </c>
    </row>
    <row r="20" spans="1:3">
      <c r="A20" s="3" t="s">
        <v>112</v>
      </c>
      <c r="B20" s="35">
        <v>15.659340659340662</v>
      </c>
      <c r="C20" s="21">
        <v>28.391959798994979</v>
      </c>
    </row>
    <row r="21" spans="1:3" ht="24">
      <c r="A21" s="3" t="s">
        <v>113</v>
      </c>
      <c r="B21" s="35">
        <v>7.9268292682926784</v>
      </c>
      <c r="C21" s="21">
        <v>33.750000000000021</v>
      </c>
    </row>
    <row r="22" spans="1:3">
      <c r="A22" s="3" t="s">
        <v>114</v>
      </c>
      <c r="B22" s="35">
        <v>4.3478260869565215</v>
      </c>
      <c r="C22" s="21">
        <v>6.818181818181821</v>
      </c>
    </row>
    <row r="23" spans="1:3">
      <c r="A23" s="3" t="s">
        <v>115</v>
      </c>
      <c r="B23" s="35">
        <v>9.8765432098765462</v>
      </c>
      <c r="C23" s="21">
        <v>35.250000000000014</v>
      </c>
    </row>
    <row r="24" spans="1:3">
      <c r="A24" s="3" t="s">
        <v>116</v>
      </c>
      <c r="B24" s="35">
        <v>47.680412371134018</v>
      </c>
      <c r="C24" s="21">
        <v>58</v>
      </c>
    </row>
    <row r="25" spans="1:3">
      <c r="A25" s="3" t="s">
        <v>117</v>
      </c>
      <c r="B25" s="35">
        <v>21.391752577319586</v>
      </c>
      <c r="C25" s="21">
        <v>59.5</v>
      </c>
    </row>
    <row r="26" spans="1:3">
      <c r="A26" s="3" t="s">
        <v>118</v>
      </c>
      <c r="B26" s="35">
        <v>29.117647058823536</v>
      </c>
      <c r="C26" s="21">
        <v>56.000000000000014</v>
      </c>
    </row>
    <row r="27" spans="1:3">
      <c r="A27" s="3" t="s">
        <v>119</v>
      </c>
      <c r="B27" s="36">
        <v>2.1472392638036819</v>
      </c>
      <c r="C27" s="21">
        <v>-21.464646464646464</v>
      </c>
    </row>
    <row r="28" spans="1:3">
      <c r="A28" s="3" t="s">
        <v>120</v>
      </c>
      <c r="B28" s="33">
        <v>9.6801346801346888</v>
      </c>
      <c r="C28" s="23">
        <v>32.815198618307413</v>
      </c>
    </row>
    <row r="29" spans="1:3">
      <c r="C29" s="10"/>
    </row>
    <row r="16385" spans="3:3">
      <c r="C16385" s="19" t="s">
        <v>74</v>
      </c>
    </row>
    <row r="16386" spans="3:3">
      <c r="C16386" s="20">
        <v>66.540404040404027</v>
      </c>
    </row>
    <row r="16387" spans="3:3">
      <c r="C16387" s="21">
        <v>26.554404145077719</v>
      </c>
    </row>
    <row r="16388" spans="3:3">
      <c r="C16388" s="21">
        <v>32.249999999999993</v>
      </c>
    </row>
    <row r="16389" spans="3:3">
      <c r="C16389" s="21">
        <v>32.828282828282816</v>
      </c>
    </row>
    <row r="16390" spans="3:3">
      <c r="C16390" s="21">
        <v>32.239057239057246</v>
      </c>
    </row>
    <row r="16391" spans="3:3">
      <c r="C16391" s="21">
        <v>29.381443298969064</v>
      </c>
    </row>
    <row r="16392" spans="3:3">
      <c r="C16392" s="21">
        <v>44.444444444444443</v>
      </c>
    </row>
    <row r="16393" spans="3:3">
      <c r="C16393" s="21">
        <v>58.083333333333343</v>
      </c>
    </row>
    <row r="16394" spans="3:3">
      <c r="C16394" s="21">
        <v>21.258503401360532</v>
      </c>
    </row>
    <row r="16395" spans="3:3">
      <c r="C16395" s="21">
        <v>21.464646464646474</v>
      </c>
    </row>
    <row r="16396" spans="3:3">
      <c r="C16396" s="21">
        <v>39.416666666666679</v>
      </c>
    </row>
    <row r="16397" spans="3:3">
      <c r="C16397" s="21">
        <v>-19.723618090452245</v>
      </c>
    </row>
    <row r="16398" spans="3:3">
      <c r="C16398" s="21">
        <v>40.374999999999979</v>
      </c>
    </row>
    <row r="16399" spans="3:3">
      <c r="C16399" s="21">
        <v>66.111111111111072</v>
      </c>
    </row>
    <row r="16400" spans="3:3">
      <c r="C16400" s="21">
        <v>19.849246231155767</v>
      </c>
    </row>
    <row r="16401" spans="3:3">
      <c r="C16401" s="21">
        <v>32.25</v>
      </c>
    </row>
    <row r="16402" spans="3:3">
      <c r="C16402" s="21">
        <v>-6.75</v>
      </c>
    </row>
    <row r="16403" spans="3:3">
      <c r="C16403" s="21">
        <v>-3.5</v>
      </c>
    </row>
    <row r="16404" spans="3:3">
      <c r="C16404" s="21">
        <v>28.391959798994979</v>
      </c>
    </row>
    <row r="16405" spans="3:3">
      <c r="C16405" s="21">
        <v>33.750000000000021</v>
      </c>
    </row>
    <row r="16406" spans="3:3">
      <c r="C16406" s="21">
        <v>6.818181818181821</v>
      </c>
    </row>
    <row r="16407" spans="3:3">
      <c r="C16407" s="21">
        <v>35.250000000000014</v>
      </c>
    </row>
    <row r="16408" spans="3:3">
      <c r="C16408" s="21">
        <v>58</v>
      </c>
    </row>
    <row r="16409" spans="3:3">
      <c r="C16409" s="21">
        <v>59.5</v>
      </c>
    </row>
    <row r="16410" spans="3:3">
      <c r="C16410" s="21">
        <v>56.000000000000014</v>
      </c>
    </row>
    <row r="16411" spans="3:3">
      <c r="C16411" s="21">
        <v>-21.464646464646464</v>
      </c>
    </row>
    <row r="16412" spans="3:3">
      <c r="C16412" s="23">
        <v>32.815198618307413</v>
      </c>
    </row>
    <row r="16413" spans="3:3">
      <c r="C16413" s="10"/>
    </row>
    <row r="32769" spans="3:3">
      <c r="C32769" s="19" t="s">
        <v>74</v>
      </c>
    </row>
    <row r="32770" spans="3:3">
      <c r="C32770" s="20">
        <v>66.540404040404027</v>
      </c>
    </row>
    <row r="32771" spans="3:3">
      <c r="C32771" s="21">
        <v>26.554404145077719</v>
      </c>
    </row>
    <row r="32772" spans="3:3">
      <c r="C32772" s="21">
        <v>32.249999999999993</v>
      </c>
    </row>
    <row r="32773" spans="3:3">
      <c r="C32773" s="21">
        <v>32.828282828282816</v>
      </c>
    </row>
    <row r="32774" spans="3:3">
      <c r="C32774" s="21">
        <v>32.239057239057246</v>
      </c>
    </row>
    <row r="32775" spans="3:3">
      <c r="C32775" s="21">
        <v>29.381443298969064</v>
      </c>
    </row>
    <row r="32776" spans="3:3">
      <c r="C32776" s="21">
        <v>44.444444444444443</v>
      </c>
    </row>
    <row r="32777" spans="3:3">
      <c r="C32777" s="21">
        <v>58.083333333333343</v>
      </c>
    </row>
    <row r="32778" spans="3:3">
      <c r="C32778" s="21">
        <v>21.258503401360532</v>
      </c>
    </row>
    <row r="32779" spans="3:3">
      <c r="C32779" s="21">
        <v>21.464646464646474</v>
      </c>
    </row>
    <row r="32780" spans="3:3">
      <c r="C32780" s="21">
        <v>39.416666666666679</v>
      </c>
    </row>
    <row r="32781" spans="3:3">
      <c r="C32781" s="21">
        <v>-19.723618090452245</v>
      </c>
    </row>
    <row r="32782" spans="3:3">
      <c r="C32782" s="21">
        <v>40.374999999999979</v>
      </c>
    </row>
    <row r="32783" spans="3:3">
      <c r="C32783" s="21">
        <v>66.111111111111072</v>
      </c>
    </row>
    <row r="32784" spans="3:3">
      <c r="C32784" s="21">
        <v>19.849246231155767</v>
      </c>
    </row>
    <row r="32785" spans="3:3">
      <c r="C32785" s="21">
        <v>32.25</v>
      </c>
    </row>
    <row r="32786" spans="3:3">
      <c r="C32786" s="21">
        <v>-6.75</v>
      </c>
    </row>
    <row r="32787" spans="3:3">
      <c r="C32787" s="21">
        <v>-3.5</v>
      </c>
    </row>
    <row r="32788" spans="3:3">
      <c r="C32788" s="21">
        <v>28.391959798994979</v>
      </c>
    </row>
    <row r="32789" spans="3:3">
      <c r="C32789" s="21">
        <v>33.750000000000021</v>
      </c>
    </row>
    <row r="32790" spans="3:3">
      <c r="C32790" s="21">
        <v>6.818181818181821</v>
      </c>
    </row>
    <row r="32791" spans="3:3">
      <c r="C32791" s="21">
        <v>35.250000000000014</v>
      </c>
    </row>
    <row r="32792" spans="3:3">
      <c r="C32792" s="21">
        <v>58</v>
      </c>
    </row>
    <row r="32793" spans="3:3">
      <c r="C32793" s="21">
        <v>59.5</v>
      </c>
    </row>
    <row r="32794" spans="3:3">
      <c r="C32794" s="21">
        <v>56.000000000000014</v>
      </c>
    </row>
    <row r="32795" spans="3:3">
      <c r="C32795" s="21">
        <v>-21.464646464646464</v>
      </c>
    </row>
    <row r="32796" spans="3:3">
      <c r="C32796" s="23">
        <v>32.815198618307413</v>
      </c>
    </row>
    <row r="32797" spans="3:3">
      <c r="C32797" s="10"/>
    </row>
    <row r="49153" spans="3:3">
      <c r="C49153" s="19" t="s">
        <v>74</v>
      </c>
    </row>
    <row r="49154" spans="3:3">
      <c r="C49154" s="20">
        <v>66.540404040404027</v>
      </c>
    </row>
    <row r="49155" spans="3:3">
      <c r="C49155" s="21">
        <v>26.554404145077719</v>
      </c>
    </row>
    <row r="49156" spans="3:3">
      <c r="C49156" s="21">
        <v>32.249999999999993</v>
      </c>
    </row>
    <row r="49157" spans="3:3">
      <c r="C49157" s="21">
        <v>32.828282828282816</v>
      </c>
    </row>
    <row r="49158" spans="3:3">
      <c r="C49158" s="21">
        <v>32.239057239057246</v>
      </c>
    </row>
    <row r="49159" spans="3:3">
      <c r="C49159" s="21">
        <v>29.381443298969064</v>
      </c>
    </row>
    <row r="49160" spans="3:3">
      <c r="C49160" s="21">
        <v>44.444444444444443</v>
      </c>
    </row>
    <row r="49161" spans="3:3">
      <c r="C49161" s="21">
        <v>58.083333333333343</v>
      </c>
    </row>
    <row r="49162" spans="3:3">
      <c r="C49162" s="21">
        <v>21.258503401360532</v>
      </c>
    </row>
    <row r="49163" spans="3:3">
      <c r="C49163" s="21">
        <v>21.464646464646474</v>
      </c>
    </row>
    <row r="49164" spans="3:3">
      <c r="C49164" s="21">
        <v>39.416666666666679</v>
      </c>
    </row>
    <row r="49165" spans="3:3">
      <c r="C49165" s="21">
        <v>-19.723618090452245</v>
      </c>
    </row>
    <row r="49166" spans="3:3">
      <c r="C49166" s="21">
        <v>40.374999999999979</v>
      </c>
    </row>
    <row r="49167" spans="3:3">
      <c r="C49167" s="21">
        <v>66.111111111111072</v>
      </c>
    </row>
    <row r="49168" spans="3:3">
      <c r="C49168" s="21">
        <v>19.849246231155767</v>
      </c>
    </row>
    <row r="49169" spans="3:3">
      <c r="C49169" s="21">
        <v>32.25</v>
      </c>
    </row>
    <row r="49170" spans="3:3">
      <c r="C49170" s="21">
        <v>-6.75</v>
      </c>
    </row>
    <row r="49171" spans="3:3">
      <c r="C49171" s="21">
        <v>-3.5</v>
      </c>
    </row>
    <row r="49172" spans="3:3">
      <c r="C49172" s="21">
        <v>28.391959798994979</v>
      </c>
    </row>
    <row r="49173" spans="3:3">
      <c r="C49173" s="21">
        <v>33.750000000000021</v>
      </c>
    </row>
    <row r="49174" spans="3:3">
      <c r="C49174" s="21">
        <v>6.818181818181821</v>
      </c>
    </row>
    <row r="49175" spans="3:3">
      <c r="C49175" s="21">
        <v>35.250000000000014</v>
      </c>
    </row>
    <row r="49176" spans="3:3">
      <c r="C49176" s="21">
        <v>58</v>
      </c>
    </row>
    <row r="49177" spans="3:3">
      <c r="C49177" s="21">
        <v>59.5</v>
      </c>
    </row>
    <row r="49178" spans="3:3">
      <c r="C49178" s="21">
        <v>56.000000000000014</v>
      </c>
    </row>
    <row r="49179" spans="3:3">
      <c r="C49179" s="21">
        <v>-21.464646464646464</v>
      </c>
    </row>
    <row r="49180" spans="3:3">
      <c r="C49180" s="23">
        <v>32.815198618307413</v>
      </c>
    </row>
    <row r="49181" spans="3:3">
      <c r="C49181" s="10"/>
    </row>
    <row r="65537" spans="3:3">
      <c r="C65537" s="19" t="s">
        <v>74</v>
      </c>
    </row>
    <row r="65538" spans="3:3">
      <c r="C65538" s="20">
        <v>66.540404040404027</v>
      </c>
    </row>
    <row r="65539" spans="3:3">
      <c r="C65539" s="21">
        <v>26.554404145077719</v>
      </c>
    </row>
    <row r="65540" spans="3:3">
      <c r="C65540" s="21">
        <v>32.249999999999993</v>
      </c>
    </row>
    <row r="65541" spans="3:3">
      <c r="C65541" s="21">
        <v>32.828282828282816</v>
      </c>
    </row>
    <row r="65542" spans="3:3">
      <c r="C65542" s="21">
        <v>32.239057239057246</v>
      </c>
    </row>
    <row r="65543" spans="3:3">
      <c r="C65543" s="21">
        <v>29.381443298969064</v>
      </c>
    </row>
    <row r="65544" spans="3:3">
      <c r="C65544" s="21">
        <v>44.444444444444443</v>
      </c>
    </row>
    <row r="65545" spans="3:3">
      <c r="C65545" s="21">
        <v>58.083333333333343</v>
      </c>
    </row>
    <row r="65546" spans="3:3">
      <c r="C65546" s="21">
        <v>21.258503401360532</v>
      </c>
    </row>
    <row r="65547" spans="3:3">
      <c r="C65547" s="21">
        <v>21.464646464646474</v>
      </c>
    </row>
    <row r="65548" spans="3:3">
      <c r="C65548" s="21">
        <v>39.416666666666679</v>
      </c>
    </row>
    <row r="65549" spans="3:3">
      <c r="C65549" s="21">
        <v>-19.723618090452245</v>
      </c>
    </row>
    <row r="65550" spans="3:3">
      <c r="C65550" s="21">
        <v>40.374999999999979</v>
      </c>
    </row>
    <row r="65551" spans="3:3">
      <c r="C65551" s="21">
        <v>66.111111111111072</v>
      </c>
    </row>
    <row r="65552" spans="3:3">
      <c r="C65552" s="21">
        <v>19.849246231155767</v>
      </c>
    </row>
    <row r="65553" spans="3:3">
      <c r="C65553" s="21">
        <v>32.25</v>
      </c>
    </row>
    <row r="65554" spans="3:3">
      <c r="C65554" s="21">
        <v>-6.75</v>
      </c>
    </row>
    <row r="65555" spans="3:3">
      <c r="C65555" s="21">
        <v>-3.5</v>
      </c>
    </row>
    <row r="65556" spans="3:3">
      <c r="C65556" s="21">
        <v>28.391959798994979</v>
      </c>
    </row>
    <row r="65557" spans="3:3">
      <c r="C65557" s="21">
        <v>33.750000000000021</v>
      </c>
    </row>
    <row r="65558" spans="3:3">
      <c r="C65558" s="21">
        <v>6.818181818181821</v>
      </c>
    </row>
    <row r="65559" spans="3:3">
      <c r="C65559" s="21">
        <v>35.250000000000014</v>
      </c>
    </row>
    <row r="65560" spans="3:3">
      <c r="C65560" s="21">
        <v>58</v>
      </c>
    </row>
    <row r="65561" spans="3:3">
      <c r="C65561" s="21">
        <v>59.5</v>
      </c>
    </row>
    <row r="65562" spans="3:3">
      <c r="C65562" s="21">
        <v>56.000000000000014</v>
      </c>
    </row>
    <row r="65563" spans="3:3">
      <c r="C65563" s="21">
        <v>-21.464646464646464</v>
      </c>
    </row>
    <row r="65564" spans="3:3">
      <c r="C65564" s="23">
        <v>32.815198618307413</v>
      </c>
    </row>
    <row r="65565" spans="3:3">
      <c r="C65565" s="10"/>
    </row>
    <row r="81921" spans="3:3">
      <c r="C81921" s="19" t="s">
        <v>74</v>
      </c>
    </row>
    <row r="81922" spans="3:3">
      <c r="C81922" s="20">
        <v>66.540404040404027</v>
      </c>
    </row>
    <row r="81923" spans="3:3">
      <c r="C81923" s="21">
        <v>26.554404145077719</v>
      </c>
    </row>
    <row r="81924" spans="3:3">
      <c r="C81924" s="21">
        <v>32.249999999999993</v>
      </c>
    </row>
    <row r="81925" spans="3:3">
      <c r="C81925" s="21">
        <v>32.828282828282816</v>
      </c>
    </row>
    <row r="81926" spans="3:3">
      <c r="C81926" s="21">
        <v>32.239057239057246</v>
      </c>
    </row>
    <row r="81927" spans="3:3">
      <c r="C81927" s="21">
        <v>29.381443298969064</v>
      </c>
    </row>
    <row r="81928" spans="3:3">
      <c r="C81928" s="21">
        <v>44.444444444444443</v>
      </c>
    </row>
    <row r="81929" spans="3:3">
      <c r="C81929" s="21">
        <v>58.083333333333343</v>
      </c>
    </row>
    <row r="81930" spans="3:3">
      <c r="C81930" s="21">
        <v>21.258503401360532</v>
      </c>
    </row>
    <row r="81931" spans="3:3">
      <c r="C81931" s="21">
        <v>21.464646464646474</v>
      </c>
    </row>
    <row r="81932" spans="3:3">
      <c r="C81932" s="21">
        <v>39.416666666666679</v>
      </c>
    </row>
    <row r="81933" spans="3:3">
      <c r="C81933" s="21">
        <v>-19.723618090452245</v>
      </c>
    </row>
    <row r="81934" spans="3:3">
      <c r="C81934" s="21">
        <v>40.374999999999979</v>
      </c>
    </row>
    <row r="81935" spans="3:3">
      <c r="C81935" s="21">
        <v>66.111111111111072</v>
      </c>
    </row>
    <row r="81936" spans="3:3">
      <c r="C81936" s="21">
        <v>19.849246231155767</v>
      </c>
    </row>
    <row r="81937" spans="3:3">
      <c r="C81937" s="21">
        <v>32.25</v>
      </c>
    </row>
    <row r="81938" spans="3:3">
      <c r="C81938" s="21">
        <v>-6.75</v>
      </c>
    </row>
    <row r="81939" spans="3:3">
      <c r="C81939" s="21">
        <v>-3.5</v>
      </c>
    </row>
    <row r="81940" spans="3:3">
      <c r="C81940" s="21">
        <v>28.391959798994979</v>
      </c>
    </row>
    <row r="81941" spans="3:3">
      <c r="C81941" s="21">
        <v>33.750000000000021</v>
      </c>
    </row>
    <row r="81942" spans="3:3">
      <c r="C81942" s="21">
        <v>6.818181818181821</v>
      </c>
    </row>
    <row r="81943" spans="3:3">
      <c r="C81943" s="21">
        <v>35.250000000000014</v>
      </c>
    </row>
    <row r="81944" spans="3:3">
      <c r="C81944" s="21">
        <v>58</v>
      </c>
    </row>
    <row r="81945" spans="3:3">
      <c r="C81945" s="21">
        <v>59.5</v>
      </c>
    </row>
    <row r="81946" spans="3:3">
      <c r="C81946" s="21">
        <v>56.000000000000014</v>
      </c>
    </row>
    <row r="81947" spans="3:3">
      <c r="C81947" s="21">
        <v>-21.464646464646464</v>
      </c>
    </row>
    <row r="81948" spans="3:3">
      <c r="C81948" s="23">
        <v>32.815198618307413</v>
      </c>
    </row>
    <row r="81949" spans="3:3">
      <c r="C81949" s="10"/>
    </row>
    <row r="98305" spans="3:3">
      <c r="C98305" s="19" t="s">
        <v>74</v>
      </c>
    </row>
    <row r="98306" spans="3:3">
      <c r="C98306" s="20">
        <v>66.540404040404027</v>
      </c>
    </row>
    <row r="98307" spans="3:3">
      <c r="C98307" s="21">
        <v>26.554404145077719</v>
      </c>
    </row>
    <row r="98308" spans="3:3">
      <c r="C98308" s="21">
        <v>32.249999999999993</v>
      </c>
    </row>
    <row r="98309" spans="3:3">
      <c r="C98309" s="21">
        <v>32.828282828282816</v>
      </c>
    </row>
    <row r="98310" spans="3:3">
      <c r="C98310" s="21">
        <v>32.239057239057246</v>
      </c>
    </row>
    <row r="98311" spans="3:3">
      <c r="C98311" s="21">
        <v>29.381443298969064</v>
      </c>
    </row>
    <row r="98312" spans="3:3">
      <c r="C98312" s="21">
        <v>44.444444444444443</v>
      </c>
    </row>
    <row r="98313" spans="3:3">
      <c r="C98313" s="21">
        <v>58.083333333333343</v>
      </c>
    </row>
    <row r="98314" spans="3:3">
      <c r="C98314" s="21">
        <v>21.258503401360532</v>
      </c>
    </row>
    <row r="98315" spans="3:3">
      <c r="C98315" s="21">
        <v>21.464646464646474</v>
      </c>
    </row>
    <row r="98316" spans="3:3">
      <c r="C98316" s="21">
        <v>39.416666666666679</v>
      </c>
    </row>
    <row r="98317" spans="3:3">
      <c r="C98317" s="21">
        <v>-19.723618090452245</v>
      </c>
    </row>
    <row r="98318" spans="3:3">
      <c r="C98318" s="21">
        <v>40.374999999999979</v>
      </c>
    </row>
    <row r="98319" spans="3:3">
      <c r="C98319" s="21">
        <v>66.111111111111072</v>
      </c>
    </row>
    <row r="98320" spans="3:3">
      <c r="C98320" s="21">
        <v>19.849246231155767</v>
      </c>
    </row>
    <row r="98321" spans="3:3">
      <c r="C98321" s="21">
        <v>32.25</v>
      </c>
    </row>
    <row r="98322" spans="3:3">
      <c r="C98322" s="21">
        <v>-6.75</v>
      </c>
    </row>
    <row r="98323" spans="3:3">
      <c r="C98323" s="21">
        <v>-3.5</v>
      </c>
    </row>
    <row r="98324" spans="3:3">
      <c r="C98324" s="21">
        <v>28.391959798994979</v>
      </c>
    </row>
    <row r="98325" spans="3:3">
      <c r="C98325" s="21">
        <v>33.750000000000021</v>
      </c>
    </row>
    <row r="98326" spans="3:3">
      <c r="C98326" s="21">
        <v>6.818181818181821</v>
      </c>
    </row>
    <row r="98327" spans="3:3">
      <c r="C98327" s="21">
        <v>35.250000000000014</v>
      </c>
    </row>
    <row r="98328" spans="3:3">
      <c r="C98328" s="21">
        <v>58</v>
      </c>
    </row>
    <row r="98329" spans="3:3">
      <c r="C98329" s="21">
        <v>59.5</v>
      </c>
    </row>
    <row r="98330" spans="3:3">
      <c r="C98330" s="21">
        <v>56.000000000000014</v>
      </c>
    </row>
    <row r="98331" spans="3:3">
      <c r="C98331" s="21">
        <v>-21.464646464646464</v>
      </c>
    </row>
    <row r="98332" spans="3:3">
      <c r="C98332" s="23">
        <v>32.815198618307413</v>
      </c>
    </row>
    <row r="98333" spans="3:3">
      <c r="C98333" s="10"/>
    </row>
    <row r="114689" spans="3:3">
      <c r="C114689" s="19" t="s">
        <v>74</v>
      </c>
    </row>
    <row r="114690" spans="3:3">
      <c r="C114690" s="20">
        <v>66.540404040404027</v>
      </c>
    </row>
    <row r="114691" spans="3:3">
      <c r="C114691" s="21">
        <v>26.554404145077719</v>
      </c>
    </row>
    <row r="114692" spans="3:3">
      <c r="C114692" s="21">
        <v>32.249999999999993</v>
      </c>
    </row>
    <row r="114693" spans="3:3">
      <c r="C114693" s="21">
        <v>32.828282828282816</v>
      </c>
    </row>
    <row r="114694" spans="3:3">
      <c r="C114694" s="21">
        <v>32.239057239057246</v>
      </c>
    </row>
    <row r="114695" spans="3:3">
      <c r="C114695" s="21">
        <v>29.381443298969064</v>
      </c>
    </row>
    <row r="114696" spans="3:3">
      <c r="C114696" s="21">
        <v>44.444444444444443</v>
      </c>
    </row>
    <row r="114697" spans="3:3">
      <c r="C114697" s="21">
        <v>58.083333333333343</v>
      </c>
    </row>
    <row r="114698" spans="3:3">
      <c r="C114698" s="21">
        <v>21.258503401360532</v>
      </c>
    </row>
    <row r="114699" spans="3:3">
      <c r="C114699" s="21">
        <v>21.464646464646474</v>
      </c>
    </row>
    <row r="114700" spans="3:3">
      <c r="C114700" s="21">
        <v>39.416666666666679</v>
      </c>
    </row>
    <row r="114701" spans="3:3">
      <c r="C114701" s="21">
        <v>-19.723618090452245</v>
      </c>
    </row>
    <row r="114702" spans="3:3">
      <c r="C114702" s="21">
        <v>40.374999999999979</v>
      </c>
    </row>
    <row r="114703" spans="3:3">
      <c r="C114703" s="21">
        <v>66.111111111111072</v>
      </c>
    </row>
    <row r="114704" spans="3:3">
      <c r="C114704" s="21">
        <v>19.849246231155767</v>
      </c>
    </row>
    <row r="114705" spans="3:3">
      <c r="C114705" s="21">
        <v>32.25</v>
      </c>
    </row>
    <row r="114706" spans="3:3">
      <c r="C114706" s="21">
        <v>-6.75</v>
      </c>
    </row>
    <row r="114707" spans="3:3">
      <c r="C114707" s="21">
        <v>-3.5</v>
      </c>
    </row>
    <row r="114708" spans="3:3">
      <c r="C114708" s="21">
        <v>28.391959798994979</v>
      </c>
    </row>
    <row r="114709" spans="3:3">
      <c r="C114709" s="21">
        <v>33.750000000000021</v>
      </c>
    </row>
    <row r="114710" spans="3:3">
      <c r="C114710" s="21">
        <v>6.818181818181821</v>
      </c>
    </row>
    <row r="114711" spans="3:3">
      <c r="C114711" s="21">
        <v>35.250000000000014</v>
      </c>
    </row>
    <row r="114712" spans="3:3">
      <c r="C114712" s="21">
        <v>58</v>
      </c>
    </row>
    <row r="114713" spans="3:3">
      <c r="C114713" s="21">
        <v>59.5</v>
      </c>
    </row>
    <row r="114714" spans="3:3">
      <c r="C114714" s="21">
        <v>56.000000000000014</v>
      </c>
    </row>
    <row r="114715" spans="3:3">
      <c r="C114715" s="21">
        <v>-21.464646464646464</v>
      </c>
    </row>
    <row r="114716" spans="3:3">
      <c r="C114716" s="23">
        <v>32.815198618307413</v>
      </c>
    </row>
    <row r="114717" spans="3:3">
      <c r="C114717" s="10"/>
    </row>
    <row r="131073" spans="3:3">
      <c r="C131073" s="19" t="s">
        <v>74</v>
      </c>
    </row>
    <row r="131074" spans="3:3">
      <c r="C131074" s="20">
        <v>66.540404040404027</v>
      </c>
    </row>
    <row r="131075" spans="3:3">
      <c r="C131075" s="21">
        <v>26.554404145077719</v>
      </c>
    </row>
    <row r="131076" spans="3:3">
      <c r="C131076" s="21">
        <v>32.249999999999993</v>
      </c>
    </row>
    <row r="131077" spans="3:3">
      <c r="C131077" s="21">
        <v>32.828282828282816</v>
      </c>
    </row>
    <row r="131078" spans="3:3">
      <c r="C131078" s="21">
        <v>32.239057239057246</v>
      </c>
    </row>
    <row r="131079" spans="3:3">
      <c r="C131079" s="21">
        <v>29.381443298969064</v>
      </c>
    </row>
    <row r="131080" spans="3:3">
      <c r="C131080" s="21">
        <v>44.444444444444443</v>
      </c>
    </row>
    <row r="131081" spans="3:3">
      <c r="C131081" s="21">
        <v>58.083333333333343</v>
      </c>
    </row>
    <row r="131082" spans="3:3">
      <c r="C131082" s="21">
        <v>21.258503401360532</v>
      </c>
    </row>
    <row r="131083" spans="3:3">
      <c r="C131083" s="21">
        <v>21.464646464646474</v>
      </c>
    </row>
    <row r="131084" spans="3:3">
      <c r="C131084" s="21">
        <v>39.416666666666679</v>
      </c>
    </row>
    <row r="131085" spans="3:3">
      <c r="C131085" s="21">
        <v>-19.723618090452245</v>
      </c>
    </row>
    <row r="131086" spans="3:3">
      <c r="C131086" s="21">
        <v>40.374999999999979</v>
      </c>
    </row>
    <row r="131087" spans="3:3">
      <c r="C131087" s="21">
        <v>66.111111111111072</v>
      </c>
    </row>
    <row r="131088" spans="3:3">
      <c r="C131088" s="21">
        <v>19.849246231155767</v>
      </c>
    </row>
    <row r="131089" spans="3:3">
      <c r="C131089" s="21">
        <v>32.25</v>
      </c>
    </row>
    <row r="131090" spans="3:3">
      <c r="C131090" s="21">
        <v>-6.75</v>
      </c>
    </row>
    <row r="131091" spans="3:3">
      <c r="C131091" s="21">
        <v>-3.5</v>
      </c>
    </row>
    <row r="131092" spans="3:3">
      <c r="C131092" s="21">
        <v>28.391959798994979</v>
      </c>
    </row>
    <row r="131093" spans="3:3">
      <c r="C131093" s="21">
        <v>33.750000000000021</v>
      </c>
    </row>
    <row r="131094" spans="3:3">
      <c r="C131094" s="21">
        <v>6.818181818181821</v>
      </c>
    </row>
    <row r="131095" spans="3:3">
      <c r="C131095" s="21">
        <v>35.250000000000014</v>
      </c>
    </row>
    <row r="131096" spans="3:3">
      <c r="C131096" s="21">
        <v>58</v>
      </c>
    </row>
    <row r="131097" spans="3:3">
      <c r="C131097" s="21">
        <v>59.5</v>
      </c>
    </row>
    <row r="131098" spans="3:3">
      <c r="C131098" s="21">
        <v>56.000000000000014</v>
      </c>
    </row>
    <row r="131099" spans="3:3">
      <c r="C131099" s="21">
        <v>-21.464646464646464</v>
      </c>
    </row>
    <row r="131100" spans="3:3">
      <c r="C131100" s="23">
        <v>32.815198618307413</v>
      </c>
    </row>
    <row r="131101" spans="3:3">
      <c r="C131101" s="10"/>
    </row>
    <row r="147457" spans="3:3">
      <c r="C147457" s="19" t="s">
        <v>74</v>
      </c>
    </row>
    <row r="147458" spans="3:3">
      <c r="C147458" s="20">
        <v>66.540404040404027</v>
      </c>
    </row>
    <row r="147459" spans="3:3">
      <c r="C147459" s="21">
        <v>26.554404145077719</v>
      </c>
    </row>
    <row r="147460" spans="3:3">
      <c r="C147460" s="21">
        <v>32.249999999999993</v>
      </c>
    </row>
    <row r="147461" spans="3:3">
      <c r="C147461" s="21">
        <v>32.828282828282816</v>
      </c>
    </row>
    <row r="147462" spans="3:3">
      <c r="C147462" s="21">
        <v>32.239057239057246</v>
      </c>
    </row>
    <row r="147463" spans="3:3">
      <c r="C147463" s="21">
        <v>29.381443298969064</v>
      </c>
    </row>
    <row r="147464" spans="3:3">
      <c r="C147464" s="21">
        <v>44.444444444444443</v>
      </c>
    </row>
    <row r="147465" spans="3:3">
      <c r="C147465" s="21">
        <v>58.083333333333343</v>
      </c>
    </row>
    <row r="147466" spans="3:3">
      <c r="C147466" s="21">
        <v>21.258503401360532</v>
      </c>
    </row>
    <row r="147467" spans="3:3">
      <c r="C147467" s="21">
        <v>21.464646464646474</v>
      </c>
    </row>
    <row r="147468" spans="3:3">
      <c r="C147468" s="21">
        <v>39.416666666666679</v>
      </c>
    </row>
    <row r="147469" spans="3:3">
      <c r="C147469" s="21">
        <v>-19.723618090452245</v>
      </c>
    </row>
    <row r="147470" spans="3:3">
      <c r="C147470" s="21">
        <v>40.374999999999979</v>
      </c>
    </row>
    <row r="147471" spans="3:3">
      <c r="C147471" s="21">
        <v>66.111111111111072</v>
      </c>
    </row>
    <row r="147472" spans="3:3">
      <c r="C147472" s="21">
        <v>19.849246231155767</v>
      </c>
    </row>
    <row r="147473" spans="3:3">
      <c r="C147473" s="21">
        <v>32.25</v>
      </c>
    </row>
    <row r="147474" spans="3:3">
      <c r="C147474" s="21">
        <v>-6.75</v>
      </c>
    </row>
    <row r="147475" spans="3:3">
      <c r="C147475" s="21">
        <v>-3.5</v>
      </c>
    </row>
    <row r="147476" spans="3:3">
      <c r="C147476" s="21">
        <v>28.391959798994979</v>
      </c>
    </row>
    <row r="147477" spans="3:3">
      <c r="C147477" s="21">
        <v>33.750000000000021</v>
      </c>
    </row>
    <row r="147478" spans="3:3">
      <c r="C147478" s="21">
        <v>6.818181818181821</v>
      </c>
    </row>
    <row r="147479" spans="3:3">
      <c r="C147479" s="21">
        <v>35.250000000000014</v>
      </c>
    </row>
    <row r="147480" spans="3:3">
      <c r="C147480" s="21">
        <v>58</v>
      </c>
    </row>
    <row r="147481" spans="3:3">
      <c r="C147481" s="21">
        <v>59.5</v>
      </c>
    </row>
    <row r="147482" spans="3:3">
      <c r="C147482" s="21">
        <v>56.000000000000014</v>
      </c>
    </row>
    <row r="147483" spans="3:3">
      <c r="C147483" s="21">
        <v>-21.464646464646464</v>
      </c>
    </row>
    <row r="147484" spans="3:3">
      <c r="C147484" s="23">
        <v>32.815198618307413</v>
      </c>
    </row>
    <row r="147485" spans="3:3">
      <c r="C147485" s="10"/>
    </row>
    <row r="163841" spans="3:3">
      <c r="C163841" s="19" t="s">
        <v>74</v>
      </c>
    </row>
    <row r="163842" spans="3:3">
      <c r="C163842" s="20">
        <v>66.540404040404027</v>
      </c>
    </row>
    <row r="163843" spans="3:3">
      <c r="C163843" s="21">
        <v>26.554404145077719</v>
      </c>
    </row>
    <row r="163844" spans="3:3">
      <c r="C163844" s="21">
        <v>32.249999999999993</v>
      </c>
    </row>
    <row r="163845" spans="3:3">
      <c r="C163845" s="21">
        <v>32.828282828282816</v>
      </c>
    </row>
    <row r="163846" spans="3:3">
      <c r="C163846" s="21">
        <v>32.239057239057246</v>
      </c>
    </row>
    <row r="163847" spans="3:3">
      <c r="C163847" s="21">
        <v>29.381443298969064</v>
      </c>
    </row>
    <row r="163848" spans="3:3">
      <c r="C163848" s="21">
        <v>44.444444444444443</v>
      </c>
    </row>
    <row r="163849" spans="3:3">
      <c r="C163849" s="21">
        <v>58.083333333333343</v>
      </c>
    </row>
    <row r="163850" spans="3:3">
      <c r="C163850" s="21">
        <v>21.258503401360532</v>
      </c>
    </row>
    <row r="163851" spans="3:3">
      <c r="C163851" s="21">
        <v>21.464646464646474</v>
      </c>
    </row>
    <row r="163852" spans="3:3">
      <c r="C163852" s="21">
        <v>39.416666666666679</v>
      </c>
    </row>
    <row r="163853" spans="3:3">
      <c r="C163853" s="21">
        <v>-19.723618090452245</v>
      </c>
    </row>
    <row r="163854" spans="3:3">
      <c r="C163854" s="21">
        <v>40.374999999999979</v>
      </c>
    </row>
    <row r="163855" spans="3:3">
      <c r="C163855" s="21">
        <v>66.111111111111072</v>
      </c>
    </row>
    <row r="163856" spans="3:3">
      <c r="C163856" s="21">
        <v>19.849246231155767</v>
      </c>
    </row>
    <row r="163857" spans="3:3">
      <c r="C163857" s="21">
        <v>32.25</v>
      </c>
    </row>
    <row r="163858" spans="3:3">
      <c r="C163858" s="21">
        <v>-6.75</v>
      </c>
    </row>
    <row r="163859" spans="3:3">
      <c r="C163859" s="21">
        <v>-3.5</v>
      </c>
    </row>
    <row r="163860" spans="3:3">
      <c r="C163860" s="21">
        <v>28.391959798994979</v>
      </c>
    </row>
    <row r="163861" spans="3:3">
      <c r="C163861" s="21">
        <v>33.750000000000021</v>
      </c>
    </row>
    <row r="163862" spans="3:3">
      <c r="C163862" s="21">
        <v>6.818181818181821</v>
      </c>
    </row>
    <row r="163863" spans="3:3">
      <c r="C163863" s="21">
        <v>35.250000000000014</v>
      </c>
    </row>
    <row r="163864" spans="3:3">
      <c r="C163864" s="21">
        <v>58</v>
      </c>
    </row>
    <row r="163865" spans="3:3">
      <c r="C163865" s="21">
        <v>59.5</v>
      </c>
    </row>
    <row r="163866" spans="3:3">
      <c r="C163866" s="21">
        <v>56.000000000000014</v>
      </c>
    </row>
    <row r="163867" spans="3:3">
      <c r="C163867" s="21">
        <v>-21.464646464646464</v>
      </c>
    </row>
    <row r="163868" spans="3:3">
      <c r="C163868" s="23">
        <v>32.815198618307413</v>
      </c>
    </row>
    <row r="163869" spans="3:3">
      <c r="C163869" s="10"/>
    </row>
    <row r="180225" spans="3:3">
      <c r="C180225" s="19" t="s">
        <v>74</v>
      </c>
    </row>
    <row r="180226" spans="3:3">
      <c r="C180226" s="20">
        <v>66.540404040404027</v>
      </c>
    </row>
    <row r="180227" spans="3:3">
      <c r="C180227" s="21">
        <v>26.554404145077719</v>
      </c>
    </row>
    <row r="180228" spans="3:3">
      <c r="C180228" s="21">
        <v>32.249999999999993</v>
      </c>
    </row>
    <row r="180229" spans="3:3">
      <c r="C180229" s="21">
        <v>32.828282828282816</v>
      </c>
    </row>
    <row r="180230" spans="3:3">
      <c r="C180230" s="21">
        <v>32.239057239057246</v>
      </c>
    </row>
    <row r="180231" spans="3:3">
      <c r="C180231" s="21">
        <v>29.381443298969064</v>
      </c>
    </row>
    <row r="180232" spans="3:3">
      <c r="C180232" s="21">
        <v>44.444444444444443</v>
      </c>
    </row>
    <row r="180233" spans="3:3">
      <c r="C180233" s="21">
        <v>58.083333333333343</v>
      </c>
    </row>
    <row r="180234" spans="3:3">
      <c r="C180234" s="21">
        <v>21.258503401360532</v>
      </c>
    </row>
    <row r="180235" spans="3:3">
      <c r="C180235" s="21">
        <v>21.464646464646474</v>
      </c>
    </row>
    <row r="180236" spans="3:3">
      <c r="C180236" s="21">
        <v>39.416666666666679</v>
      </c>
    </row>
    <row r="180237" spans="3:3">
      <c r="C180237" s="21">
        <v>-19.723618090452245</v>
      </c>
    </row>
    <row r="180238" spans="3:3">
      <c r="C180238" s="21">
        <v>40.374999999999979</v>
      </c>
    </row>
    <row r="180239" spans="3:3">
      <c r="C180239" s="21">
        <v>66.111111111111072</v>
      </c>
    </row>
    <row r="180240" spans="3:3">
      <c r="C180240" s="21">
        <v>19.849246231155767</v>
      </c>
    </row>
    <row r="180241" spans="3:3">
      <c r="C180241" s="21">
        <v>32.25</v>
      </c>
    </row>
    <row r="180242" spans="3:3">
      <c r="C180242" s="21">
        <v>-6.75</v>
      </c>
    </row>
    <row r="180243" spans="3:3">
      <c r="C180243" s="21">
        <v>-3.5</v>
      </c>
    </row>
    <row r="180244" spans="3:3">
      <c r="C180244" s="21">
        <v>28.391959798994979</v>
      </c>
    </row>
    <row r="180245" spans="3:3">
      <c r="C180245" s="21">
        <v>33.750000000000021</v>
      </c>
    </row>
    <row r="180246" spans="3:3">
      <c r="C180246" s="21">
        <v>6.818181818181821</v>
      </c>
    </row>
    <row r="180247" spans="3:3">
      <c r="C180247" s="21">
        <v>35.250000000000014</v>
      </c>
    </row>
    <row r="180248" spans="3:3">
      <c r="C180248" s="21">
        <v>58</v>
      </c>
    </row>
    <row r="180249" spans="3:3">
      <c r="C180249" s="21">
        <v>59.5</v>
      </c>
    </row>
    <row r="180250" spans="3:3">
      <c r="C180250" s="21">
        <v>56.000000000000014</v>
      </c>
    </row>
    <row r="180251" spans="3:3">
      <c r="C180251" s="21">
        <v>-21.464646464646464</v>
      </c>
    </row>
    <row r="180252" spans="3:3">
      <c r="C180252" s="23">
        <v>32.815198618307413</v>
      </c>
    </row>
    <row r="180253" spans="3:3">
      <c r="C180253" s="10"/>
    </row>
    <row r="196609" spans="3:3">
      <c r="C196609" s="19" t="s">
        <v>74</v>
      </c>
    </row>
    <row r="196610" spans="3:3">
      <c r="C196610" s="20">
        <v>66.540404040404027</v>
      </c>
    </row>
    <row r="196611" spans="3:3">
      <c r="C196611" s="21">
        <v>26.554404145077719</v>
      </c>
    </row>
    <row r="196612" spans="3:3">
      <c r="C196612" s="21">
        <v>32.249999999999993</v>
      </c>
    </row>
    <row r="196613" spans="3:3">
      <c r="C196613" s="21">
        <v>32.828282828282816</v>
      </c>
    </row>
    <row r="196614" spans="3:3">
      <c r="C196614" s="21">
        <v>32.239057239057246</v>
      </c>
    </row>
    <row r="196615" spans="3:3">
      <c r="C196615" s="21">
        <v>29.381443298969064</v>
      </c>
    </row>
    <row r="196616" spans="3:3">
      <c r="C196616" s="21">
        <v>44.444444444444443</v>
      </c>
    </row>
    <row r="196617" spans="3:3">
      <c r="C196617" s="21">
        <v>58.083333333333343</v>
      </c>
    </row>
    <row r="196618" spans="3:3">
      <c r="C196618" s="21">
        <v>21.258503401360532</v>
      </c>
    </row>
    <row r="196619" spans="3:3">
      <c r="C196619" s="21">
        <v>21.464646464646474</v>
      </c>
    </row>
    <row r="196620" spans="3:3">
      <c r="C196620" s="21">
        <v>39.416666666666679</v>
      </c>
    </row>
    <row r="196621" spans="3:3">
      <c r="C196621" s="21">
        <v>-19.723618090452245</v>
      </c>
    </row>
    <row r="196622" spans="3:3">
      <c r="C196622" s="21">
        <v>40.374999999999979</v>
      </c>
    </row>
    <row r="196623" spans="3:3">
      <c r="C196623" s="21">
        <v>66.111111111111072</v>
      </c>
    </row>
    <row r="196624" spans="3:3">
      <c r="C196624" s="21">
        <v>19.849246231155767</v>
      </c>
    </row>
    <row r="196625" spans="3:3">
      <c r="C196625" s="21">
        <v>32.25</v>
      </c>
    </row>
    <row r="196626" spans="3:3">
      <c r="C196626" s="21">
        <v>-6.75</v>
      </c>
    </row>
    <row r="196627" spans="3:3">
      <c r="C196627" s="21">
        <v>-3.5</v>
      </c>
    </row>
    <row r="196628" spans="3:3">
      <c r="C196628" s="21">
        <v>28.391959798994979</v>
      </c>
    </row>
    <row r="196629" spans="3:3">
      <c r="C196629" s="21">
        <v>33.750000000000021</v>
      </c>
    </row>
    <row r="196630" spans="3:3">
      <c r="C196630" s="21">
        <v>6.818181818181821</v>
      </c>
    </row>
    <row r="196631" spans="3:3">
      <c r="C196631" s="21">
        <v>35.250000000000014</v>
      </c>
    </row>
    <row r="196632" spans="3:3">
      <c r="C196632" s="21">
        <v>58</v>
      </c>
    </row>
    <row r="196633" spans="3:3">
      <c r="C196633" s="21">
        <v>59.5</v>
      </c>
    </row>
    <row r="196634" spans="3:3">
      <c r="C196634" s="21">
        <v>56.000000000000014</v>
      </c>
    </row>
    <row r="196635" spans="3:3">
      <c r="C196635" s="21">
        <v>-21.464646464646464</v>
      </c>
    </row>
    <row r="196636" spans="3:3">
      <c r="C196636" s="23">
        <v>32.815198618307413</v>
      </c>
    </row>
    <row r="196637" spans="3:3">
      <c r="C196637" s="10"/>
    </row>
    <row r="212993" spans="3:3">
      <c r="C212993" s="19" t="s">
        <v>74</v>
      </c>
    </row>
    <row r="212994" spans="3:3">
      <c r="C212994" s="20">
        <v>66.540404040404027</v>
      </c>
    </row>
    <row r="212995" spans="3:3">
      <c r="C212995" s="21">
        <v>26.554404145077719</v>
      </c>
    </row>
    <row r="212996" spans="3:3">
      <c r="C212996" s="21">
        <v>32.249999999999993</v>
      </c>
    </row>
    <row r="212997" spans="3:3">
      <c r="C212997" s="21">
        <v>32.828282828282816</v>
      </c>
    </row>
    <row r="212998" spans="3:3">
      <c r="C212998" s="21">
        <v>32.239057239057246</v>
      </c>
    </row>
    <row r="212999" spans="3:3">
      <c r="C212999" s="21">
        <v>29.381443298969064</v>
      </c>
    </row>
    <row r="213000" spans="3:3">
      <c r="C213000" s="21">
        <v>44.444444444444443</v>
      </c>
    </row>
    <row r="213001" spans="3:3">
      <c r="C213001" s="21">
        <v>58.083333333333343</v>
      </c>
    </row>
    <row r="213002" spans="3:3">
      <c r="C213002" s="21">
        <v>21.258503401360532</v>
      </c>
    </row>
    <row r="213003" spans="3:3">
      <c r="C213003" s="21">
        <v>21.464646464646474</v>
      </c>
    </row>
    <row r="213004" spans="3:3">
      <c r="C213004" s="21">
        <v>39.416666666666679</v>
      </c>
    </row>
    <row r="213005" spans="3:3">
      <c r="C213005" s="21">
        <v>-19.723618090452245</v>
      </c>
    </row>
    <row r="213006" spans="3:3">
      <c r="C213006" s="21">
        <v>40.374999999999979</v>
      </c>
    </row>
    <row r="213007" spans="3:3">
      <c r="C213007" s="21">
        <v>66.111111111111072</v>
      </c>
    </row>
    <row r="213008" spans="3:3">
      <c r="C213008" s="21">
        <v>19.849246231155767</v>
      </c>
    </row>
    <row r="213009" spans="3:3">
      <c r="C213009" s="21">
        <v>32.25</v>
      </c>
    </row>
    <row r="213010" spans="3:3">
      <c r="C213010" s="21">
        <v>-6.75</v>
      </c>
    </row>
    <row r="213011" spans="3:3">
      <c r="C213011" s="21">
        <v>-3.5</v>
      </c>
    </row>
    <row r="213012" spans="3:3">
      <c r="C213012" s="21">
        <v>28.391959798994979</v>
      </c>
    </row>
    <row r="213013" spans="3:3">
      <c r="C213013" s="21">
        <v>33.750000000000021</v>
      </c>
    </row>
    <row r="213014" spans="3:3">
      <c r="C213014" s="21">
        <v>6.818181818181821</v>
      </c>
    </row>
    <row r="213015" spans="3:3">
      <c r="C213015" s="21">
        <v>35.250000000000014</v>
      </c>
    </row>
    <row r="213016" spans="3:3">
      <c r="C213016" s="21">
        <v>58</v>
      </c>
    </row>
    <row r="213017" spans="3:3">
      <c r="C213017" s="21">
        <v>59.5</v>
      </c>
    </row>
    <row r="213018" spans="3:3">
      <c r="C213018" s="21">
        <v>56.000000000000014</v>
      </c>
    </row>
    <row r="213019" spans="3:3">
      <c r="C213019" s="21">
        <v>-21.464646464646464</v>
      </c>
    </row>
    <row r="213020" spans="3:3">
      <c r="C213020" s="23">
        <v>32.815198618307413</v>
      </c>
    </row>
    <row r="213021" spans="3:3">
      <c r="C213021" s="10"/>
    </row>
    <row r="229377" spans="3:3">
      <c r="C229377" s="19" t="s">
        <v>74</v>
      </c>
    </row>
    <row r="229378" spans="3:3">
      <c r="C229378" s="20">
        <v>66.540404040404027</v>
      </c>
    </row>
    <row r="229379" spans="3:3">
      <c r="C229379" s="21">
        <v>26.554404145077719</v>
      </c>
    </row>
    <row r="229380" spans="3:3">
      <c r="C229380" s="21">
        <v>32.249999999999993</v>
      </c>
    </row>
    <row r="229381" spans="3:3">
      <c r="C229381" s="21">
        <v>32.828282828282816</v>
      </c>
    </row>
    <row r="229382" spans="3:3">
      <c r="C229382" s="21">
        <v>32.239057239057246</v>
      </c>
    </row>
    <row r="229383" spans="3:3">
      <c r="C229383" s="21">
        <v>29.381443298969064</v>
      </c>
    </row>
    <row r="229384" spans="3:3">
      <c r="C229384" s="21">
        <v>44.444444444444443</v>
      </c>
    </row>
    <row r="229385" spans="3:3">
      <c r="C229385" s="21">
        <v>58.083333333333343</v>
      </c>
    </row>
    <row r="229386" spans="3:3">
      <c r="C229386" s="21">
        <v>21.258503401360532</v>
      </c>
    </row>
    <row r="229387" spans="3:3">
      <c r="C229387" s="21">
        <v>21.464646464646474</v>
      </c>
    </row>
    <row r="229388" spans="3:3">
      <c r="C229388" s="21">
        <v>39.416666666666679</v>
      </c>
    </row>
    <row r="229389" spans="3:3">
      <c r="C229389" s="21">
        <v>-19.723618090452245</v>
      </c>
    </row>
    <row r="229390" spans="3:3">
      <c r="C229390" s="21">
        <v>40.374999999999979</v>
      </c>
    </row>
    <row r="229391" spans="3:3">
      <c r="C229391" s="21">
        <v>66.111111111111072</v>
      </c>
    </row>
    <row r="229392" spans="3:3">
      <c r="C229392" s="21">
        <v>19.849246231155767</v>
      </c>
    </row>
    <row r="229393" spans="3:3">
      <c r="C229393" s="21">
        <v>32.25</v>
      </c>
    </row>
    <row r="229394" spans="3:3">
      <c r="C229394" s="21">
        <v>-6.75</v>
      </c>
    </row>
    <row r="229395" spans="3:3">
      <c r="C229395" s="21">
        <v>-3.5</v>
      </c>
    </row>
    <row r="229396" spans="3:3">
      <c r="C229396" s="21">
        <v>28.391959798994979</v>
      </c>
    </row>
    <row r="229397" spans="3:3">
      <c r="C229397" s="21">
        <v>33.750000000000021</v>
      </c>
    </row>
    <row r="229398" spans="3:3">
      <c r="C229398" s="21">
        <v>6.818181818181821</v>
      </c>
    </row>
    <row r="229399" spans="3:3">
      <c r="C229399" s="21">
        <v>35.250000000000014</v>
      </c>
    </row>
    <row r="229400" spans="3:3">
      <c r="C229400" s="21">
        <v>58</v>
      </c>
    </row>
    <row r="229401" spans="3:3">
      <c r="C229401" s="21">
        <v>59.5</v>
      </c>
    </row>
    <row r="229402" spans="3:3">
      <c r="C229402" s="21">
        <v>56.000000000000014</v>
      </c>
    </row>
    <row r="229403" spans="3:3">
      <c r="C229403" s="21">
        <v>-21.464646464646464</v>
      </c>
    </row>
    <row r="229404" spans="3:3">
      <c r="C229404" s="23">
        <v>32.815198618307413</v>
      </c>
    </row>
    <row r="229405" spans="3:3">
      <c r="C229405" s="10"/>
    </row>
    <row r="245761" spans="3:3">
      <c r="C245761" s="19" t="s">
        <v>74</v>
      </c>
    </row>
    <row r="245762" spans="3:3">
      <c r="C245762" s="20">
        <v>66.540404040404027</v>
      </c>
    </row>
    <row r="245763" spans="3:3">
      <c r="C245763" s="21">
        <v>26.554404145077719</v>
      </c>
    </row>
    <row r="245764" spans="3:3">
      <c r="C245764" s="21">
        <v>32.249999999999993</v>
      </c>
    </row>
    <row r="245765" spans="3:3">
      <c r="C245765" s="21">
        <v>32.828282828282816</v>
      </c>
    </row>
    <row r="245766" spans="3:3">
      <c r="C245766" s="21">
        <v>32.239057239057246</v>
      </c>
    </row>
    <row r="245767" spans="3:3">
      <c r="C245767" s="21">
        <v>29.381443298969064</v>
      </c>
    </row>
    <row r="245768" spans="3:3">
      <c r="C245768" s="21">
        <v>44.444444444444443</v>
      </c>
    </row>
    <row r="245769" spans="3:3">
      <c r="C245769" s="21">
        <v>58.083333333333343</v>
      </c>
    </row>
    <row r="245770" spans="3:3">
      <c r="C245770" s="21">
        <v>21.258503401360532</v>
      </c>
    </row>
    <row r="245771" spans="3:3">
      <c r="C245771" s="21">
        <v>21.464646464646474</v>
      </c>
    </row>
    <row r="245772" spans="3:3">
      <c r="C245772" s="21">
        <v>39.416666666666679</v>
      </c>
    </row>
    <row r="245773" spans="3:3">
      <c r="C245773" s="21">
        <v>-19.723618090452245</v>
      </c>
    </row>
    <row r="245774" spans="3:3">
      <c r="C245774" s="21">
        <v>40.374999999999979</v>
      </c>
    </row>
    <row r="245775" spans="3:3">
      <c r="C245775" s="21">
        <v>66.111111111111072</v>
      </c>
    </row>
    <row r="245776" spans="3:3">
      <c r="C245776" s="21">
        <v>19.849246231155767</v>
      </c>
    </row>
    <row r="245777" spans="3:3">
      <c r="C245777" s="21">
        <v>32.25</v>
      </c>
    </row>
    <row r="245778" spans="3:3">
      <c r="C245778" s="21">
        <v>-6.75</v>
      </c>
    </row>
    <row r="245779" spans="3:3">
      <c r="C245779" s="21">
        <v>-3.5</v>
      </c>
    </row>
    <row r="245780" spans="3:3">
      <c r="C245780" s="21">
        <v>28.391959798994979</v>
      </c>
    </row>
    <row r="245781" spans="3:3">
      <c r="C245781" s="21">
        <v>33.750000000000021</v>
      </c>
    </row>
    <row r="245782" spans="3:3">
      <c r="C245782" s="21">
        <v>6.818181818181821</v>
      </c>
    </row>
    <row r="245783" spans="3:3">
      <c r="C245783" s="21">
        <v>35.250000000000014</v>
      </c>
    </row>
    <row r="245784" spans="3:3">
      <c r="C245784" s="21">
        <v>58</v>
      </c>
    </row>
    <row r="245785" spans="3:3">
      <c r="C245785" s="21">
        <v>59.5</v>
      </c>
    </row>
    <row r="245786" spans="3:3">
      <c r="C245786" s="21">
        <v>56.000000000000014</v>
      </c>
    </row>
    <row r="245787" spans="3:3">
      <c r="C245787" s="21">
        <v>-21.464646464646464</v>
      </c>
    </row>
    <row r="245788" spans="3:3">
      <c r="C245788" s="23">
        <v>32.815198618307413</v>
      </c>
    </row>
    <row r="245789" spans="3:3">
      <c r="C245789" s="10"/>
    </row>
    <row r="262145" spans="3:3">
      <c r="C262145" s="19" t="s">
        <v>74</v>
      </c>
    </row>
    <row r="262146" spans="3:3">
      <c r="C262146" s="20">
        <v>66.540404040404027</v>
      </c>
    </row>
    <row r="262147" spans="3:3">
      <c r="C262147" s="21">
        <v>26.554404145077719</v>
      </c>
    </row>
    <row r="262148" spans="3:3">
      <c r="C262148" s="21">
        <v>32.249999999999993</v>
      </c>
    </row>
    <row r="262149" spans="3:3">
      <c r="C262149" s="21">
        <v>32.828282828282816</v>
      </c>
    </row>
    <row r="262150" spans="3:3">
      <c r="C262150" s="21">
        <v>32.239057239057246</v>
      </c>
    </row>
    <row r="262151" spans="3:3">
      <c r="C262151" s="21">
        <v>29.381443298969064</v>
      </c>
    </row>
    <row r="262152" spans="3:3">
      <c r="C262152" s="21">
        <v>44.444444444444443</v>
      </c>
    </row>
    <row r="262153" spans="3:3">
      <c r="C262153" s="21">
        <v>58.083333333333343</v>
      </c>
    </row>
    <row r="262154" spans="3:3">
      <c r="C262154" s="21">
        <v>21.258503401360532</v>
      </c>
    </row>
    <row r="262155" spans="3:3">
      <c r="C262155" s="21">
        <v>21.464646464646474</v>
      </c>
    </row>
    <row r="262156" spans="3:3">
      <c r="C262156" s="21">
        <v>39.416666666666679</v>
      </c>
    </row>
    <row r="262157" spans="3:3">
      <c r="C262157" s="21">
        <v>-19.723618090452245</v>
      </c>
    </row>
    <row r="262158" spans="3:3">
      <c r="C262158" s="21">
        <v>40.374999999999979</v>
      </c>
    </row>
    <row r="262159" spans="3:3">
      <c r="C262159" s="21">
        <v>66.111111111111072</v>
      </c>
    </row>
    <row r="262160" spans="3:3">
      <c r="C262160" s="21">
        <v>19.849246231155767</v>
      </c>
    </row>
    <row r="262161" spans="3:3">
      <c r="C262161" s="21">
        <v>32.25</v>
      </c>
    </row>
    <row r="262162" spans="3:3">
      <c r="C262162" s="21">
        <v>-6.75</v>
      </c>
    </row>
    <row r="262163" spans="3:3">
      <c r="C262163" s="21">
        <v>-3.5</v>
      </c>
    </row>
    <row r="262164" spans="3:3">
      <c r="C262164" s="21">
        <v>28.391959798994979</v>
      </c>
    </row>
    <row r="262165" spans="3:3">
      <c r="C262165" s="21">
        <v>33.750000000000021</v>
      </c>
    </row>
    <row r="262166" spans="3:3">
      <c r="C262166" s="21">
        <v>6.818181818181821</v>
      </c>
    </row>
    <row r="262167" spans="3:3">
      <c r="C262167" s="21">
        <v>35.250000000000014</v>
      </c>
    </row>
    <row r="262168" spans="3:3">
      <c r="C262168" s="21">
        <v>58</v>
      </c>
    </row>
    <row r="262169" spans="3:3">
      <c r="C262169" s="21">
        <v>59.5</v>
      </c>
    </row>
    <row r="262170" spans="3:3">
      <c r="C262170" s="21">
        <v>56.000000000000014</v>
      </c>
    </row>
    <row r="262171" spans="3:3">
      <c r="C262171" s="21">
        <v>-21.464646464646464</v>
      </c>
    </row>
    <row r="262172" spans="3:3">
      <c r="C262172" s="23">
        <v>32.815198618307413</v>
      </c>
    </row>
    <row r="262173" spans="3:3">
      <c r="C262173" s="10"/>
    </row>
    <row r="278529" spans="3:3">
      <c r="C278529" s="19" t="s">
        <v>74</v>
      </c>
    </row>
    <row r="278530" spans="3:3">
      <c r="C278530" s="20">
        <v>66.540404040404027</v>
      </c>
    </row>
    <row r="278531" spans="3:3">
      <c r="C278531" s="21">
        <v>26.554404145077719</v>
      </c>
    </row>
    <row r="278532" spans="3:3">
      <c r="C278532" s="21">
        <v>32.249999999999993</v>
      </c>
    </row>
    <row r="278533" spans="3:3">
      <c r="C278533" s="21">
        <v>32.828282828282816</v>
      </c>
    </row>
    <row r="278534" spans="3:3">
      <c r="C278534" s="21">
        <v>32.239057239057246</v>
      </c>
    </row>
    <row r="278535" spans="3:3">
      <c r="C278535" s="21">
        <v>29.381443298969064</v>
      </c>
    </row>
    <row r="278536" spans="3:3">
      <c r="C278536" s="21">
        <v>44.444444444444443</v>
      </c>
    </row>
    <row r="278537" spans="3:3">
      <c r="C278537" s="21">
        <v>58.083333333333343</v>
      </c>
    </row>
    <row r="278538" spans="3:3">
      <c r="C278538" s="21">
        <v>21.258503401360532</v>
      </c>
    </row>
    <row r="278539" spans="3:3">
      <c r="C278539" s="21">
        <v>21.464646464646474</v>
      </c>
    </row>
    <row r="278540" spans="3:3">
      <c r="C278540" s="21">
        <v>39.416666666666679</v>
      </c>
    </row>
    <row r="278541" spans="3:3">
      <c r="C278541" s="21">
        <v>-19.723618090452245</v>
      </c>
    </row>
    <row r="278542" spans="3:3">
      <c r="C278542" s="21">
        <v>40.374999999999979</v>
      </c>
    </row>
    <row r="278543" spans="3:3">
      <c r="C278543" s="21">
        <v>66.111111111111072</v>
      </c>
    </row>
    <row r="278544" spans="3:3">
      <c r="C278544" s="21">
        <v>19.849246231155767</v>
      </c>
    </row>
    <row r="278545" spans="3:3">
      <c r="C278545" s="21">
        <v>32.25</v>
      </c>
    </row>
    <row r="278546" spans="3:3">
      <c r="C278546" s="21">
        <v>-6.75</v>
      </c>
    </row>
    <row r="278547" spans="3:3">
      <c r="C278547" s="21">
        <v>-3.5</v>
      </c>
    </row>
    <row r="278548" spans="3:3">
      <c r="C278548" s="21">
        <v>28.391959798994979</v>
      </c>
    </row>
    <row r="278549" spans="3:3">
      <c r="C278549" s="21">
        <v>33.750000000000021</v>
      </c>
    </row>
    <row r="278550" spans="3:3">
      <c r="C278550" s="21">
        <v>6.818181818181821</v>
      </c>
    </row>
    <row r="278551" spans="3:3">
      <c r="C278551" s="21">
        <v>35.250000000000014</v>
      </c>
    </row>
    <row r="278552" spans="3:3">
      <c r="C278552" s="21">
        <v>58</v>
      </c>
    </row>
    <row r="278553" spans="3:3">
      <c r="C278553" s="21">
        <v>59.5</v>
      </c>
    </row>
    <row r="278554" spans="3:3">
      <c r="C278554" s="21">
        <v>56.000000000000014</v>
      </c>
    </row>
    <row r="278555" spans="3:3">
      <c r="C278555" s="21">
        <v>-21.464646464646464</v>
      </c>
    </row>
    <row r="278556" spans="3:3">
      <c r="C278556" s="23">
        <v>32.815198618307413</v>
      </c>
    </row>
    <row r="278557" spans="3:3">
      <c r="C278557" s="10"/>
    </row>
    <row r="294913" spans="3:3">
      <c r="C294913" s="19" t="s">
        <v>74</v>
      </c>
    </row>
    <row r="294914" spans="3:3">
      <c r="C294914" s="20">
        <v>66.540404040404027</v>
      </c>
    </row>
    <row r="294915" spans="3:3">
      <c r="C294915" s="21">
        <v>26.554404145077719</v>
      </c>
    </row>
    <row r="294916" spans="3:3">
      <c r="C294916" s="21">
        <v>32.249999999999993</v>
      </c>
    </row>
    <row r="294917" spans="3:3">
      <c r="C294917" s="21">
        <v>32.828282828282816</v>
      </c>
    </row>
    <row r="294918" spans="3:3">
      <c r="C294918" s="21">
        <v>32.239057239057246</v>
      </c>
    </row>
    <row r="294919" spans="3:3">
      <c r="C294919" s="21">
        <v>29.381443298969064</v>
      </c>
    </row>
    <row r="294920" spans="3:3">
      <c r="C294920" s="21">
        <v>44.444444444444443</v>
      </c>
    </row>
    <row r="294921" spans="3:3">
      <c r="C294921" s="21">
        <v>58.083333333333343</v>
      </c>
    </row>
    <row r="294922" spans="3:3">
      <c r="C294922" s="21">
        <v>21.258503401360532</v>
      </c>
    </row>
    <row r="294923" spans="3:3">
      <c r="C294923" s="21">
        <v>21.464646464646474</v>
      </c>
    </row>
    <row r="294924" spans="3:3">
      <c r="C294924" s="21">
        <v>39.416666666666679</v>
      </c>
    </row>
    <row r="294925" spans="3:3">
      <c r="C294925" s="21">
        <v>-19.723618090452245</v>
      </c>
    </row>
    <row r="294926" spans="3:3">
      <c r="C294926" s="21">
        <v>40.374999999999979</v>
      </c>
    </row>
    <row r="294927" spans="3:3">
      <c r="C294927" s="21">
        <v>66.111111111111072</v>
      </c>
    </row>
    <row r="294928" spans="3:3">
      <c r="C294928" s="21">
        <v>19.849246231155767</v>
      </c>
    </row>
    <row r="294929" spans="3:3">
      <c r="C294929" s="21">
        <v>32.25</v>
      </c>
    </row>
    <row r="294930" spans="3:3">
      <c r="C294930" s="21">
        <v>-6.75</v>
      </c>
    </row>
    <row r="294931" spans="3:3">
      <c r="C294931" s="21">
        <v>-3.5</v>
      </c>
    </row>
    <row r="294932" spans="3:3">
      <c r="C294932" s="21">
        <v>28.391959798994979</v>
      </c>
    </row>
    <row r="294933" spans="3:3">
      <c r="C294933" s="21">
        <v>33.750000000000021</v>
      </c>
    </row>
    <row r="294934" spans="3:3">
      <c r="C294934" s="21">
        <v>6.818181818181821</v>
      </c>
    </row>
    <row r="294935" spans="3:3">
      <c r="C294935" s="21">
        <v>35.250000000000014</v>
      </c>
    </row>
    <row r="294936" spans="3:3">
      <c r="C294936" s="21">
        <v>58</v>
      </c>
    </row>
    <row r="294937" spans="3:3">
      <c r="C294937" s="21">
        <v>59.5</v>
      </c>
    </row>
    <row r="294938" spans="3:3">
      <c r="C294938" s="21">
        <v>56.000000000000014</v>
      </c>
    </row>
    <row r="294939" spans="3:3">
      <c r="C294939" s="21">
        <v>-21.464646464646464</v>
      </c>
    </row>
    <row r="294940" spans="3:3">
      <c r="C294940" s="23">
        <v>32.815198618307413</v>
      </c>
    </row>
    <row r="294941" spans="3:3">
      <c r="C294941" s="10"/>
    </row>
    <row r="311297" spans="3:3">
      <c r="C311297" s="19" t="s">
        <v>74</v>
      </c>
    </row>
    <row r="311298" spans="3:3">
      <c r="C311298" s="20">
        <v>66.540404040404027</v>
      </c>
    </row>
    <row r="311299" spans="3:3">
      <c r="C311299" s="21">
        <v>26.554404145077719</v>
      </c>
    </row>
    <row r="311300" spans="3:3">
      <c r="C311300" s="21">
        <v>32.249999999999993</v>
      </c>
    </row>
    <row r="311301" spans="3:3">
      <c r="C311301" s="21">
        <v>32.828282828282816</v>
      </c>
    </row>
    <row r="311302" spans="3:3">
      <c r="C311302" s="21">
        <v>32.239057239057246</v>
      </c>
    </row>
    <row r="311303" spans="3:3">
      <c r="C311303" s="21">
        <v>29.381443298969064</v>
      </c>
    </row>
    <row r="311304" spans="3:3">
      <c r="C311304" s="21">
        <v>44.444444444444443</v>
      </c>
    </row>
    <row r="311305" spans="3:3">
      <c r="C311305" s="21">
        <v>58.083333333333343</v>
      </c>
    </row>
    <row r="311306" spans="3:3">
      <c r="C311306" s="21">
        <v>21.258503401360532</v>
      </c>
    </row>
    <row r="311307" spans="3:3">
      <c r="C311307" s="21">
        <v>21.464646464646474</v>
      </c>
    </row>
    <row r="311308" spans="3:3">
      <c r="C311308" s="21">
        <v>39.416666666666679</v>
      </c>
    </row>
    <row r="311309" spans="3:3">
      <c r="C311309" s="21">
        <v>-19.723618090452245</v>
      </c>
    </row>
    <row r="311310" spans="3:3">
      <c r="C311310" s="21">
        <v>40.374999999999979</v>
      </c>
    </row>
    <row r="311311" spans="3:3">
      <c r="C311311" s="21">
        <v>66.111111111111072</v>
      </c>
    </row>
    <row r="311312" spans="3:3">
      <c r="C311312" s="21">
        <v>19.849246231155767</v>
      </c>
    </row>
    <row r="311313" spans="3:3">
      <c r="C311313" s="21">
        <v>32.25</v>
      </c>
    </row>
    <row r="311314" spans="3:3">
      <c r="C311314" s="21">
        <v>-6.75</v>
      </c>
    </row>
    <row r="311315" spans="3:3">
      <c r="C311315" s="21">
        <v>-3.5</v>
      </c>
    </row>
    <row r="311316" spans="3:3">
      <c r="C311316" s="21">
        <v>28.391959798994979</v>
      </c>
    </row>
    <row r="311317" spans="3:3">
      <c r="C311317" s="21">
        <v>33.750000000000021</v>
      </c>
    </row>
    <row r="311318" spans="3:3">
      <c r="C311318" s="21">
        <v>6.818181818181821</v>
      </c>
    </row>
    <row r="311319" spans="3:3">
      <c r="C311319" s="21">
        <v>35.250000000000014</v>
      </c>
    </row>
    <row r="311320" spans="3:3">
      <c r="C311320" s="21">
        <v>58</v>
      </c>
    </row>
    <row r="311321" spans="3:3">
      <c r="C311321" s="21">
        <v>59.5</v>
      </c>
    </row>
    <row r="311322" spans="3:3">
      <c r="C311322" s="21">
        <v>56.000000000000014</v>
      </c>
    </row>
    <row r="311323" spans="3:3">
      <c r="C311323" s="21">
        <v>-21.464646464646464</v>
      </c>
    </row>
    <row r="311324" spans="3:3">
      <c r="C311324" s="23">
        <v>32.815198618307413</v>
      </c>
    </row>
    <row r="311325" spans="3:3">
      <c r="C311325" s="10"/>
    </row>
    <row r="327681" spans="3:3">
      <c r="C327681" s="19" t="s">
        <v>74</v>
      </c>
    </row>
    <row r="327682" spans="3:3">
      <c r="C327682" s="20">
        <v>66.540404040404027</v>
      </c>
    </row>
    <row r="327683" spans="3:3">
      <c r="C327683" s="21">
        <v>26.554404145077719</v>
      </c>
    </row>
    <row r="327684" spans="3:3">
      <c r="C327684" s="21">
        <v>32.249999999999993</v>
      </c>
    </row>
    <row r="327685" spans="3:3">
      <c r="C327685" s="21">
        <v>32.828282828282816</v>
      </c>
    </row>
    <row r="327686" spans="3:3">
      <c r="C327686" s="21">
        <v>32.239057239057246</v>
      </c>
    </row>
    <row r="327687" spans="3:3">
      <c r="C327687" s="21">
        <v>29.381443298969064</v>
      </c>
    </row>
    <row r="327688" spans="3:3">
      <c r="C327688" s="21">
        <v>44.444444444444443</v>
      </c>
    </row>
    <row r="327689" spans="3:3">
      <c r="C327689" s="21">
        <v>58.083333333333343</v>
      </c>
    </row>
    <row r="327690" spans="3:3">
      <c r="C327690" s="21">
        <v>21.258503401360532</v>
      </c>
    </row>
    <row r="327691" spans="3:3">
      <c r="C327691" s="21">
        <v>21.464646464646474</v>
      </c>
    </row>
    <row r="327692" spans="3:3">
      <c r="C327692" s="21">
        <v>39.416666666666679</v>
      </c>
    </row>
    <row r="327693" spans="3:3">
      <c r="C327693" s="21">
        <v>-19.723618090452245</v>
      </c>
    </row>
    <row r="327694" spans="3:3">
      <c r="C327694" s="21">
        <v>40.374999999999979</v>
      </c>
    </row>
    <row r="327695" spans="3:3">
      <c r="C327695" s="21">
        <v>66.111111111111072</v>
      </c>
    </row>
    <row r="327696" spans="3:3">
      <c r="C327696" s="21">
        <v>19.849246231155767</v>
      </c>
    </row>
    <row r="327697" spans="3:3">
      <c r="C327697" s="21">
        <v>32.25</v>
      </c>
    </row>
    <row r="327698" spans="3:3">
      <c r="C327698" s="21">
        <v>-6.75</v>
      </c>
    </row>
    <row r="327699" spans="3:3">
      <c r="C327699" s="21">
        <v>-3.5</v>
      </c>
    </row>
    <row r="327700" spans="3:3">
      <c r="C327700" s="21">
        <v>28.391959798994979</v>
      </c>
    </row>
    <row r="327701" spans="3:3">
      <c r="C327701" s="21">
        <v>33.750000000000021</v>
      </c>
    </row>
    <row r="327702" spans="3:3">
      <c r="C327702" s="21">
        <v>6.818181818181821</v>
      </c>
    </row>
    <row r="327703" spans="3:3">
      <c r="C327703" s="21">
        <v>35.250000000000014</v>
      </c>
    </row>
    <row r="327704" spans="3:3">
      <c r="C327704" s="21">
        <v>58</v>
      </c>
    </row>
    <row r="327705" spans="3:3">
      <c r="C327705" s="21">
        <v>59.5</v>
      </c>
    </row>
    <row r="327706" spans="3:3">
      <c r="C327706" s="21">
        <v>56.000000000000014</v>
      </c>
    </row>
    <row r="327707" spans="3:3">
      <c r="C327707" s="21">
        <v>-21.464646464646464</v>
      </c>
    </row>
    <row r="327708" spans="3:3">
      <c r="C327708" s="23">
        <v>32.815198618307413</v>
      </c>
    </row>
    <row r="327709" spans="3:3">
      <c r="C327709" s="10"/>
    </row>
    <row r="344065" spans="3:3">
      <c r="C344065" s="19" t="s">
        <v>74</v>
      </c>
    </row>
    <row r="344066" spans="3:3">
      <c r="C344066" s="20">
        <v>66.540404040404027</v>
      </c>
    </row>
    <row r="344067" spans="3:3">
      <c r="C344067" s="21">
        <v>26.554404145077719</v>
      </c>
    </row>
    <row r="344068" spans="3:3">
      <c r="C344068" s="21">
        <v>32.249999999999993</v>
      </c>
    </row>
    <row r="344069" spans="3:3">
      <c r="C344069" s="21">
        <v>32.828282828282816</v>
      </c>
    </row>
    <row r="344070" spans="3:3">
      <c r="C344070" s="21">
        <v>32.239057239057246</v>
      </c>
    </row>
    <row r="344071" spans="3:3">
      <c r="C344071" s="21">
        <v>29.381443298969064</v>
      </c>
    </row>
    <row r="344072" spans="3:3">
      <c r="C344072" s="21">
        <v>44.444444444444443</v>
      </c>
    </row>
    <row r="344073" spans="3:3">
      <c r="C344073" s="21">
        <v>58.083333333333343</v>
      </c>
    </row>
    <row r="344074" spans="3:3">
      <c r="C344074" s="21">
        <v>21.258503401360532</v>
      </c>
    </row>
    <row r="344075" spans="3:3">
      <c r="C344075" s="21">
        <v>21.464646464646474</v>
      </c>
    </row>
    <row r="344076" spans="3:3">
      <c r="C344076" s="21">
        <v>39.416666666666679</v>
      </c>
    </row>
    <row r="344077" spans="3:3">
      <c r="C344077" s="21">
        <v>-19.723618090452245</v>
      </c>
    </row>
    <row r="344078" spans="3:3">
      <c r="C344078" s="21">
        <v>40.374999999999979</v>
      </c>
    </row>
    <row r="344079" spans="3:3">
      <c r="C344079" s="21">
        <v>66.111111111111072</v>
      </c>
    </row>
    <row r="344080" spans="3:3">
      <c r="C344080" s="21">
        <v>19.849246231155767</v>
      </c>
    </row>
    <row r="344081" spans="3:3">
      <c r="C344081" s="21">
        <v>32.25</v>
      </c>
    </row>
    <row r="344082" spans="3:3">
      <c r="C344082" s="21">
        <v>-6.75</v>
      </c>
    </row>
    <row r="344083" spans="3:3">
      <c r="C344083" s="21">
        <v>-3.5</v>
      </c>
    </row>
    <row r="344084" spans="3:3">
      <c r="C344084" s="21">
        <v>28.391959798994979</v>
      </c>
    </row>
    <row r="344085" spans="3:3">
      <c r="C344085" s="21">
        <v>33.750000000000021</v>
      </c>
    </row>
    <row r="344086" spans="3:3">
      <c r="C344086" s="21">
        <v>6.818181818181821</v>
      </c>
    </row>
    <row r="344087" spans="3:3">
      <c r="C344087" s="21">
        <v>35.250000000000014</v>
      </c>
    </row>
    <row r="344088" spans="3:3">
      <c r="C344088" s="21">
        <v>58</v>
      </c>
    </row>
    <row r="344089" spans="3:3">
      <c r="C344089" s="21">
        <v>59.5</v>
      </c>
    </row>
    <row r="344090" spans="3:3">
      <c r="C344090" s="21">
        <v>56.000000000000014</v>
      </c>
    </row>
    <row r="344091" spans="3:3">
      <c r="C344091" s="21">
        <v>-21.464646464646464</v>
      </c>
    </row>
    <row r="344092" spans="3:3">
      <c r="C344092" s="23">
        <v>32.815198618307413</v>
      </c>
    </row>
    <row r="344093" spans="3:3">
      <c r="C344093" s="10"/>
    </row>
    <row r="360449" spans="3:3">
      <c r="C360449" s="19" t="s">
        <v>74</v>
      </c>
    </row>
    <row r="360450" spans="3:3">
      <c r="C360450" s="20">
        <v>66.540404040404027</v>
      </c>
    </row>
    <row r="360451" spans="3:3">
      <c r="C360451" s="21">
        <v>26.554404145077719</v>
      </c>
    </row>
    <row r="360452" spans="3:3">
      <c r="C360452" s="21">
        <v>32.249999999999993</v>
      </c>
    </row>
    <row r="360453" spans="3:3">
      <c r="C360453" s="21">
        <v>32.828282828282816</v>
      </c>
    </row>
    <row r="360454" spans="3:3">
      <c r="C360454" s="21">
        <v>32.239057239057246</v>
      </c>
    </row>
    <row r="360455" spans="3:3">
      <c r="C360455" s="21">
        <v>29.381443298969064</v>
      </c>
    </row>
    <row r="360456" spans="3:3">
      <c r="C360456" s="21">
        <v>44.444444444444443</v>
      </c>
    </row>
    <row r="360457" spans="3:3">
      <c r="C360457" s="21">
        <v>58.083333333333343</v>
      </c>
    </row>
    <row r="360458" spans="3:3">
      <c r="C360458" s="21">
        <v>21.258503401360532</v>
      </c>
    </row>
    <row r="360459" spans="3:3">
      <c r="C360459" s="21">
        <v>21.464646464646474</v>
      </c>
    </row>
    <row r="360460" spans="3:3">
      <c r="C360460" s="21">
        <v>39.416666666666679</v>
      </c>
    </row>
    <row r="360461" spans="3:3">
      <c r="C360461" s="21">
        <v>-19.723618090452245</v>
      </c>
    </row>
    <row r="360462" spans="3:3">
      <c r="C360462" s="21">
        <v>40.374999999999979</v>
      </c>
    </row>
    <row r="360463" spans="3:3">
      <c r="C360463" s="21">
        <v>66.111111111111072</v>
      </c>
    </row>
    <row r="360464" spans="3:3">
      <c r="C360464" s="21">
        <v>19.849246231155767</v>
      </c>
    </row>
    <row r="360465" spans="3:3">
      <c r="C360465" s="21">
        <v>32.25</v>
      </c>
    </row>
    <row r="360466" spans="3:3">
      <c r="C360466" s="21">
        <v>-6.75</v>
      </c>
    </row>
    <row r="360467" spans="3:3">
      <c r="C360467" s="21">
        <v>-3.5</v>
      </c>
    </row>
    <row r="360468" spans="3:3">
      <c r="C360468" s="21">
        <v>28.391959798994979</v>
      </c>
    </row>
    <row r="360469" spans="3:3">
      <c r="C360469" s="21">
        <v>33.750000000000021</v>
      </c>
    </row>
    <row r="360470" spans="3:3">
      <c r="C360470" s="21">
        <v>6.818181818181821</v>
      </c>
    </row>
    <row r="360471" spans="3:3">
      <c r="C360471" s="21">
        <v>35.250000000000014</v>
      </c>
    </row>
    <row r="360472" spans="3:3">
      <c r="C360472" s="21">
        <v>58</v>
      </c>
    </row>
    <row r="360473" spans="3:3">
      <c r="C360473" s="21">
        <v>59.5</v>
      </c>
    </row>
    <row r="360474" spans="3:3">
      <c r="C360474" s="21">
        <v>56.000000000000014</v>
      </c>
    </row>
    <row r="360475" spans="3:3">
      <c r="C360475" s="21">
        <v>-21.464646464646464</v>
      </c>
    </row>
    <row r="360476" spans="3:3">
      <c r="C360476" s="23">
        <v>32.815198618307413</v>
      </c>
    </row>
    <row r="360477" spans="3:3">
      <c r="C360477" s="10"/>
    </row>
    <row r="376833" spans="3:3">
      <c r="C376833" s="19" t="s">
        <v>74</v>
      </c>
    </row>
    <row r="376834" spans="3:3">
      <c r="C376834" s="20">
        <v>66.540404040404027</v>
      </c>
    </row>
    <row r="376835" spans="3:3">
      <c r="C376835" s="21">
        <v>26.554404145077719</v>
      </c>
    </row>
    <row r="376836" spans="3:3">
      <c r="C376836" s="21">
        <v>32.249999999999993</v>
      </c>
    </row>
    <row r="376837" spans="3:3">
      <c r="C376837" s="21">
        <v>32.828282828282816</v>
      </c>
    </row>
    <row r="376838" spans="3:3">
      <c r="C376838" s="21">
        <v>32.239057239057246</v>
      </c>
    </row>
    <row r="376839" spans="3:3">
      <c r="C376839" s="21">
        <v>29.381443298969064</v>
      </c>
    </row>
    <row r="376840" spans="3:3">
      <c r="C376840" s="21">
        <v>44.444444444444443</v>
      </c>
    </row>
    <row r="376841" spans="3:3">
      <c r="C376841" s="21">
        <v>58.083333333333343</v>
      </c>
    </row>
    <row r="376842" spans="3:3">
      <c r="C376842" s="21">
        <v>21.258503401360532</v>
      </c>
    </row>
    <row r="376843" spans="3:3">
      <c r="C376843" s="21">
        <v>21.464646464646474</v>
      </c>
    </row>
    <row r="376844" spans="3:3">
      <c r="C376844" s="21">
        <v>39.416666666666679</v>
      </c>
    </row>
    <row r="376845" spans="3:3">
      <c r="C376845" s="21">
        <v>-19.723618090452245</v>
      </c>
    </row>
    <row r="376846" spans="3:3">
      <c r="C376846" s="21">
        <v>40.374999999999979</v>
      </c>
    </row>
    <row r="376847" spans="3:3">
      <c r="C376847" s="21">
        <v>66.111111111111072</v>
      </c>
    </row>
    <row r="376848" spans="3:3">
      <c r="C376848" s="21">
        <v>19.849246231155767</v>
      </c>
    </row>
    <row r="376849" spans="3:3">
      <c r="C376849" s="21">
        <v>32.25</v>
      </c>
    </row>
    <row r="376850" spans="3:3">
      <c r="C376850" s="21">
        <v>-6.75</v>
      </c>
    </row>
    <row r="376851" spans="3:3">
      <c r="C376851" s="21">
        <v>-3.5</v>
      </c>
    </row>
    <row r="376852" spans="3:3">
      <c r="C376852" s="21">
        <v>28.391959798994979</v>
      </c>
    </row>
    <row r="376853" spans="3:3">
      <c r="C376853" s="21">
        <v>33.750000000000021</v>
      </c>
    </row>
    <row r="376854" spans="3:3">
      <c r="C376854" s="21">
        <v>6.818181818181821</v>
      </c>
    </row>
    <row r="376855" spans="3:3">
      <c r="C376855" s="21">
        <v>35.250000000000014</v>
      </c>
    </row>
    <row r="376856" spans="3:3">
      <c r="C376856" s="21">
        <v>58</v>
      </c>
    </row>
    <row r="376857" spans="3:3">
      <c r="C376857" s="21">
        <v>59.5</v>
      </c>
    </row>
    <row r="376858" spans="3:3">
      <c r="C376858" s="21">
        <v>56.000000000000014</v>
      </c>
    </row>
    <row r="376859" spans="3:3">
      <c r="C376859" s="21">
        <v>-21.464646464646464</v>
      </c>
    </row>
    <row r="376860" spans="3:3">
      <c r="C376860" s="23">
        <v>32.815198618307413</v>
      </c>
    </row>
    <row r="376861" spans="3:3">
      <c r="C376861" s="10"/>
    </row>
    <row r="393217" spans="3:3">
      <c r="C393217" s="19" t="s">
        <v>74</v>
      </c>
    </row>
    <row r="393218" spans="3:3">
      <c r="C393218" s="20">
        <v>66.540404040404027</v>
      </c>
    </row>
    <row r="393219" spans="3:3">
      <c r="C393219" s="21">
        <v>26.554404145077719</v>
      </c>
    </row>
    <row r="393220" spans="3:3">
      <c r="C393220" s="21">
        <v>32.249999999999993</v>
      </c>
    </row>
    <row r="393221" spans="3:3">
      <c r="C393221" s="21">
        <v>32.828282828282816</v>
      </c>
    </row>
    <row r="393222" spans="3:3">
      <c r="C393222" s="21">
        <v>32.239057239057246</v>
      </c>
    </row>
    <row r="393223" spans="3:3">
      <c r="C393223" s="21">
        <v>29.381443298969064</v>
      </c>
    </row>
    <row r="393224" spans="3:3">
      <c r="C393224" s="21">
        <v>44.444444444444443</v>
      </c>
    </row>
    <row r="393225" spans="3:3">
      <c r="C393225" s="21">
        <v>58.083333333333343</v>
      </c>
    </row>
    <row r="393226" spans="3:3">
      <c r="C393226" s="21">
        <v>21.258503401360532</v>
      </c>
    </row>
    <row r="393227" spans="3:3">
      <c r="C393227" s="21">
        <v>21.464646464646474</v>
      </c>
    </row>
    <row r="393228" spans="3:3">
      <c r="C393228" s="21">
        <v>39.416666666666679</v>
      </c>
    </row>
    <row r="393229" spans="3:3">
      <c r="C393229" s="21">
        <v>-19.723618090452245</v>
      </c>
    </row>
    <row r="393230" spans="3:3">
      <c r="C393230" s="21">
        <v>40.374999999999979</v>
      </c>
    </row>
    <row r="393231" spans="3:3">
      <c r="C393231" s="21">
        <v>66.111111111111072</v>
      </c>
    </row>
    <row r="393232" spans="3:3">
      <c r="C393232" s="21">
        <v>19.849246231155767</v>
      </c>
    </row>
    <row r="393233" spans="3:3">
      <c r="C393233" s="21">
        <v>32.25</v>
      </c>
    </row>
    <row r="393234" spans="3:3">
      <c r="C393234" s="21">
        <v>-6.75</v>
      </c>
    </row>
    <row r="393235" spans="3:3">
      <c r="C393235" s="21">
        <v>-3.5</v>
      </c>
    </row>
    <row r="393236" spans="3:3">
      <c r="C393236" s="21">
        <v>28.391959798994979</v>
      </c>
    </row>
    <row r="393237" spans="3:3">
      <c r="C393237" s="21">
        <v>33.750000000000021</v>
      </c>
    </row>
    <row r="393238" spans="3:3">
      <c r="C393238" s="21">
        <v>6.818181818181821</v>
      </c>
    </row>
    <row r="393239" spans="3:3">
      <c r="C393239" s="21">
        <v>35.250000000000014</v>
      </c>
    </row>
    <row r="393240" spans="3:3">
      <c r="C393240" s="21">
        <v>58</v>
      </c>
    </row>
    <row r="393241" spans="3:3">
      <c r="C393241" s="21">
        <v>59.5</v>
      </c>
    </row>
    <row r="393242" spans="3:3">
      <c r="C393242" s="21">
        <v>56.000000000000014</v>
      </c>
    </row>
    <row r="393243" spans="3:3">
      <c r="C393243" s="21">
        <v>-21.464646464646464</v>
      </c>
    </row>
    <row r="393244" spans="3:3">
      <c r="C393244" s="23">
        <v>32.815198618307413</v>
      </c>
    </row>
    <row r="393245" spans="3:3">
      <c r="C393245" s="10"/>
    </row>
    <row r="409601" spans="3:3">
      <c r="C409601" s="19" t="s">
        <v>74</v>
      </c>
    </row>
    <row r="409602" spans="3:3">
      <c r="C409602" s="20">
        <v>66.540404040404027</v>
      </c>
    </row>
    <row r="409603" spans="3:3">
      <c r="C409603" s="21">
        <v>26.554404145077719</v>
      </c>
    </row>
    <row r="409604" spans="3:3">
      <c r="C409604" s="21">
        <v>32.249999999999993</v>
      </c>
    </row>
    <row r="409605" spans="3:3">
      <c r="C409605" s="21">
        <v>32.828282828282816</v>
      </c>
    </row>
    <row r="409606" spans="3:3">
      <c r="C409606" s="21">
        <v>32.239057239057246</v>
      </c>
    </row>
    <row r="409607" spans="3:3">
      <c r="C409607" s="21">
        <v>29.381443298969064</v>
      </c>
    </row>
    <row r="409608" spans="3:3">
      <c r="C409608" s="21">
        <v>44.444444444444443</v>
      </c>
    </row>
    <row r="409609" spans="3:3">
      <c r="C409609" s="21">
        <v>58.083333333333343</v>
      </c>
    </row>
    <row r="409610" spans="3:3">
      <c r="C409610" s="21">
        <v>21.258503401360532</v>
      </c>
    </row>
    <row r="409611" spans="3:3">
      <c r="C409611" s="21">
        <v>21.464646464646474</v>
      </c>
    </row>
    <row r="409612" spans="3:3">
      <c r="C409612" s="21">
        <v>39.416666666666679</v>
      </c>
    </row>
    <row r="409613" spans="3:3">
      <c r="C409613" s="21">
        <v>-19.723618090452245</v>
      </c>
    </row>
    <row r="409614" spans="3:3">
      <c r="C409614" s="21">
        <v>40.374999999999979</v>
      </c>
    </row>
    <row r="409615" spans="3:3">
      <c r="C409615" s="21">
        <v>66.111111111111072</v>
      </c>
    </row>
    <row r="409616" spans="3:3">
      <c r="C409616" s="21">
        <v>19.849246231155767</v>
      </c>
    </row>
    <row r="409617" spans="3:3">
      <c r="C409617" s="21">
        <v>32.25</v>
      </c>
    </row>
    <row r="409618" spans="3:3">
      <c r="C409618" s="21">
        <v>-6.75</v>
      </c>
    </row>
    <row r="409619" spans="3:3">
      <c r="C409619" s="21">
        <v>-3.5</v>
      </c>
    </row>
    <row r="409620" spans="3:3">
      <c r="C409620" s="21">
        <v>28.391959798994979</v>
      </c>
    </row>
    <row r="409621" spans="3:3">
      <c r="C409621" s="21">
        <v>33.750000000000021</v>
      </c>
    </row>
    <row r="409622" spans="3:3">
      <c r="C409622" s="21">
        <v>6.818181818181821</v>
      </c>
    </row>
    <row r="409623" spans="3:3">
      <c r="C409623" s="21">
        <v>35.250000000000014</v>
      </c>
    </row>
    <row r="409624" spans="3:3">
      <c r="C409624" s="21">
        <v>58</v>
      </c>
    </row>
    <row r="409625" spans="3:3">
      <c r="C409625" s="21">
        <v>59.5</v>
      </c>
    </row>
    <row r="409626" spans="3:3">
      <c r="C409626" s="21">
        <v>56.000000000000014</v>
      </c>
    </row>
    <row r="409627" spans="3:3">
      <c r="C409627" s="21">
        <v>-21.464646464646464</v>
      </c>
    </row>
    <row r="409628" spans="3:3">
      <c r="C409628" s="23">
        <v>32.815198618307413</v>
      </c>
    </row>
    <row r="409629" spans="3:3">
      <c r="C409629" s="10"/>
    </row>
    <row r="425985" spans="3:3">
      <c r="C425985" s="19" t="s">
        <v>74</v>
      </c>
    </row>
    <row r="425986" spans="3:3">
      <c r="C425986" s="20">
        <v>66.540404040404027</v>
      </c>
    </row>
    <row r="425987" spans="3:3">
      <c r="C425987" s="21">
        <v>26.554404145077719</v>
      </c>
    </row>
    <row r="425988" spans="3:3">
      <c r="C425988" s="21">
        <v>32.249999999999993</v>
      </c>
    </row>
    <row r="425989" spans="3:3">
      <c r="C425989" s="21">
        <v>32.828282828282816</v>
      </c>
    </row>
    <row r="425990" spans="3:3">
      <c r="C425990" s="21">
        <v>32.239057239057246</v>
      </c>
    </row>
    <row r="425991" spans="3:3">
      <c r="C425991" s="21">
        <v>29.381443298969064</v>
      </c>
    </row>
    <row r="425992" spans="3:3">
      <c r="C425992" s="21">
        <v>44.444444444444443</v>
      </c>
    </row>
    <row r="425993" spans="3:3">
      <c r="C425993" s="21">
        <v>58.083333333333343</v>
      </c>
    </row>
    <row r="425994" spans="3:3">
      <c r="C425994" s="21">
        <v>21.258503401360532</v>
      </c>
    </row>
    <row r="425995" spans="3:3">
      <c r="C425995" s="21">
        <v>21.464646464646474</v>
      </c>
    </row>
    <row r="425996" spans="3:3">
      <c r="C425996" s="21">
        <v>39.416666666666679</v>
      </c>
    </row>
    <row r="425997" spans="3:3">
      <c r="C425997" s="21">
        <v>-19.723618090452245</v>
      </c>
    </row>
    <row r="425998" spans="3:3">
      <c r="C425998" s="21">
        <v>40.374999999999979</v>
      </c>
    </row>
    <row r="425999" spans="3:3">
      <c r="C425999" s="21">
        <v>66.111111111111072</v>
      </c>
    </row>
    <row r="426000" spans="3:3">
      <c r="C426000" s="21">
        <v>19.849246231155767</v>
      </c>
    </row>
    <row r="426001" spans="3:3">
      <c r="C426001" s="21">
        <v>32.25</v>
      </c>
    </row>
    <row r="426002" spans="3:3">
      <c r="C426002" s="21">
        <v>-6.75</v>
      </c>
    </row>
    <row r="426003" spans="3:3">
      <c r="C426003" s="21">
        <v>-3.5</v>
      </c>
    </row>
    <row r="426004" spans="3:3">
      <c r="C426004" s="21">
        <v>28.391959798994979</v>
      </c>
    </row>
    <row r="426005" spans="3:3">
      <c r="C426005" s="21">
        <v>33.750000000000021</v>
      </c>
    </row>
    <row r="426006" spans="3:3">
      <c r="C426006" s="21">
        <v>6.818181818181821</v>
      </c>
    </row>
    <row r="426007" spans="3:3">
      <c r="C426007" s="21">
        <v>35.250000000000014</v>
      </c>
    </row>
    <row r="426008" spans="3:3">
      <c r="C426008" s="21">
        <v>58</v>
      </c>
    </row>
    <row r="426009" spans="3:3">
      <c r="C426009" s="21">
        <v>59.5</v>
      </c>
    </row>
    <row r="426010" spans="3:3">
      <c r="C426010" s="21">
        <v>56.000000000000014</v>
      </c>
    </row>
    <row r="426011" spans="3:3">
      <c r="C426011" s="21">
        <v>-21.464646464646464</v>
      </c>
    </row>
    <row r="426012" spans="3:3">
      <c r="C426012" s="23">
        <v>32.815198618307413</v>
      </c>
    </row>
    <row r="426013" spans="3:3">
      <c r="C426013" s="10"/>
    </row>
    <row r="442369" spans="3:3">
      <c r="C442369" s="19" t="s">
        <v>74</v>
      </c>
    </row>
    <row r="442370" spans="3:3">
      <c r="C442370" s="20">
        <v>66.540404040404027</v>
      </c>
    </row>
    <row r="442371" spans="3:3">
      <c r="C442371" s="21">
        <v>26.554404145077719</v>
      </c>
    </row>
    <row r="442372" spans="3:3">
      <c r="C442372" s="21">
        <v>32.249999999999993</v>
      </c>
    </row>
    <row r="442373" spans="3:3">
      <c r="C442373" s="21">
        <v>32.828282828282816</v>
      </c>
    </row>
    <row r="442374" spans="3:3">
      <c r="C442374" s="21">
        <v>32.239057239057246</v>
      </c>
    </row>
    <row r="442375" spans="3:3">
      <c r="C442375" s="21">
        <v>29.381443298969064</v>
      </c>
    </row>
    <row r="442376" spans="3:3">
      <c r="C442376" s="21">
        <v>44.444444444444443</v>
      </c>
    </row>
    <row r="442377" spans="3:3">
      <c r="C442377" s="21">
        <v>58.083333333333343</v>
      </c>
    </row>
    <row r="442378" spans="3:3">
      <c r="C442378" s="21">
        <v>21.258503401360532</v>
      </c>
    </row>
    <row r="442379" spans="3:3">
      <c r="C442379" s="21">
        <v>21.464646464646474</v>
      </c>
    </row>
    <row r="442380" spans="3:3">
      <c r="C442380" s="21">
        <v>39.416666666666679</v>
      </c>
    </row>
    <row r="442381" spans="3:3">
      <c r="C442381" s="21">
        <v>-19.723618090452245</v>
      </c>
    </row>
    <row r="442382" spans="3:3">
      <c r="C442382" s="21">
        <v>40.374999999999979</v>
      </c>
    </row>
    <row r="442383" spans="3:3">
      <c r="C442383" s="21">
        <v>66.111111111111072</v>
      </c>
    </row>
    <row r="442384" spans="3:3">
      <c r="C442384" s="21">
        <v>19.849246231155767</v>
      </c>
    </row>
    <row r="442385" spans="3:3">
      <c r="C442385" s="21">
        <v>32.25</v>
      </c>
    </row>
    <row r="442386" spans="3:3">
      <c r="C442386" s="21">
        <v>-6.75</v>
      </c>
    </row>
    <row r="442387" spans="3:3">
      <c r="C442387" s="21">
        <v>-3.5</v>
      </c>
    </row>
    <row r="442388" spans="3:3">
      <c r="C442388" s="21">
        <v>28.391959798994979</v>
      </c>
    </row>
    <row r="442389" spans="3:3">
      <c r="C442389" s="21">
        <v>33.750000000000021</v>
      </c>
    </row>
    <row r="442390" spans="3:3">
      <c r="C442390" s="21">
        <v>6.818181818181821</v>
      </c>
    </row>
    <row r="442391" spans="3:3">
      <c r="C442391" s="21">
        <v>35.250000000000014</v>
      </c>
    </row>
    <row r="442392" spans="3:3">
      <c r="C442392" s="21">
        <v>58</v>
      </c>
    </row>
    <row r="442393" spans="3:3">
      <c r="C442393" s="21">
        <v>59.5</v>
      </c>
    </row>
    <row r="442394" spans="3:3">
      <c r="C442394" s="21">
        <v>56.000000000000014</v>
      </c>
    </row>
    <row r="442395" spans="3:3">
      <c r="C442395" s="21">
        <v>-21.464646464646464</v>
      </c>
    </row>
    <row r="442396" spans="3:3">
      <c r="C442396" s="23">
        <v>32.815198618307413</v>
      </c>
    </row>
    <row r="442397" spans="3:3">
      <c r="C442397" s="10"/>
    </row>
    <row r="458753" spans="3:3">
      <c r="C458753" s="19" t="s">
        <v>74</v>
      </c>
    </row>
    <row r="458754" spans="3:3">
      <c r="C458754" s="20">
        <v>66.540404040404027</v>
      </c>
    </row>
    <row r="458755" spans="3:3">
      <c r="C458755" s="21">
        <v>26.554404145077719</v>
      </c>
    </row>
    <row r="458756" spans="3:3">
      <c r="C458756" s="21">
        <v>32.249999999999993</v>
      </c>
    </row>
    <row r="458757" spans="3:3">
      <c r="C458757" s="21">
        <v>32.828282828282816</v>
      </c>
    </row>
    <row r="458758" spans="3:3">
      <c r="C458758" s="21">
        <v>32.239057239057246</v>
      </c>
    </row>
    <row r="458759" spans="3:3">
      <c r="C458759" s="21">
        <v>29.381443298969064</v>
      </c>
    </row>
    <row r="458760" spans="3:3">
      <c r="C458760" s="21">
        <v>44.444444444444443</v>
      </c>
    </row>
    <row r="458761" spans="3:3">
      <c r="C458761" s="21">
        <v>58.083333333333343</v>
      </c>
    </row>
    <row r="458762" spans="3:3">
      <c r="C458762" s="21">
        <v>21.258503401360532</v>
      </c>
    </row>
    <row r="458763" spans="3:3">
      <c r="C458763" s="21">
        <v>21.464646464646474</v>
      </c>
    </row>
    <row r="458764" spans="3:3">
      <c r="C458764" s="21">
        <v>39.416666666666679</v>
      </c>
    </row>
    <row r="458765" spans="3:3">
      <c r="C458765" s="21">
        <v>-19.723618090452245</v>
      </c>
    </row>
    <row r="458766" spans="3:3">
      <c r="C458766" s="21">
        <v>40.374999999999979</v>
      </c>
    </row>
    <row r="458767" spans="3:3">
      <c r="C458767" s="21">
        <v>66.111111111111072</v>
      </c>
    </row>
    <row r="458768" spans="3:3">
      <c r="C458768" s="21">
        <v>19.849246231155767</v>
      </c>
    </row>
    <row r="458769" spans="3:3">
      <c r="C458769" s="21">
        <v>32.25</v>
      </c>
    </row>
    <row r="458770" spans="3:3">
      <c r="C458770" s="21">
        <v>-6.75</v>
      </c>
    </row>
    <row r="458771" spans="3:3">
      <c r="C458771" s="21">
        <v>-3.5</v>
      </c>
    </row>
    <row r="458772" spans="3:3">
      <c r="C458772" s="21">
        <v>28.391959798994979</v>
      </c>
    </row>
    <row r="458773" spans="3:3">
      <c r="C458773" s="21">
        <v>33.750000000000021</v>
      </c>
    </row>
    <row r="458774" spans="3:3">
      <c r="C458774" s="21">
        <v>6.818181818181821</v>
      </c>
    </row>
    <row r="458775" spans="3:3">
      <c r="C458775" s="21">
        <v>35.250000000000014</v>
      </c>
    </row>
    <row r="458776" spans="3:3">
      <c r="C458776" s="21">
        <v>58</v>
      </c>
    </row>
    <row r="458777" spans="3:3">
      <c r="C458777" s="21">
        <v>59.5</v>
      </c>
    </row>
    <row r="458778" spans="3:3">
      <c r="C458778" s="21">
        <v>56.000000000000014</v>
      </c>
    </row>
    <row r="458779" spans="3:3">
      <c r="C458779" s="21">
        <v>-21.464646464646464</v>
      </c>
    </row>
    <row r="458780" spans="3:3">
      <c r="C458780" s="23">
        <v>32.815198618307413</v>
      </c>
    </row>
    <row r="458781" spans="3:3">
      <c r="C458781" s="10"/>
    </row>
    <row r="475137" spans="3:3">
      <c r="C475137" s="19" t="s">
        <v>74</v>
      </c>
    </row>
    <row r="475138" spans="3:3">
      <c r="C475138" s="20">
        <v>66.540404040404027</v>
      </c>
    </row>
    <row r="475139" spans="3:3">
      <c r="C475139" s="21">
        <v>26.554404145077719</v>
      </c>
    </row>
    <row r="475140" spans="3:3">
      <c r="C475140" s="21">
        <v>32.249999999999993</v>
      </c>
    </row>
    <row r="475141" spans="3:3">
      <c r="C475141" s="21">
        <v>32.828282828282816</v>
      </c>
    </row>
    <row r="475142" spans="3:3">
      <c r="C475142" s="21">
        <v>32.239057239057246</v>
      </c>
    </row>
    <row r="475143" spans="3:3">
      <c r="C475143" s="21">
        <v>29.381443298969064</v>
      </c>
    </row>
    <row r="475144" spans="3:3">
      <c r="C475144" s="21">
        <v>44.444444444444443</v>
      </c>
    </row>
    <row r="475145" spans="3:3">
      <c r="C475145" s="21">
        <v>58.083333333333343</v>
      </c>
    </row>
    <row r="475146" spans="3:3">
      <c r="C475146" s="21">
        <v>21.258503401360532</v>
      </c>
    </row>
    <row r="475147" spans="3:3">
      <c r="C475147" s="21">
        <v>21.464646464646474</v>
      </c>
    </row>
    <row r="475148" spans="3:3">
      <c r="C475148" s="21">
        <v>39.416666666666679</v>
      </c>
    </row>
    <row r="475149" spans="3:3">
      <c r="C475149" s="21">
        <v>-19.723618090452245</v>
      </c>
    </row>
    <row r="475150" spans="3:3">
      <c r="C475150" s="21">
        <v>40.374999999999979</v>
      </c>
    </row>
    <row r="475151" spans="3:3">
      <c r="C475151" s="21">
        <v>66.111111111111072</v>
      </c>
    </row>
    <row r="475152" spans="3:3">
      <c r="C475152" s="21">
        <v>19.849246231155767</v>
      </c>
    </row>
    <row r="475153" spans="3:3">
      <c r="C475153" s="21">
        <v>32.25</v>
      </c>
    </row>
    <row r="475154" spans="3:3">
      <c r="C475154" s="21">
        <v>-6.75</v>
      </c>
    </row>
    <row r="475155" spans="3:3">
      <c r="C475155" s="21">
        <v>-3.5</v>
      </c>
    </row>
    <row r="475156" spans="3:3">
      <c r="C475156" s="21">
        <v>28.391959798994979</v>
      </c>
    </row>
    <row r="475157" spans="3:3">
      <c r="C475157" s="21">
        <v>33.750000000000021</v>
      </c>
    </row>
    <row r="475158" spans="3:3">
      <c r="C475158" s="21">
        <v>6.818181818181821</v>
      </c>
    </row>
    <row r="475159" spans="3:3">
      <c r="C475159" s="21">
        <v>35.250000000000014</v>
      </c>
    </row>
    <row r="475160" spans="3:3">
      <c r="C475160" s="21">
        <v>58</v>
      </c>
    </row>
    <row r="475161" spans="3:3">
      <c r="C475161" s="21">
        <v>59.5</v>
      </c>
    </row>
    <row r="475162" spans="3:3">
      <c r="C475162" s="21">
        <v>56.000000000000014</v>
      </c>
    </row>
    <row r="475163" spans="3:3">
      <c r="C475163" s="21">
        <v>-21.464646464646464</v>
      </c>
    </row>
    <row r="475164" spans="3:3">
      <c r="C475164" s="23">
        <v>32.815198618307413</v>
      </c>
    </row>
    <row r="475165" spans="3:3">
      <c r="C475165" s="10"/>
    </row>
    <row r="491521" spans="3:3">
      <c r="C491521" s="19" t="s">
        <v>74</v>
      </c>
    </row>
    <row r="491522" spans="3:3">
      <c r="C491522" s="20">
        <v>66.540404040404027</v>
      </c>
    </row>
    <row r="491523" spans="3:3">
      <c r="C491523" s="21">
        <v>26.554404145077719</v>
      </c>
    </row>
    <row r="491524" spans="3:3">
      <c r="C491524" s="21">
        <v>32.249999999999993</v>
      </c>
    </row>
    <row r="491525" spans="3:3">
      <c r="C491525" s="21">
        <v>32.828282828282816</v>
      </c>
    </row>
    <row r="491526" spans="3:3">
      <c r="C491526" s="21">
        <v>32.239057239057246</v>
      </c>
    </row>
    <row r="491527" spans="3:3">
      <c r="C491527" s="21">
        <v>29.381443298969064</v>
      </c>
    </row>
    <row r="491528" spans="3:3">
      <c r="C491528" s="21">
        <v>44.444444444444443</v>
      </c>
    </row>
    <row r="491529" spans="3:3">
      <c r="C491529" s="21">
        <v>58.083333333333343</v>
      </c>
    </row>
    <row r="491530" spans="3:3">
      <c r="C491530" s="21">
        <v>21.258503401360532</v>
      </c>
    </row>
    <row r="491531" spans="3:3">
      <c r="C491531" s="21">
        <v>21.464646464646474</v>
      </c>
    </row>
    <row r="491532" spans="3:3">
      <c r="C491532" s="21">
        <v>39.416666666666679</v>
      </c>
    </row>
    <row r="491533" spans="3:3">
      <c r="C491533" s="21">
        <v>-19.723618090452245</v>
      </c>
    </row>
    <row r="491534" spans="3:3">
      <c r="C491534" s="21">
        <v>40.374999999999979</v>
      </c>
    </row>
    <row r="491535" spans="3:3">
      <c r="C491535" s="21">
        <v>66.111111111111072</v>
      </c>
    </row>
    <row r="491536" spans="3:3">
      <c r="C491536" s="21">
        <v>19.849246231155767</v>
      </c>
    </row>
    <row r="491537" spans="3:3">
      <c r="C491537" s="21">
        <v>32.25</v>
      </c>
    </row>
    <row r="491538" spans="3:3">
      <c r="C491538" s="21">
        <v>-6.75</v>
      </c>
    </row>
    <row r="491539" spans="3:3">
      <c r="C491539" s="21">
        <v>-3.5</v>
      </c>
    </row>
    <row r="491540" spans="3:3">
      <c r="C491540" s="21">
        <v>28.391959798994979</v>
      </c>
    </row>
    <row r="491541" spans="3:3">
      <c r="C491541" s="21">
        <v>33.750000000000021</v>
      </c>
    </row>
    <row r="491542" spans="3:3">
      <c r="C491542" s="21">
        <v>6.818181818181821</v>
      </c>
    </row>
    <row r="491543" spans="3:3">
      <c r="C491543" s="21">
        <v>35.250000000000014</v>
      </c>
    </row>
    <row r="491544" spans="3:3">
      <c r="C491544" s="21">
        <v>58</v>
      </c>
    </row>
    <row r="491545" spans="3:3">
      <c r="C491545" s="21">
        <v>59.5</v>
      </c>
    </row>
    <row r="491546" spans="3:3">
      <c r="C491546" s="21">
        <v>56.000000000000014</v>
      </c>
    </row>
    <row r="491547" spans="3:3">
      <c r="C491547" s="21">
        <v>-21.464646464646464</v>
      </c>
    </row>
    <row r="491548" spans="3:3">
      <c r="C491548" s="23">
        <v>32.815198618307413</v>
      </c>
    </row>
    <row r="491549" spans="3:3">
      <c r="C491549" s="10"/>
    </row>
    <row r="507905" spans="3:3">
      <c r="C507905" s="19" t="s">
        <v>74</v>
      </c>
    </row>
    <row r="507906" spans="3:3">
      <c r="C507906" s="20">
        <v>66.540404040404027</v>
      </c>
    </row>
    <row r="507907" spans="3:3">
      <c r="C507907" s="21">
        <v>26.554404145077719</v>
      </c>
    </row>
    <row r="507908" spans="3:3">
      <c r="C507908" s="21">
        <v>32.249999999999993</v>
      </c>
    </row>
    <row r="507909" spans="3:3">
      <c r="C507909" s="21">
        <v>32.828282828282816</v>
      </c>
    </row>
    <row r="507910" spans="3:3">
      <c r="C507910" s="21">
        <v>32.239057239057246</v>
      </c>
    </row>
    <row r="507911" spans="3:3">
      <c r="C507911" s="21">
        <v>29.381443298969064</v>
      </c>
    </row>
    <row r="507912" spans="3:3">
      <c r="C507912" s="21">
        <v>44.444444444444443</v>
      </c>
    </row>
    <row r="507913" spans="3:3">
      <c r="C507913" s="21">
        <v>58.083333333333343</v>
      </c>
    </row>
    <row r="507914" spans="3:3">
      <c r="C507914" s="21">
        <v>21.258503401360532</v>
      </c>
    </row>
    <row r="507915" spans="3:3">
      <c r="C507915" s="21">
        <v>21.464646464646474</v>
      </c>
    </row>
    <row r="507916" spans="3:3">
      <c r="C507916" s="21">
        <v>39.416666666666679</v>
      </c>
    </row>
    <row r="507917" spans="3:3">
      <c r="C507917" s="21">
        <v>-19.723618090452245</v>
      </c>
    </row>
    <row r="507918" spans="3:3">
      <c r="C507918" s="21">
        <v>40.374999999999979</v>
      </c>
    </row>
    <row r="507919" spans="3:3">
      <c r="C507919" s="21">
        <v>66.111111111111072</v>
      </c>
    </row>
    <row r="507920" spans="3:3">
      <c r="C507920" s="21">
        <v>19.849246231155767</v>
      </c>
    </row>
    <row r="507921" spans="3:3">
      <c r="C507921" s="21">
        <v>32.25</v>
      </c>
    </row>
    <row r="507922" spans="3:3">
      <c r="C507922" s="21">
        <v>-6.75</v>
      </c>
    </row>
    <row r="507923" spans="3:3">
      <c r="C507923" s="21">
        <v>-3.5</v>
      </c>
    </row>
    <row r="507924" spans="3:3">
      <c r="C507924" s="21">
        <v>28.391959798994979</v>
      </c>
    </row>
    <row r="507925" spans="3:3">
      <c r="C507925" s="21">
        <v>33.750000000000021</v>
      </c>
    </row>
    <row r="507926" spans="3:3">
      <c r="C507926" s="21">
        <v>6.818181818181821</v>
      </c>
    </row>
    <row r="507927" spans="3:3">
      <c r="C507927" s="21">
        <v>35.250000000000014</v>
      </c>
    </row>
    <row r="507928" spans="3:3">
      <c r="C507928" s="21">
        <v>58</v>
      </c>
    </row>
    <row r="507929" spans="3:3">
      <c r="C507929" s="21">
        <v>59.5</v>
      </c>
    </row>
    <row r="507930" spans="3:3">
      <c r="C507930" s="21">
        <v>56.000000000000014</v>
      </c>
    </row>
    <row r="507931" spans="3:3">
      <c r="C507931" s="21">
        <v>-21.464646464646464</v>
      </c>
    </row>
    <row r="507932" spans="3:3">
      <c r="C507932" s="23">
        <v>32.815198618307413</v>
      </c>
    </row>
    <row r="507933" spans="3:3">
      <c r="C507933" s="10"/>
    </row>
    <row r="524289" spans="3:3">
      <c r="C524289" s="19" t="s">
        <v>74</v>
      </c>
    </row>
    <row r="524290" spans="3:3">
      <c r="C524290" s="20">
        <v>66.540404040404027</v>
      </c>
    </row>
    <row r="524291" spans="3:3">
      <c r="C524291" s="21">
        <v>26.554404145077719</v>
      </c>
    </row>
    <row r="524292" spans="3:3">
      <c r="C524292" s="21">
        <v>32.249999999999993</v>
      </c>
    </row>
    <row r="524293" spans="3:3">
      <c r="C524293" s="21">
        <v>32.828282828282816</v>
      </c>
    </row>
    <row r="524294" spans="3:3">
      <c r="C524294" s="21">
        <v>32.239057239057246</v>
      </c>
    </row>
    <row r="524295" spans="3:3">
      <c r="C524295" s="21">
        <v>29.381443298969064</v>
      </c>
    </row>
    <row r="524296" spans="3:3">
      <c r="C524296" s="21">
        <v>44.444444444444443</v>
      </c>
    </row>
    <row r="524297" spans="3:3">
      <c r="C524297" s="21">
        <v>58.083333333333343</v>
      </c>
    </row>
    <row r="524298" spans="3:3">
      <c r="C524298" s="21">
        <v>21.258503401360532</v>
      </c>
    </row>
    <row r="524299" spans="3:3">
      <c r="C524299" s="21">
        <v>21.464646464646474</v>
      </c>
    </row>
    <row r="524300" spans="3:3">
      <c r="C524300" s="21">
        <v>39.416666666666679</v>
      </c>
    </row>
    <row r="524301" spans="3:3">
      <c r="C524301" s="21">
        <v>-19.723618090452245</v>
      </c>
    </row>
    <row r="524302" spans="3:3">
      <c r="C524302" s="21">
        <v>40.374999999999979</v>
      </c>
    </row>
    <row r="524303" spans="3:3">
      <c r="C524303" s="21">
        <v>66.111111111111072</v>
      </c>
    </row>
    <row r="524304" spans="3:3">
      <c r="C524304" s="21">
        <v>19.849246231155767</v>
      </c>
    </row>
    <row r="524305" spans="3:3">
      <c r="C524305" s="21">
        <v>32.25</v>
      </c>
    </row>
    <row r="524306" spans="3:3">
      <c r="C524306" s="21">
        <v>-6.75</v>
      </c>
    </row>
    <row r="524307" spans="3:3">
      <c r="C524307" s="21">
        <v>-3.5</v>
      </c>
    </row>
    <row r="524308" spans="3:3">
      <c r="C524308" s="21">
        <v>28.391959798994979</v>
      </c>
    </row>
    <row r="524309" spans="3:3">
      <c r="C524309" s="21">
        <v>33.750000000000021</v>
      </c>
    </row>
    <row r="524310" spans="3:3">
      <c r="C524310" s="21">
        <v>6.818181818181821</v>
      </c>
    </row>
    <row r="524311" spans="3:3">
      <c r="C524311" s="21">
        <v>35.250000000000014</v>
      </c>
    </row>
    <row r="524312" spans="3:3">
      <c r="C524312" s="21">
        <v>58</v>
      </c>
    </row>
    <row r="524313" spans="3:3">
      <c r="C524313" s="21">
        <v>59.5</v>
      </c>
    </row>
    <row r="524314" spans="3:3">
      <c r="C524314" s="21">
        <v>56.000000000000014</v>
      </c>
    </row>
    <row r="524315" spans="3:3">
      <c r="C524315" s="21">
        <v>-21.464646464646464</v>
      </c>
    </row>
    <row r="524316" spans="3:3">
      <c r="C524316" s="23">
        <v>32.815198618307413</v>
      </c>
    </row>
    <row r="524317" spans="3:3">
      <c r="C524317" s="10"/>
    </row>
    <row r="540673" spans="3:3">
      <c r="C540673" s="19" t="s">
        <v>74</v>
      </c>
    </row>
    <row r="540674" spans="3:3">
      <c r="C540674" s="20">
        <v>66.540404040404027</v>
      </c>
    </row>
    <row r="540675" spans="3:3">
      <c r="C540675" s="21">
        <v>26.554404145077719</v>
      </c>
    </row>
    <row r="540676" spans="3:3">
      <c r="C540676" s="21">
        <v>32.249999999999993</v>
      </c>
    </row>
    <row r="540677" spans="3:3">
      <c r="C540677" s="21">
        <v>32.828282828282816</v>
      </c>
    </row>
    <row r="540678" spans="3:3">
      <c r="C540678" s="21">
        <v>32.239057239057246</v>
      </c>
    </row>
    <row r="540679" spans="3:3">
      <c r="C540679" s="21">
        <v>29.381443298969064</v>
      </c>
    </row>
    <row r="540680" spans="3:3">
      <c r="C540680" s="21">
        <v>44.444444444444443</v>
      </c>
    </row>
    <row r="540681" spans="3:3">
      <c r="C540681" s="21">
        <v>58.083333333333343</v>
      </c>
    </row>
    <row r="540682" spans="3:3">
      <c r="C540682" s="21">
        <v>21.258503401360532</v>
      </c>
    </row>
    <row r="540683" spans="3:3">
      <c r="C540683" s="21">
        <v>21.464646464646474</v>
      </c>
    </row>
    <row r="540684" spans="3:3">
      <c r="C540684" s="21">
        <v>39.416666666666679</v>
      </c>
    </row>
    <row r="540685" spans="3:3">
      <c r="C540685" s="21">
        <v>-19.723618090452245</v>
      </c>
    </row>
    <row r="540686" spans="3:3">
      <c r="C540686" s="21">
        <v>40.374999999999979</v>
      </c>
    </row>
    <row r="540687" spans="3:3">
      <c r="C540687" s="21">
        <v>66.111111111111072</v>
      </c>
    </row>
    <row r="540688" spans="3:3">
      <c r="C540688" s="21">
        <v>19.849246231155767</v>
      </c>
    </row>
    <row r="540689" spans="3:3">
      <c r="C540689" s="21">
        <v>32.25</v>
      </c>
    </row>
    <row r="540690" spans="3:3">
      <c r="C540690" s="21">
        <v>-6.75</v>
      </c>
    </row>
    <row r="540691" spans="3:3">
      <c r="C540691" s="21">
        <v>-3.5</v>
      </c>
    </row>
    <row r="540692" spans="3:3">
      <c r="C540692" s="21">
        <v>28.391959798994979</v>
      </c>
    </row>
    <row r="540693" spans="3:3">
      <c r="C540693" s="21">
        <v>33.750000000000021</v>
      </c>
    </row>
    <row r="540694" spans="3:3">
      <c r="C540694" s="21">
        <v>6.818181818181821</v>
      </c>
    </row>
    <row r="540695" spans="3:3">
      <c r="C540695" s="21">
        <v>35.250000000000014</v>
      </c>
    </row>
    <row r="540696" spans="3:3">
      <c r="C540696" s="21">
        <v>58</v>
      </c>
    </row>
    <row r="540697" spans="3:3">
      <c r="C540697" s="21">
        <v>59.5</v>
      </c>
    </row>
    <row r="540698" spans="3:3">
      <c r="C540698" s="21">
        <v>56.000000000000014</v>
      </c>
    </row>
    <row r="540699" spans="3:3">
      <c r="C540699" s="21">
        <v>-21.464646464646464</v>
      </c>
    </row>
    <row r="540700" spans="3:3">
      <c r="C540700" s="23">
        <v>32.815198618307413</v>
      </c>
    </row>
    <row r="540701" spans="3:3">
      <c r="C540701" s="10"/>
    </row>
    <row r="557057" spans="3:3">
      <c r="C557057" s="19" t="s">
        <v>74</v>
      </c>
    </row>
    <row r="557058" spans="3:3">
      <c r="C557058" s="20">
        <v>66.540404040404027</v>
      </c>
    </row>
    <row r="557059" spans="3:3">
      <c r="C557059" s="21">
        <v>26.554404145077719</v>
      </c>
    </row>
    <row r="557060" spans="3:3">
      <c r="C557060" s="21">
        <v>32.249999999999993</v>
      </c>
    </row>
    <row r="557061" spans="3:3">
      <c r="C557061" s="21">
        <v>32.828282828282816</v>
      </c>
    </row>
    <row r="557062" spans="3:3">
      <c r="C557062" s="21">
        <v>32.239057239057246</v>
      </c>
    </row>
    <row r="557063" spans="3:3">
      <c r="C557063" s="21">
        <v>29.381443298969064</v>
      </c>
    </row>
    <row r="557064" spans="3:3">
      <c r="C557064" s="21">
        <v>44.444444444444443</v>
      </c>
    </row>
    <row r="557065" spans="3:3">
      <c r="C557065" s="21">
        <v>58.083333333333343</v>
      </c>
    </row>
    <row r="557066" spans="3:3">
      <c r="C557066" s="21">
        <v>21.258503401360532</v>
      </c>
    </row>
    <row r="557067" spans="3:3">
      <c r="C557067" s="21">
        <v>21.464646464646474</v>
      </c>
    </row>
    <row r="557068" spans="3:3">
      <c r="C557068" s="21">
        <v>39.416666666666679</v>
      </c>
    </row>
    <row r="557069" spans="3:3">
      <c r="C557069" s="21">
        <v>-19.723618090452245</v>
      </c>
    </row>
    <row r="557070" spans="3:3">
      <c r="C557070" s="21">
        <v>40.374999999999979</v>
      </c>
    </row>
    <row r="557071" spans="3:3">
      <c r="C557071" s="21">
        <v>66.111111111111072</v>
      </c>
    </row>
    <row r="557072" spans="3:3">
      <c r="C557072" s="21">
        <v>19.849246231155767</v>
      </c>
    </row>
    <row r="557073" spans="3:3">
      <c r="C557073" s="21">
        <v>32.25</v>
      </c>
    </row>
    <row r="557074" spans="3:3">
      <c r="C557074" s="21">
        <v>-6.75</v>
      </c>
    </row>
    <row r="557075" spans="3:3">
      <c r="C557075" s="21">
        <v>-3.5</v>
      </c>
    </row>
    <row r="557076" spans="3:3">
      <c r="C557076" s="21">
        <v>28.391959798994979</v>
      </c>
    </row>
    <row r="557077" spans="3:3">
      <c r="C557077" s="21">
        <v>33.750000000000021</v>
      </c>
    </row>
    <row r="557078" spans="3:3">
      <c r="C557078" s="21">
        <v>6.818181818181821</v>
      </c>
    </row>
    <row r="557079" spans="3:3">
      <c r="C557079" s="21">
        <v>35.250000000000014</v>
      </c>
    </row>
    <row r="557080" spans="3:3">
      <c r="C557080" s="21">
        <v>58</v>
      </c>
    </row>
    <row r="557081" spans="3:3">
      <c r="C557081" s="21">
        <v>59.5</v>
      </c>
    </row>
    <row r="557082" spans="3:3">
      <c r="C557082" s="21">
        <v>56.000000000000014</v>
      </c>
    </row>
    <row r="557083" spans="3:3">
      <c r="C557083" s="21">
        <v>-21.464646464646464</v>
      </c>
    </row>
    <row r="557084" spans="3:3">
      <c r="C557084" s="23">
        <v>32.815198618307413</v>
      </c>
    </row>
    <row r="557085" spans="3:3">
      <c r="C557085" s="10"/>
    </row>
    <row r="573441" spans="3:3">
      <c r="C573441" s="19" t="s">
        <v>74</v>
      </c>
    </row>
    <row r="573442" spans="3:3">
      <c r="C573442" s="20">
        <v>66.540404040404027</v>
      </c>
    </row>
    <row r="573443" spans="3:3">
      <c r="C573443" s="21">
        <v>26.554404145077719</v>
      </c>
    </row>
    <row r="573444" spans="3:3">
      <c r="C573444" s="21">
        <v>32.249999999999993</v>
      </c>
    </row>
    <row r="573445" spans="3:3">
      <c r="C573445" s="21">
        <v>32.828282828282816</v>
      </c>
    </row>
    <row r="573446" spans="3:3">
      <c r="C573446" s="21">
        <v>32.239057239057246</v>
      </c>
    </row>
    <row r="573447" spans="3:3">
      <c r="C573447" s="21">
        <v>29.381443298969064</v>
      </c>
    </row>
    <row r="573448" spans="3:3">
      <c r="C573448" s="21">
        <v>44.444444444444443</v>
      </c>
    </row>
    <row r="573449" spans="3:3">
      <c r="C573449" s="21">
        <v>58.083333333333343</v>
      </c>
    </row>
    <row r="573450" spans="3:3">
      <c r="C573450" s="21">
        <v>21.258503401360532</v>
      </c>
    </row>
    <row r="573451" spans="3:3">
      <c r="C573451" s="21">
        <v>21.464646464646474</v>
      </c>
    </row>
    <row r="573452" spans="3:3">
      <c r="C573452" s="21">
        <v>39.416666666666679</v>
      </c>
    </row>
    <row r="573453" spans="3:3">
      <c r="C573453" s="21">
        <v>-19.723618090452245</v>
      </c>
    </row>
    <row r="573454" spans="3:3">
      <c r="C573454" s="21">
        <v>40.374999999999979</v>
      </c>
    </row>
    <row r="573455" spans="3:3">
      <c r="C573455" s="21">
        <v>66.111111111111072</v>
      </c>
    </row>
    <row r="573456" spans="3:3">
      <c r="C573456" s="21">
        <v>19.849246231155767</v>
      </c>
    </row>
    <row r="573457" spans="3:3">
      <c r="C573457" s="21">
        <v>32.25</v>
      </c>
    </row>
    <row r="573458" spans="3:3">
      <c r="C573458" s="21">
        <v>-6.75</v>
      </c>
    </row>
    <row r="573459" spans="3:3">
      <c r="C573459" s="21">
        <v>-3.5</v>
      </c>
    </row>
    <row r="573460" spans="3:3">
      <c r="C573460" s="21">
        <v>28.391959798994979</v>
      </c>
    </row>
    <row r="573461" spans="3:3">
      <c r="C573461" s="21">
        <v>33.750000000000021</v>
      </c>
    </row>
    <row r="573462" spans="3:3">
      <c r="C573462" s="21">
        <v>6.818181818181821</v>
      </c>
    </row>
    <row r="573463" spans="3:3">
      <c r="C573463" s="21">
        <v>35.250000000000014</v>
      </c>
    </row>
    <row r="573464" spans="3:3">
      <c r="C573464" s="21">
        <v>58</v>
      </c>
    </row>
    <row r="573465" spans="3:3">
      <c r="C573465" s="21">
        <v>59.5</v>
      </c>
    </row>
    <row r="573466" spans="3:3">
      <c r="C573466" s="21">
        <v>56.000000000000014</v>
      </c>
    </row>
    <row r="573467" spans="3:3">
      <c r="C573467" s="21">
        <v>-21.464646464646464</v>
      </c>
    </row>
    <row r="573468" spans="3:3">
      <c r="C573468" s="23">
        <v>32.815198618307413</v>
      </c>
    </row>
    <row r="573469" spans="3:3">
      <c r="C573469" s="10"/>
    </row>
    <row r="589825" spans="3:3">
      <c r="C589825" s="19" t="s">
        <v>74</v>
      </c>
    </row>
    <row r="589826" spans="3:3">
      <c r="C589826" s="20">
        <v>66.540404040404027</v>
      </c>
    </row>
    <row r="589827" spans="3:3">
      <c r="C589827" s="21">
        <v>26.554404145077719</v>
      </c>
    </row>
    <row r="589828" spans="3:3">
      <c r="C589828" s="21">
        <v>32.249999999999993</v>
      </c>
    </row>
    <row r="589829" spans="3:3">
      <c r="C589829" s="21">
        <v>32.828282828282816</v>
      </c>
    </row>
    <row r="589830" spans="3:3">
      <c r="C589830" s="21">
        <v>32.239057239057246</v>
      </c>
    </row>
    <row r="589831" spans="3:3">
      <c r="C589831" s="21">
        <v>29.381443298969064</v>
      </c>
    </row>
    <row r="589832" spans="3:3">
      <c r="C589832" s="21">
        <v>44.444444444444443</v>
      </c>
    </row>
    <row r="589833" spans="3:3">
      <c r="C589833" s="21">
        <v>58.083333333333343</v>
      </c>
    </row>
    <row r="589834" spans="3:3">
      <c r="C589834" s="21">
        <v>21.258503401360532</v>
      </c>
    </row>
    <row r="589835" spans="3:3">
      <c r="C589835" s="21">
        <v>21.464646464646474</v>
      </c>
    </row>
    <row r="589836" spans="3:3">
      <c r="C589836" s="21">
        <v>39.416666666666679</v>
      </c>
    </row>
    <row r="589837" spans="3:3">
      <c r="C589837" s="21">
        <v>-19.723618090452245</v>
      </c>
    </row>
    <row r="589838" spans="3:3">
      <c r="C589838" s="21">
        <v>40.374999999999979</v>
      </c>
    </row>
    <row r="589839" spans="3:3">
      <c r="C589839" s="21">
        <v>66.111111111111072</v>
      </c>
    </row>
    <row r="589840" spans="3:3">
      <c r="C589840" s="21">
        <v>19.849246231155767</v>
      </c>
    </row>
    <row r="589841" spans="3:3">
      <c r="C589841" s="21">
        <v>32.25</v>
      </c>
    </row>
    <row r="589842" spans="3:3">
      <c r="C589842" s="21">
        <v>-6.75</v>
      </c>
    </row>
    <row r="589843" spans="3:3">
      <c r="C589843" s="21">
        <v>-3.5</v>
      </c>
    </row>
    <row r="589844" spans="3:3">
      <c r="C589844" s="21">
        <v>28.391959798994979</v>
      </c>
    </row>
    <row r="589845" spans="3:3">
      <c r="C589845" s="21">
        <v>33.750000000000021</v>
      </c>
    </row>
    <row r="589846" spans="3:3">
      <c r="C589846" s="21">
        <v>6.818181818181821</v>
      </c>
    </row>
    <row r="589847" spans="3:3">
      <c r="C589847" s="21">
        <v>35.250000000000014</v>
      </c>
    </row>
    <row r="589848" spans="3:3">
      <c r="C589848" s="21">
        <v>58</v>
      </c>
    </row>
    <row r="589849" spans="3:3">
      <c r="C589849" s="21">
        <v>59.5</v>
      </c>
    </row>
    <row r="589850" spans="3:3">
      <c r="C589850" s="21">
        <v>56.000000000000014</v>
      </c>
    </row>
    <row r="589851" spans="3:3">
      <c r="C589851" s="21">
        <v>-21.464646464646464</v>
      </c>
    </row>
    <row r="589852" spans="3:3">
      <c r="C589852" s="23">
        <v>32.815198618307413</v>
      </c>
    </row>
    <row r="589853" spans="3:3">
      <c r="C589853" s="10"/>
    </row>
    <row r="606209" spans="3:3">
      <c r="C606209" s="19" t="s">
        <v>74</v>
      </c>
    </row>
    <row r="606210" spans="3:3">
      <c r="C606210" s="20">
        <v>66.540404040404027</v>
      </c>
    </row>
    <row r="606211" spans="3:3">
      <c r="C606211" s="21">
        <v>26.554404145077719</v>
      </c>
    </row>
    <row r="606212" spans="3:3">
      <c r="C606212" s="21">
        <v>32.249999999999993</v>
      </c>
    </row>
    <row r="606213" spans="3:3">
      <c r="C606213" s="21">
        <v>32.828282828282816</v>
      </c>
    </row>
    <row r="606214" spans="3:3">
      <c r="C606214" s="21">
        <v>32.239057239057246</v>
      </c>
    </row>
    <row r="606215" spans="3:3">
      <c r="C606215" s="21">
        <v>29.381443298969064</v>
      </c>
    </row>
    <row r="606216" spans="3:3">
      <c r="C606216" s="21">
        <v>44.444444444444443</v>
      </c>
    </row>
    <row r="606217" spans="3:3">
      <c r="C606217" s="21">
        <v>58.083333333333343</v>
      </c>
    </row>
    <row r="606218" spans="3:3">
      <c r="C606218" s="21">
        <v>21.258503401360532</v>
      </c>
    </row>
    <row r="606219" spans="3:3">
      <c r="C606219" s="21">
        <v>21.464646464646474</v>
      </c>
    </row>
    <row r="606220" spans="3:3">
      <c r="C606220" s="21">
        <v>39.416666666666679</v>
      </c>
    </row>
    <row r="606221" spans="3:3">
      <c r="C606221" s="21">
        <v>-19.723618090452245</v>
      </c>
    </row>
    <row r="606222" spans="3:3">
      <c r="C606222" s="21">
        <v>40.374999999999979</v>
      </c>
    </row>
    <row r="606223" spans="3:3">
      <c r="C606223" s="21">
        <v>66.111111111111072</v>
      </c>
    </row>
    <row r="606224" spans="3:3">
      <c r="C606224" s="21">
        <v>19.849246231155767</v>
      </c>
    </row>
    <row r="606225" spans="3:3">
      <c r="C606225" s="21">
        <v>32.25</v>
      </c>
    </row>
    <row r="606226" spans="3:3">
      <c r="C606226" s="21">
        <v>-6.75</v>
      </c>
    </row>
    <row r="606227" spans="3:3">
      <c r="C606227" s="21">
        <v>-3.5</v>
      </c>
    </row>
    <row r="606228" spans="3:3">
      <c r="C606228" s="21">
        <v>28.391959798994979</v>
      </c>
    </row>
    <row r="606229" spans="3:3">
      <c r="C606229" s="21">
        <v>33.750000000000021</v>
      </c>
    </row>
    <row r="606230" spans="3:3">
      <c r="C606230" s="21">
        <v>6.818181818181821</v>
      </c>
    </row>
    <row r="606231" spans="3:3">
      <c r="C606231" s="21">
        <v>35.250000000000014</v>
      </c>
    </row>
    <row r="606232" spans="3:3">
      <c r="C606232" s="21">
        <v>58</v>
      </c>
    </row>
    <row r="606233" spans="3:3">
      <c r="C606233" s="21">
        <v>59.5</v>
      </c>
    </row>
    <row r="606234" spans="3:3">
      <c r="C606234" s="21">
        <v>56.000000000000014</v>
      </c>
    </row>
    <row r="606235" spans="3:3">
      <c r="C606235" s="21">
        <v>-21.464646464646464</v>
      </c>
    </row>
    <row r="606236" spans="3:3">
      <c r="C606236" s="23">
        <v>32.815198618307413</v>
      </c>
    </row>
    <row r="606237" spans="3:3">
      <c r="C606237" s="10"/>
    </row>
    <row r="622593" spans="3:3">
      <c r="C622593" s="19" t="s">
        <v>74</v>
      </c>
    </row>
    <row r="622594" spans="3:3">
      <c r="C622594" s="20">
        <v>66.540404040404027</v>
      </c>
    </row>
    <row r="622595" spans="3:3">
      <c r="C622595" s="21">
        <v>26.554404145077719</v>
      </c>
    </row>
    <row r="622596" spans="3:3">
      <c r="C622596" s="21">
        <v>32.249999999999993</v>
      </c>
    </row>
    <row r="622597" spans="3:3">
      <c r="C622597" s="21">
        <v>32.828282828282816</v>
      </c>
    </row>
    <row r="622598" spans="3:3">
      <c r="C622598" s="21">
        <v>32.239057239057246</v>
      </c>
    </row>
    <row r="622599" spans="3:3">
      <c r="C622599" s="21">
        <v>29.381443298969064</v>
      </c>
    </row>
    <row r="622600" spans="3:3">
      <c r="C622600" s="21">
        <v>44.444444444444443</v>
      </c>
    </row>
    <row r="622601" spans="3:3">
      <c r="C622601" s="21">
        <v>58.083333333333343</v>
      </c>
    </row>
    <row r="622602" spans="3:3">
      <c r="C622602" s="21">
        <v>21.258503401360532</v>
      </c>
    </row>
    <row r="622603" spans="3:3">
      <c r="C622603" s="21">
        <v>21.464646464646474</v>
      </c>
    </row>
    <row r="622604" spans="3:3">
      <c r="C622604" s="21">
        <v>39.416666666666679</v>
      </c>
    </row>
    <row r="622605" spans="3:3">
      <c r="C622605" s="21">
        <v>-19.723618090452245</v>
      </c>
    </row>
    <row r="622606" spans="3:3">
      <c r="C622606" s="21">
        <v>40.374999999999979</v>
      </c>
    </row>
    <row r="622607" spans="3:3">
      <c r="C622607" s="21">
        <v>66.111111111111072</v>
      </c>
    </row>
    <row r="622608" spans="3:3">
      <c r="C622608" s="21">
        <v>19.849246231155767</v>
      </c>
    </row>
    <row r="622609" spans="3:3">
      <c r="C622609" s="21">
        <v>32.25</v>
      </c>
    </row>
    <row r="622610" spans="3:3">
      <c r="C622610" s="21">
        <v>-6.75</v>
      </c>
    </row>
    <row r="622611" spans="3:3">
      <c r="C622611" s="21">
        <v>-3.5</v>
      </c>
    </row>
    <row r="622612" spans="3:3">
      <c r="C622612" s="21">
        <v>28.391959798994979</v>
      </c>
    </row>
    <row r="622613" spans="3:3">
      <c r="C622613" s="21">
        <v>33.750000000000021</v>
      </c>
    </row>
    <row r="622614" spans="3:3">
      <c r="C622614" s="21">
        <v>6.818181818181821</v>
      </c>
    </row>
    <row r="622615" spans="3:3">
      <c r="C622615" s="21">
        <v>35.250000000000014</v>
      </c>
    </row>
    <row r="622616" spans="3:3">
      <c r="C622616" s="21">
        <v>58</v>
      </c>
    </row>
    <row r="622617" spans="3:3">
      <c r="C622617" s="21">
        <v>59.5</v>
      </c>
    </row>
    <row r="622618" spans="3:3">
      <c r="C622618" s="21">
        <v>56.000000000000014</v>
      </c>
    </row>
    <row r="622619" spans="3:3">
      <c r="C622619" s="21">
        <v>-21.464646464646464</v>
      </c>
    </row>
    <row r="622620" spans="3:3">
      <c r="C622620" s="23">
        <v>32.815198618307413</v>
      </c>
    </row>
    <row r="622621" spans="3:3">
      <c r="C622621" s="10"/>
    </row>
    <row r="638977" spans="3:3">
      <c r="C638977" s="19" t="s">
        <v>74</v>
      </c>
    </row>
    <row r="638978" spans="3:3">
      <c r="C638978" s="20">
        <v>66.540404040404027</v>
      </c>
    </row>
    <row r="638979" spans="3:3">
      <c r="C638979" s="21">
        <v>26.554404145077719</v>
      </c>
    </row>
    <row r="638980" spans="3:3">
      <c r="C638980" s="21">
        <v>32.249999999999993</v>
      </c>
    </row>
    <row r="638981" spans="3:3">
      <c r="C638981" s="21">
        <v>32.828282828282816</v>
      </c>
    </row>
    <row r="638982" spans="3:3">
      <c r="C638982" s="21">
        <v>32.239057239057246</v>
      </c>
    </row>
    <row r="638983" spans="3:3">
      <c r="C638983" s="21">
        <v>29.381443298969064</v>
      </c>
    </row>
    <row r="638984" spans="3:3">
      <c r="C638984" s="21">
        <v>44.444444444444443</v>
      </c>
    </row>
    <row r="638985" spans="3:3">
      <c r="C638985" s="21">
        <v>58.083333333333343</v>
      </c>
    </row>
    <row r="638986" spans="3:3">
      <c r="C638986" s="21">
        <v>21.258503401360532</v>
      </c>
    </row>
    <row r="638987" spans="3:3">
      <c r="C638987" s="21">
        <v>21.464646464646474</v>
      </c>
    </row>
    <row r="638988" spans="3:3">
      <c r="C638988" s="21">
        <v>39.416666666666679</v>
      </c>
    </row>
    <row r="638989" spans="3:3">
      <c r="C638989" s="21">
        <v>-19.723618090452245</v>
      </c>
    </row>
    <row r="638990" spans="3:3">
      <c r="C638990" s="21">
        <v>40.374999999999979</v>
      </c>
    </row>
    <row r="638991" spans="3:3">
      <c r="C638991" s="21">
        <v>66.111111111111072</v>
      </c>
    </row>
    <row r="638992" spans="3:3">
      <c r="C638992" s="21">
        <v>19.849246231155767</v>
      </c>
    </row>
    <row r="638993" spans="3:3">
      <c r="C638993" s="21">
        <v>32.25</v>
      </c>
    </row>
    <row r="638994" spans="3:3">
      <c r="C638994" s="21">
        <v>-6.75</v>
      </c>
    </row>
    <row r="638995" spans="3:3">
      <c r="C638995" s="21">
        <v>-3.5</v>
      </c>
    </row>
    <row r="638996" spans="3:3">
      <c r="C638996" s="21">
        <v>28.391959798994979</v>
      </c>
    </row>
    <row r="638997" spans="3:3">
      <c r="C638997" s="21">
        <v>33.750000000000021</v>
      </c>
    </row>
    <row r="638998" spans="3:3">
      <c r="C638998" s="21">
        <v>6.818181818181821</v>
      </c>
    </row>
    <row r="638999" spans="3:3">
      <c r="C638999" s="21">
        <v>35.250000000000014</v>
      </c>
    </row>
    <row r="639000" spans="3:3">
      <c r="C639000" s="21">
        <v>58</v>
      </c>
    </row>
    <row r="639001" spans="3:3">
      <c r="C639001" s="21">
        <v>59.5</v>
      </c>
    </row>
    <row r="639002" spans="3:3">
      <c r="C639002" s="21">
        <v>56.000000000000014</v>
      </c>
    </row>
    <row r="639003" spans="3:3">
      <c r="C639003" s="21">
        <v>-21.464646464646464</v>
      </c>
    </row>
    <row r="639004" spans="3:3">
      <c r="C639004" s="23">
        <v>32.815198618307413</v>
      </c>
    </row>
    <row r="639005" spans="3:3">
      <c r="C639005" s="10"/>
    </row>
    <row r="655361" spans="3:3">
      <c r="C655361" s="19" t="s">
        <v>74</v>
      </c>
    </row>
    <row r="655362" spans="3:3">
      <c r="C655362" s="20">
        <v>66.540404040404027</v>
      </c>
    </row>
    <row r="655363" spans="3:3">
      <c r="C655363" s="21">
        <v>26.554404145077719</v>
      </c>
    </row>
    <row r="655364" spans="3:3">
      <c r="C655364" s="21">
        <v>32.249999999999993</v>
      </c>
    </row>
    <row r="655365" spans="3:3">
      <c r="C655365" s="21">
        <v>32.828282828282816</v>
      </c>
    </row>
    <row r="655366" spans="3:3">
      <c r="C655366" s="21">
        <v>32.239057239057246</v>
      </c>
    </row>
    <row r="655367" spans="3:3">
      <c r="C655367" s="21">
        <v>29.381443298969064</v>
      </c>
    </row>
    <row r="655368" spans="3:3">
      <c r="C655368" s="21">
        <v>44.444444444444443</v>
      </c>
    </row>
    <row r="655369" spans="3:3">
      <c r="C655369" s="21">
        <v>58.083333333333343</v>
      </c>
    </row>
    <row r="655370" spans="3:3">
      <c r="C655370" s="21">
        <v>21.258503401360532</v>
      </c>
    </row>
    <row r="655371" spans="3:3">
      <c r="C655371" s="21">
        <v>21.464646464646474</v>
      </c>
    </row>
    <row r="655372" spans="3:3">
      <c r="C655372" s="21">
        <v>39.416666666666679</v>
      </c>
    </row>
    <row r="655373" spans="3:3">
      <c r="C655373" s="21">
        <v>-19.723618090452245</v>
      </c>
    </row>
    <row r="655374" spans="3:3">
      <c r="C655374" s="21">
        <v>40.374999999999979</v>
      </c>
    </row>
    <row r="655375" spans="3:3">
      <c r="C655375" s="21">
        <v>66.111111111111072</v>
      </c>
    </row>
    <row r="655376" spans="3:3">
      <c r="C655376" s="21">
        <v>19.849246231155767</v>
      </c>
    </row>
    <row r="655377" spans="3:3">
      <c r="C655377" s="21">
        <v>32.25</v>
      </c>
    </row>
    <row r="655378" spans="3:3">
      <c r="C655378" s="21">
        <v>-6.75</v>
      </c>
    </row>
    <row r="655379" spans="3:3">
      <c r="C655379" s="21">
        <v>-3.5</v>
      </c>
    </row>
    <row r="655380" spans="3:3">
      <c r="C655380" s="21">
        <v>28.391959798994979</v>
      </c>
    </row>
    <row r="655381" spans="3:3">
      <c r="C655381" s="21">
        <v>33.750000000000021</v>
      </c>
    </row>
    <row r="655382" spans="3:3">
      <c r="C655382" s="21">
        <v>6.818181818181821</v>
      </c>
    </row>
    <row r="655383" spans="3:3">
      <c r="C655383" s="21">
        <v>35.250000000000014</v>
      </c>
    </row>
    <row r="655384" spans="3:3">
      <c r="C655384" s="21">
        <v>58</v>
      </c>
    </row>
    <row r="655385" spans="3:3">
      <c r="C655385" s="21">
        <v>59.5</v>
      </c>
    </row>
    <row r="655386" spans="3:3">
      <c r="C655386" s="21">
        <v>56.000000000000014</v>
      </c>
    </row>
    <row r="655387" spans="3:3">
      <c r="C655387" s="21">
        <v>-21.464646464646464</v>
      </c>
    </row>
    <row r="655388" spans="3:3">
      <c r="C655388" s="23">
        <v>32.815198618307413</v>
      </c>
    </row>
    <row r="655389" spans="3:3">
      <c r="C655389" s="10"/>
    </row>
    <row r="671745" spans="3:3">
      <c r="C671745" s="19" t="s">
        <v>74</v>
      </c>
    </row>
    <row r="671746" spans="3:3">
      <c r="C671746" s="20">
        <v>66.540404040404027</v>
      </c>
    </row>
    <row r="671747" spans="3:3">
      <c r="C671747" s="21">
        <v>26.554404145077719</v>
      </c>
    </row>
    <row r="671748" spans="3:3">
      <c r="C671748" s="21">
        <v>32.249999999999993</v>
      </c>
    </row>
    <row r="671749" spans="3:3">
      <c r="C671749" s="21">
        <v>32.828282828282816</v>
      </c>
    </row>
    <row r="671750" spans="3:3">
      <c r="C671750" s="21">
        <v>32.239057239057246</v>
      </c>
    </row>
    <row r="671751" spans="3:3">
      <c r="C671751" s="21">
        <v>29.381443298969064</v>
      </c>
    </row>
    <row r="671752" spans="3:3">
      <c r="C671752" s="21">
        <v>44.444444444444443</v>
      </c>
    </row>
    <row r="671753" spans="3:3">
      <c r="C671753" s="21">
        <v>58.083333333333343</v>
      </c>
    </row>
    <row r="671754" spans="3:3">
      <c r="C671754" s="21">
        <v>21.258503401360532</v>
      </c>
    </row>
    <row r="671755" spans="3:3">
      <c r="C671755" s="21">
        <v>21.464646464646474</v>
      </c>
    </row>
    <row r="671756" spans="3:3">
      <c r="C671756" s="21">
        <v>39.416666666666679</v>
      </c>
    </row>
    <row r="671757" spans="3:3">
      <c r="C671757" s="21">
        <v>-19.723618090452245</v>
      </c>
    </row>
    <row r="671758" spans="3:3">
      <c r="C671758" s="21">
        <v>40.374999999999979</v>
      </c>
    </row>
    <row r="671759" spans="3:3">
      <c r="C671759" s="21">
        <v>66.111111111111072</v>
      </c>
    </row>
    <row r="671760" spans="3:3">
      <c r="C671760" s="21">
        <v>19.849246231155767</v>
      </c>
    </row>
    <row r="671761" spans="3:3">
      <c r="C671761" s="21">
        <v>32.25</v>
      </c>
    </row>
    <row r="671762" spans="3:3">
      <c r="C671762" s="21">
        <v>-6.75</v>
      </c>
    </row>
    <row r="671763" spans="3:3">
      <c r="C671763" s="21">
        <v>-3.5</v>
      </c>
    </row>
    <row r="671764" spans="3:3">
      <c r="C671764" s="21">
        <v>28.391959798994979</v>
      </c>
    </row>
    <row r="671765" spans="3:3">
      <c r="C671765" s="21">
        <v>33.750000000000021</v>
      </c>
    </row>
    <row r="671766" spans="3:3">
      <c r="C671766" s="21">
        <v>6.818181818181821</v>
      </c>
    </row>
    <row r="671767" spans="3:3">
      <c r="C671767" s="21">
        <v>35.250000000000014</v>
      </c>
    </row>
    <row r="671768" spans="3:3">
      <c r="C671768" s="21">
        <v>58</v>
      </c>
    </row>
    <row r="671769" spans="3:3">
      <c r="C671769" s="21">
        <v>59.5</v>
      </c>
    </row>
    <row r="671770" spans="3:3">
      <c r="C671770" s="21">
        <v>56.000000000000014</v>
      </c>
    </row>
    <row r="671771" spans="3:3">
      <c r="C671771" s="21">
        <v>-21.464646464646464</v>
      </c>
    </row>
    <row r="671772" spans="3:3">
      <c r="C671772" s="23">
        <v>32.815198618307413</v>
      </c>
    </row>
    <row r="671773" spans="3:3">
      <c r="C671773" s="10"/>
    </row>
    <row r="688129" spans="3:3">
      <c r="C688129" s="19" t="s">
        <v>74</v>
      </c>
    </row>
    <row r="688130" spans="3:3">
      <c r="C688130" s="20">
        <v>66.540404040404027</v>
      </c>
    </row>
    <row r="688131" spans="3:3">
      <c r="C688131" s="21">
        <v>26.554404145077719</v>
      </c>
    </row>
    <row r="688132" spans="3:3">
      <c r="C688132" s="21">
        <v>32.249999999999993</v>
      </c>
    </row>
    <row r="688133" spans="3:3">
      <c r="C688133" s="21">
        <v>32.828282828282816</v>
      </c>
    </row>
    <row r="688134" spans="3:3">
      <c r="C688134" s="21">
        <v>32.239057239057246</v>
      </c>
    </row>
    <row r="688135" spans="3:3">
      <c r="C688135" s="21">
        <v>29.381443298969064</v>
      </c>
    </row>
    <row r="688136" spans="3:3">
      <c r="C688136" s="21">
        <v>44.444444444444443</v>
      </c>
    </row>
    <row r="688137" spans="3:3">
      <c r="C688137" s="21">
        <v>58.083333333333343</v>
      </c>
    </row>
    <row r="688138" spans="3:3">
      <c r="C688138" s="21">
        <v>21.258503401360532</v>
      </c>
    </row>
    <row r="688139" spans="3:3">
      <c r="C688139" s="21">
        <v>21.464646464646474</v>
      </c>
    </row>
    <row r="688140" spans="3:3">
      <c r="C688140" s="21">
        <v>39.416666666666679</v>
      </c>
    </row>
    <row r="688141" spans="3:3">
      <c r="C688141" s="21">
        <v>-19.723618090452245</v>
      </c>
    </row>
    <row r="688142" spans="3:3">
      <c r="C688142" s="21">
        <v>40.374999999999979</v>
      </c>
    </row>
    <row r="688143" spans="3:3">
      <c r="C688143" s="21">
        <v>66.111111111111072</v>
      </c>
    </row>
    <row r="688144" spans="3:3">
      <c r="C688144" s="21">
        <v>19.849246231155767</v>
      </c>
    </row>
    <row r="688145" spans="3:3">
      <c r="C688145" s="21">
        <v>32.25</v>
      </c>
    </row>
    <row r="688146" spans="3:3">
      <c r="C688146" s="21">
        <v>-6.75</v>
      </c>
    </row>
    <row r="688147" spans="3:3">
      <c r="C688147" s="21">
        <v>-3.5</v>
      </c>
    </row>
    <row r="688148" spans="3:3">
      <c r="C688148" s="21">
        <v>28.391959798994979</v>
      </c>
    </row>
    <row r="688149" spans="3:3">
      <c r="C688149" s="21">
        <v>33.750000000000021</v>
      </c>
    </row>
    <row r="688150" spans="3:3">
      <c r="C688150" s="21">
        <v>6.818181818181821</v>
      </c>
    </row>
    <row r="688151" spans="3:3">
      <c r="C688151" s="21">
        <v>35.250000000000014</v>
      </c>
    </row>
    <row r="688152" spans="3:3">
      <c r="C688152" s="21">
        <v>58</v>
      </c>
    </row>
    <row r="688153" spans="3:3">
      <c r="C688153" s="21">
        <v>59.5</v>
      </c>
    </row>
    <row r="688154" spans="3:3">
      <c r="C688154" s="21">
        <v>56.000000000000014</v>
      </c>
    </row>
    <row r="688155" spans="3:3">
      <c r="C688155" s="21">
        <v>-21.464646464646464</v>
      </c>
    </row>
    <row r="688156" spans="3:3">
      <c r="C688156" s="23">
        <v>32.815198618307413</v>
      </c>
    </row>
    <row r="688157" spans="3:3">
      <c r="C688157" s="10"/>
    </row>
    <row r="704513" spans="3:3">
      <c r="C704513" s="19" t="s">
        <v>74</v>
      </c>
    </row>
    <row r="704514" spans="3:3">
      <c r="C704514" s="20">
        <v>66.540404040404027</v>
      </c>
    </row>
    <row r="704515" spans="3:3">
      <c r="C704515" s="21">
        <v>26.554404145077719</v>
      </c>
    </row>
    <row r="704516" spans="3:3">
      <c r="C704516" s="21">
        <v>32.249999999999993</v>
      </c>
    </row>
    <row r="704517" spans="3:3">
      <c r="C704517" s="21">
        <v>32.828282828282816</v>
      </c>
    </row>
    <row r="704518" spans="3:3">
      <c r="C704518" s="21">
        <v>32.239057239057246</v>
      </c>
    </row>
    <row r="704519" spans="3:3">
      <c r="C704519" s="21">
        <v>29.381443298969064</v>
      </c>
    </row>
    <row r="704520" spans="3:3">
      <c r="C704520" s="21">
        <v>44.444444444444443</v>
      </c>
    </row>
    <row r="704521" spans="3:3">
      <c r="C704521" s="21">
        <v>58.083333333333343</v>
      </c>
    </row>
    <row r="704522" spans="3:3">
      <c r="C704522" s="21">
        <v>21.258503401360532</v>
      </c>
    </row>
    <row r="704523" spans="3:3">
      <c r="C704523" s="21">
        <v>21.464646464646474</v>
      </c>
    </row>
    <row r="704524" spans="3:3">
      <c r="C704524" s="21">
        <v>39.416666666666679</v>
      </c>
    </row>
    <row r="704525" spans="3:3">
      <c r="C704525" s="21">
        <v>-19.723618090452245</v>
      </c>
    </row>
    <row r="704526" spans="3:3">
      <c r="C704526" s="21">
        <v>40.374999999999979</v>
      </c>
    </row>
    <row r="704527" spans="3:3">
      <c r="C704527" s="21">
        <v>66.111111111111072</v>
      </c>
    </row>
    <row r="704528" spans="3:3">
      <c r="C704528" s="21">
        <v>19.849246231155767</v>
      </c>
    </row>
    <row r="704529" spans="3:3">
      <c r="C704529" s="21">
        <v>32.25</v>
      </c>
    </row>
    <row r="704530" spans="3:3">
      <c r="C704530" s="21">
        <v>-6.75</v>
      </c>
    </row>
    <row r="704531" spans="3:3">
      <c r="C704531" s="21">
        <v>-3.5</v>
      </c>
    </row>
    <row r="704532" spans="3:3">
      <c r="C704532" s="21">
        <v>28.391959798994979</v>
      </c>
    </row>
    <row r="704533" spans="3:3">
      <c r="C704533" s="21">
        <v>33.750000000000021</v>
      </c>
    </row>
    <row r="704534" spans="3:3">
      <c r="C704534" s="21">
        <v>6.818181818181821</v>
      </c>
    </row>
    <row r="704535" spans="3:3">
      <c r="C704535" s="21">
        <v>35.250000000000014</v>
      </c>
    </row>
    <row r="704536" spans="3:3">
      <c r="C704536" s="21">
        <v>58</v>
      </c>
    </row>
    <row r="704537" spans="3:3">
      <c r="C704537" s="21">
        <v>59.5</v>
      </c>
    </row>
    <row r="704538" spans="3:3">
      <c r="C704538" s="21">
        <v>56.000000000000014</v>
      </c>
    </row>
    <row r="704539" spans="3:3">
      <c r="C704539" s="21">
        <v>-21.464646464646464</v>
      </c>
    </row>
    <row r="704540" spans="3:3">
      <c r="C704540" s="23">
        <v>32.815198618307413</v>
      </c>
    </row>
    <row r="704541" spans="3:3">
      <c r="C704541" s="10"/>
    </row>
    <row r="720897" spans="3:3">
      <c r="C720897" s="19" t="s">
        <v>74</v>
      </c>
    </row>
    <row r="720898" spans="3:3">
      <c r="C720898" s="20">
        <v>66.540404040404027</v>
      </c>
    </row>
    <row r="720899" spans="3:3">
      <c r="C720899" s="21">
        <v>26.554404145077719</v>
      </c>
    </row>
    <row r="720900" spans="3:3">
      <c r="C720900" s="21">
        <v>32.249999999999993</v>
      </c>
    </row>
    <row r="720901" spans="3:3">
      <c r="C720901" s="21">
        <v>32.828282828282816</v>
      </c>
    </row>
    <row r="720902" spans="3:3">
      <c r="C720902" s="21">
        <v>32.239057239057246</v>
      </c>
    </row>
    <row r="720903" spans="3:3">
      <c r="C720903" s="21">
        <v>29.381443298969064</v>
      </c>
    </row>
    <row r="720904" spans="3:3">
      <c r="C720904" s="21">
        <v>44.444444444444443</v>
      </c>
    </row>
    <row r="720905" spans="3:3">
      <c r="C720905" s="21">
        <v>58.083333333333343</v>
      </c>
    </row>
    <row r="720906" spans="3:3">
      <c r="C720906" s="21">
        <v>21.258503401360532</v>
      </c>
    </row>
    <row r="720907" spans="3:3">
      <c r="C720907" s="21">
        <v>21.464646464646474</v>
      </c>
    </row>
    <row r="720908" spans="3:3">
      <c r="C720908" s="21">
        <v>39.416666666666679</v>
      </c>
    </row>
    <row r="720909" spans="3:3">
      <c r="C720909" s="21">
        <v>-19.723618090452245</v>
      </c>
    </row>
    <row r="720910" spans="3:3">
      <c r="C720910" s="21">
        <v>40.374999999999979</v>
      </c>
    </row>
    <row r="720911" spans="3:3">
      <c r="C720911" s="21">
        <v>66.111111111111072</v>
      </c>
    </row>
    <row r="720912" spans="3:3">
      <c r="C720912" s="21">
        <v>19.849246231155767</v>
      </c>
    </row>
    <row r="720913" spans="3:3">
      <c r="C720913" s="21">
        <v>32.25</v>
      </c>
    </row>
    <row r="720914" spans="3:3">
      <c r="C720914" s="21">
        <v>-6.75</v>
      </c>
    </row>
    <row r="720915" spans="3:3">
      <c r="C720915" s="21">
        <v>-3.5</v>
      </c>
    </row>
    <row r="720916" spans="3:3">
      <c r="C720916" s="21">
        <v>28.391959798994979</v>
      </c>
    </row>
    <row r="720917" spans="3:3">
      <c r="C720917" s="21">
        <v>33.750000000000021</v>
      </c>
    </row>
    <row r="720918" spans="3:3">
      <c r="C720918" s="21">
        <v>6.818181818181821</v>
      </c>
    </row>
    <row r="720919" spans="3:3">
      <c r="C720919" s="21">
        <v>35.250000000000014</v>
      </c>
    </row>
    <row r="720920" spans="3:3">
      <c r="C720920" s="21">
        <v>58</v>
      </c>
    </row>
    <row r="720921" spans="3:3">
      <c r="C720921" s="21">
        <v>59.5</v>
      </c>
    </row>
    <row r="720922" spans="3:3">
      <c r="C720922" s="21">
        <v>56.000000000000014</v>
      </c>
    </row>
    <row r="720923" spans="3:3">
      <c r="C720923" s="21">
        <v>-21.464646464646464</v>
      </c>
    </row>
    <row r="720924" spans="3:3">
      <c r="C720924" s="23">
        <v>32.815198618307413</v>
      </c>
    </row>
    <row r="720925" spans="3:3">
      <c r="C720925" s="10"/>
    </row>
    <row r="737281" spans="3:3">
      <c r="C737281" s="19" t="s">
        <v>74</v>
      </c>
    </row>
    <row r="737282" spans="3:3">
      <c r="C737282" s="20">
        <v>66.540404040404027</v>
      </c>
    </row>
    <row r="737283" spans="3:3">
      <c r="C737283" s="21">
        <v>26.554404145077719</v>
      </c>
    </row>
    <row r="737284" spans="3:3">
      <c r="C737284" s="21">
        <v>32.249999999999993</v>
      </c>
    </row>
    <row r="737285" spans="3:3">
      <c r="C737285" s="21">
        <v>32.828282828282816</v>
      </c>
    </row>
    <row r="737286" spans="3:3">
      <c r="C737286" s="21">
        <v>32.239057239057246</v>
      </c>
    </row>
    <row r="737287" spans="3:3">
      <c r="C737287" s="21">
        <v>29.381443298969064</v>
      </c>
    </row>
    <row r="737288" spans="3:3">
      <c r="C737288" s="21">
        <v>44.444444444444443</v>
      </c>
    </row>
    <row r="737289" spans="3:3">
      <c r="C737289" s="21">
        <v>58.083333333333343</v>
      </c>
    </row>
    <row r="737290" spans="3:3">
      <c r="C737290" s="21">
        <v>21.258503401360532</v>
      </c>
    </row>
    <row r="737291" spans="3:3">
      <c r="C737291" s="21">
        <v>21.464646464646474</v>
      </c>
    </row>
    <row r="737292" spans="3:3">
      <c r="C737292" s="21">
        <v>39.416666666666679</v>
      </c>
    </row>
    <row r="737293" spans="3:3">
      <c r="C737293" s="21">
        <v>-19.723618090452245</v>
      </c>
    </row>
    <row r="737294" spans="3:3">
      <c r="C737294" s="21">
        <v>40.374999999999979</v>
      </c>
    </row>
    <row r="737295" spans="3:3">
      <c r="C737295" s="21">
        <v>66.111111111111072</v>
      </c>
    </row>
    <row r="737296" spans="3:3">
      <c r="C737296" s="21">
        <v>19.849246231155767</v>
      </c>
    </row>
    <row r="737297" spans="3:3">
      <c r="C737297" s="21">
        <v>32.25</v>
      </c>
    </row>
    <row r="737298" spans="3:3">
      <c r="C737298" s="21">
        <v>-6.75</v>
      </c>
    </row>
    <row r="737299" spans="3:3">
      <c r="C737299" s="21">
        <v>-3.5</v>
      </c>
    </row>
    <row r="737300" spans="3:3">
      <c r="C737300" s="21">
        <v>28.391959798994979</v>
      </c>
    </row>
    <row r="737301" spans="3:3">
      <c r="C737301" s="21">
        <v>33.750000000000021</v>
      </c>
    </row>
    <row r="737302" spans="3:3">
      <c r="C737302" s="21">
        <v>6.818181818181821</v>
      </c>
    </row>
    <row r="737303" spans="3:3">
      <c r="C737303" s="21">
        <v>35.250000000000014</v>
      </c>
    </row>
    <row r="737304" spans="3:3">
      <c r="C737304" s="21">
        <v>58</v>
      </c>
    </row>
    <row r="737305" spans="3:3">
      <c r="C737305" s="21">
        <v>59.5</v>
      </c>
    </row>
    <row r="737306" spans="3:3">
      <c r="C737306" s="21">
        <v>56.000000000000014</v>
      </c>
    </row>
    <row r="737307" spans="3:3">
      <c r="C737307" s="21">
        <v>-21.464646464646464</v>
      </c>
    </row>
    <row r="737308" spans="3:3">
      <c r="C737308" s="23">
        <v>32.815198618307413</v>
      </c>
    </row>
    <row r="737309" spans="3:3">
      <c r="C737309" s="10"/>
    </row>
    <row r="753665" spans="3:3">
      <c r="C753665" s="19" t="s">
        <v>74</v>
      </c>
    </row>
    <row r="753666" spans="3:3">
      <c r="C753666" s="20">
        <v>66.540404040404027</v>
      </c>
    </row>
    <row r="753667" spans="3:3">
      <c r="C753667" s="21">
        <v>26.554404145077719</v>
      </c>
    </row>
    <row r="753668" spans="3:3">
      <c r="C753668" s="21">
        <v>32.249999999999993</v>
      </c>
    </row>
    <row r="753669" spans="3:3">
      <c r="C753669" s="21">
        <v>32.828282828282816</v>
      </c>
    </row>
    <row r="753670" spans="3:3">
      <c r="C753670" s="21">
        <v>32.239057239057246</v>
      </c>
    </row>
    <row r="753671" spans="3:3">
      <c r="C753671" s="21">
        <v>29.381443298969064</v>
      </c>
    </row>
    <row r="753672" spans="3:3">
      <c r="C753672" s="21">
        <v>44.444444444444443</v>
      </c>
    </row>
    <row r="753673" spans="3:3">
      <c r="C753673" s="21">
        <v>58.083333333333343</v>
      </c>
    </row>
    <row r="753674" spans="3:3">
      <c r="C753674" s="21">
        <v>21.258503401360532</v>
      </c>
    </row>
    <row r="753675" spans="3:3">
      <c r="C753675" s="21">
        <v>21.464646464646474</v>
      </c>
    </row>
    <row r="753676" spans="3:3">
      <c r="C753676" s="21">
        <v>39.416666666666679</v>
      </c>
    </row>
    <row r="753677" spans="3:3">
      <c r="C753677" s="21">
        <v>-19.723618090452245</v>
      </c>
    </row>
    <row r="753678" spans="3:3">
      <c r="C753678" s="21">
        <v>40.374999999999979</v>
      </c>
    </row>
    <row r="753679" spans="3:3">
      <c r="C753679" s="21">
        <v>66.111111111111072</v>
      </c>
    </row>
    <row r="753680" spans="3:3">
      <c r="C753680" s="21">
        <v>19.849246231155767</v>
      </c>
    </row>
    <row r="753681" spans="3:3">
      <c r="C753681" s="21">
        <v>32.25</v>
      </c>
    </row>
    <row r="753682" spans="3:3">
      <c r="C753682" s="21">
        <v>-6.75</v>
      </c>
    </row>
    <row r="753683" spans="3:3">
      <c r="C753683" s="21">
        <v>-3.5</v>
      </c>
    </row>
    <row r="753684" spans="3:3">
      <c r="C753684" s="21">
        <v>28.391959798994979</v>
      </c>
    </row>
    <row r="753685" spans="3:3">
      <c r="C753685" s="21">
        <v>33.750000000000021</v>
      </c>
    </row>
    <row r="753686" spans="3:3">
      <c r="C753686" s="21">
        <v>6.818181818181821</v>
      </c>
    </row>
    <row r="753687" spans="3:3">
      <c r="C753687" s="21">
        <v>35.250000000000014</v>
      </c>
    </row>
    <row r="753688" spans="3:3">
      <c r="C753688" s="21">
        <v>58</v>
      </c>
    </row>
    <row r="753689" spans="3:3">
      <c r="C753689" s="21">
        <v>59.5</v>
      </c>
    </row>
    <row r="753690" spans="3:3">
      <c r="C753690" s="21">
        <v>56.000000000000014</v>
      </c>
    </row>
    <row r="753691" spans="3:3">
      <c r="C753691" s="21">
        <v>-21.464646464646464</v>
      </c>
    </row>
    <row r="753692" spans="3:3">
      <c r="C753692" s="23">
        <v>32.815198618307413</v>
      </c>
    </row>
    <row r="753693" spans="3:3">
      <c r="C753693" s="10"/>
    </row>
    <row r="770049" spans="3:3">
      <c r="C770049" s="19" t="s">
        <v>74</v>
      </c>
    </row>
    <row r="770050" spans="3:3">
      <c r="C770050" s="20">
        <v>66.540404040404027</v>
      </c>
    </row>
    <row r="770051" spans="3:3">
      <c r="C770051" s="21">
        <v>26.554404145077719</v>
      </c>
    </row>
    <row r="770052" spans="3:3">
      <c r="C770052" s="21">
        <v>32.249999999999993</v>
      </c>
    </row>
    <row r="770053" spans="3:3">
      <c r="C770053" s="21">
        <v>32.828282828282816</v>
      </c>
    </row>
    <row r="770054" spans="3:3">
      <c r="C770054" s="21">
        <v>32.239057239057246</v>
      </c>
    </row>
    <row r="770055" spans="3:3">
      <c r="C770055" s="21">
        <v>29.381443298969064</v>
      </c>
    </row>
    <row r="770056" spans="3:3">
      <c r="C770056" s="21">
        <v>44.444444444444443</v>
      </c>
    </row>
    <row r="770057" spans="3:3">
      <c r="C770057" s="21">
        <v>58.083333333333343</v>
      </c>
    </row>
    <row r="770058" spans="3:3">
      <c r="C770058" s="21">
        <v>21.258503401360532</v>
      </c>
    </row>
    <row r="770059" spans="3:3">
      <c r="C770059" s="21">
        <v>21.464646464646474</v>
      </c>
    </row>
    <row r="770060" spans="3:3">
      <c r="C770060" s="21">
        <v>39.416666666666679</v>
      </c>
    </row>
    <row r="770061" spans="3:3">
      <c r="C770061" s="21">
        <v>-19.723618090452245</v>
      </c>
    </row>
    <row r="770062" spans="3:3">
      <c r="C770062" s="21">
        <v>40.374999999999979</v>
      </c>
    </row>
    <row r="770063" spans="3:3">
      <c r="C770063" s="21">
        <v>66.111111111111072</v>
      </c>
    </row>
    <row r="770064" spans="3:3">
      <c r="C770064" s="21">
        <v>19.849246231155767</v>
      </c>
    </row>
    <row r="770065" spans="3:3">
      <c r="C770065" s="21">
        <v>32.25</v>
      </c>
    </row>
    <row r="770066" spans="3:3">
      <c r="C770066" s="21">
        <v>-6.75</v>
      </c>
    </row>
    <row r="770067" spans="3:3">
      <c r="C770067" s="21">
        <v>-3.5</v>
      </c>
    </row>
    <row r="770068" spans="3:3">
      <c r="C770068" s="21">
        <v>28.391959798994979</v>
      </c>
    </row>
    <row r="770069" spans="3:3">
      <c r="C770069" s="21">
        <v>33.750000000000021</v>
      </c>
    </row>
    <row r="770070" spans="3:3">
      <c r="C770070" s="21">
        <v>6.818181818181821</v>
      </c>
    </row>
    <row r="770071" spans="3:3">
      <c r="C770071" s="21">
        <v>35.250000000000014</v>
      </c>
    </row>
    <row r="770072" spans="3:3">
      <c r="C770072" s="21">
        <v>58</v>
      </c>
    </row>
    <row r="770073" spans="3:3">
      <c r="C770073" s="21">
        <v>59.5</v>
      </c>
    </row>
    <row r="770074" spans="3:3">
      <c r="C770074" s="21">
        <v>56.000000000000014</v>
      </c>
    </row>
    <row r="770075" spans="3:3">
      <c r="C770075" s="21">
        <v>-21.464646464646464</v>
      </c>
    </row>
    <row r="770076" spans="3:3">
      <c r="C770076" s="23">
        <v>32.815198618307413</v>
      </c>
    </row>
    <row r="770077" spans="3:3">
      <c r="C770077" s="10"/>
    </row>
    <row r="786433" spans="3:3">
      <c r="C786433" s="19" t="s">
        <v>74</v>
      </c>
    </row>
    <row r="786434" spans="3:3">
      <c r="C786434" s="20">
        <v>66.540404040404027</v>
      </c>
    </row>
    <row r="786435" spans="3:3">
      <c r="C786435" s="21">
        <v>26.554404145077719</v>
      </c>
    </row>
    <row r="786436" spans="3:3">
      <c r="C786436" s="21">
        <v>32.249999999999993</v>
      </c>
    </row>
    <row r="786437" spans="3:3">
      <c r="C786437" s="21">
        <v>32.828282828282816</v>
      </c>
    </row>
    <row r="786438" spans="3:3">
      <c r="C786438" s="21">
        <v>32.239057239057246</v>
      </c>
    </row>
    <row r="786439" spans="3:3">
      <c r="C786439" s="21">
        <v>29.381443298969064</v>
      </c>
    </row>
    <row r="786440" spans="3:3">
      <c r="C786440" s="21">
        <v>44.444444444444443</v>
      </c>
    </row>
    <row r="786441" spans="3:3">
      <c r="C786441" s="21">
        <v>58.083333333333343</v>
      </c>
    </row>
    <row r="786442" spans="3:3">
      <c r="C786442" s="21">
        <v>21.258503401360532</v>
      </c>
    </row>
    <row r="786443" spans="3:3">
      <c r="C786443" s="21">
        <v>21.464646464646474</v>
      </c>
    </row>
    <row r="786444" spans="3:3">
      <c r="C786444" s="21">
        <v>39.416666666666679</v>
      </c>
    </row>
    <row r="786445" spans="3:3">
      <c r="C786445" s="21">
        <v>-19.723618090452245</v>
      </c>
    </row>
    <row r="786446" spans="3:3">
      <c r="C786446" s="21">
        <v>40.374999999999979</v>
      </c>
    </row>
    <row r="786447" spans="3:3">
      <c r="C786447" s="21">
        <v>66.111111111111072</v>
      </c>
    </row>
    <row r="786448" spans="3:3">
      <c r="C786448" s="21">
        <v>19.849246231155767</v>
      </c>
    </row>
    <row r="786449" spans="3:3">
      <c r="C786449" s="21">
        <v>32.25</v>
      </c>
    </row>
    <row r="786450" spans="3:3">
      <c r="C786450" s="21">
        <v>-6.75</v>
      </c>
    </row>
    <row r="786451" spans="3:3">
      <c r="C786451" s="21">
        <v>-3.5</v>
      </c>
    </row>
    <row r="786452" spans="3:3">
      <c r="C786452" s="21">
        <v>28.391959798994979</v>
      </c>
    </row>
    <row r="786453" spans="3:3">
      <c r="C786453" s="21">
        <v>33.750000000000021</v>
      </c>
    </row>
    <row r="786454" spans="3:3">
      <c r="C786454" s="21">
        <v>6.818181818181821</v>
      </c>
    </row>
    <row r="786455" spans="3:3">
      <c r="C786455" s="21">
        <v>35.250000000000014</v>
      </c>
    </row>
    <row r="786456" spans="3:3">
      <c r="C786456" s="21">
        <v>58</v>
      </c>
    </row>
    <row r="786457" spans="3:3">
      <c r="C786457" s="21">
        <v>59.5</v>
      </c>
    </row>
    <row r="786458" spans="3:3">
      <c r="C786458" s="21">
        <v>56.000000000000014</v>
      </c>
    </row>
    <row r="786459" spans="3:3">
      <c r="C786459" s="21">
        <v>-21.464646464646464</v>
      </c>
    </row>
    <row r="786460" spans="3:3">
      <c r="C786460" s="23">
        <v>32.815198618307413</v>
      </c>
    </row>
    <row r="786461" spans="3:3">
      <c r="C786461" s="10"/>
    </row>
    <row r="802817" spans="3:3">
      <c r="C802817" s="19" t="s">
        <v>74</v>
      </c>
    </row>
    <row r="802818" spans="3:3">
      <c r="C802818" s="20">
        <v>66.540404040404027</v>
      </c>
    </row>
    <row r="802819" spans="3:3">
      <c r="C802819" s="21">
        <v>26.554404145077719</v>
      </c>
    </row>
    <row r="802820" spans="3:3">
      <c r="C802820" s="21">
        <v>32.249999999999993</v>
      </c>
    </row>
    <row r="802821" spans="3:3">
      <c r="C802821" s="21">
        <v>32.828282828282816</v>
      </c>
    </row>
    <row r="802822" spans="3:3">
      <c r="C802822" s="21">
        <v>32.239057239057246</v>
      </c>
    </row>
    <row r="802823" spans="3:3">
      <c r="C802823" s="21">
        <v>29.381443298969064</v>
      </c>
    </row>
    <row r="802824" spans="3:3">
      <c r="C802824" s="21">
        <v>44.444444444444443</v>
      </c>
    </row>
    <row r="802825" spans="3:3">
      <c r="C802825" s="21">
        <v>58.083333333333343</v>
      </c>
    </row>
    <row r="802826" spans="3:3">
      <c r="C802826" s="21">
        <v>21.258503401360532</v>
      </c>
    </row>
    <row r="802827" spans="3:3">
      <c r="C802827" s="21">
        <v>21.464646464646474</v>
      </c>
    </row>
    <row r="802828" spans="3:3">
      <c r="C802828" s="21">
        <v>39.416666666666679</v>
      </c>
    </row>
    <row r="802829" spans="3:3">
      <c r="C802829" s="21">
        <v>-19.723618090452245</v>
      </c>
    </row>
    <row r="802830" spans="3:3">
      <c r="C802830" s="21">
        <v>40.374999999999979</v>
      </c>
    </row>
    <row r="802831" spans="3:3">
      <c r="C802831" s="21">
        <v>66.111111111111072</v>
      </c>
    </row>
    <row r="802832" spans="3:3">
      <c r="C802832" s="21">
        <v>19.849246231155767</v>
      </c>
    </row>
    <row r="802833" spans="3:3">
      <c r="C802833" s="21">
        <v>32.25</v>
      </c>
    </row>
    <row r="802834" spans="3:3">
      <c r="C802834" s="21">
        <v>-6.75</v>
      </c>
    </row>
    <row r="802835" spans="3:3">
      <c r="C802835" s="21">
        <v>-3.5</v>
      </c>
    </row>
    <row r="802836" spans="3:3">
      <c r="C802836" s="21">
        <v>28.391959798994979</v>
      </c>
    </row>
    <row r="802837" spans="3:3">
      <c r="C802837" s="21">
        <v>33.750000000000021</v>
      </c>
    </row>
    <row r="802838" spans="3:3">
      <c r="C802838" s="21">
        <v>6.818181818181821</v>
      </c>
    </row>
    <row r="802839" spans="3:3">
      <c r="C802839" s="21">
        <v>35.250000000000014</v>
      </c>
    </row>
    <row r="802840" spans="3:3">
      <c r="C802840" s="21">
        <v>58</v>
      </c>
    </row>
    <row r="802841" spans="3:3">
      <c r="C802841" s="21">
        <v>59.5</v>
      </c>
    </row>
    <row r="802842" spans="3:3">
      <c r="C802842" s="21">
        <v>56.000000000000014</v>
      </c>
    </row>
    <row r="802843" spans="3:3">
      <c r="C802843" s="21">
        <v>-21.464646464646464</v>
      </c>
    </row>
    <row r="802844" spans="3:3">
      <c r="C802844" s="23">
        <v>32.815198618307413</v>
      </c>
    </row>
    <row r="802845" spans="3:3">
      <c r="C802845" s="10"/>
    </row>
    <row r="819201" spans="3:3">
      <c r="C819201" s="19" t="s">
        <v>74</v>
      </c>
    </row>
    <row r="819202" spans="3:3">
      <c r="C819202" s="20">
        <v>66.540404040404027</v>
      </c>
    </row>
    <row r="819203" spans="3:3">
      <c r="C819203" s="21">
        <v>26.554404145077719</v>
      </c>
    </row>
    <row r="819204" spans="3:3">
      <c r="C819204" s="21">
        <v>32.249999999999993</v>
      </c>
    </row>
    <row r="819205" spans="3:3">
      <c r="C819205" s="21">
        <v>32.828282828282816</v>
      </c>
    </row>
    <row r="819206" spans="3:3">
      <c r="C819206" s="21">
        <v>32.239057239057246</v>
      </c>
    </row>
    <row r="819207" spans="3:3">
      <c r="C819207" s="21">
        <v>29.381443298969064</v>
      </c>
    </row>
    <row r="819208" spans="3:3">
      <c r="C819208" s="21">
        <v>44.444444444444443</v>
      </c>
    </row>
    <row r="819209" spans="3:3">
      <c r="C819209" s="21">
        <v>58.083333333333343</v>
      </c>
    </row>
    <row r="819210" spans="3:3">
      <c r="C819210" s="21">
        <v>21.258503401360532</v>
      </c>
    </row>
    <row r="819211" spans="3:3">
      <c r="C819211" s="21">
        <v>21.464646464646474</v>
      </c>
    </row>
    <row r="819212" spans="3:3">
      <c r="C819212" s="21">
        <v>39.416666666666679</v>
      </c>
    </row>
    <row r="819213" spans="3:3">
      <c r="C819213" s="21">
        <v>-19.723618090452245</v>
      </c>
    </row>
    <row r="819214" spans="3:3">
      <c r="C819214" s="21">
        <v>40.374999999999979</v>
      </c>
    </row>
    <row r="819215" spans="3:3">
      <c r="C819215" s="21">
        <v>66.111111111111072</v>
      </c>
    </row>
    <row r="819216" spans="3:3">
      <c r="C819216" s="21">
        <v>19.849246231155767</v>
      </c>
    </row>
    <row r="819217" spans="3:3">
      <c r="C819217" s="21">
        <v>32.25</v>
      </c>
    </row>
    <row r="819218" spans="3:3">
      <c r="C819218" s="21">
        <v>-6.75</v>
      </c>
    </row>
    <row r="819219" spans="3:3">
      <c r="C819219" s="21">
        <v>-3.5</v>
      </c>
    </row>
    <row r="819220" spans="3:3">
      <c r="C819220" s="21">
        <v>28.391959798994979</v>
      </c>
    </row>
    <row r="819221" spans="3:3">
      <c r="C819221" s="21">
        <v>33.750000000000021</v>
      </c>
    </row>
    <row r="819222" spans="3:3">
      <c r="C819222" s="21">
        <v>6.818181818181821</v>
      </c>
    </row>
    <row r="819223" spans="3:3">
      <c r="C819223" s="21">
        <v>35.250000000000014</v>
      </c>
    </row>
    <row r="819224" spans="3:3">
      <c r="C819224" s="21">
        <v>58</v>
      </c>
    </row>
    <row r="819225" spans="3:3">
      <c r="C819225" s="21">
        <v>59.5</v>
      </c>
    </row>
    <row r="819226" spans="3:3">
      <c r="C819226" s="21">
        <v>56.000000000000014</v>
      </c>
    </row>
    <row r="819227" spans="3:3">
      <c r="C819227" s="21">
        <v>-21.464646464646464</v>
      </c>
    </row>
    <row r="819228" spans="3:3">
      <c r="C819228" s="23">
        <v>32.815198618307413</v>
      </c>
    </row>
    <row r="819229" spans="3:3">
      <c r="C819229" s="10"/>
    </row>
    <row r="835585" spans="3:3">
      <c r="C835585" s="19" t="s">
        <v>74</v>
      </c>
    </row>
    <row r="835586" spans="3:3">
      <c r="C835586" s="20">
        <v>66.540404040404027</v>
      </c>
    </row>
    <row r="835587" spans="3:3">
      <c r="C835587" s="21">
        <v>26.554404145077719</v>
      </c>
    </row>
    <row r="835588" spans="3:3">
      <c r="C835588" s="21">
        <v>32.249999999999993</v>
      </c>
    </row>
    <row r="835589" spans="3:3">
      <c r="C835589" s="21">
        <v>32.828282828282816</v>
      </c>
    </row>
    <row r="835590" spans="3:3">
      <c r="C835590" s="21">
        <v>32.239057239057246</v>
      </c>
    </row>
    <row r="835591" spans="3:3">
      <c r="C835591" s="21">
        <v>29.381443298969064</v>
      </c>
    </row>
    <row r="835592" spans="3:3">
      <c r="C835592" s="21">
        <v>44.444444444444443</v>
      </c>
    </row>
    <row r="835593" spans="3:3">
      <c r="C835593" s="21">
        <v>58.083333333333343</v>
      </c>
    </row>
    <row r="835594" spans="3:3">
      <c r="C835594" s="21">
        <v>21.258503401360532</v>
      </c>
    </row>
    <row r="835595" spans="3:3">
      <c r="C835595" s="21">
        <v>21.464646464646474</v>
      </c>
    </row>
    <row r="835596" spans="3:3">
      <c r="C835596" s="21">
        <v>39.416666666666679</v>
      </c>
    </row>
    <row r="835597" spans="3:3">
      <c r="C835597" s="21">
        <v>-19.723618090452245</v>
      </c>
    </row>
    <row r="835598" spans="3:3">
      <c r="C835598" s="21">
        <v>40.374999999999979</v>
      </c>
    </row>
    <row r="835599" spans="3:3">
      <c r="C835599" s="21">
        <v>66.111111111111072</v>
      </c>
    </row>
    <row r="835600" spans="3:3">
      <c r="C835600" s="21">
        <v>19.849246231155767</v>
      </c>
    </row>
    <row r="835601" spans="3:3">
      <c r="C835601" s="21">
        <v>32.25</v>
      </c>
    </row>
    <row r="835602" spans="3:3">
      <c r="C835602" s="21">
        <v>-6.75</v>
      </c>
    </row>
    <row r="835603" spans="3:3">
      <c r="C835603" s="21">
        <v>-3.5</v>
      </c>
    </row>
    <row r="835604" spans="3:3">
      <c r="C835604" s="21">
        <v>28.391959798994979</v>
      </c>
    </row>
    <row r="835605" spans="3:3">
      <c r="C835605" s="21">
        <v>33.750000000000021</v>
      </c>
    </row>
    <row r="835606" spans="3:3">
      <c r="C835606" s="21">
        <v>6.818181818181821</v>
      </c>
    </row>
    <row r="835607" spans="3:3">
      <c r="C835607" s="21">
        <v>35.250000000000014</v>
      </c>
    </row>
    <row r="835608" spans="3:3">
      <c r="C835608" s="21">
        <v>58</v>
      </c>
    </row>
    <row r="835609" spans="3:3">
      <c r="C835609" s="21">
        <v>59.5</v>
      </c>
    </row>
    <row r="835610" spans="3:3">
      <c r="C835610" s="21">
        <v>56.000000000000014</v>
      </c>
    </row>
    <row r="835611" spans="3:3">
      <c r="C835611" s="21">
        <v>-21.464646464646464</v>
      </c>
    </row>
    <row r="835612" spans="3:3">
      <c r="C835612" s="23">
        <v>32.815198618307413</v>
      </c>
    </row>
    <row r="835613" spans="3:3">
      <c r="C835613" s="10"/>
    </row>
    <row r="851969" spans="3:3">
      <c r="C851969" s="19" t="s">
        <v>74</v>
      </c>
    </row>
    <row r="851970" spans="3:3">
      <c r="C851970" s="20">
        <v>66.540404040404027</v>
      </c>
    </row>
    <row r="851971" spans="3:3">
      <c r="C851971" s="21">
        <v>26.554404145077719</v>
      </c>
    </row>
    <row r="851972" spans="3:3">
      <c r="C851972" s="21">
        <v>32.249999999999993</v>
      </c>
    </row>
    <row r="851973" spans="3:3">
      <c r="C851973" s="21">
        <v>32.828282828282816</v>
      </c>
    </row>
    <row r="851974" spans="3:3">
      <c r="C851974" s="21">
        <v>32.239057239057246</v>
      </c>
    </row>
    <row r="851975" spans="3:3">
      <c r="C851975" s="21">
        <v>29.381443298969064</v>
      </c>
    </row>
    <row r="851976" spans="3:3">
      <c r="C851976" s="21">
        <v>44.444444444444443</v>
      </c>
    </row>
    <row r="851977" spans="3:3">
      <c r="C851977" s="21">
        <v>58.083333333333343</v>
      </c>
    </row>
    <row r="851978" spans="3:3">
      <c r="C851978" s="21">
        <v>21.258503401360532</v>
      </c>
    </row>
    <row r="851979" spans="3:3">
      <c r="C851979" s="21">
        <v>21.464646464646474</v>
      </c>
    </row>
    <row r="851980" spans="3:3">
      <c r="C851980" s="21">
        <v>39.416666666666679</v>
      </c>
    </row>
    <row r="851981" spans="3:3">
      <c r="C851981" s="21">
        <v>-19.723618090452245</v>
      </c>
    </row>
    <row r="851982" spans="3:3">
      <c r="C851982" s="21">
        <v>40.374999999999979</v>
      </c>
    </row>
    <row r="851983" spans="3:3">
      <c r="C851983" s="21">
        <v>66.111111111111072</v>
      </c>
    </row>
    <row r="851984" spans="3:3">
      <c r="C851984" s="21">
        <v>19.849246231155767</v>
      </c>
    </row>
    <row r="851985" spans="3:3">
      <c r="C851985" s="21">
        <v>32.25</v>
      </c>
    </row>
    <row r="851986" spans="3:3">
      <c r="C851986" s="21">
        <v>-6.75</v>
      </c>
    </row>
    <row r="851987" spans="3:3">
      <c r="C851987" s="21">
        <v>-3.5</v>
      </c>
    </row>
    <row r="851988" spans="3:3">
      <c r="C851988" s="21">
        <v>28.391959798994979</v>
      </c>
    </row>
    <row r="851989" spans="3:3">
      <c r="C851989" s="21">
        <v>33.750000000000021</v>
      </c>
    </row>
    <row r="851990" spans="3:3">
      <c r="C851990" s="21">
        <v>6.818181818181821</v>
      </c>
    </row>
    <row r="851991" spans="3:3">
      <c r="C851991" s="21">
        <v>35.250000000000014</v>
      </c>
    </row>
    <row r="851992" spans="3:3">
      <c r="C851992" s="21">
        <v>58</v>
      </c>
    </row>
    <row r="851993" spans="3:3">
      <c r="C851993" s="21">
        <v>59.5</v>
      </c>
    </row>
    <row r="851994" spans="3:3">
      <c r="C851994" s="21">
        <v>56.000000000000014</v>
      </c>
    </row>
    <row r="851995" spans="3:3">
      <c r="C851995" s="21">
        <v>-21.464646464646464</v>
      </c>
    </row>
    <row r="851996" spans="3:3">
      <c r="C851996" s="23">
        <v>32.815198618307413</v>
      </c>
    </row>
    <row r="851997" spans="3:3">
      <c r="C851997" s="10"/>
    </row>
    <row r="868353" spans="3:3">
      <c r="C868353" s="19" t="s">
        <v>74</v>
      </c>
    </row>
    <row r="868354" spans="3:3">
      <c r="C868354" s="20">
        <v>66.540404040404027</v>
      </c>
    </row>
    <row r="868355" spans="3:3">
      <c r="C868355" s="21">
        <v>26.554404145077719</v>
      </c>
    </row>
    <row r="868356" spans="3:3">
      <c r="C868356" s="21">
        <v>32.249999999999993</v>
      </c>
    </row>
    <row r="868357" spans="3:3">
      <c r="C868357" s="21">
        <v>32.828282828282816</v>
      </c>
    </row>
    <row r="868358" spans="3:3">
      <c r="C868358" s="21">
        <v>32.239057239057246</v>
      </c>
    </row>
    <row r="868359" spans="3:3">
      <c r="C868359" s="21">
        <v>29.381443298969064</v>
      </c>
    </row>
    <row r="868360" spans="3:3">
      <c r="C868360" s="21">
        <v>44.444444444444443</v>
      </c>
    </row>
    <row r="868361" spans="3:3">
      <c r="C868361" s="21">
        <v>58.083333333333343</v>
      </c>
    </row>
    <row r="868362" spans="3:3">
      <c r="C868362" s="21">
        <v>21.258503401360532</v>
      </c>
    </row>
    <row r="868363" spans="3:3">
      <c r="C868363" s="21">
        <v>21.464646464646474</v>
      </c>
    </row>
    <row r="868364" spans="3:3">
      <c r="C868364" s="21">
        <v>39.416666666666679</v>
      </c>
    </row>
    <row r="868365" spans="3:3">
      <c r="C868365" s="21">
        <v>-19.723618090452245</v>
      </c>
    </row>
    <row r="868366" spans="3:3">
      <c r="C868366" s="21">
        <v>40.374999999999979</v>
      </c>
    </row>
    <row r="868367" spans="3:3">
      <c r="C868367" s="21">
        <v>66.111111111111072</v>
      </c>
    </row>
    <row r="868368" spans="3:3">
      <c r="C868368" s="21">
        <v>19.849246231155767</v>
      </c>
    </row>
    <row r="868369" spans="3:3">
      <c r="C868369" s="21">
        <v>32.25</v>
      </c>
    </row>
    <row r="868370" spans="3:3">
      <c r="C868370" s="21">
        <v>-6.75</v>
      </c>
    </row>
    <row r="868371" spans="3:3">
      <c r="C868371" s="21">
        <v>-3.5</v>
      </c>
    </row>
    <row r="868372" spans="3:3">
      <c r="C868372" s="21">
        <v>28.391959798994979</v>
      </c>
    </row>
    <row r="868373" spans="3:3">
      <c r="C868373" s="21">
        <v>33.750000000000021</v>
      </c>
    </row>
    <row r="868374" spans="3:3">
      <c r="C868374" s="21">
        <v>6.818181818181821</v>
      </c>
    </row>
    <row r="868375" spans="3:3">
      <c r="C868375" s="21">
        <v>35.250000000000014</v>
      </c>
    </row>
    <row r="868376" spans="3:3">
      <c r="C868376" s="21">
        <v>58</v>
      </c>
    </row>
    <row r="868377" spans="3:3">
      <c r="C868377" s="21">
        <v>59.5</v>
      </c>
    </row>
    <row r="868378" spans="3:3">
      <c r="C868378" s="21">
        <v>56.000000000000014</v>
      </c>
    </row>
    <row r="868379" spans="3:3">
      <c r="C868379" s="21">
        <v>-21.464646464646464</v>
      </c>
    </row>
    <row r="868380" spans="3:3">
      <c r="C868380" s="23">
        <v>32.815198618307413</v>
      </c>
    </row>
    <row r="868381" spans="3:3">
      <c r="C868381" s="10"/>
    </row>
    <row r="884737" spans="3:3">
      <c r="C884737" s="19" t="s">
        <v>74</v>
      </c>
    </row>
    <row r="884738" spans="3:3">
      <c r="C884738" s="20">
        <v>66.540404040404027</v>
      </c>
    </row>
    <row r="884739" spans="3:3">
      <c r="C884739" s="21">
        <v>26.554404145077719</v>
      </c>
    </row>
    <row r="884740" spans="3:3">
      <c r="C884740" s="21">
        <v>32.249999999999993</v>
      </c>
    </row>
    <row r="884741" spans="3:3">
      <c r="C884741" s="21">
        <v>32.828282828282816</v>
      </c>
    </row>
    <row r="884742" spans="3:3">
      <c r="C884742" s="21">
        <v>32.239057239057246</v>
      </c>
    </row>
    <row r="884743" spans="3:3">
      <c r="C884743" s="21">
        <v>29.381443298969064</v>
      </c>
    </row>
    <row r="884744" spans="3:3">
      <c r="C884744" s="21">
        <v>44.444444444444443</v>
      </c>
    </row>
    <row r="884745" spans="3:3">
      <c r="C884745" s="21">
        <v>58.083333333333343</v>
      </c>
    </row>
    <row r="884746" spans="3:3">
      <c r="C884746" s="21">
        <v>21.258503401360532</v>
      </c>
    </row>
    <row r="884747" spans="3:3">
      <c r="C884747" s="21">
        <v>21.464646464646474</v>
      </c>
    </row>
    <row r="884748" spans="3:3">
      <c r="C884748" s="21">
        <v>39.416666666666679</v>
      </c>
    </row>
    <row r="884749" spans="3:3">
      <c r="C884749" s="21">
        <v>-19.723618090452245</v>
      </c>
    </row>
    <row r="884750" spans="3:3">
      <c r="C884750" s="21">
        <v>40.374999999999979</v>
      </c>
    </row>
    <row r="884751" spans="3:3">
      <c r="C884751" s="21">
        <v>66.111111111111072</v>
      </c>
    </row>
    <row r="884752" spans="3:3">
      <c r="C884752" s="21">
        <v>19.849246231155767</v>
      </c>
    </row>
    <row r="884753" spans="3:3">
      <c r="C884753" s="21">
        <v>32.25</v>
      </c>
    </row>
    <row r="884754" spans="3:3">
      <c r="C884754" s="21">
        <v>-6.75</v>
      </c>
    </row>
    <row r="884755" spans="3:3">
      <c r="C884755" s="21">
        <v>-3.5</v>
      </c>
    </row>
    <row r="884756" spans="3:3">
      <c r="C884756" s="21">
        <v>28.391959798994979</v>
      </c>
    </row>
    <row r="884757" spans="3:3">
      <c r="C884757" s="21">
        <v>33.750000000000021</v>
      </c>
    </row>
    <row r="884758" spans="3:3">
      <c r="C884758" s="21">
        <v>6.818181818181821</v>
      </c>
    </row>
    <row r="884759" spans="3:3">
      <c r="C884759" s="21">
        <v>35.250000000000014</v>
      </c>
    </row>
    <row r="884760" spans="3:3">
      <c r="C884760" s="21">
        <v>58</v>
      </c>
    </row>
    <row r="884761" spans="3:3">
      <c r="C884761" s="21">
        <v>59.5</v>
      </c>
    </row>
    <row r="884762" spans="3:3">
      <c r="C884762" s="21">
        <v>56.000000000000014</v>
      </c>
    </row>
    <row r="884763" spans="3:3">
      <c r="C884763" s="21">
        <v>-21.464646464646464</v>
      </c>
    </row>
    <row r="884764" spans="3:3">
      <c r="C884764" s="23">
        <v>32.815198618307413</v>
      </c>
    </row>
    <row r="884765" spans="3:3">
      <c r="C884765" s="10"/>
    </row>
    <row r="901121" spans="3:3">
      <c r="C901121" s="19" t="s">
        <v>74</v>
      </c>
    </row>
    <row r="901122" spans="3:3">
      <c r="C901122" s="20">
        <v>66.540404040404027</v>
      </c>
    </row>
    <row r="901123" spans="3:3">
      <c r="C901123" s="21">
        <v>26.554404145077719</v>
      </c>
    </row>
    <row r="901124" spans="3:3">
      <c r="C901124" s="21">
        <v>32.249999999999993</v>
      </c>
    </row>
    <row r="901125" spans="3:3">
      <c r="C901125" s="21">
        <v>32.828282828282816</v>
      </c>
    </row>
    <row r="901126" spans="3:3">
      <c r="C901126" s="21">
        <v>32.239057239057246</v>
      </c>
    </row>
    <row r="901127" spans="3:3">
      <c r="C901127" s="21">
        <v>29.381443298969064</v>
      </c>
    </row>
    <row r="901128" spans="3:3">
      <c r="C901128" s="21">
        <v>44.444444444444443</v>
      </c>
    </row>
    <row r="901129" spans="3:3">
      <c r="C901129" s="21">
        <v>58.083333333333343</v>
      </c>
    </row>
    <row r="901130" spans="3:3">
      <c r="C901130" s="21">
        <v>21.258503401360532</v>
      </c>
    </row>
    <row r="901131" spans="3:3">
      <c r="C901131" s="21">
        <v>21.464646464646474</v>
      </c>
    </row>
    <row r="901132" spans="3:3">
      <c r="C901132" s="21">
        <v>39.416666666666679</v>
      </c>
    </row>
    <row r="901133" spans="3:3">
      <c r="C901133" s="21">
        <v>-19.723618090452245</v>
      </c>
    </row>
    <row r="901134" spans="3:3">
      <c r="C901134" s="21">
        <v>40.374999999999979</v>
      </c>
    </row>
    <row r="901135" spans="3:3">
      <c r="C901135" s="21">
        <v>66.111111111111072</v>
      </c>
    </row>
    <row r="901136" spans="3:3">
      <c r="C901136" s="21">
        <v>19.849246231155767</v>
      </c>
    </row>
    <row r="901137" spans="3:3">
      <c r="C901137" s="21">
        <v>32.25</v>
      </c>
    </row>
    <row r="901138" spans="3:3">
      <c r="C901138" s="21">
        <v>-6.75</v>
      </c>
    </row>
    <row r="901139" spans="3:3">
      <c r="C901139" s="21">
        <v>-3.5</v>
      </c>
    </row>
    <row r="901140" spans="3:3">
      <c r="C901140" s="21">
        <v>28.391959798994979</v>
      </c>
    </row>
    <row r="901141" spans="3:3">
      <c r="C901141" s="21">
        <v>33.750000000000021</v>
      </c>
    </row>
    <row r="901142" spans="3:3">
      <c r="C901142" s="21">
        <v>6.818181818181821</v>
      </c>
    </row>
    <row r="901143" spans="3:3">
      <c r="C901143" s="21">
        <v>35.250000000000014</v>
      </c>
    </row>
    <row r="901144" spans="3:3">
      <c r="C901144" s="21">
        <v>58</v>
      </c>
    </row>
    <row r="901145" spans="3:3">
      <c r="C901145" s="21">
        <v>59.5</v>
      </c>
    </row>
    <row r="901146" spans="3:3">
      <c r="C901146" s="21">
        <v>56.000000000000014</v>
      </c>
    </row>
    <row r="901147" spans="3:3">
      <c r="C901147" s="21">
        <v>-21.464646464646464</v>
      </c>
    </row>
    <row r="901148" spans="3:3">
      <c r="C901148" s="23">
        <v>32.815198618307413</v>
      </c>
    </row>
    <row r="901149" spans="3:3">
      <c r="C901149" s="10"/>
    </row>
    <row r="917505" spans="3:3">
      <c r="C917505" s="19" t="s">
        <v>74</v>
      </c>
    </row>
    <row r="917506" spans="3:3">
      <c r="C917506" s="20">
        <v>66.540404040404027</v>
      </c>
    </row>
    <row r="917507" spans="3:3">
      <c r="C917507" s="21">
        <v>26.554404145077719</v>
      </c>
    </row>
    <row r="917508" spans="3:3">
      <c r="C917508" s="21">
        <v>32.249999999999993</v>
      </c>
    </row>
    <row r="917509" spans="3:3">
      <c r="C917509" s="21">
        <v>32.828282828282816</v>
      </c>
    </row>
    <row r="917510" spans="3:3">
      <c r="C917510" s="21">
        <v>32.239057239057246</v>
      </c>
    </row>
    <row r="917511" spans="3:3">
      <c r="C917511" s="21">
        <v>29.381443298969064</v>
      </c>
    </row>
    <row r="917512" spans="3:3">
      <c r="C917512" s="21">
        <v>44.444444444444443</v>
      </c>
    </row>
    <row r="917513" spans="3:3">
      <c r="C917513" s="21">
        <v>58.083333333333343</v>
      </c>
    </row>
    <row r="917514" spans="3:3">
      <c r="C917514" s="21">
        <v>21.258503401360532</v>
      </c>
    </row>
    <row r="917515" spans="3:3">
      <c r="C917515" s="21">
        <v>21.464646464646474</v>
      </c>
    </row>
    <row r="917516" spans="3:3">
      <c r="C917516" s="21">
        <v>39.416666666666679</v>
      </c>
    </row>
    <row r="917517" spans="3:3">
      <c r="C917517" s="21">
        <v>-19.723618090452245</v>
      </c>
    </row>
    <row r="917518" spans="3:3">
      <c r="C917518" s="21">
        <v>40.374999999999979</v>
      </c>
    </row>
    <row r="917519" spans="3:3">
      <c r="C917519" s="21">
        <v>66.111111111111072</v>
      </c>
    </row>
    <row r="917520" spans="3:3">
      <c r="C917520" s="21">
        <v>19.849246231155767</v>
      </c>
    </row>
    <row r="917521" spans="3:3">
      <c r="C917521" s="21">
        <v>32.25</v>
      </c>
    </row>
    <row r="917522" spans="3:3">
      <c r="C917522" s="21">
        <v>-6.75</v>
      </c>
    </row>
    <row r="917523" spans="3:3">
      <c r="C917523" s="21">
        <v>-3.5</v>
      </c>
    </row>
    <row r="917524" spans="3:3">
      <c r="C917524" s="21">
        <v>28.391959798994979</v>
      </c>
    </row>
    <row r="917525" spans="3:3">
      <c r="C917525" s="21">
        <v>33.750000000000021</v>
      </c>
    </row>
    <row r="917526" spans="3:3">
      <c r="C917526" s="21">
        <v>6.818181818181821</v>
      </c>
    </row>
    <row r="917527" spans="3:3">
      <c r="C917527" s="21">
        <v>35.250000000000014</v>
      </c>
    </row>
    <row r="917528" spans="3:3">
      <c r="C917528" s="21">
        <v>58</v>
      </c>
    </row>
    <row r="917529" spans="3:3">
      <c r="C917529" s="21">
        <v>59.5</v>
      </c>
    </row>
    <row r="917530" spans="3:3">
      <c r="C917530" s="21">
        <v>56.000000000000014</v>
      </c>
    </row>
    <row r="917531" spans="3:3">
      <c r="C917531" s="21">
        <v>-21.464646464646464</v>
      </c>
    </row>
    <row r="917532" spans="3:3">
      <c r="C917532" s="23">
        <v>32.815198618307413</v>
      </c>
    </row>
    <row r="917533" spans="3:3">
      <c r="C917533" s="10"/>
    </row>
    <row r="933889" spans="3:3">
      <c r="C933889" s="19" t="s">
        <v>74</v>
      </c>
    </row>
    <row r="933890" spans="3:3">
      <c r="C933890" s="20">
        <v>66.540404040404027</v>
      </c>
    </row>
    <row r="933891" spans="3:3">
      <c r="C933891" s="21">
        <v>26.554404145077719</v>
      </c>
    </row>
    <row r="933892" spans="3:3">
      <c r="C933892" s="21">
        <v>32.249999999999993</v>
      </c>
    </row>
    <row r="933893" spans="3:3">
      <c r="C933893" s="21">
        <v>32.828282828282816</v>
      </c>
    </row>
    <row r="933894" spans="3:3">
      <c r="C933894" s="21">
        <v>32.239057239057246</v>
      </c>
    </row>
    <row r="933895" spans="3:3">
      <c r="C933895" s="21">
        <v>29.381443298969064</v>
      </c>
    </row>
    <row r="933896" spans="3:3">
      <c r="C933896" s="21">
        <v>44.444444444444443</v>
      </c>
    </row>
    <row r="933897" spans="3:3">
      <c r="C933897" s="21">
        <v>58.083333333333343</v>
      </c>
    </row>
    <row r="933898" spans="3:3">
      <c r="C933898" s="21">
        <v>21.258503401360532</v>
      </c>
    </row>
    <row r="933899" spans="3:3">
      <c r="C933899" s="21">
        <v>21.464646464646474</v>
      </c>
    </row>
    <row r="933900" spans="3:3">
      <c r="C933900" s="21">
        <v>39.416666666666679</v>
      </c>
    </row>
    <row r="933901" spans="3:3">
      <c r="C933901" s="21">
        <v>-19.723618090452245</v>
      </c>
    </row>
    <row r="933902" spans="3:3">
      <c r="C933902" s="21">
        <v>40.374999999999979</v>
      </c>
    </row>
    <row r="933903" spans="3:3">
      <c r="C933903" s="21">
        <v>66.111111111111072</v>
      </c>
    </row>
    <row r="933904" spans="3:3">
      <c r="C933904" s="21">
        <v>19.849246231155767</v>
      </c>
    </row>
    <row r="933905" spans="3:3">
      <c r="C933905" s="21">
        <v>32.25</v>
      </c>
    </row>
    <row r="933906" spans="3:3">
      <c r="C933906" s="21">
        <v>-6.75</v>
      </c>
    </row>
    <row r="933907" spans="3:3">
      <c r="C933907" s="21">
        <v>-3.5</v>
      </c>
    </row>
    <row r="933908" spans="3:3">
      <c r="C933908" s="21">
        <v>28.391959798994979</v>
      </c>
    </row>
    <row r="933909" spans="3:3">
      <c r="C933909" s="21">
        <v>33.750000000000021</v>
      </c>
    </row>
    <row r="933910" spans="3:3">
      <c r="C933910" s="21">
        <v>6.818181818181821</v>
      </c>
    </row>
    <row r="933911" spans="3:3">
      <c r="C933911" s="21">
        <v>35.250000000000014</v>
      </c>
    </row>
    <row r="933912" spans="3:3">
      <c r="C933912" s="21">
        <v>58</v>
      </c>
    </row>
    <row r="933913" spans="3:3">
      <c r="C933913" s="21">
        <v>59.5</v>
      </c>
    </row>
    <row r="933914" spans="3:3">
      <c r="C933914" s="21">
        <v>56.000000000000014</v>
      </c>
    </row>
    <row r="933915" spans="3:3">
      <c r="C933915" s="21">
        <v>-21.464646464646464</v>
      </c>
    </row>
    <row r="933916" spans="3:3">
      <c r="C933916" s="23">
        <v>32.815198618307413</v>
      </c>
    </row>
    <row r="933917" spans="3:3">
      <c r="C933917" s="10"/>
    </row>
    <row r="950273" spans="3:3">
      <c r="C950273" s="19" t="s">
        <v>74</v>
      </c>
    </row>
    <row r="950274" spans="3:3">
      <c r="C950274" s="20">
        <v>66.540404040404027</v>
      </c>
    </row>
    <row r="950275" spans="3:3">
      <c r="C950275" s="21">
        <v>26.554404145077719</v>
      </c>
    </row>
    <row r="950276" spans="3:3">
      <c r="C950276" s="21">
        <v>32.249999999999993</v>
      </c>
    </row>
    <row r="950277" spans="3:3">
      <c r="C950277" s="21">
        <v>32.828282828282816</v>
      </c>
    </row>
    <row r="950278" spans="3:3">
      <c r="C950278" s="21">
        <v>32.239057239057246</v>
      </c>
    </row>
    <row r="950279" spans="3:3">
      <c r="C950279" s="21">
        <v>29.381443298969064</v>
      </c>
    </row>
    <row r="950280" spans="3:3">
      <c r="C950280" s="21">
        <v>44.444444444444443</v>
      </c>
    </row>
    <row r="950281" spans="3:3">
      <c r="C950281" s="21">
        <v>58.083333333333343</v>
      </c>
    </row>
    <row r="950282" spans="3:3">
      <c r="C950282" s="21">
        <v>21.258503401360532</v>
      </c>
    </row>
    <row r="950283" spans="3:3">
      <c r="C950283" s="21">
        <v>21.464646464646474</v>
      </c>
    </row>
    <row r="950284" spans="3:3">
      <c r="C950284" s="21">
        <v>39.416666666666679</v>
      </c>
    </row>
    <row r="950285" spans="3:3">
      <c r="C950285" s="21">
        <v>-19.723618090452245</v>
      </c>
    </row>
    <row r="950286" spans="3:3">
      <c r="C950286" s="21">
        <v>40.374999999999979</v>
      </c>
    </row>
    <row r="950287" spans="3:3">
      <c r="C950287" s="21">
        <v>66.111111111111072</v>
      </c>
    </row>
    <row r="950288" spans="3:3">
      <c r="C950288" s="21">
        <v>19.849246231155767</v>
      </c>
    </row>
    <row r="950289" spans="3:3">
      <c r="C950289" s="21">
        <v>32.25</v>
      </c>
    </row>
    <row r="950290" spans="3:3">
      <c r="C950290" s="21">
        <v>-6.75</v>
      </c>
    </row>
    <row r="950291" spans="3:3">
      <c r="C950291" s="21">
        <v>-3.5</v>
      </c>
    </row>
    <row r="950292" spans="3:3">
      <c r="C950292" s="21">
        <v>28.391959798994979</v>
      </c>
    </row>
    <row r="950293" spans="3:3">
      <c r="C950293" s="21">
        <v>33.750000000000021</v>
      </c>
    </row>
    <row r="950294" spans="3:3">
      <c r="C950294" s="21">
        <v>6.818181818181821</v>
      </c>
    </row>
    <row r="950295" spans="3:3">
      <c r="C950295" s="21">
        <v>35.250000000000014</v>
      </c>
    </row>
    <row r="950296" spans="3:3">
      <c r="C950296" s="21">
        <v>58</v>
      </c>
    </row>
    <row r="950297" spans="3:3">
      <c r="C950297" s="21">
        <v>59.5</v>
      </c>
    </row>
    <row r="950298" spans="3:3">
      <c r="C950298" s="21">
        <v>56.000000000000014</v>
      </c>
    </row>
    <row r="950299" spans="3:3">
      <c r="C950299" s="21">
        <v>-21.464646464646464</v>
      </c>
    </row>
    <row r="950300" spans="3:3">
      <c r="C950300" s="23">
        <v>32.815198618307413</v>
      </c>
    </row>
    <row r="950301" spans="3:3">
      <c r="C950301" s="10"/>
    </row>
    <row r="966657" spans="3:3">
      <c r="C966657" s="19" t="s">
        <v>74</v>
      </c>
    </row>
    <row r="966658" spans="3:3">
      <c r="C966658" s="20">
        <v>66.540404040404027</v>
      </c>
    </row>
    <row r="966659" spans="3:3">
      <c r="C966659" s="21">
        <v>26.554404145077719</v>
      </c>
    </row>
    <row r="966660" spans="3:3">
      <c r="C966660" s="21">
        <v>32.249999999999993</v>
      </c>
    </row>
    <row r="966661" spans="3:3">
      <c r="C966661" s="21">
        <v>32.828282828282816</v>
      </c>
    </row>
    <row r="966662" spans="3:3">
      <c r="C966662" s="21">
        <v>32.239057239057246</v>
      </c>
    </row>
    <row r="966663" spans="3:3">
      <c r="C966663" s="21">
        <v>29.381443298969064</v>
      </c>
    </row>
    <row r="966664" spans="3:3">
      <c r="C966664" s="21">
        <v>44.444444444444443</v>
      </c>
    </row>
    <row r="966665" spans="3:3">
      <c r="C966665" s="21">
        <v>58.083333333333343</v>
      </c>
    </row>
    <row r="966666" spans="3:3">
      <c r="C966666" s="21">
        <v>21.258503401360532</v>
      </c>
    </row>
    <row r="966667" spans="3:3">
      <c r="C966667" s="21">
        <v>21.464646464646474</v>
      </c>
    </row>
    <row r="966668" spans="3:3">
      <c r="C966668" s="21">
        <v>39.416666666666679</v>
      </c>
    </row>
    <row r="966669" spans="3:3">
      <c r="C966669" s="21">
        <v>-19.723618090452245</v>
      </c>
    </row>
    <row r="966670" spans="3:3">
      <c r="C966670" s="21">
        <v>40.374999999999979</v>
      </c>
    </row>
    <row r="966671" spans="3:3">
      <c r="C966671" s="21">
        <v>66.111111111111072</v>
      </c>
    </row>
    <row r="966672" spans="3:3">
      <c r="C966672" s="21">
        <v>19.849246231155767</v>
      </c>
    </row>
    <row r="966673" spans="3:3">
      <c r="C966673" s="21">
        <v>32.25</v>
      </c>
    </row>
    <row r="966674" spans="3:3">
      <c r="C966674" s="21">
        <v>-6.75</v>
      </c>
    </row>
    <row r="966675" spans="3:3">
      <c r="C966675" s="21">
        <v>-3.5</v>
      </c>
    </row>
    <row r="966676" spans="3:3">
      <c r="C966676" s="21">
        <v>28.391959798994979</v>
      </c>
    </row>
    <row r="966677" spans="3:3">
      <c r="C966677" s="21">
        <v>33.750000000000021</v>
      </c>
    </row>
    <row r="966678" spans="3:3">
      <c r="C966678" s="21">
        <v>6.818181818181821</v>
      </c>
    </row>
    <row r="966679" spans="3:3">
      <c r="C966679" s="21">
        <v>35.250000000000014</v>
      </c>
    </row>
    <row r="966680" spans="3:3">
      <c r="C966680" s="21">
        <v>58</v>
      </c>
    </row>
    <row r="966681" spans="3:3">
      <c r="C966681" s="21">
        <v>59.5</v>
      </c>
    </row>
    <row r="966682" spans="3:3">
      <c r="C966682" s="21">
        <v>56.000000000000014</v>
      </c>
    </row>
    <row r="966683" spans="3:3">
      <c r="C966683" s="21">
        <v>-21.464646464646464</v>
      </c>
    </row>
    <row r="966684" spans="3:3">
      <c r="C966684" s="23">
        <v>32.815198618307413</v>
      </c>
    </row>
    <row r="966685" spans="3:3">
      <c r="C966685" s="10"/>
    </row>
    <row r="983041" spans="3:3">
      <c r="C983041" s="19" t="s">
        <v>74</v>
      </c>
    </row>
    <row r="983042" spans="3:3">
      <c r="C983042" s="20">
        <v>66.540404040404027</v>
      </c>
    </row>
    <row r="983043" spans="3:3">
      <c r="C983043" s="21">
        <v>26.554404145077719</v>
      </c>
    </row>
    <row r="983044" spans="3:3">
      <c r="C983044" s="21">
        <v>32.249999999999993</v>
      </c>
    </row>
    <row r="983045" spans="3:3">
      <c r="C983045" s="21">
        <v>32.828282828282816</v>
      </c>
    </row>
    <row r="983046" spans="3:3">
      <c r="C983046" s="21">
        <v>32.239057239057246</v>
      </c>
    </row>
    <row r="983047" spans="3:3">
      <c r="C983047" s="21">
        <v>29.381443298969064</v>
      </c>
    </row>
    <row r="983048" spans="3:3">
      <c r="C983048" s="21">
        <v>44.444444444444443</v>
      </c>
    </row>
    <row r="983049" spans="3:3">
      <c r="C983049" s="21">
        <v>58.083333333333343</v>
      </c>
    </row>
    <row r="983050" spans="3:3">
      <c r="C983050" s="21">
        <v>21.258503401360532</v>
      </c>
    </row>
    <row r="983051" spans="3:3">
      <c r="C983051" s="21">
        <v>21.464646464646474</v>
      </c>
    </row>
    <row r="983052" spans="3:3">
      <c r="C983052" s="21">
        <v>39.416666666666679</v>
      </c>
    </row>
    <row r="983053" spans="3:3">
      <c r="C983053" s="21">
        <v>-19.723618090452245</v>
      </c>
    </row>
    <row r="983054" spans="3:3">
      <c r="C983054" s="21">
        <v>40.374999999999979</v>
      </c>
    </row>
    <row r="983055" spans="3:3">
      <c r="C983055" s="21">
        <v>66.111111111111072</v>
      </c>
    </row>
    <row r="983056" spans="3:3">
      <c r="C983056" s="21">
        <v>19.849246231155767</v>
      </c>
    </row>
    <row r="983057" spans="3:3">
      <c r="C983057" s="21">
        <v>32.25</v>
      </c>
    </row>
    <row r="983058" spans="3:3">
      <c r="C983058" s="21">
        <v>-6.75</v>
      </c>
    </row>
    <row r="983059" spans="3:3">
      <c r="C983059" s="21">
        <v>-3.5</v>
      </c>
    </row>
    <row r="983060" spans="3:3">
      <c r="C983060" s="21">
        <v>28.391959798994979</v>
      </c>
    </row>
    <row r="983061" spans="3:3">
      <c r="C983061" s="21">
        <v>33.750000000000021</v>
      </c>
    </row>
    <row r="983062" spans="3:3">
      <c r="C983062" s="21">
        <v>6.818181818181821</v>
      </c>
    </row>
    <row r="983063" spans="3:3">
      <c r="C983063" s="21">
        <v>35.250000000000014</v>
      </c>
    </row>
    <row r="983064" spans="3:3">
      <c r="C983064" s="21">
        <v>58</v>
      </c>
    </row>
    <row r="983065" spans="3:3">
      <c r="C983065" s="21">
        <v>59.5</v>
      </c>
    </row>
    <row r="983066" spans="3:3">
      <c r="C983066" s="21">
        <v>56.000000000000014</v>
      </c>
    </row>
    <row r="983067" spans="3:3">
      <c r="C983067" s="21">
        <v>-21.464646464646464</v>
      </c>
    </row>
    <row r="983068" spans="3:3">
      <c r="C983068" s="23">
        <v>32.815198618307413</v>
      </c>
    </row>
    <row r="983069" spans="3:3">
      <c r="C983069" s="10"/>
    </row>
    <row r="999425" spans="3:3">
      <c r="C999425" s="19" t="s">
        <v>74</v>
      </c>
    </row>
    <row r="999426" spans="3:3">
      <c r="C999426" s="20">
        <v>66.540404040404027</v>
      </c>
    </row>
    <row r="999427" spans="3:3">
      <c r="C999427" s="21">
        <v>26.554404145077719</v>
      </c>
    </row>
    <row r="999428" spans="3:3">
      <c r="C999428" s="21">
        <v>32.249999999999993</v>
      </c>
    </row>
    <row r="999429" spans="3:3">
      <c r="C999429" s="21">
        <v>32.828282828282816</v>
      </c>
    </row>
    <row r="999430" spans="3:3">
      <c r="C999430" s="21">
        <v>32.239057239057246</v>
      </c>
    </row>
    <row r="999431" spans="3:3">
      <c r="C999431" s="21">
        <v>29.381443298969064</v>
      </c>
    </row>
    <row r="999432" spans="3:3">
      <c r="C999432" s="21">
        <v>44.444444444444443</v>
      </c>
    </row>
    <row r="999433" spans="3:3">
      <c r="C999433" s="21">
        <v>58.083333333333343</v>
      </c>
    </row>
    <row r="999434" spans="3:3">
      <c r="C999434" s="21">
        <v>21.258503401360532</v>
      </c>
    </row>
    <row r="999435" spans="3:3">
      <c r="C999435" s="21">
        <v>21.464646464646474</v>
      </c>
    </row>
    <row r="999436" spans="3:3">
      <c r="C999436" s="21">
        <v>39.416666666666679</v>
      </c>
    </row>
    <row r="999437" spans="3:3">
      <c r="C999437" s="21">
        <v>-19.723618090452245</v>
      </c>
    </row>
    <row r="999438" spans="3:3">
      <c r="C999438" s="21">
        <v>40.374999999999979</v>
      </c>
    </row>
    <row r="999439" spans="3:3">
      <c r="C999439" s="21">
        <v>66.111111111111072</v>
      </c>
    </row>
    <row r="999440" spans="3:3">
      <c r="C999440" s="21">
        <v>19.849246231155767</v>
      </c>
    </row>
    <row r="999441" spans="3:3">
      <c r="C999441" s="21">
        <v>32.25</v>
      </c>
    </row>
    <row r="999442" spans="3:3">
      <c r="C999442" s="21">
        <v>-6.75</v>
      </c>
    </row>
    <row r="999443" spans="3:3">
      <c r="C999443" s="21">
        <v>-3.5</v>
      </c>
    </row>
    <row r="999444" spans="3:3">
      <c r="C999444" s="21">
        <v>28.391959798994979</v>
      </c>
    </row>
    <row r="999445" spans="3:3">
      <c r="C999445" s="21">
        <v>33.750000000000021</v>
      </c>
    </row>
    <row r="999446" spans="3:3">
      <c r="C999446" s="21">
        <v>6.818181818181821</v>
      </c>
    </row>
    <row r="999447" spans="3:3">
      <c r="C999447" s="21">
        <v>35.250000000000014</v>
      </c>
    </row>
    <row r="999448" spans="3:3">
      <c r="C999448" s="21">
        <v>58</v>
      </c>
    </row>
    <row r="999449" spans="3:3">
      <c r="C999449" s="21">
        <v>59.5</v>
      </c>
    </row>
    <row r="999450" spans="3:3">
      <c r="C999450" s="21">
        <v>56.000000000000014</v>
      </c>
    </row>
    <row r="999451" spans="3:3">
      <c r="C999451" s="21">
        <v>-21.464646464646464</v>
      </c>
    </row>
    <row r="999452" spans="3:3">
      <c r="C999452" s="23">
        <v>32.815198618307413</v>
      </c>
    </row>
    <row r="999453" spans="3:3">
      <c r="C999453" s="10"/>
    </row>
    <row r="1015809" spans="3:3">
      <c r="C1015809" s="19" t="s">
        <v>74</v>
      </c>
    </row>
    <row r="1015810" spans="3:3">
      <c r="C1015810" s="20">
        <v>66.540404040404027</v>
      </c>
    </row>
    <row r="1015811" spans="3:3">
      <c r="C1015811" s="21">
        <v>26.554404145077719</v>
      </c>
    </row>
    <row r="1015812" spans="3:3">
      <c r="C1015812" s="21">
        <v>32.249999999999993</v>
      </c>
    </row>
    <row r="1015813" spans="3:3">
      <c r="C1015813" s="21">
        <v>32.828282828282816</v>
      </c>
    </row>
    <row r="1015814" spans="3:3">
      <c r="C1015814" s="21">
        <v>32.239057239057246</v>
      </c>
    </row>
    <row r="1015815" spans="3:3">
      <c r="C1015815" s="21">
        <v>29.381443298969064</v>
      </c>
    </row>
    <row r="1015816" spans="3:3">
      <c r="C1015816" s="21">
        <v>44.444444444444443</v>
      </c>
    </row>
    <row r="1015817" spans="3:3">
      <c r="C1015817" s="21">
        <v>58.083333333333343</v>
      </c>
    </row>
    <row r="1015818" spans="3:3">
      <c r="C1015818" s="21">
        <v>21.258503401360532</v>
      </c>
    </row>
    <row r="1015819" spans="3:3">
      <c r="C1015819" s="21">
        <v>21.464646464646474</v>
      </c>
    </row>
    <row r="1015820" spans="3:3">
      <c r="C1015820" s="21">
        <v>39.416666666666679</v>
      </c>
    </row>
    <row r="1015821" spans="3:3">
      <c r="C1015821" s="21">
        <v>-19.723618090452245</v>
      </c>
    </row>
    <row r="1015822" spans="3:3">
      <c r="C1015822" s="21">
        <v>40.374999999999979</v>
      </c>
    </row>
    <row r="1015823" spans="3:3">
      <c r="C1015823" s="21">
        <v>66.111111111111072</v>
      </c>
    </row>
    <row r="1015824" spans="3:3">
      <c r="C1015824" s="21">
        <v>19.849246231155767</v>
      </c>
    </row>
    <row r="1015825" spans="3:3">
      <c r="C1015825" s="21">
        <v>32.25</v>
      </c>
    </row>
    <row r="1015826" spans="3:3">
      <c r="C1015826" s="21">
        <v>-6.75</v>
      </c>
    </row>
    <row r="1015827" spans="3:3">
      <c r="C1015827" s="21">
        <v>-3.5</v>
      </c>
    </row>
    <row r="1015828" spans="3:3">
      <c r="C1015828" s="21">
        <v>28.391959798994979</v>
      </c>
    </row>
    <row r="1015829" spans="3:3">
      <c r="C1015829" s="21">
        <v>33.750000000000021</v>
      </c>
    </row>
    <row r="1015830" spans="3:3">
      <c r="C1015830" s="21">
        <v>6.818181818181821</v>
      </c>
    </row>
    <row r="1015831" spans="3:3">
      <c r="C1015831" s="21">
        <v>35.250000000000014</v>
      </c>
    </row>
    <row r="1015832" spans="3:3">
      <c r="C1015832" s="21">
        <v>58</v>
      </c>
    </row>
    <row r="1015833" spans="3:3">
      <c r="C1015833" s="21">
        <v>59.5</v>
      </c>
    </row>
    <row r="1015834" spans="3:3">
      <c r="C1015834" s="21">
        <v>56.000000000000014</v>
      </c>
    </row>
    <row r="1015835" spans="3:3">
      <c r="C1015835" s="21">
        <v>-21.464646464646464</v>
      </c>
    </row>
    <row r="1015836" spans="3:3">
      <c r="C1015836" s="23">
        <v>32.815198618307413</v>
      </c>
    </row>
    <row r="1015837" spans="3:3">
      <c r="C1015837" s="10"/>
    </row>
    <row r="1032193" spans="3:3">
      <c r="C1032193" s="19" t="s">
        <v>74</v>
      </c>
    </row>
    <row r="1032194" spans="3:3">
      <c r="C1032194" s="20">
        <v>66.540404040404027</v>
      </c>
    </row>
    <row r="1032195" spans="3:3">
      <c r="C1032195" s="21">
        <v>26.554404145077719</v>
      </c>
    </row>
    <row r="1032196" spans="3:3">
      <c r="C1032196" s="21">
        <v>32.249999999999993</v>
      </c>
    </row>
    <row r="1032197" spans="3:3">
      <c r="C1032197" s="21">
        <v>32.828282828282816</v>
      </c>
    </row>
    <row r="1032198" spans="3:3">
      <c r="C1032198" s="21">
        <v>32.239057239057246</v>
      </c>
    </row>
    <row r="1032199" spans="3:3">
      <c r="C1032199" s="21">
        <v>29.381443298969064</v>
      </c>
    </row>
    <row r="1032200" spans="3:3">
      <c r="C1032200" s="21">
        <v>44.444444444444443</v>
      </c>
    </row>
    <row r="1032201" spans="3:3">
      <c r="C1032201" s="21">
        <v>58.083333333333343</v>
      </c>
    </row>
    <row r="1032202" spans="3:3">
      <c r="C1032202" s="21">
        <v>21.258503401360532</v>
      </c>
    </row>
    <row r="1032203" spans="3:3">
      <c r="C1032203" s="21">
        <v>21.464646464646474</v>
      </c>
    </row>
    <row r="1032204" spans="3:3">
      <c r="C1032204" s="21">
        <v>39.416666666666679</v>
      </c>
    </row>
    <row r="1032205" spans="3:3">
      <c r="C1032205" s="21">
        <v>-19.723618090452245</v>
      </c>
    </row>
    <row r="1032206" spans="3:3">
      <c r="C1032206" s="21">
        <v>40.374999999999979</v>
      </c>
    </row>
    <row r="1032207" spans="3:3">
      <c r="C1032207" s="21">
        <v>66.111111111111072</v>
      </c>
    </row>
    <row r="1032208" spans="3:3">
      <c r="C1032208" s="21">
        <v>19.849246231155767</v>
      </c>
    </row>
    <row r="1032209" spans="3:3">
      <c r="C1032209" s="21">
        <v>32.25</v>
      </c>
    </row>
    <row r="1032210" spans="3:3">
      <c r="C1032210" s="21">
        <v>-6.75</v>
      </c>
    </row>
    <row r="1032211" spans="3:3">
      <c r="C1032211" s="21">
        <v>-3.5</v>
      </c>
    </row>
    <row r="1032212" spans="3:3">
      <c r="C1032212" s="21">
        <v>28.391959798994979</v>
      </c>
    </row>
    <row r="1032213" spans="3:3">
      <c r="C1032213" s="21">
        <v>33.750000000000021</v>
      </c>
    </row>
    <row r="1032214" spans="3:3">
      <c r="C1032214" s="21">
        <v>6.818181818181821</v>
      </c>
    </row>
    <row r="1032215" spans="3:3">
      <c r="C1032215" s="21">
        <v>35.250000000000014</v>
      </c>
    </row>
    <row r="1032216" spans="3:3">
      <c r="C1032216" s="21">
        <v>58</v>
      </c>
    </row>
    <row r="1032217" spans="3:3">
      <c r="C1032217" s="21">
        <v>59.5</v>
      </c>
    </row>
    <row r="1032218" spans="3:3">
      <c r="C1032218" s="21">
        <v>56.000000000000014</v>
      </c>
    </row>
    <row r="1032219" spans="3:3">
      <c r="C1032219" s="21">
        <v>-21.464646464646464</v>
      </c>
    </row>
    <row r="1032220" spans="3:3">
      <c r="C1032220" s="23">
        <v>32.815198618307413</v>
      </c>
    </row>
    <row r="1032221" spans="3:3">
      <c r="C1032221" s="1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C1032221"/>
  <sheetViews>
    <sheetView topLeftCell="A6" workbookViewId="0">
      <selection activeCell="A2" sqref="A2:A28"/>
    </sheetView>
  </sheetViews>
  <sheetFormatPr defaultRowHeight="15"/>
  <cols>
    <col min="1" max="1" width="73.28515625" customWidth="1"/>
  </cols>
  <sheetData>
    <row r="1" spans="1:3" ht="15.75" thickBot="1">
      <c r="B1" s="9">
        <v>2012</v>
      </c>
      <c r="C1" s="9">
        <v>2015</v>
      </c>
    </row>
    <row r="2" spans="1:3">
      <c r="A2" s="30" t="s">
        <v>96</v>
      </c>
      <c r="B2" s="32">
        <v>27.155172413793114</v>
      </c>
      <c r="C2" s="20">
        <v>40.170940170940185</v>
      </c>
    </row>
    <row r="3" spans="1:3">
      <c r="A3" s="1" t="s">
        <v>97</v>
      </c>
      <c r="B3" s="2">
        <v>6.4912280701754348</v>
      </c>
      <c r="C3" s="21">
        <v>3.0629139072847686</v>
      </c>
    </row>
    <row r="4" spans="1:3">
      <c r="A4" s="3" t="s">
        <v>2</v>
      </c>
      <c r="B4" s="2">
        <v>23.27127659574467</v>
      </c>
      <c r="C4" s="21">
        <v>2.7500000000000018</v>
      </c>
    </row>
    <row r="5" spans="1:3">
      <c r="A5" s="3" t="s">
        <v>3</v>
      </c>
      <c r="B5" s="2">
        <v>30.584642233856904</v>
      </c>
      <c r="C5" s="21">
        <v>-5.8080808080808106</v>
      </c>
    </row>
    <row r="6" spans="1:3">
      <c r="A6" s="3" t="s">
        <v>98</v>
      </c>
      <c r="B6" s="2">
        <v>16.203703703703702</v>
      </c>
      <c r="C6" s="21">
        <v>1.0256410256410255</v>
      </c>
    </row>
    <row r="7" spans="1:3">
      <c r="A7" s="31" t="s">
        <v>99</v>
      </c>
      <c r="B7" s="2">
        <v>14.701257861635217</v>
      </c>
      <c r="C7" s="21">
        <v>-25.268817204301069</v>
      </c>
    </row>
    <row r="8" spans="1:3">
      <c r="A8" s="3" t="s">
        <v>100</v>
      </c>
      <c r="B8" s="2">
        <v>24.022346368715084</v>
      </c>
      <c r="C8" s="21">
        <v>-1.424870466321245</v>
      </c>
    </row>
    <row r="9" spans="1:3">
      <c r="A9" s="3" t="s">
        <v>101</v>
      </c>
      <c r="B9" s="2">
        <v>6.9819819819819831</v>
      </c>
      <c r="C9" s="21">
        <v>-26.262626262626245</v>
      </c>
    </row>
    <row r="10" spans="1:3">
      <c r="A10" s="3" t="s">
        <v>102</v>
      </c>
      <c r="B10" s="2">
        <v>30.664062499999996</v>
      </c>
      <c r="C10" s="21">
        <v>-28.32422586520946</v>
      </c>
    </row>
    <row r="11" spans="1:3">
      <c r="A11" s="3" t="s">
        <v>103</v>
      </c>
      <c r="B11" s="33">
        <v>17.647058823529413</v>
      </c>
      <c r="C11" s="21">
        <v>-28.249999999999993</v>
      </c>
    </row>
    <row r="12" spans="1:3">
      <c r="A12" s="3" t="s">
        <v>104</v>
      </c>
      <c r="B12" s="2">
        <v>45.504385964912288</v>
      </c>
      <c r="C12" s="21">
        <v>-16.232638888888889</v>
      </c>
    </row>
    <row r="13" spans="1:3">
      <c r="A13" s="3" t="s">
        <v>105</v>
      </c>
      <c r="B13" s="2">
        <v>10.918367346938771</v>
      </c>
      <c r="C13" s="21">
        <v>-50.89285714285711</v>
      </c>
    </row>
    <row r="14" spans="1:3">
      <c r="A14" s="3" t="s">
        <v>106</v>
      </c>
      <c r="B14" s="2">
        <v>27.891156462585034</v>
      </c>
      <c r="C14" s="21">
        <v>14.60459183673469</v>
      </c>
    </row>
    <row r="15" spans="1:3" ht="24">
      <c r="A15" s="3" t="s">
        <v>107</v>
      </c>
      <c r="B15" s="2">
        <v>53.416666666666686</v>
      </c>
      <c r="C15" s="21">
        <v>34.608843537414984</v>
      </c>
    </row>
    <row r="16" spans="1:3">
      <c r="A16" s="3" t="s">
        <v>108</v>
      </c>
      <c r="B16" s="34">
        <v>22.477064220183482</v>
      </c>
      <c r="C16" s="21">
        <v>-9.4387755102040867</v>
      </c>
    </row>
    <row r="17" spans="1:3">
      <c r="A17" s="3" t="s">
        <v>109</v>
      </c>
      <c r="B17" s="35">
        <v>36.93181818181818</v>
      </c>
      <c r="C17" s="21">
        <v>-12.311557788944729</v>
      </c>
    </row>
    <row r="18" spans="1:3">
      <c r="A18" s="3" t="s">
        <v>110</v>
      </c>
      <c r="B18" s="35">
        <v>20.535714285714285</v>
      </c>
      <c r="C18" s="21">
        <v>-66.497461928934015</v>
      </c>
    </row>
    <row r="19" spans="1:3">
      <c r="A19" s="3" t="s">
        <v>111</v>
      </c>
      <c r="B19" s="35">
        <v>15.624999999999993</v>
      </c>
      <c r="C19" s="21">
        <v>-48.000000000000007</v>
      </c>
    </row>
    <row r="20" spans="1:3">
      <c r="A20" s="3" t="s">
        <v>112</v>
      </c>
      <c r="B20" s="35">
        <v>27.743902439024385</v>
      </c>
      <c r="C20" s="21">
        <v>25.250000000000007</v>
      </c>
    </row>
    <row r="21" spans="1:3">
      <c r="A21" s="3" t="s">
        <v>113</v>
      </c>
      <c r="B21" s="35">
        <v>28.057553956834525</v>
      </c>
      <c r="C21" s="21">
        <v>20.749999999999996</v>
      </c>
    </row>
    <row r="22" spans="1:3">
      <c r="A22" s="3" t="s">
        <v>114</v>
      </c>
      <c r="B22" s="35">
        <v>1.3333333333333346</v>
      </c>
      <c r="C22" s="21">
        <v>-27.749999999999989</v>
      </c>
    </row>
    <row r="23" spans="1:3">
      <c r="A23" s="3" t="s">
        <v>115</v>
      </c>
      <c r="B23" s="35">
        <v>24.444444444444432</v>
      </c>
      <c r="C23" s="21">
        <v>33.000000000000028</v>
      </c>
    </row>
    <row r="24" spans="1:3">
      <c r="A24" s="3" t="s">
        <v>116</v>
      </c>
      <c r="B24" s="35">
        <v>72.701149425287412</v>
      </c>
      <c r="C24" s="21">
        <v>52.249999999999993</v>
      </c>
    </row>
    <row r="25" spans="1:3">
      <c r="A25" s="3" t="s">
        <v>117</v>
      </c>
      <c r="B25" s="35">
        <v>64.245810055865945</v>
      </c>
      <c r="C25" s="21">
        <v>55.249999999999986</v>
      </c>
    </row>
    <row r="26" spans="1:3">
      <c r="A26" s="3" t="s">
        <v>118</v>
      </c>
      <c r="B26" s="35">
        <v>60.365853658536572</v>
      </c>
      <c r="C26" s="21">
        <v>54.250000000000007</v>
      </c>
    </row>
    <row r="27" spans="1:3">
      <c r="A27" s="3" t="s">
        <v>119</v>
      </c>
      <c r="B27" s="36">
        <v>33.333333333333321</v>
      </c>
      <c r="C27" s="21">
        <v>-3.0150753768844161</v>
      </c>
    </row>
    <row r="28" spans="1:3">
      <c r="A28" s="3" t="s">
        <v>120</v>
      </c>
      <c r="B28" s="33">
        <v>5.8931860036832395</v>
      </c>
      <c r="C28" s="23">
        <v>-6.6666666666666643</v>
      </c>
    </row>
    <row r="29" spans="1:3">
      <c r="C29" s="10"/>
    </row>
    <row r="16385" spans="3:3">
      <c r="C16385" s="19" t="s">
        <v>75</v>
      </c>
    </row>
    <row r="16386" spans="3:3">
      <c r="C16386" s="20">
        <v>40.170940170940185</v>
      </c>
    </row>
    <row r="16387" spans="3:3">
      <c r="C16387" s="21">
        <v>3.0629139072847686</v>
      </c>
    </row>
    <row r="16388" spans="3:3">
      <c r="C16388" s="21">
        <v>2.7500000000000018</v>
      </c>
    </row>
    <row r="16389" spans="3:3">
      <c r="C16389" s="21">
        <v>-5.8080808080808106</v>
      </c>
    </row>
    <row r="16390" spans="3:3">
      <c r="C16390" s="21">
        <v>1.0256410256410255</v>
      </c>
    </row>
    <row r="16391" spans="3:3">
      <c r="C16391" s="21">
        <v>-25.268817204301069</v>
      </c>
    </row>
    <row r="16392" spans="3:3">
      <c r="C16392" s="21">
        <v>-1.424870466321245</v>
      </c>
    </row>
    <row r="16393" spans="3:3">
      <c r="C16393" s="21">
        <v>-26.262626262626245</v>
      </c>
    </row>
    <row r="16394" spans="3:3">
      <c r="C16394" s="21">
        <v>-28.32422586520946</v>
      </c>
    </row>
    <row r="16395" spans="3:3">
      <c r="C16395" s="21">
        <v>-28.249999999999993</v>
      </c>
    </row>
    <row r="16396" spans="3:3">
      <c r="C16396" s="21">
        <v>-16.232638888888889</v>
      </c>
    </row>
    <row r="16397" spans="3:3">
      <c r="C16397" s="21">
        <v>-50.89285714285711</v>
      </c>
    </row>
    <row r="16398" spans="3:3">
      <c r="C16398" s="21">
        <v>14.60459183673469</v>
      </c>
    </row>
    <row r="16399" spans="3:3">
      <c r="C16399" s="21">
        <v>34.608843537414984</v>
      </c>
    </row>
    <row r="16400" spans="3:3">
      <c r="C16400" s="21">
        <v>-9.4387755102040867</v>
      </c>
    </row>
    <row r="16401" spans="3:3">
      <c r="C16401" s="21">
        <v>-12.311557788944729</v>
      </c>
    </row>
    <row r="16402" spans="3:3">
      <c r="C16402" s="21">
        <v>-66.497461928934015</v>
      </c>
    </row>
    <row r="16403" spans="3:3">
      <c r="C16403" s="21">
        <v>-48.000000000000007</v>
      </c>
    </row>
    <row r="16404" spans="3:3">
      <c r="C16404" s="21">
        <v>25.250000000000007</v>
      </c>
    </row>
    <row r="16405" spans="3:3">
      <c r="C16405" s="21">
        <v>20.749999999999996</v>
      </c>
    </row>
    <row r="16406" spans="3:3">
      <c r="C16406" s="21">
        <v>-27.749999999999989</v>
      </c>
    </row>
    <row r="16407" spans="3:3">
      <c r="C16407" s="21">
        <v>33.000000000000028</v>
      </c>
    </row>
    <row r="16408" spans="3:3">
      <c r="C16408" s="21">
        <v>52.249999999999993</v>
      </c>
    </row>
    <row r="16409" spans="3:3">
      <c r="C16409" s="21">
        <v>55.249999999999986</v>
      </c>
    </row>
    <row r="16410" spans="3:3">
      <c r="C16410" s="21">
        <v>54.250000000000007</v>
      </c>
    </row>
    <row r="16411" spans="3:3">
      <c r="C16411" s="21">
        <v>-3.0150753768844161</v>
      </c>
    </row>
    <row r="16412" spans="3:3">
      <c r="C16412" s="23">
        <v>-6.6666666666666643</v>
      </c>
    </row>
    <row r="16413" spans="3:3">
      <c r="C16413" s="10"/>
    </row>
    <row r="32769" spans="3:3">
      <c r="C32769" s="19" t="s">
        <v>75</v>
      </c>
    </row>
    <row r="32770" spans="3:3">
      <c r="C32770" s="20">
        <v>40.170940170940185</v>
      </c>
    </row>
    <row r="32771" spans="3:3">
      <c r="C32771" s="21">
        <v>3.0629139072847686</v>
      </c>
    </row>
    <row r="32772" spans="3:3">
      <c r="C32772" s="21">
        <v>2.7500000000000018</v>
      </c>
    </row>
    <row r="32773" spans="3:3">
      <c r="C32773" s="21">
        <v>-5.8080808080808106</v>
      </c>
    </row>
    <row r="32774" spans="3:3">
      <c r="C32774" s="21">
        <v>1.0256410256410255</v>
      </c>
    </row>
    <row r="32775" spans="3:3">
      <c r="C32775" s="21">
        <v>-25.268817204301069</v>
      </c>
    </row>
    <row r="32776" spans="3:3">
      <c r="C32776" s="21">
        <v>-1.424870466321245</v>
      </c>
    </row>
    <row r="32777" spans="3:3">
      <c r="C32777" s="21">
        <v>-26.262626262626245</v>
      </c>
    </row>
    <row r="32778" spans="3:3">
      <c r="C32778" s="21">
        <v>-28.32422586520946</v>
      </c>
    </row>
    <row r="32779" spans="3:3">
      <c r="C32779" s="21">
        <v>-28.249999999999993</v>
      </c>
    </row>
    <row r="32780" spans="3:3">
      <c r="C32780" s="21">
        <v>-16.232638888888889</v>
      </c>
    </row>
    <row r="32781" spans="3:3">
      <c r="C32781" s="21">
        <v>-50.89285714285711</v>
      </c>
    </row>
    <row r="32782" spans="3:3">
      <c r="C32782" s="21">
        <v>14.60459183673469</v>
      </c>
    </row>
    <row r="32783" spans="3:3">
      <c r="C32783" s="21">
        <v>34.608843537414984</v>
      </c>
    </row>
    <row r="32784" spans="3:3">
      <c r="C32784" s="21">
        <v>-9.4387755102040867</v>
      </c>
    </row>
    <row r="32785" spans="3:3">
      <c r="C32785" s="21">
        <v>-12.311557788944729</v>
      </c>
    </row>
    <row r="32786" spans="3:3">
      <c r="C32786" s="21">
        <v>-66.497461928934015</v>
      </c>
    </row>
    <row r="32787" spans="3:3">
      <c r="C32787" s="21">
        <v>-48.000000000000007</v>
      </c>
    </row>
    <row r="32788" spans="3:3">
      <c r="C32788" s="21">
        <v>25.250000000000007</v>
      </c>
    </row>
    <row r="32789" spans="3:3">
      <c r="C32789" s="21">
        <v>20.749999999999996</v>
      </c>
    </row>
    <row r="32790" spans="3:3">
      <c r="C32790" s="21">
        <v>-27.749999999999989</v>
      </c>
    </row>
    <row r="32791" spans="3:3">
      <c r="C32791" s="21">
        <v>33.000000000000028</v>
      </c>
    </row>
    <row r="32792" spans="3:3">
      <c r="C32792" s="21">
        <v>52.249999999999993</v>
      </c>
    </row>
    <row r="32793" spans="3:3">
      <c r="C32793" s="21">
        <v>55.249999999999986</v>
      </c>
    </row>
    <row r="32794" spans="3:3">
      <c r="C32794" s="21">
        <v>54.250000000000007</v>
      </c>
    </row>
    <row r="32795" spans="3:3">
      <c r="C32795" s="21">
        <v>-3.0150753768844161</v>
      </c>
    </row>
    <row r="32796" spans="3:3">
      <c r="C32796" s="23">
        <v>-6.6666666666666643</v>
      </c>
    </row>
    <row r="32797" spans="3:3">
      <c r="C32797" s="10"/>
    </row>
    <row r="49153" spans="3:3">
      <c r="C49153" s="19" t="s">
        <v>75</v>
      </c>
    </row>
    <row r="49154" spans="3:3">
      <c r="C49154" s="20">
        <v>40.170940170940185</v>
      </c>
    </row>
    <row r="49155" spans="3:3">
      <c r="C49155" s="21">
        <v>3.0629139072847686</v>
      </c>
    </row>
    <row r="49156" spans="3:3">
      <c r="C49156" s="21">
        <v>2.7500000000000018</v>
      </c>
    </row>
    <row r="49157" spans="3:3">
      <c r="C49157" s="21">
        <v>-5.8080808080808106</v>
      </c>
    </row>
    <row r="49158" spans="3:3">
      <c r="C49158" s="21">
        <v>1.0256410256410255</v>
      </c>
    </row>
    <row r="49159" spans="3:3">
      <c r="C49159" s="21">
        <v>-25.268817204301069</v>
      </c>
    </row>
    <row r="49160" spans="3:3">
      <c r="C49160" s="21">
        <v>-1.424870466321245</v>
      </c>
    </row>
    <row r="49161" spans="3:3">
      <c r="C49161" s="21">
        <v>-26.262626262626245</v>
      </c>
    </row>
    <row r="49162" spans="3:3">
      <c r="C49162" s="21">
        <v>-28.32422586520946</v>
      </c>
    </row>
    <row r="49163" spans="3:3">
      <c r="C49163" s="21">
        <v>-28.249999999999993</v>
      </c>
    </row>
    <row r="49164" spans="3:3">
      <c r="C49164" s="21">
        <v>-16.232638888888889</v>
      </c>
    </row>
    <row r="49165" spans="3:3">
      <c r="C49165" s="21">
        <v>-50.89285714285711</v>
      </c>
    </row>
    <row r="49166" spans="3:3">
      <c r="C49166" s="21">
        <v>14.60459183673469</v>
      </c>
    </row>
    <row r="49167" spans="3:3">
      <c r="C49167" s="21">
        <v>34.608843537414984</v>
      </c>
    </row>
    <row r="49168" spans="3:3">
      <c r="C49168" s="21">
        <v>-9.4387755102040867</v>
      </c>
    </row>
    <row r="49169" spans="3:3">
      <c r="C49169" s="21">
        <v>-12.311557788944729</v>
      </c>
    </row>
    <row r="49170" spans="3:3">
      <c r="C49170" s="21">
        <v>-66.497461928934015</v>
      </c>
    </row>
    <row r="49171" spans="3:3">
      <c r="C49171" s="21">
        <v>-48.000000000000007</v>
      </c>
    </row>
    <row r="49172" spans="3:3">
      <c r="C49172" s="21">
        <v>25.250000000000007</v>
      </c>
    </row>
    <row r="49173" spans="3:3">
      <c r="C49173" s="21">
        <v>20.749999999999996</v>
      </c>
    </row>
    <row r="49174" spans="3:3">
      <c r="C49174" s="21">
        <v>-27.749999999999989</v>
      </c>
    </row>
    <row r="49175" spans="3:3">
      <c r="C49175" s="21">
        <v>33.000000000000028</v>
      </c>
    </row>
    <row r="49176" spans="3:3">
      <c r="C49176" s="21">
        <v>52.249999999999993</v>
      </c>
    </row>
    <row r="49177" spans="3:3">
      <c r="C49177" s="21">
        <v>55.249999999999986</v>
      </c>
    </row>
    <row r="49178" spans="3:3">
      <c r="C49178" s="21">
        <v>54.250000000000007</v>
      </c>
    </row>
    <row r="49179" spans="3:3">
      <c r="C49179" s="21">
        <v>-3.0150753768844161</v>
      </c>
    </row>
    <row r="49180" spans="3:3">
      <c r="C49180" s="23">
        <v>-6.6666666666666643</v>
      </c>
    </row>
    <row r="49181" spans="3:3">
      <c r="C49181" s="10"/>
    </row>
    <row r="65537" spans="3:3">
      <c r="C65537" s="19" t="s">
        <v>75</v>
      </c>
    </row>
    <row r="65538" spans="3:3">
      <c r="C65538" s="20">
        <v>40.170940170940185</v>
      </c>
    </row>
    <row r="65539" spans="3:3">
      <c r="C65539" s="21">
        <v>3.0629139072847686</v>
      </c>
    </row>
    <row r="65540" spans="3:3">
      <c r="C65540" s="21">
        <v>2.7500000000000018</v>
      </c>
    </row>
    <row r="65541" spans="3:3">
      <c r="C65541" s="21">
        <v>-5.8080808080808106</v>
      </c>
    </row>
    <row r="65542" spans="3:3">
      <c r="C65542" s="21">
        <v>1.0256410256410255</v>
      </c>
    </row>
    <row r="65543" spans="3:3">
      <c r="C65543" s="21">
        <v>-25.268817204301069</v>
      </c>
    </row>
    <row r="65544" spans="3:3">
      <c r="C65544" s="21">
        <v>-1.424870466321245</v>
      </c>
    </row>
    <row r="65545" spans="3:3">
      <c r="C65545" s="21">
        <v>-26.262626262626245</v>
      </c>
    </row>
    <row r="65546" spans="3:3">
      <c r="C65546" s="21">
        <v>-28.32422586520946</v>
      </c>
    </row>
    <row r="65547" spans="3:3">
      <c r="C65547" s="21">
        <v>-28.249999999999993</v>
      </c>
    </row>
    <row r="65548" spans="3:3">
      <c r="C65548" s="21">
        <v>-16.232638888888889</v>
      </c>
    </row>
    <row r="65549" spans="3:3">
      <c r="C65549" s="21">
        <v>-50.89285714285711</v>
      </c>
    </row>
    <row r="65550" spans="3:3">
      <c r="C65550" s="21">
        <v>14.60459183673469</v>
      </c>
    </row>
    <row r="65551" spans="3:3">
      <c r="C65551" s="21">
        <v>34.608843537414984</v>
      </c>
    </row>
    <row r="65552" spans="3:3">
      <c r="C65552" s="21">
        <v>-9.4387755102040867</v>
      </c>
    </row>
    <row r="65553" spans="3:3">
      <c r="C65553" s="21">
        <v>-12.311557788944729</v>
      </c>
    </row>
    <row r="65554" spans="3:3">
      <c r="C65554" s="21">
        <v>-66.497461928934015</v>
      </c>
    </row>
    <row r="65555" spans="3:3">
      <c r="C65555" s="21">
        <v>-48.000000000000007</v>
      </c>
    </row>
    <row r="65556" spans="3:3">
      <c r="C65556" s="21">
        <v>25.250000000000007</v>
      </c>
    </row>
    <row r="65557" spans="3:3">
      <c r="C65557" s="21">
        <v>20.749999999999996</v>
      </c>
    </row>
    <row r="65558" spans="3:3">
      <c r="C65558" s="21">
        <v>-27.749999999999989</v>
      </c>
    </row>
    <row r="65559" spans="3:3">
      <c r="C65559" s="21">
        <v>33.000000000000028</v>
      </c>
    </row>
    <row r="65560" spans="3:3">
      <c r="C65560" s="21">
        <v>52.249999999999993</v>
      </c>
    </row>
    <row r="65561" spans="3:3">
      <c r="C65561" s="21">
        <v>55.249999999999986</v>
      </c>
    </row>
    <row r="65562" spans="3:3">
      <c r="C65562" s="21">
        <v>54.250000000000007</v>
      </c>
    </row>
    <row r="65563" spans="3:3">
      <c r="C65563" s="21">
        <v>-3.0150753768844161</v>
      </c>
    </row>
    <row r="65564" spans="3:3">
      <c r="C65564" s="23">
        <v>-6.6666666666666643</v>
      </c>
    </row>
    <row r="65565" spans="3:3">
      <c r="C65565" s="10"/>
    </row>
    <row r="81921" spans="3:3">
      <c r="C81921" s="19" t="s">
        <v>75</v>
      </c>
    </row>
    <row r="81922" spans="3:3">
      <c r="C81922" s="20">
        <v>40.170940170940185</v>
      </c>
    </row>
    <row r="81923" spans="3:3">
      <c r="C81923" s="21">
        <v>3.0629139072847686</v>
      </c>
    </row>
    <row r="81924" spans="3:3">
      <c r="C81924" s="21">
        <v>2.7500000000000018</v>
      </c>
    </row>
    <row r="81925" spans="3:3">
      <c r="C81925" s="21">
        <v>-5.8080808080808106</v>
      </c>
    </row>
    <row r="81926" spans="3:3">
      <c r="C81926" s="21">
        <v>1.0256410256410255</v>
      </c>
    </row>
    <row r="81927" spans="3:3">
      <c r="C81927" s="21">
        <v>-25.268817204301069</v>
      </c>
    </row>
    <row r="81928" spans="3:3">
      <c r="C81928" s="21">
        <v>-1.424870466321245</v>
      </c>
    </row>
    <row r="81929" spans="3:3">
      <c r="C81929" s="21">
        <v>-26.262626262626245</v>
      </c>
    </row>
    <row r="81930" spans="3:3">
      <c r="C81930" s="21">
        <v>-28.32422586520946</v>
      </c>
    </row>
    <row r="81931" spans="3:3">
      <c r="C81931" s="21">
        <v>-28.249999999999993</v>
      </c>
    </row>
    <row r="81932" spans="3:3">
      <c r="C81932" s="21">
        <v>-16.232638888888889</v>
      </c>
    </row>
    <row r="81933" spans="3:3">
      <c r="C81933" s="21">
        <v>-50.89285714285711</v>
      </c>
    </row>
    <row r="81934" spans="3:3">
      <c r="C81934" s="21">
        <v>14.60459183673469</v>
      </c>
    </row>
    <row r="81935" spans="3:3">
      <c r="C81935" s="21">
        <v>34.608843537414984</v>
      </c>
    </row>
    <row r="81936" spans="3:3">
      <c r="C81936" s="21">
        <v>-9.4387755102040867</v>
      </c>
    </row>
    <row r="81937" spans="3:3">
      <c r="C81937" s="21">
        <v>-12.311557788944729</v>
      </c>
    </row>
    <row r="81938" spans="3:3">
      <c r="C81938" s="21">
        <v>-66.497461928934015</v>
      </c>
    </row>
    <row r="81939" spans="3:3">
      <c r="C81939" s="21">
        <v>-48.000000000000007</v>
      </c>
    </row>
    <row r="81940" spans="3:3">
      <c r="C81940" s="21">
        <v>25.250000000000007</v>
      </c>
    </row>
    <row r="81941" spans="3:3">
      <c r="C81941" s="21">
        <v>20.749999999999996</v>
      </c>
    </row>
    <row r="81942" spans="3:3">
      <c r="C81942" s="21">
        <v>-27.749999999999989</v>
      </c>
    </row>
    <row r="81943" spans="3:3">
      <c r="C81943" s="21">
        <v>33.000000000000028</v>
      </c>
    </row>
    <row r="81944" spans="3:3">
      <c r="C81944" s="21">
        <v>52.249999999999993</v>
      </c>
    </row>
    <row r="81945" spans="3:3">
      <c r="C81945" s="21">
        <v>55.249999999999986</v>
      </c>
    </row>
    <row r="81946" spans="3:3">
      <c r="C81946" s="21">
        <v>54.250000000000007</v>
      </c>
    </row>
    <row r="81947" spans="3:3">
      <c r="C81947" s="21">
        <v>-3.0150753768844161</v>
      </c>
    </row>
    <row r="81948" spans="3:3">
      <c r="C81948" s="23">
        <v>-6.6666666666666643</v>
      </c>
    </row>
    <row r="81949" spans="3:3">
      <c r="C81949" s="10"/>
    </row>
    <row r="98305" spans="3:3">
      <c r="C98305" s="19" t="s">
        <v>75</v>
      </c>
    </row>
    <row r="98306" spans="3:3">
      <c r="C98306" s="20">
        <v>40.170940170940185</v>
      </c>
    </row>
    <row r="98307" spans="3:3">
      <c r="C98307" s="21">
        <v>3.0629139072847686</v>
      </c>
    </row>
    <row r="98308" spans="3:3">
      <c r="C98308" s="21">
        <v>2.7500000000000018</v>
      </c>
    </row>
    <row r="98309" spans="3:3">
      <c r="C98309" s="21">
        <v>-5.8080808080808106</v>
      </c>
    </row>
    <row r="98310" spans="3:3">
      <c r="C98310" s="21">
        <v>1.0256410256410255</v>
      </c>
    </row>
    <row r="98311" spans="3:3">
      <c r="C98311" s="21">
        <v>-25.268817204301069</v>
      </c>
    </row>
    <row r="98312" spans="3:3">
      <c r="C98312" s="21">
        <v>-1.424870466321245</v>
      </c>
    </row>
    <row r="98313" spans="3:3">
      <c r="C98313" s="21">
        <v>-26.262626262626245</v>
      </c>
    </row>
    <row r="98314" spans="3:3">
      <c r="C98314" s="21">
        <v>-28.32422586520946</v>
      </c>
    </row>
    <row r="98315" spans="3:3">
      <c r="C98315" s="21">
        <v>-28.249999999999993</v>
      </c>
    </row>
    <row r="98316" spans="3:3">
      <c r="C98316" s="21">
        <v>-16.232638888888889</v>
      </c>
    </row>
    <row r="98317" spans="3:3">
      <c r="C98317" s="21">
        <v>-50.89285714285711</v>
      </c>
    </row>
    <row r="98318" spans="3:3">
      <c r="C98318" s="21">
        <v>14.60459183673469</v>
      </c>
    </row>
    <row r="98319" spans="3:3">
      <c r="C98319" s="21">
        <v>34.608843537414984</v>
      </c>
    </row>
    <row r="98320" spans="3:3">
      <c r="C98320" s="21">
        <v>-9.4387755102040867</v>
      </c>
    </row>
    <row r="98321" spans="3:3">
      <c r="C98321" s="21">
        <v>-12.311557788944729</v>
      </c>
    </row>
    <row r="98322" spans="3:3">
      <c r="C98322" s="21">
        <v>-66.497461928934015</v>
      </c>
    </row>
    <row r="98323" spans="3:3">
      <c r="C98323" s="21">
        <v>-48.000000000000007</v>
      </c>
    </row>
    <row r="98324" spans="3:3">
      <c r="C98324" s="21">
        <v>25.250000000000007</v>
      </c>
    </row>
    <row r="98325" spans="3:3">
      <c r="C98325" s="21">
        <v>20.749999999999996</v>
      </c>
    </row>
    <row r="98326" spans="3:3">
      <c r="C98326" s="21">
        <v>-27.749999999999989</v>
      </c>
    </row>
    <row r="98327" spans="3:3">
      <c r="C98327" s="21">
        <v>33.000000000000028</v>
      </c>
    </row>
    <row r="98328" spans="3:3">
      <c r="C98328" s="21">
        <v>52.249999999999993</v>
      </c>
    </row>
    <row r="98329" spans="3:3">
      <c r="C98329" s="21">
        <v>55.249999999999986</v>
      </c>
    </row>
    <row r="98330" spans="3:3">
      <c r="C98330" s="21">
        <v>54.250000000000007</v>
      </c>
    </row>
    <row r="98331" spans="3:3">
      <c r="C98331" s="21">
        <v>-3.0150753768844161</v>
      </c>
    </row>
    <row r="98332" spans="3:3">
      <c r="C98332" s="23">
        <v>-6.6666666666666643</v>
      </c>
    </row>
    <row r="98333" spans="3:3">
      <c r="C98333" s="10"/>
    </row>
    <row r="114689" spans="3:3">
      <c r="C114689" s="19" t="s">
        <v>75</v>
      </c>
    </row>
    <row r="114690" spans="3:3">
      <c r="C114690" s="20">
        <v>40.170940170940185</v>
      </c>
    </row>
    <row r="114691" spans="3:3">
      <c r="C114691" s="21">
        <v>3.0629139072847686</v>
      </c>
    </row>
    <row r="114692" spans="3:3">
      <c r="C114692" s="21">
        <v>2.7500000000000018</v>
      </c>
    </row>
    <row r="114693" spans="3:3">
      <c r="C114693" s="21">
        <v>-5.8080808080808106</v>
      </c>
    </row>
    <row r="114694" spans="3:3">
      <c r="C114694" s="21">
        <v>1.0256410256410255</v>
      </c>
    </row>
    <row r="114695" spans="3:3">
      <c r="C114695" s="21">
        <v>-25.268817204301069</v>
      </c>
    </row>
    <row r="114696" spans="3:3">
      <c r="C114696" s="21">
        <v>-1.424870466321245</v>
      </c>
    </row>
    <row r="114697" spans="3:3">
      <c r="C114697" s="21">
        <v>-26.262626262626245</v>
      </c>
    </row>
    <row r="114698" spans="3:3">
      <c r="C114698" s="21">
        <v>-28.32422586520946</v>
      </c>
    </row>
    <row r="114699" spans="3:3">
      <c r="C114699" s="21">
        <v>-28.249999999999993</v>
      </c>
    </row>
    <row r="114700" spans="3:3">
      <c r="C114700" s="21">
        <v>-16.232638888888889</v>
      </c>
    </row>
    <row r="114701" spans="3:3">
      <c r="C114701" s="21">
        <v>-50.89285714285711</v>
      </c>
    </row>
    <row r="114702" spans="3:3">
      <c r="C114702" s="21">
        <v>14.60459183673469</v>
      </c>
    </row>
    <row r="114703" spans="3:3">
      <c r="C114703" s="21">
        <v>34.608843537414984</v>
      </c>
    </row>
    <row r="114704" spans="3:3">
      <c r="C114704" s="21">
        <v>-9.4387755102040867</v>
      </c>
    </row>
    <row r="114705" spans="3:3">
      <c r="C114705" s="21">
        <v>-12.311557788944729</v>
      </c>
    </row>
    <row r="114706" spans="3:3">
      <c r="C114706" s="21">
        <v>-66.497461928934015</v>
      </c>
    </row>
    <row r="114707" spans="3:3">
      <c r="C114707" s="21">
        <v>-48.000000000000007</v>
      </c>
    </row>
    <row r="114708" spans="3:3">
      <c r="C114708" s="21">
        <v>25.250000000000007</v>
      </c>
    </row>
    <row r="114709" spans="3:3">
      <c r="C114709" s="21">
        <v>20.749999999999996</v>
      </c>
    </row>
    <row r="114710" spans="3:3">
      <c r="C114710" s="21">
        <v>-27.749999999999989</v>
      </c>
    </row>
    <row r="114711" spans="3:3">
      <c r="C114711" s="21">
        <v>33.000000000000028</v>
      </c>
    </row>
    <row r="114712" spans="3:3">
      <c r="C114712" s="21">
        <v>52.249999999999993</v>
      </c>
    </row>
    <row r="114713" spans="3:3">
      <c r="C114713" s="21">
        <v>55.249999999999986</v>
      </c>
    </row>
    <row r="114714" spans="3:3">
      <c r="C114714" s="21">
        <v>54.250000000000007</v>
      </c>
    </row>
    <row r="114715" spans="3:3">
      <c r="C114715" s="21">
        <v>-3.0150753768844161</v>
      </c>
    </row>
    <row r="114716" spans="3:3">
      <c r="C114716" s="23">
        <v>-6.6666666666666643</v>
      </c>
    </row>
    <row r="114717" spans="3:3">
      <c r="C114717" s="10"/>
    </row>
    <row r="131073" spans="3:3">
      <c r="C131073" s="19" t="s">
        <v>75</v>
      </c>
    </row>
    <row r="131074" spans="3:3">
      <c r="C131074" s="20">
        <v>40.170940170940185</v>
      </c>
    </row>
    <row r="131075" spans="3:3">
      <c r="C131075" s="21">
        <v>3.0629139072847686</v>
      </c>
    </row>
    <row r="131076" spans="3:3">
      <c r="C131076" s="21">
        <v>2.7500000000000018</v>
      </c>
    </row>
    <row r="131077" spans="3:3">
      <c r="C131077" s="21">
        <v>-5.8080808080808106</v>
      </c>
    </row>
    <row r="131078" spans="3:3">
      <c r="C131078" s="21">
        <v>1.0256410256410255</v>
      </c>
    </row>
    <row r="131079" spans="3:3">
      <c r="C131079" s="21">
        <v>-25.268817204301069</v>
      </c>
    </row>
    <row r="131080" spans="3:3">
      <c r="C131080" s="21">
        <v>-1.424870466321245</v>
      </c>
    </row>
    <row r="131081" spans="3:3">
      <c r="C131081" s="21">
        <v>-26.262626262626245</v>
      </c>
    </row>
    <row r="131082" spans="3:3">
      <c r="C131082" s="21">
        <v>-28.32422586520946</v>
      </c>
    </row>
    <row r="131083" spans="3:3">
      <c r="C131083" s="21">
        <v>-28.249999999999993</v>
      </c>
    </row>
    <row r="131084" spans="3:3">
      <c r="C131084" s="21">
        <v>-16.232638888888889</v>
      </c>
    </row>
    <row r="131085" spans="3:3">
      <c r="C131085" s="21">
        <v>-50.89285714285711</v>
      </c>
    </row>
    <row r="131086" spans="3:3">
      <c r="C131086" s="21">
        <v>14.60459183673469</v>
      </c>
    </row>
    <row r="131087" spans="3:3">
      <c r="C131087" s="21">
        <v>34.608843537414984</v>
      </c>
    </row>
    <row r="131088" spans="3:3">
      <c r="C131088" s="21">
        <v>-9.4387755102040867</v>
      </c>
    </row>
    <row r="131089" spans="3:3">
      <c r="C131089" s="21">
        <v>-12.311557788944729</v>
      </c>
    </row>
    <row r="131090" spans="3:3">
      <c r="C131090" s="21">
        <v>-66.497461928934015</v>
      </c>
    </row>
    <row r="131091" spans="3:3">
      <c r="C131091" s="21">
        <v>-48.000000000000007</v>
      </c>
    </row>
    <row r="131092" spans="3:3">
      <c r="C131092" s="21">
        <v>25.250000000000007</v>
      </c>
    </row>
    <row r="131093" spans="3:3">
      <c r="C131093" s="21">
        <v>20.749999999999996</v>
      </c>
    </row>
    <row r="131094" spans="3:3">
      <c r="C131094" s="21">
        <v>-27.749999999999989</v>
      </c>
    </row>
    <row r="131095" spans="3:3">
      <c r="C131095" s="21">
        <v>33.000000000000028</v>
      </c>
    </row>
    <row r="131096" spans="3:3">
      <c r="C131096" s="21">
        <v>52.249999999999993</v>
      </c>
    </row>
    <row r="131097" spans="3:3">
      <c r="C131097" s="21">
        <v>55.249999999999986</v>
      </c>
    </row>
    <row r="131098" spans="3:3">
      <c r="C131098" s="21">
        <v>54.250000000000007</v>
      </c>
    </row>
    <row r="131099" spans="3:3">
      <c r="C131099" s="21">
        <v>-3.0150753768844161</v>
      </c>
    </row>
    <row r="131100" spans="3:3">
      <c r="C131100" s="23">
        <v>-6.6666666666666643</v>
      </c>
    </row>
    <row r="131101" spans="3:3">
      <c r="C131101" s="10"/>
    </row>
    <row r="147457" spans="3:3">
      <c r="C147457" s="19" t="s">
        <v>75</v>
      </c>
    </row>
    <row r="147458" spans="3:3">
      <c r="C147458" s="20">
        <v>40.170940170940185</v>
      </c>
    </row>
    <row r="147459" spans="3:3">
      <c r="C147459" s="21">
        <v>3.0629139072847686</v>
      </c>
    </row>
    <row r="147460" spans="3:3">
      <c r="C147460" s="21">
        <v>2.7500000000000018</v>
      </c>
    </row>
    <row r="147461" spans="3:3">
      <c r="C147461" s="21">
        <v>-5.8080808080808106</v>
      </c>
    </row>
    <row r="147462" spans="3:3">
      <c r="C147462" s="21">
        <v>1.0256410256410255</v>
      </c>
    </row>
    <row r="147463" spans="3:3">
      <c r="C147463" s="21">
        <v>-25.268817204301069</v>
      </c>
    </row>
    <row r="147464" spans="3:3">
      <c r="C147464" s="21">
        <v>-1.424870466321245</v>
      </c>
    </row>
    <row r="147465" spans="3:3">
      <c r="C147465" s="21">
        <v>-26.262626262626245</v>
      </c>
    </row>
    <row r="147466" spans="3:3">
      <c r="C147466" s="21">
        <v>-28.32422586520946</v>
      </c>
    </row>
    <row r="147467" spans="3:3">
      <c r="C147467" s="21">
        <v>-28.249999999999993</v>
      </c>
    </row>
    <row r="147468" spans="3:3">
      <c r="C147468" s="21">
        <v>-16.232638888888889</v>
      </c>
    </row>
    <row r="147469" spans="3:3">
      <c r="C147469" s="21">
        <v>-50.89285714285711</v>
      </c>
    </row>
    <row r="147470" spans="3:3">
      <c r="C147470" s="21">
        <v>14.60459183673469</v>
      </c>
    </row>
    <row r="147471" spans="3:3">
      <c r="C147471" s="21">
        <v>34.608843537414984</v>
      </c>
    </row>
    <row r="147472" spans="3:3">
      <c r="C147472" s="21">
        <v>-9.4387755102040867</v>
      </c>
    </row>
    <row r="147473" spans="3:3">
      <c r="C147473" s="21">
        <v>-12.311557788944729</v>
      </c>
    </row>
    <row r="147474" spans="3:3">
      <c r="C147474" s="21">
        <v>-66.497461928934015</v>
      </c>
    </row>
    <row r="147475" spans="3:3">
      <c r="C147475" s="21">
        <v>-48.000000000000007</v>
      </c>
    </row>
    <row r="147476" spans="3:3">
      <c r="C147476" s="21">
        <v>25.250000000000007</v>
      </c>
    </row>
    <row r="147477" spans="3:3">
      <c r="C147477" s="21">
        <v>20.749999999999996</v>
      </c>
    </row>
    <row r="147478" spans="3:3">
      <c r="C147478" s="21">
        <v>-27.749999999999989</v>
      </c>
    </row>
    <row r="147479" spans="3:3">
      <c r="C147479" s="21">
        <v>33.000000000000028</v>
      </c>
    </row>
    <row r="147480" spans="3:3">
      <c r="C147480" s="21">
        <v>52.249999999999993</v>
      </c>
    </row>
    <row r="147481" spans="3:3">
      <c r="C147481" s="21">
        <v>55.249999999999986</v>
      </c>
    </row>
    <row r="147482" spans="3:3">
      <c r="C147482" s="21">
        <v>54.250000000000007</v>
      </c>
    </row>
    <row r="147483" spans="3:3">
      <c r="C147483" s="21">
        <v>-3.0150753768844161</v>
      </c>
    </row>
    <row r="147484" spans="3:3">
      <c r="C147484" s="23">
        <v>-6.6666666666666643</v>
      </c>
    </row>
    <row r="147485" spans="3:3">
      <c r="C147485" s="10"/>
    </row>
    <row r="163841" spans="3:3">
      <c r="C163841" s="19" t="s">
        <v>75</v>
      </c>
    </row>
    <row r="163842" spans="3:3">
      <c r="C163842" s="20">
        <v>40.170940170940185</v>
      </c>
    </row>
    <row r="163843" spans="3:3">
      <c r="C163843" s="21">
        <v>3.0629139072847686</v>
      </c>
    </row>
    <row r="163844" spans="3:3">
      <c r="C163844" s="21">
        <v>2.7500000000000018</v>
      </c>
    </row>
    <row r="163845" spans="3:3">
      <c r="C163845" s="21">
        <v>-5.8080808080808106</v>
      </c>
    </row>
    <row r="163846" spans="3:3">
      <c r="C163846" s="21">
        <v>1.0256410256410255</v>
      </c>
    </row>
    <row r="163847" spans="3:3">
      <c r="C163847" s="21">
        <v>-25.268817204301069</v>
      </c>
    </row>
    <row r="163848" spans="3:3">
      <c r="C163848" s="21">
        <v>-1.424870466321245</v>
      </c>
    </row>
    <row r="163849" spans="3:3">
      <c r="C163849" s="21">
        <v>-26.262626262626245</v>
      </c>
    </row>
    <row r="163850" spans="3:3">
      <c r="C163850" s="21">
        <v>-28.32422586520946</v>
      </c>
    </row>
    <row r="163851" spans="3:3">
      <c r="C163851" s="21">
        <v>-28.249999999999993</v>
      </c>
    </row>
    <row r="163852" spans="3:3">
      <c r="C163852" s="21">
        <v>-16.232638888888889</v>
      </c>
    </row>
    <row r="163853" spans="3:3">
      <c r="C163853" s="21">
        <v>-50.89285714285711</v>
      </c>
    </row>
    <row r="163854" spans="3:3">
      <c r="C163854" s="21">
        <v>14.60459183673469</v>
      </c>
    </row>
    <row r="163855" spans="3:3">
      <c r="C163855" s="21">
        <v>34.608843537414984</v>
      </c>
    </row>
    <row r="163856" spans="3:3">
      <c r="C163856" s="21">
        <v>-9.4387755102040867</v>
      </c>
    </row>
    <row r="163857" spans="3:3">
      <c r="C163857" s="21">
        <v>-12.311557788944729</v>
      </c>
    </row>
    <row r="163858" spans="3:3">
      <c r="C163858" s="21">
        <v>-66.497461928934015</v>
      </c>
    </row>
    <row r="163859" spans="3:3">
      <c r="C163859" s="21">
        <v>-48.000000000000007</v>
      </c>
    </row>
    <row r="163860" spans="3:3">
      <c r="C163860" s="21">
        <v>25.250000000000007</v>
      </c>
    </row>
    <row r="163861" spans="3:3">
      <c r="C163861" s="21">
        <v>20.749999999999996</v>
      </c>
    </row>
    <row r="163862" spans="3:3">
      <c r="C163862" s="21">
        <v>-27.749999999999989</v>
      </c>
    </row>
    <row r="163863" spans="3:3">
      <c r="C163863" s="21">
        <v>33.000000000000028</v>
      </c>
    </row>
    <row r="163864" spans="3:3">
      <c r="C163864" s="21">
        <v>52.249999999999993</v>
      </c>
    </row>
    <row r="163865" spans="3:3">
      <c r="C163865" s="21">
        <v>55.249999999999986</v>
      </c>
    </row>
    <row r="163866" spans="3:3">
      <c r="C163866" s="21">
        <v>54.250000000000007</v>
      </c>
    </row>
    <row r="163867" spans="3:3">
      <c r="C163867" s="21">
        <v>-3.0150753768844161</v>
      </c>
    </row>
    <row r="163868" spans="3:3">
      <c r="C163868" s="23">
        <v>-6.6666666666666643</v>
      </c>
    </row>
    <row r="163869" spans="3:3">
      <c r="C163869" s="10"/>
    </row>
    <row r="180225" spans="3:3">
      <c r="C180225" s="19" t="s">
        <v>75</v>
      </c>
    </row>
    <row r="180226" spans="3:3">
      <c r="C180226" s="20">
        <v>40.170940170940185</v>
      </c>
    </row>
    <row r="180227" spans="3:3">
      <c r="C180227" s="21">
        <v>3.0629139072847686</v>
      </c>
    </row>
    <row r="180228" spans="3:3">
      <c r="C180228" s="21">
        <v>2.7500000000000018</v>
      </c>
    </row>
    <row r="180229" spans="3:3">
      <c r="C180229" s="21">
        <v>-5.8080808080808106</v>
      </c>
    </row>
    <row r="180230" spans="3:3">
      <c r="C180230" s="21">
        <v>1.0256410256410255</v>
      </c>
    </row>
    <row r="180231" spans="3:3">
      <c r="C180231" s="21">
        <v>-25.268817204301069</v>
      </c>
    </row>
    <row r="180232" spans="3:3">
      <c r="C180232" s="21">
        <v>-1.424870466321245</v>
      </c>
    </row>
    <row r="180233" spans="3:3">
      <c r="C180233" s="21">
        <v>-26.262626262626245</v>
      </c>
    </row>
    <row r="180234" spans="3:3">
      <c r="C180234" s="21">
        <v>-28.32422586520946</v>
      </c>
    </row>
    <row r="180235" spans="3:3">
      <c r="C180235" s="21">
        <v>-28.249999999999993</v>
      </c>
    </row>
    <row r="180236" spans="3:3">
      <c r="C180236" s="21">
        <v>-16.232638888888889</v>
      </c>
    </row>
    <row r="180237" spans="3:3">
      <c r="C180237" s="21">
        <v>-50.89285714285711</v>
      </c>
    </row>
    <row r="180238" spans="3:3">
      <c r="C180238" s="21">
        <v>14.60459183673469</v>
      </c>
    </row>
    <row r="180239" spans="3:3">
      <c r="C180239" s="21">
        <v>34.608843537414984</v>
      </c>
    </row>
    <row r="180240" spans="3:3">
      <c r="C180240" s="21">
        <v>-9.4387755102040867</v>
      </c>
    </row>
    <row r="180241" spans="3:3">
      <c r="C180241" s="21">
        <v>-12.311557788944729</v>
      </c>
    </row>
    <row r="180242" spans="3:3">
      <c r="C180242" s="21">
        <v>-66.497461928934015</v>
      </c>
    </row>
    <row r="180243" spans="3:3">
      <c r="C180243" s="21">
        <v>-48.000000000000007</v>
      </c>
    </row>
    <row r="180244" spans="3:3">
      <c r="C180244" s="21">
        <v>25.250000000000007</v>
      </c>
    </row>
    <row r="180245" spans="3:3">
      <c r="C180245" s="21">
        <v>20.749999999999996</v>
      </c>
    </row>
    <row r="180246" spans="3:3">
      <c r="C180246" s="21">
        <v>-27.749999999999989</v>
      </c>
    </row>
    <row r="180247" spans="3:3">
      <c r="C180247" s="21">
        <v>33.000000000000028</v>
      </c>
    </row>
    <row r="180248" spans="3:3">
      <c r="C180248" s="21">
        <v>52.249999999999993</v>
      </c>
    </row>
    <row r="180249" spans="3:3">
      <c r="C180249" s="21">
        <v>55.249999999999986</v>
      </c>
    </row>
    <row r="180250" spans="3:3">
      <c r="C180250" s="21">
        <v>54.250000000000007</v>
      </c>
    </row>
    <row r="180251" spans="3:3">
      <c r="C180251" s="21">
        <v>-3.0150753768844161</v>
      </c>
    </row>
    <row r="180252" spans="3:3">
      <c r="C180252" s="23">
        <v>-6.6666666666666643</v>
      </c>
    </row>
    <row r="180253" spans="3:3">
      <c r="C180253" s="10"/>
    </row>
    <row r="196609" spans="3:3">
      <c r="C196609" s="19" t="s">
        <v>75</v>
      </c>
    </row>
    <row r="196610" spans="3:3">
      <c r="C196610" s="20">
        <v>40.170940170940185</v>
      </c>
    </row>
    <row r="196611" spans="3:3">
      <c r="C196611" s="21">
        <v>3.0629139072847686</v>
      </c>
    </row>
    <row r="196612" spans="3:3">
      <c r="C196612" s="21">
        <v>2.7500000000000018</v>
      </c>
    </row>
    <row r="196613" spans="3:3">
      <c r="C196613" s="21">
        <v>-5.8080808080808106</v>
      </c>
    </row>
    <row r="196614" spans="3:3">
      <c r="C196614" s="21">
        <v>1.0256410256410255</v>
      </c>
    </row>
    <row r="196615" spans="3:3">
      <c r="C196615" s="21">
        <v>-25.268817204301069</v>
      </c>
    </row>
    <row r="196616" spans="3:3">
      <c r="C196616" s="21">
        <v>-1.424870466321245</v>
      </c>
    </row>
    <row r="196617" spans="3:3">
      <c r="C196617" s="21">
        <v>-26.262626262626245</v>
      </c>
    </row>
    <row r="196618" spans="3:3">
      <c r="C196618" s="21">
        <v>-28.32422586520946</v>
      </c>
    </row>
    <row r="196619" spans="3:3">
      <c r="C196619" s="21">
        <v>-28.249999999999993</v>
      </c>
    </row>
    <row r="196620" spans="3:3">
      <c r="C196620" s="21">
        <v>-16.232638888888889</v>
      </c>
    </row>
    <row r="196621" spans="3:3">
      <c r="C196621" s="21">
        <v>-50.89285714285711</v>
      </c>
    </row>
    <row r="196622" spans="3:3">
      <c r="C196622" s="21">
        <v>14.60459183673469</v>
      </c>
    </row>
    <row r="196623" spans="3:3">
      <c r="C196623" s="21">
        <v>34.608843537414984</v>
      </c>
    </row>
    <row r="196624" spans="3:3">
      <c r="C196624" s="21">
        <v>-9.4387755102040867</v>
      </c>
    </row>
    <row r="196625" spans="3:3">
      <c r="C196625" s="21">
        <v>-12.311557788944729</v>
      </c>
    </row>
    <row r="196626" spans="3:3">
      <c r="C196626" s="21">
        <v>-66.497461928934015</v>
      </c>
    </row>
    <row r="196627" spans="3:3">
      <c r="C196627" s="21">
        <v>-48.000000000000007</v>
      </c>
    </row>
    <row r="196628" spans="3:3">
      <c r="C196628" s="21">
        <v>25.250000000000007</v>
      </c>
    </row>
    <row r="196629" spans="3:3">
      <c r="C196629" s="21">
        <v>20.749999999999996</v>
      </c>
    </row>
    <row r="196630" spans="3:3">
      <c r="C196630" s="21">
        <v>-27.749999999999989</v>
      </c>
    </row>
    <row r="196631" spans="3:3">
      <c r="C196631" s="21">
        <v>33.000000000000028</v>
      </c>
    </row>
    <row r="196632" spans="3:3">
      <c r="C196632" s="21">
        <v>52.249999999999993</v>
      </c>
    </row>
    <row r="196633" spans="3:3">
      <c r="C196633" s="21">
        <v>55.249999999999986</v>
      </c>
    </row>
    <row r="196634" spans="3:3">
      <c r="C196634" s="21">
        <v>54.250000000000007</v>
      </c>
    </row>
    <row r="196635" spans="3:3">
      <c r="C196635" s="21">
        <v>-3.0150753768844161</v>
      </c>
    </row>
    <row r="196636" spans="3:3">
      <c r="C196636" s="23">
        <v>-6.6666666666666643</v>
      </c>
    </row>
    <row r="196637" spans="3:3">
      <c r="C196637" s="10"/>
    </row>
    <row r="212993" spans="3:3">
      <c r="C212993" s="19" t="s">
        <v>75</v>
      </c>
    </row>
    <row r="212994" spans="3:3">
      <c r="C212994" s="20">
        <v>40.170940170940185</v>
      </c>
    </row>
    <row r="212995" spans="3:3">
      <c r="C212995" s="21">
        <v>3.0629139072847686</v>
      </c>
    </row>
    <row r="212996" spans="3:3">
      <c r="C212996" s="21">
        <v>2.7500000000000018</v>
      </c>
    </row>
    <row r="212997" spans="3:3">
      <c r="C212997" s="21">
        <v>-5.8080808080808106</v>
      </c>
    </row>
    <row r="212998" spans="3:3">
      <c r="C212998" s="21">
        <v>1.0256410256410255</v>
      </c>
    </row>
    <row r="212999" spans="3:3">
      <c r="C212999" s="21">
        <v>-25.268817204301069</v>
      </c>
    </row>
    <row r="213000" spans="3:3">
      <c r="C213000" s="21">
        <v>-1.424870466321245</v>
      </c>
    </row>
    <row r="213001" spans="3:3">
      <c r="C213001" s="21">
        <v>-26.262626262626245</v>
      </c>
    </row>
    <row r="213002" spans="3:3">
      <c r="C213002" s="21">
        <v>-28.32422586520946</v>
      </c>
    </row>
    <row r="213003" spans="3:3">
      <c r="C213003" s="21">
        <v>-28.249999999999993</v>
      </c>
    </row>
    <row r="213004" spans="3:3">
      <c r="C213004" s="21">
        <v>-16.232638888888889</v>
      </c>
    </row>
    <row r="213005" spans="3:3">
      <c r="C213005" s="21">
        <v>-50.89285714285711</v>
      </c>
    </row>
    <row r="213006" spans="3:3">
      <c r="C213006" s="21">
        <v>14.60459183673469</v>
      </c>
    </row>
    <row r="213007" spans="3:3">
      <c r="C213007" s="21">
        <v>34.608843537414984</v>
      </c>
    </row>
    <row r="213008" spans="3:3">
      <c r="C213008" s="21">
        <v>-9.4387755102040867</v>
      </c>
    </row>
    <row r="213009" spans="3:3">
      <c r="C213009" s="21">
        <v>-12.311557788944729</v>
      </c>
    </row>
    <row r="213010" spans="3:3">
      <c r="C213010" s="21">
        <v>-66.497461928934015</v>
      </c>
    </row>
    <row r="213011" spans="3:3">
      <c r="C213011" s="21">
        <v>-48.000000000000007</v>
      </c>
    </row>
    <row r="213012" spans="3:3">
      <c r="C213012" s="21">
        <v>25.250000000000007</v>
      </c>
    </row>
    <row r="213013" spans="3:3">
      <c r="C213013" s="21">
        <v>20.749999999999996</v>
      </c>
    </row>
    <row r="213014" spans="3:3">
      <c r="C213014" s="21">
        <v>-27.749999999999989</v>
      </c>
    </row>
    <row r="213015" spans="3:3">
      <c r="C213015" s="21">
        <v>33.000000000000028</v>
      </c>
    </row>
    <row r="213016" spans="3:3">
      <c r="C213016" s="21">
        <v>52.249999999999993</v>
      </c>
    </row>
    <row r="213017" spans="3:3">
      <c r="C213017" s="21">
        <v>55.249999999999986</v>
      </c>
    </row>
    <row r="213018" spans="3:3">
      <c r="C213018" s="21">
        <v>54.250000000000007</v>
      </c>
    </row>
    <row r="213019" spans="3:3">
      <c r="C213019" s="21">
        <v>-3.0150753768844161</v>
      </c>
    </row>
    <row r="213020" spans="3:3">
      <c r="C213020" s="23">
        <v>-6.6666666666666643</v>
      </c>
    </row>
    <row r="213021" spans="3:3">
      <c r="C213021" s="10"/>
    </row>
    <row r="229377" spans="3:3">
      <c r="C229377" s="19" t="s">
        <v>75</v>
      </c>
    </row>
    <row r="229378" spans="3:3">
      <c r="C229378" s="20">
        <v>40.170940170940185</v>
      </c>
    </row>
    <row r="229379" spans="3:3">
      <c r="C229379" s="21">
        <v>3.0629139072847686</v>
      </c>
    </row>
    <row r="229380" spans="3:3">
      <c r="C229380" s="21">
        <v>2.7500000000000018</v>
      </c>
    </row>
    <row r="229381" spans="3:3">
      <c r="C229381" s="21">
        <v>-5.8080808080808106</v>
      </c>
    </row>
    <row r="229382" spans="3:3">
      <c r="C229382" s="21">
        <v>1.0256410256410255</v>
      </c>
    </row>
    <row r="229383" spans="3:3">
      <c r="C229383" s="21">
        <v>-25.268817204301069</v>
      </c>
    </row>
    <row r="229384" spans="3:3">
      <c r="C229384" s="21">
        <v>-1.424870466321245</v>
      </c>
    </row>
    <row r="229385" spans="3:3">
      <c r="C229385" s="21">
        <v>-26.262626262626245</v>
      </c>
    </row>
    <row r="229386" spans="3:3">
      <c r="C229386" s="21">
        <v>-28.32422586520946</v>
      </c>
    </row>
    <row r="229387" spans="3:3">
      <c r="C229387" s="21">
        <v>-28.249999999999993</v>
      </c>
    </row>
    <row r="229388" spans="3:3">
      <c r="C229388" s="21">
        <v>-16.232638888888889</v>
      </c>
    </row>
    <row r="229389" spans="3:3">
      <c r="C229389" s="21">
        <v>-50.89285714285711</v>
      </c>
    </row>
    <row r="229390" spans="3:3">
      <c r="C229390" s="21">
        <v>14.60459183673469</v>
      </c>
    </row>
    <row r="229391" spans="3:3">
      <c r="C229391" s="21">
        <v>34.608843537414984</v>
      </c>
    </row>
    <row r="229392" spans="3:3">
      <c r="C229392" s="21">
        <v>-9.4387755102040867</v>
      </c>
    </row>
    <row r="229393" spans="3:3">
      <c r="C229393" s="21">
        <v>-12.311557788944729</v>
      </c>
    </row>
    <row r="229394" spans="3:3">
      <c r="C229394" s="21">
        <v>-66.497461928934015</v>
      </c>
    </row>
    <row r="229395" spans="3:3">
      <c r="C229395" s="21">
        <v>-48.000000000000007</v>
      </c>
    </row>
    <row r="229396" spans="3:3">
      <c r="C229396" s="21">
        <v>25.250000000000007</v>
      </c>
    </row>
    <row r="229397" spans="3:3">
      <c r="C229397" s="21">
        <v>20.749999999999996</v>
      </c>
    </row>
    <row r="229398" spans="3:3">
      <c r="C229398" s="21">
        <v>-27.749999999999989</v>
      </c>
    </row>
    <row r="229399" spans="3:3">
      <c r="C229399" s="21">
        <v>33.000000000000028</v>
      </c>
    </row>
    <row r="229400" spans="3:3">
      <c r="C229400" s="21">
        <v>52.249999999999993</v>
      </c>
    </row>
    <row r="229401" spans="3:3">
      <c r="C229401" s="21">
        <v>55.249999999999986</v>
      </c>
    </row>
    <row r="229402" spans="3:3">
      <c r="C229402" s="21">
        <v>54.250000000000007</v>
      </c>
    </row>
    <row r="229403" spans="3:3">
      <c r="C229403" s="21">
        <v>-3.0150753768844161</v>
      </c>
    </row>
    <row r="229404" spans="3:3">
      <c r="C229404" s="23">
        <v>-6.6666666666666643</v>
      </c>
    </row>
    <row r="229405" spans="3:3">
      <c r="C229405" s="10"/>
    </row>
    <row r="245761" spans="3:3">
      <c r="C245761" s="19" t="s">
        <v>75</v>
      </c>
    </row>
    <row r="245762" spans="3:3">
      <c r="C245762" s="20">
        <v>40.170940170940185</v>
      </c>
    </row>
    <row r="245763" spans="3:3">
      <c r="C245763" s="21">
        <v>3.0629139072847686</v>
      </c>
    </row>
    <row r="245764" spans="3:3">
      <c r="C245764" s="21">
        <v>2.7500000000000018</v>
      </c>
    </row>
    <row r="245765" spans="3:3">
      <c r="C245765" s="21">
        <v>-5.8080808080808106</v>
      </c>
    </row>
    <row r="245766" spans="3:3">
      <c r="C245766" s="21">
        <v>1.0256410256410255</v>
      </c>
    </row>
    <row r="245767" spans="3:3">
      <c r="C245767" s="21">
        <v>-25.268817204301069</v>
      </c>
    </row>
    <row r="245768" spans="3:3">
      <c r="C245768" s="21">
        <v>-1.424870466321245</v>
      </c>
    </row>
    <row r="245769" spans="3:3">
      <c r="C245769" s="21">
        <v>-26.262626262626245</v>
      </c>
    </row>
    <row r="245770" spans="3:3">
      <c r="C245770" s="21">
        <v>-28.32422586520946</v>
      </c>
    </row>
    <row r="245771" spans="3:3">
      <c r="C245771" s="21">
        <v>-28.249999999999993</v>
      </c>
    </row>
    <row r="245772" spans="3:3">
      <c r="C245772" s="21">
        <v>-16.232638888888889</v>
      </c>
    </row>
    <row r="245773" spans="3:3">
      <c r="C245773" s="21">
        <v>-50.89285714285711</v>
      </c>
    </row>
    <row r="245774" spans="3:3">
      <c r="C245774" s="21">
        <v>14.60459183673469</v>
      </c>
    </row>
    <row r="245775" spans="3:3">
      <c r="C245775" s="21">
        <v>34.608843537414984</v>
      </c>
    </row>
    <row r="245776" spans="3:3">
      <c r="C245776" s="21">
        <v>-9.4387755102040867</v>
      </c>
    </row>
    <row r="245777" spans="3:3">
      <c r="C245777" s="21">
        <v>-12.311557788944729</v>
      </c>
    </row>
    <row r="245778" spans="3:3">
      <c r="C245778" s="21">
        <v>-66.497461928934015</v>
      </c>
    </row>
    <row r="245779" spans="3:3">
      <c r="C245779" s="21">
        <v>-48.000000000000007</v>
      </c>
    </row>
    <row r="245780" spans="3:3">
      <c r="C245780" s="21">
        <v>25.250000000000007</v>
      </c>
    </row>
    <row r="245781" spans="3:3">
      <c r="C245781" s="21">
        <v>20.749999999999996</v>
      </c>
    </row>
    <row r="245782" spans="3:3">
      <c r="C245782" s="21">
        <v>-27.749999999999989</v>
      </c>
    </row>
    <row r="245783" spans="3:3">
      <c r="C245783" s="21">
        <v>33.000000000000028</v>
      </c>
    </row>
    <row r="245784" spans="3:3">
      <c r="C245784" s="21">
        <v>52.249999999999993</v>
      </c>
    </row>
    <row r="245785" spans="3:3">
      <c r="C245785" s="21">
        <v>55.249999999999986</v>
      </c>
    </row>
    <row r="245786" spans="3:3">
      <c r="C245786" s="21">
        <v>54.250000000000007</v>
      </c>
    </row>
    <row r="245787" spans="3:3">
      <c r="C245787" s="21">
        <v>-3.0150753768844161</v>
      </c>
    </row>
    <row r="245788" spans="3:3">
      <c r="C245788" s="23">
        <v>-6.6666666666666643</v>
      </c>
    </row>
    <row r="245789" spans="3:3">
      <c r="C245789" s="10"/>
    </row>
    <row r="262145" spans="3:3">
      <c r="C262145" s="19" t="s">
        <v>75</v>
      </c>
    </row>
    <row r="262146" spans="3:3">
      <c r="C262146" s="20">
        <v>40.170940170940185</v>
      </c>
    </row>
    <row r="262147" spans="3:3">
      <c r="C262147" s="21">
        <v>3.0629139072847686</v>
      </c>
    </row>
    <row r="262148" spans="3:3">
      <c r="C262148" s="21">
        <v>2.7500000000000018</v>
      </c>
    </row>
    <row r="262149" spans="3:3">
      <c r="C262149" s="21">
        <v>-5.8080808080808106</v>
      </c>
    </row>
    <row r="262150" spans="3:3">
      <c r="C262150" s="21">
        <v>1.0256410256410255</v>
      </c>
    </row>
    <row r="262151" spans="3:3">
      <c r="C262151" s="21">
        <v>-25.268817204301069</v>
      </c>
    </row>
    <row r="262152" spans="3:3">
      <c r="C262152" s="21">
        <v>-1.424870466321245</v>
      </c>
    </row>
    <row r="262153" spans="3:3">
      <c r="C262153" s="21">
        <v>-26.262626262626245</v>
      </c>
    </row>
    <row r="262154" spans="3:3">
      <c r="C262154" s="21">
        <v>-28.32422586520946</v>
      </c>
    </row>
    <row r="262155" spans="3:3">
      <c r="C262155" s="21">
        <v>-28.249999999999993</v>
      </c>
    </row>
    <row r="262156" spans="3:3">
      <c r="C262156" s="21">
        <v>-16.232638888888889</v>
      </c>
    </row>
    <row r="262157" spans="3:3">
      <c r="C262157" s="21">
        <v>-50.89285714285711</v>
      </c>
    </row>
    <row r="262158" spans="3:3">
      <c r="C262158" s="21">
        <v>14.60459183673469</v>
      </c>
    </row>
    <row r="262159" spans="3:3">
      <c r="C262159" s="21">
        <v>34.608843537414984</v>
      </c>
    </row>
    <row r="262160" spans="3:3">
      <c r="C262160" s="21">
        <v>-9.4387755102040867</v>
      </c>
    </row>
    <row r="262161" spans="3:3">
      <c r="C262161" s="21">
        <v>-12.311557788944729</v>
      </c>
    </row>
    <row r="262162" spans="3:3">
      <c r="C262162" s="21">
        <v>-66.497461928934015</v>
      </c>
    </row>
    <row r="262163" spans="3:3">
      <c r="C262163" s="21">
        <v>-48.000000000000007</v>
      </c>
    </row>
    <row r="262164" spans="3:3">
      <c r="C262164" s="21">
        <v>25.250000000000007</v>
      </c>
    </row>
    <row r="262165" spans="3:3">
      <c r="C262165" s="21">
        <v>20.749999999999996</v>
      </c>
    </row>
    <row r="262166" spans="3:3">
      <c r="C262166" s="21">
        <v>-27.749999999999989</v>
      </c>
    </row>
    <row r="262167" spans="3:3">
      <c r="C262167" s="21">
        <v>33.000000000000028</v>
      </c>
    </row>
    <row r="262168" spans="3:3">
      <c r="C262168" s="21">
        <v>52.249999999999993</v>
      </c>
    </row>
    <row r="262169" spans="3:3">
      <c r="C262169" s="21">
        <v>55.249999999999986</v>
      </c>
    </row>
    <row r="262170" spans="3:3">
      <c r="C262170" s="21">
        <v>54.250000000000007</v>
      </c>
    </row>
    <row r="262171" spans="3:3">
      <c r="C262171" s="21">
        <v>-3.0150753768844161</v>
      </c>
    </row>
    <row r="262172" spans="3:3">
      <c r="C262172" s="23">
        <v>-6.6666666666666643</v>
      </c>
    </row>
    <row r="262173" spans="3:3">
      <c r="C262173" s="10"/>
    </row>
    <row r="278529" spans="3:3">
      <c r="C278529" s="19" t="s">
        <v>75</v>
      </c>
    </row>
    <row r="278530" spans="3:3">
      <c r="C278530" s="20">
        <v>40.170940170940185</v>
      </c>
    </row>
    <row r="278531" spans="3:3">
      <c r="C278531" s="21">
        <v>3.0629139072847686</v>
      </c>
    </row>
    <row r="278532" spans="3:3">
      <c r="C278532" s="21">
        <v>2.7500000000000018</v>
      </c>
    </row>
    <row r="278533" spans="3:3">
      <c r="C278533" s="21">
        <v>-5.8080808080808106</v>
      </c>
    </row>
    <row r="278534" spans="3:3">
      <c r="C278534" s="21">
        <v>1.0256410256410255</v>
      </c>
    </row>
    <row r="278535" spans="3:3">
      <c r="C278535" s="21">
        <v>-25.268817204301069</v>
      </c>
    </row>
    <row r="278536" spans="3:3">
      <c r="C278536" s="21">
        <v>-1.424870466321245</v>
      </c>
    </row>
    <row r="278537" spans="3:3">
      <c r="C278537" s="21">
        <v>-26.262626262626245</v>
      </c>
    </row>
    <row r="278538" spans="3:3">
      <c r="C278538" s="21">
        <v>-28.32422586520946</v>
      </c>
    </row>
    <row r="278539" spans="3:3">
      <c r="C278539" s="21">
        <v>-28.249999999999993</v>
      </c>
    </row>
    <row r="278540" spans="3:3">
      <c r="C278540" s="21">
        <v>-16.232638888888889</v>
      </c>
    </row>
    <row r="278541" spans="3:3">
      <c r="C278541" s="21">
        <v>-50.89285714285711</v>
      </c>
    </row>
    <row r="278542" spans="3:3">
      <c r="C278542" s="21">
        <v>14.60459183673469</v>
      </c>
    </row>
    <row r="278543" spans="3:3">
      <c r="C278543" s="21">
        <v>34.608843537414984</v>
      </c>
    </row>
    <row r="278544" spans="3:3">
      <c r="C278544" s="21">
        <v>-9.4387755102040867</v>
      </c>
    </row>
    <row r="278545" spans="3:3">
      <c r="C278545" s="21">
        <v>-12.311557788944729</v>
      </c>
    </row>
    <row r="278546" spans="3:3">
      <c r="C278546" s="21">
        <v>-66.497461928934015</v>
      </c>
    </row>
    <row r="278547" spans="3:3">
      <c r="C278547" s="21">
        <v>-48.000000000000007</v>
      </c>
    </row>
    <row r="278548" spans="3:3">
      <c r="C278548" s="21">
        <v>25.250000000000007</v>
      </c>
    </row>
    <row r="278549" spans="3:3">
      <c r="C278549" s="21">
        <v>20.749999999999996</v>
      </c>
    </row>
    <row r="278550" spans="3:3">
      <c r="C278550" s="21">
        <v>-27.749999999999989</v>
      </c>
    </row>
    <row r="278551" spans="3:3">
      <c r="C278551" s="21">
        <v>33.000000000000028</v>
      </c>
    </row>
    <row r="278552" spans="3:3">
      <c r="C278552" s="21">
        <v>52.249999999999993</v>
      </c>
    </row>
    <row r="278553" spans="3:3">
      <c r="C278553" s="21">
        <v>55.249999999999986</v>
      </c>
    </row>
    <row r="278554" spans="3:3">
      <c r="C278554" s="21">
        <v>54.250000000000007</v>
      </c>
    </row>
    <row r="278555" spans="3:3">
      <c r="C278555" s="21">
        <v>-3.0150753768844161</v>
      </c>
    </row>
    <row r="278556" spans="3:3">
      <c r="C278556" s="23">
        <v>-6.6666666666666643</v>
      </c>
    </row>
    <row r="278557" spans="3:3">
      <c r="C278557" s="10"/>
    </row>
    <row r="294913" spans="3:3">
      <c r="C294913" s="19" t="s">
        <v>75</v>
      </c>
    </row>
    <row r="294914" spans="3:3">
      <c r="C294914" s="20">
        <v>40.170940170940185</v>
      </c>
    </row>
    <row r="294915" spans="3:3">
      <c r="C294915" s="21">
        <v>3.0629139072847686</v>
      </c>
    </row>
    <row r="294916" spans="3:3">
      <c r="C294916" s="21">
        <v>2.7500000000000018</v>
      </c>
    </row>
    <row r="294917" spans="3:3">
      <c r="C294917" s="21">
        <v>-5.8080808080808106</v>
      </c>
    </row>
    <row r="294918" spans="3:3">
      <c r="C294918" s="21">
        <v>1.0256410256410255</v>
      </c>
    </row>
    <row r="294919" spans="3:3">
      <c r="C294919" s="21">
        <v>-25.268817204301069</v>
      </c>
    </row>
    <row r="294920" spans="3:3">
      <c r="C294920" s="21">
        <v>-1.424870466321245</v>
      </c>
    </row>
    <row r="294921" spans="3:3">
      <c r="C294921" s="21">
        <v>-26.262626262626245</v>
      </c>
    </row>
    <row r="294922" spans="3:3">
      <c r="C294922" s="21">
        <v>-28.32422586520946</v>
      </c>
    </row>
    <row r="294923" spans="3:3">
      <c r="C294923" s="21">
        <v>-28.249999999999993</v>
      </c>
    </row>
    <row r="294924" spans="3:3">
      <c r="C294924" s="21">
        <v>-16.232638888888889</v>
      </c>
    </row>
    <row r="294925" spans="3:3">
      <c r="C294925" s="21">
        <v>-50.89285714285711</v>
      </c>
    </row>
    <row r="294926" spans="3:3">
      <c r="C294926" s="21">
        <v>14.60459183673469</v>
      </c>
    </row>
    <row r="294927" spans="3:3">
      <c r="C294927" s="21">
        <v>34.608843537414984</v>
      </c>
    </row>
    <row r="294928" spans="3:3">
      <c r="C294928" s="21">
        <v>-9.4387755102040867</v>
      </c>
    </row>
    <row r="294929" spans="3:3">
      <c r="C294929" s="21">
        <v>-12.311557788944729</v>
      </c>
    </row>
    <row r="294930" spans="3:3">
      <c r="C294930" s="21">
        <v>-66.497461928934015</v>
      </c>
    </row>
    <row r="294931" spans="3:3">
      <c r="C294931" s="21">
        <v>-48.000000000000007</v>
      </c>
    </row>
    <row r="294932" spans="3:3">
      <c r="C294932" s="21">
        <v>25.250000000000007</v>
      </c>
    </row>
    <row r="294933" spans="3:3">
      <c r="C294933" s="21">
        <v>20.749999999999996</v>
      </c>
    </row>
    <row r="294934" spans="3:3">
      <c r="C294934" s="21">
        <v>-27.749999999999989</v>
      </c>
    </row>
    <row r="294935" spans="3:3">
      <c r="C294935" s="21">
        <v>33.000000000000028</v>
      </c>
    </row>
    <row r="294936" spans="3:3">
      <c r="C294936" s="21">
        <v>52.249999999999993</v>
      </c>
    </row>
    <row r="294937" spans="3:3">
      <c r="C294937" s="21">
        <v>55.249999999999986</v>
      </c>
    </row>
    <row r="294938" spans="3:3">
      <c r="C294938" s="21">
        <v>54.250000000000007</v>
      </c>
    </row>
    <row r="294939" spans="3:3">
      <c r="C294939" s="21">
        <v>-3.0150753768844161</v>
      </c>
    </row>
    <row r="294940" spans="3:3">
      <c r="C294940" s="23">
        <v>-6.6666666666666643</v>
      </c>
    </row>
    <row r="294941" spans="3:3">
      <c r="C294941" s="10"/>
    </row>
    <row r="311297" spans="3:3">
      <c r="C311297" s="19" t="s">
        <v>75</v>
      </c>
    </row>
    <row r="311298" spans="3:3">
      <c r="C311298" s="20">
        <v>40.170940170940185</v>
      </c>
    </row>
    <row r="311299" spans="3:3">
      <c r="C311299" s="21">
        <v>3.0629139072847686</v>
      </c>
    </row>
    <row r="311300" spans="3:3">
      <c r="C311300" s="21">
        <v>2.7500000000000018</v>
      </c>
    </row>
    <row r="311301" spans="3:3">
      <c r="C311301" s="21">
        <v>-5.8080808080808106</v>
      </c>
    </row>
    <row r="311302" spans="3:3">
      <c r="C311302" s="21">
        <v>1.0256410256410255</v>
      </c>
    </row>
    <row r="311303" spans="3:3">
      <c r="C311303" s="21">
        <v>-25.268817204301069</v>
      </c>
    </row>
    <row r="311304" spans="3:3">
      <c r="C311304" s="21">
        <v>-1.424870466321245</v>
      </c>
    </row>
    <row r="311305" spans="3:3">
      <c r="C311305" s="21">
        <v>-26.262626262626245</v>
      </c>
    </row>
    <row r="311306" spans="3:3">
      <c r="C311306" s="21">
        <v>-28.32422586520946</v>
      </c>
    </row>
    <row r="311307" spans="3:3">
      <c r="C311307" s="21">
        <v>-28.249999999999993</v>
      </c>
    </row>
    <row r="311308" spans="3:3">
      <c r="C311308" s="21">
        <v>-16.232638888888889</v>
      </c>
    </row>
    <row r="311309" spans="3:3">
      <c r="C311309" s="21">
        <v>-50.89285714285711</v>
      </c>
    </row>
    <row r="311310" spans="3:3">
      <c r="C311310" s="21">
        <v>14.60459183673469</v>
      </c>
    </row>
    <row r="311311" spans="3:3">
      <c r="C311311" s="21">
        <v>34.608843537414984</v>
      </c>
    </row>
    <row r="311312" spans="3:3">
      <c r="C311312" s="21">
        <v>-9.4387755102040867</v>
      </c>
    </row>
    <row r="311313" spans="3:3">
      <c r="C311313" s="21">
        <v>-12.311557788944729</v>
      </c>
    </row>
    <row r="311314" spans="3:3">
      <c r="C311314" s="21">
        <v>-66.497461928934015</v>
      </c>
    </row>
    <row r="311315" spans="3:3">
      <c r="C311315" s="21">
        <v>-48.000000000000007</v>
      </c>
    </row>
    <row r="311316" spans="3:3">
      <c r="C311316" s="21">
        <v>25.250000000000007</v>
      </c>
    </row>
    <row r="311317" spans="3:3">
      <c r="C311317" s="21">
        <v>20.749999999999996</v>
      </c>
    </row>
    <row r="311318" spans="3:3">
      <c r="C311318" s="21">
        <v>-27.749999999999989</v>
      </c>
    </row>
    <row r="311319" spans="3:3">
      <c r="C311319" s="21">
        <v>33.000000000000028</v>
      </c>
    </row>
    <row r="311320" spans="3:3">
      <c r="C311320" s="21">
        <v>52.249999999999993</v>
      </c>
    </row>
    <row r="311321" spans="3:3">
      <c r="C311321" s="21">
        <v>55.249999999999986</v>
      </c>
    </row>
    <row r="311322" spans="3:3">
      <c r="C311322" s="21">
        <v>54.250000000000007</v>
      </c>
    </row>
    <row r="311323" spans="3:3">
      <c r="C311323" s="21">
        <v>-3.0150753768844161</v>
      </c>
    </row>
    <row r="311324" spans="3:3">
      <c r="C311324" s="23">
        <v>-6.6666666666666643</v>
      </c>
    </row>
    <row r="311325" spans="3:3">
      <c r="C311325" s="10"/>
    </row>
    <row r="327681" spans="3:3">
      <c r="C327681" s="19" t="s">
        <v>75</v>
      </c>
    </row>
    <row r="327682" spans="3:3">
      <c r="C327682" s="20">
        <v>40.170940170940185</v>
      </c>
    </row>
    <row r="327683" spans="3:3">
      <c r="C327683" s="21">
        <v>3.0629139072847686</v>
      </c>
    </row>
    <row r="327684" spans="3:3">
      <c r="C327684" s="21">
        <v>2.7500000000000018</v>
      </c>
    </row>
    <row r="327685" spans="3:3">
      <c r="C327685" s="21">
        <v>-5.8080808080808106</v>
      </c>
    </row>
    <row r="327686" spans="3:3">
      <c r="C327686" s="21">
        <v>1.0256410256410255</v>
      </c>
    </row>
    <row r="327687" spans="3:3">
      <c r="C327687" s="21">
        <v>-25.268817204301069</v>
      </c>
    </row>
    <row r="327688" spans="3:3">
      <c r="C327688" s="21">
        <v>-1.424870466321245</v>
      </c>
    </row>
    <row r="327689" spans="3:3">
      <c r="C327689" s="21">
        <v>-26.262626262626245</v>
      </c>
    </row>
    <row r="327690" spans="3:3">
      <c r="C327690" s="21">
        <v>-28.32422586520946</v>
      </c>
    </row>
    <row r="327691" spans="3:3">
      <c r="C327691" s="21">
        <v>-28.249999999999993</v>
      </c>
    </row>
    <row r="327692" spans="3:3">
      <c r="C327692" s="21">
        <v>-16.232638888888889</v>
      </c>
    </row>
    <row r="327693" spans="3:3">
      <c r="C327693" s="21">
        <v>-50.89285714285711</v>
      </c>
    </row>
    <row r="327694" spans="3:3">
      <c r="C327694" s="21">
        <v>14.60459183673469</v>
      </c>
    </row>
    <row r="327695" spans="3:3">
      <c r="C327695" s="21">
        <v>34.608843537414984</v>
      </c>
    </row>
    <row r="327696" spans="3:3">
      <c r="C327696" s="21">
        <v>-9.4387755102040867</v>
      </c>
    </row>
    <row r="327697" spans="3:3">
      <c r="C327697" s="21">
        <v>-12.311557788944729</v>
      </c>
    </row>
    <row r="327698" spans="3:3">
      <c r="C327698" s="21">
        <v>-66.497461928934015</v>
      </c>
    </row>
    <row r="327699" spans="3:3">
      <c r="C327699" s="21">
        <v>-48.000000000000007</v>
      </c>
    </row>
    <row r="327700" spans="3:3">
      <c r="C327700" s="21">
        <v>25.250000000000007</v>
      </c>
    </row>
    <row r="327701" spans="3:3">
      <c r="C327701" s="21">
        <v>20.749999999999996</v>
      </c>
    </row>
    <row r="327702" spans="3:3">
      <c r="C327702" s="21">
        <v>-27.749999999999989</v>
      </c>
    </row>
    <row r="327703" spans="3:3">
      <c r="C327703" s="21">
        <v>33.000000000000028</v>
      </c>
    </row>
    <row r="327704" spans="3:3">
      <c r="C327704" s="21">
        <v>52.249999999999993</v>
      </c>
    </row>
    <row r="327705" spans="3:3">
      <c r="C327705" s="21">
        <v>55.249999999999986</v>
      </c>
    </row>
    <row r="327706" spans="3:3">
      <c r="C327706" s="21">
        <v>54.250000000000007</v>
      </c>
    </row>
    <row r="327707" spans="3:3">
      <c r="C327707" s="21">
        <v>-3.0150753768844161</v>
      </c>
    </row>
    <row r="327708" spans="3:3">
      <c r="C327708" s="23">
        <v>-6.6666666666666643</v>
      </c>
    </row>
    <row r="327709" spans="3:3">
      <c r="C327709" s="10"/>
    </row>
    <row r="344065" spans="3:3">
      <c r="C344065" s="19" t="s">
        <v>75</v>
      </c>
    </row>
    <row r="344066" spans="3:3">
      <c r="C344066" s="20">
        <v>40.170940170940185</v>
      </c>
    </row>
    <row r="344067" spans="3:3">
      <c r="C344067" s="21">
        <v>3.0629139072847686</v>
      </c>
    </row>
    <row r="344068" spans="3:3">
      <c r="C344068" s="21">
        <v>2.7500000000000018</v>
      </c>
    </row>
    <row r="344069" spans="3:3">
      <c r="C344069" s="21">
        <v>-5.8080808080808106</v>
      </c>
    </row>
    <row r="344070" spans="3:3">
      <c r="C344070" s="21">
        <v>1.0256410256410255</v>
      </c>
    </row>
    <row r="344071" spans="3:3">
      <c r="C344071" s="21">
        <v>-25.268817204301069</v>
      </c>
    </row>
    <row r="344072" spans="3:3">
      <c r="C344072" s="21">
        <v>-1.424870466321245</v>
      </c>
    </row>
    <row r="344073" spans="3:3">
      <c r="C344073" s="21">
        <v>-26.262626262626245</v>
      </c>
    </row>
    <row r="344074" spans="3:3">
      <c r="C344074" s="21">
        <v>-28.32422586520946</v>
      </c>
    </row>
    <row r="344075" spans="3:3">
      <c r="C344075" s="21">
        <v>-28.249999999999993</v>
      </c>
    </row>
    <row r="344076" spans="3:3">
      <c r="C344076" s="21">
        <v>-16.232638888888889</v>
      </c>
    </row>
    <row r="344077" spans="3:3">
      <c r="C344077" s="21">
        <v>-50.89285714285711</v>
      </c>
    </row>
    <row r="344078" spans="3:3">
      <c r="C344078" s="21">
        <v>14.60459183673469</v>
      </c>
    </row>
    <row r="344079" spans="3:3">
      <c r="C344079" s="21">
        <v>34.608843537414984</v>
      </c>
    </row>
    <row r="344080" spans="3:3">
      <c r="C344080" s="21">
        <v>-9.4387755102040867</v>
      </c>
    </row>
    <row r="344081" spans="3:3">
      <c r="C344081" s="21">
        <v>-12.311557788944729</v>
      </c>
    </row>
    <row r="344082" spans="3:3">
      <c r="C344082" s="21">
        <v>-66.497461928934015</v>
      </c>
    </row>
    <row r="344083" spans="3:3">
      <c r="C344083" s="21">
        <v>-48.000000000000007</v>
      </c>
    </row>
    <row r="344084" spans="3:3">
      <c r="C344084" s="21">
        <v>25.250000000000007</v>
      </c>
    </row>
    <row r="344085" spans="3:3">
      <c r="C344085" s="21">
        <v>20.749999999999996</v>
      </c>
    </row>
    <row r="344086" spans="3:3">
      <c r="C344086" s="21">
        <v>-27.749999999999989</v>
      </c>
    </row>
    <row r="344087" spans="3:3">
      <c r="C344087" s="21">
        <v>33.000000000000028</v>
      </c>
    </row>
    <row r="344088" spans="3:3">
      <c r="C344088" s="21">
        <v>52.249999999999993</v>
      </c>
    </row>
    <row r="344089" spans="3:3">
      <c r="C344089" s="21">
        <v>55.249999999999986</v>
      </c>
    </row>
    <row r="344090" spans="3:3">
      <c r="C344090" s="21">
        <v>54.250000000000007</v>
      </c>
    </row>
    <row r="344091" spans="3:3">
      <c r="C344091" s="21">
        <v>-3.0150753768844161</v>
      </c>
    </row>
    <row r="344092" spans="3:3">
      <c r="C344092" s="23">
        <v>-6.6666666666666643</v>
      </c>
    </row>
    <row r="344093" spans="3:3">
      <c r="C344093" s="10"/>
    </row>
    <row r="360449" spans="3:3">
      <c r="C360449" s="19" t="s">
        <v>75</v>
      </c>
    </row>
    <row r="360450" spans="3:3">
      <c r="C360450" s="20">
        <v>40.170940170940185</v>
      </c>
    </row>
    <row r="360451" spans="3:3">
      <c r="C360451" s="21">
        <v>3.0629139072847686</v>
      </c>
    </row>
    <row r="360452" spans="3:3">
      <c r="C360452" s="21">
        <v>2.7500000000000018</v>
      </c>
    </row>
    <row r="360453" spans="3:3">
      <c r="C360453" s="21">
        <v>-5.8080808080808106</v>
      </c>
    </row>
    <row r="360454" spans="3:3">
      <c r="C360454" s="21">
        <v>1.0256410256410255</v>
      </c>
    </row>
    <row r="360455" spans="3:3">
      <c r="C360455" s="21">
        <v>-25.268817204301069</v>
      </c>
    </row>
    <row r="360456" spans="3:3">
      <c r="C360456" s="21">
        <v>-1.424870466321245</v>
      </c>
    </row>
    <row r="360457" spans="3:3">
      <c r="C360457" s="21">
        <v>-26.262626262626245</v>
      </c>
    </row>
    <row r="360458" spans="3:3">
      <c r="C360458" s="21">
        <v>-28.32422586520946</v>
      </c>
    </row>
    <row r="360459" spans="3:3">
      <c r="C360459" s="21">
        <v>-28.249999999999993</v>
      </c>
    </row>
    <row r="360460" spans="3:3">
      <c r="C360460" s="21">
        <v>-16.232638888888889</v>
      </c>
    </row>
    <row r="360461" spans="3:3">
      <c r="C360461" s="21">
        <v>-50.89285714285711</v>
      </c>
    </row>
    <row r="360462" spans="3:3">
      <c r="C360462" s="21">
        <v>14.60459183673469</v>
      </c>
    </row>
    <row r="360463" spans="3:3">
      <c r="C360463" s="21">
        <v>34.608843537414984</v>
      </c>
    </row>
    <row r="360464" spans="3:3">
      <c r="C360464" s="21">
        <v>-9.4387755102040867</v>
      </c>
    </row>
    <row r="360465" spans="3:3">
      <c r="C360465" s="21">
        <v>-12.311557788944729</v>
      </c>
    </row>
    <row r="360466" spans="3:3">
      <c r="C360466" s="21">
        <v>-66.497461928934015</v>
      </c>
    </row>
    <row r="360467" spans="3:3">
      <c r="C360467" s="21">
        <v>-48.000000000000007</v>
      </c>
    </row>
    <row r="360468" spans="3:3">
      <c r="C360468" s="21">
        <v>25.250000000000007</v>
      </c>
    </row>
    <row r="360469" spans="3:3">
      <c r="C360469" s="21">
        <v>20.749999999999996</v>
      </c>
    </row>
    <row r="360470" spans="3:3">
      <c r="C360470" s="21">
        <v>-27.749999999999989</v>
      </c>
    </row>
    <row r="360471" spans="3:3">
      <c r="C360471" s="21">
        <v>33.000000000000028</v>
      </c>
    </row>
    <row r="360472" spans="3:3">
      <c r="C360472" s="21">
        <v>52.249999999999993</v>
      </c>
    </row>
    <row r="360473" spans="3:3">
      <c r="C360473" s="21">
        <v>55.249999999999986</v>
      </c>
    </row>
    <row r="360474" spans="3:3">
      <c r="C360474" s="21">
        <v>54.250000000000007</v>
      </c>
    </row>
    <row r="360475" spans="3:3">
      <c r="C360475" s="21">
        <v>-3.0150753768844161</v>
      </c>
    </row>
    <row r="360476" spans="3:3">
      <c r="C360476" s="23">
        <v>-6.6666666666666643</v>
      </c>
    </row>
    <row r="360477" spans="3:3">
      <c r="C360477" s="10"/>
    </row>
    <row r="376833" spans="3:3">
      <c r="C376833" s="19" t="s">
        <v>75</v>
      </c>
    </row>
    <row r="376834" spans="3:3">
      <c r="C376834" s="20">
        <v>40.170940170940185</v>
      </c>
    </row>
    <row r="376835" spans="3:3">
      <c r="C376835" s="21">
        <v>3.0629139072847686</v>
      </c>
    </row>
    <row r="376836" spans="3:3">
      <c r="C376836" s="21">
        <v>2.7500000000000018</v>
      </c>
    </row>
    <row r="376837" spans="3:3">
      <c r="C376837" s="21">
        <v>-5.8080808080808106</v>
      </c>
    </row>
    <row r="376838" spans="3:3">
      <c r="C376838" s="21">
        <v>1.0256410256410255</v>
      </c>
    </row>
    <row r="376839" spans="3:3">
      <c r="C376839" s="21">
        <v>-25.268817204301069</v>
      </c>
    </row>
    <row r="376840" spans="3:3">
      <c r="C376840" s="21">
        <v>-1.424870466321245</v>
      </c>
    </row>
    <row r="376841" spans="3:3">
      <c r="C376841" s="21">
        <v>-26.262626262626245</v>
      </c>
    </row>
    <row r="376842" spans="3:3">
      <c r="C376842" s="21">
        <v>-28.32422586520946</v>
      </c>
    </row>
    <row r="376843" spans="3:3">
      <c r="C376843" s="21">
        <v>-28.249999999999993</v>
      </c>
    </row>
    <row r="376844" spans="3:3">
      <c r="C376844" s="21">
        <v>-16.232638888888889</v>
      </c>
    </row>
    <row r="376845" spans="3:3">
      <c r="C376845" s="21">
        <v>-50.89285714285711</v>
      </c>
    </row>
    <row r="376846" spans="3:3">
      <c r="C376846" s="21">
        <v>14.60459183673469</v>
      </c>
    </row>
    <row r="376847" spans="3:3">
      <c r="C376847" s="21">
        <v>34.608843537414984</v>
      </c>
    </row>
    <row r="376848" spans="3:3">
      <c r="C376848" s="21">
        <v>-9.4387755102040867</v>
      </c>
    </row>
    <row r="376849" spans="3:3">
      <c r="C376849" s="21">
        <v>-12.311557788944729</v>
      </c>
    </row>
    <row r="376850" spans="3:3">
      <c r="C376850" s="21">
        <v>-66.497461928934015</v>
      </c>
    </row>
    <row r="376851" spans="3:3">
      <c r="C376851" s="21">
        <v>-48.000000000000007</v>
      </c>
    </row>
    <row r="376852" spans="3:3">
      <c r="C376852" s="21">
        <v>25.250000000000007</v>
      </c>
    </row>
    <row r="376853" spans="3:3">
      <c r="C376853" s="21">
        <v>20.749999999999996</v>
      </c>
    </row>
    <row r="376854" spans="3:3">
      <c r="C376854" s="21">
        <v>-27.749999999999989</v>
      </c>
    </row>
    <row r="376855" spans="3:3">
      <c r="C376855" s="21">
        <v>33.000000000000028</v>
      </c>
    </row>
    <row r="376856" spans="3:3">
      <c r="C376856" s="21">
        <v>52.249999999999993</v>
      </c>
    </row>
    <row r="376857" spans="3:3">
      <c r="C376857" s="21">
        <v>55.249999999999986</v>
      </c>
    </row>
    <row r="376858" spans="3:3">
      <c r="C376858" s="21">
        <v>54.250000000000007</v>
      </c>
    </row>
    <row r="376859" spans="3:3">
      <c r="C376859" s="21">
        <v>-3.0150753768844161</v>
      </c>
    </row>
    <row r="376860" spans="3:3">
      <c r="C376860" s="23">
        <v>-6.6666666666666643</v>
      </c>
    </row>
    <row r="376861" spans="3:3">
      <c r="C376861" s="10"/>
    </row>
    <row r="393217" spans="3:3">
      <c r="C393217" s="19" t="s">
        <v>75</v>
      </c>
    </row>
    <row r="393218" spans="3:3">
      <c r="C393218" s="20">
        <v>40.170940170940185</v>
      </c>
    </row>
    <row r="393219" spans="3:3">
      <c r="C393219" s="21">
        <v>3.0629139072847686</v>
      </c>
    </row>
    <row r="393220" spans="3:3">
      <c r="C393220" s="21">
        <v>2.7500000000000018</v>
      </c>
    </row>
    <row r="393221" spans="3:3">
      <c r="C393221" s="21">
        <v>-5.8080808080808106</v>
      </c>
    </row>
    <row r="393222" spans="3:3">
      <c r="C393222" s="21">
        <v>1.0256410256410255</v>
      </c>
    </row>
    <row r="393223" spans="3:3">
      <c r="C393223" s="21">
        <v>-25.268817204301069</v>
      </c>
    </row>
    <row r="393224" spans="3:3">
      <c r="C393224" s="21">
        <v>-1.424870466321245</v>
      </c>
    </row>
    <row r="393225" spans="3:3">
      <c r="C393225" s="21">
        <v>-26.262626262626245</v>
      </c>
    </row>
    <row r="393226" spans="3:3">
      <c r="C393226" s="21">
        <v>-28.32422586520946</v>
      </c>
    </row>
    <row r="393227" spans="3:3">
      <c r="C393227" s="21">
        <v>-28.249999999999993</v>
      </c>
    </row>
    <row r="393228" spans="3:3">
      <c r="C393228" s="21">
        <v>-16.232638888888889</v>
      </c>
    </row>
    <row r="393229" spans="3:3">
      <c r="C393229" s="21">
        <v>-50.89285714285711</v>
      </c>
    </row>
    <row r="393230" spans="3:3">
      <c r="C393230" s="21">
        <v>14.60459183673469</v>
      </c>
    </row>
    <row r="393231" spans="3:3">
      <c r="C393231" s="21">
        <v>34.608843537414984</v>
      </c>
    </row>
    <row r="393232" spans="3:3">
      <c r="C393232" s="21">
        <v>-9.4387755102040867</v>
      </c>
    </row>
    <row r="393233" spans="3:3">
      <c r="C393233" s="21">
        <v>-12.311557788944729</v>
      </c>
    </row>
    <row r="393234" spans="3:3">
      <c r="C393234" s="21">
        <v>-66.497461928934015</v>
      </c>
    </row>
    <row r="393235" spans="3:3">
      <c r="C393235" s="21">
        <v>-48.000000000000007</v>
      </c>
    </row>
    <row r="393236" spans="3:3">
      <c r="C393236" s="21">
        <v>25.250000000000007</v>
      </c>
    </row>
    <row r="393237" spans="3:3">
      <c r="C393237" s="21">
        <v>20.749999999999996</v>
      </c>
    </row>
    <row r="393238" spans="3:3">
      <c r="C393238" s="21">
        <v>-27.749999999999989</v>
      </c>
    </row>
    <row r="393239" spans="3:3">
      <c r="C393239" s="21">
        <v>33.000000000000028</v>
      </c>
    </row>
    <row r="393240" spans="3:3">
      <c r="C393240" s="21">
        <v>52.249999999999993</v>
      </c>
    </row>
    <row r="393241" spans="3:3">
      <c r="C393241" s="21">
        <v>55.249999999999986</v>
      </c>
    </row>
    <row r="393242" spans="3:3">
      <c r="C393242" s="21">
        <v>54.250000000000007</v>
      </c>
    </row>
    <row r="393243" spans="3:3">
      <c r="C393243" s="21">
        <v>-3.0150753768844161</v>
      </c>
    </row>
    <row r="393244" spans="3:3">
      <c r="C393244" s="23">
        <v>-6.6666666666666643</v>
      </c>
    </row>
    <row r="393245" spans="3:3">
      <c r="C393245" s="10"/>
    </row>
    <row r="409601" spans="3:3">
      <c r="C409601" s="19" t="s">
        <v>75</v>
      </c>
    </row>
    <row r="409602" spans="3:3">
      <c r="C409602" s="20">
        <v>40.170940170940185</v>
      </c>
    </row>
    <row r="409603" spans="3:3">
      <c r="C409603" s="21">
        <v>3.0629139072847686</v>
      </c>
    </row>
    <row r="409604" spans="3:3">
      <c r="C409604" s="21">
        <v>2.7500000000000018</v>
      </c>
    </row>
    <row r="409605" spans="3:3">
      <c r="C409605" s="21">
        <v>-5.8080808080808106</v>
      </c>
    </row>
    <row r="409606" spans="3:3">
      <c r="C409606" s="21">
        <v>1.0256410256410255</v>
      </c>
    </row>
    <row r="409607" spans="3:3">
      <c r="C409607" s="21">
        <v>-25.268817204301069</v>
      </c>
    </row>
    <row r="409608" spans="3:3">
      <c r="C409608" s="21">
        <v>-1.424870466321245</v>
      </c>
    </row>
    <row r="409609" spans="3:3">
      <c r="C409609" s="21">
        <v>-26.262626262626245</v>
      </c>
    </row>
    <row r="409610" spans="3:3">
      <c r="C409610" s="21">
        <v>-28.32422586520946</v>
      </c>
    </row>
    <row r="409611" spans="3:3">
      <c r="C409611" s="21">
        <v>-28.249999999999993</v>
      </c>
    </row>
    <row r="409612" spans="3:3">
      <c r="C409612" s="21">
        <v>-16.232638888888889</v>
      </c>
    </row>
    <row r="409613" spans="3:3">
      <c r="C409613" s="21">
        <v>-50.89285714285711</v>
      </c>
    </row>
    <row r="409614" spans="3:3">
      <c r="C409614" s="21">
        <v>14.60459183673469</v>
      </c>
    </row>
    <row r="409615" spans="3:3">
      <c r="C409615" s="21">
        <v>34.608843537414984</v>
      </c>
    </row>
    <row r="409616" spans="3:3">
      <c r="C409616" s="21">
        <v>-9.4387755102040867</v>
      </c>
    </row>
    <row r="409617" spans="3:3">
      <c r="C409617" s="21">
        <v>-12.311557788944729</v>
      </c>
    </row>
    <row r="409618" spans="3:3">
      <c r="C409618" s="21">
        <v>-66.497461928934015</v>
      </c>
    </row>
    <row r="409619" spans="3:3">
      <c r="C409619" s="21">
        <v>-48.000000000000007</v>
      </c>
    </row>
    <row r="409620" spans="3:3">
      <c r="C409620" s="21">
        <v>25.250000000000007</v>
      </c>
    </row>
    <row r="409621" spans="3:3">
      <c r="C409621" s="21">
        <v>20.749999999999996</v>
      </c>
    </row>
    <row r="409622" spans="3:3">
      <c r="C409622" s="21">
        <v>-27.749999999999989</v>
      </c>
    </row>
    <row r="409623" spans="3:3">
      <c r="C409623" s="21">
        <v>33.000000000000028</v>
      </c>
    </row>
    <row r="409624" spans="3:3">
      <c r="C409624" s="21">
        <v>52.249999999999993</v>
      </c>
    </row>
    <row r="409625" spans="3:3">
      <c r="C409625" s="21">
        <v>55.249999999999986</v>
      </c>
    </row>
    <row r="409626" spans="3:3">
      <c r="C409626" s="21">
        <v>54.250000000000007</v>
      </c>
    </row>
    <row r="409627" spans="3:3">
      <c r="C409627" s="21">
        <v>-3.0150753768844161</v>
      </c>
    </row>
    <row r="409628" spans="3:3">
      <c r="C409628" s="23">
        <v>-6.6666666666666643</v>
      </c>
    </row>
    <row r="409629" spans="3:3">
      <c r="C409629" s="10"/>
    </row>
    <row r="425985" spans="3:3">
      <c r="C425985" s="19" t="s">
        <v>75</v>
      </c>
    </row>
    <row r="425986" spans="3:3">
      <c r="C425986" s="20">
        <v>40.170940170940185</v>
      </c>
    </row>
    <row r="425987" spans="3:3">
      <c r="C425987" s="21">
        <v>3.0629139072847686</v>
      </c>
    </row>
    <row r="425988" spans="3:3">
      <c r="C425988" s="21">
        <v>2.7500000000000018</v>
      </c>
    </row>
    <row r="425989" spans="3:3">
      <c r="C425989" s="21">
        <v>-5.8080808080808106</v>
      </c>
    </row>
    <row r="425990" spans="3:3">
      <c r="C425990" s="21">
        <v>1.0256410256410255</v>
      </c>
    </row>
    <row r="425991" spans="3:3">
      <c r="C425991" s="21">
        <v>-25.268817204301069</v>
      </c>
    </row>
    <row r="425992" spans="3:3">
      <c r="C425992" s="21">
        <v>-1.424870466321245</v>
      </c>
    </row>
    <row r="425993" spans="3:3">
      <c r="C425993" s="21">
        <v>-26.262626262626245</v>
      </c>
    </row>
    <row r="425994" spans="3:3">
      <c r="C425994" s="21">
        <v>-28.32422586520946</v>
      </c>
    </row>
    <row r="425995" spans="3:3">
      <c r="C425995" s="21">
        <v>-28.249999999999993</v>
      </c>
    </row>
    <row r="425996" spans="3:3">
      <c r="C425996" s="21">
        <v>-16.232638888888889</v>
      </c>
    </row>
    <row r="425997" spans="3:3">
      <c r="C425997" s="21">
        <v>-50.89285714285711</v>
      </c>
    </row>
    <row r="425998" spans="3:3">
      <c r="C425998" s="21">
        <v>14.60459183673469</v>
      </c>
    </row>
    <row r="425999" spans="3:3">
      <c r="C425999" s="21">
        <v>34.608843537414984</v>
      </c>
    </row>
    <row r="426000" spans="3:3">
      <c r="C426000" s="21">
        <v>-9.4387755102040867</v>
      </c>
    </row>
    <row r="426001" spans="3:3">
      <c r="C426001" s="21">
        <v>-12.311557788944729</v>
      </c>
    </row>
    <row r="426002" spans="3:3">
      <c r="C426002" s="21">
        <v>-66.497461928934015</v>
      </c>
    </row>
    <row r="426003" spans="3:3">
      <c r="C426003" s="21">
        <v>-48.000000000000007</v>
      </c>
    </row>
    <row r="426004" spans="3:3">
      <c r="C426004" s="21">
        <v>25.250000000000007</v>
      </c>
    </row>
    <row r="426005" spans="3:3">
      <c r="C426005" s="21">
        <v>20.749999999999996</v>
      </c>
    </row>
    <row r="426006" spans="3:3">
      <c r="C426006" s="21">
        <v>-27.749999999999989</v>
      </c>
    </row>
    <row r="426007" spans="3:3">
      <c r="C426007" s="21">
        <v>33.000000000000028</v>
      </c>
    </row>
    <row r="426008" spans="3:3">
      <c r="C426008" s="21">
        <v>52.249999999999993</v>
      </c>
    </row>
    <row r="426009" spans="3:3">
      <c r="C426009" s="21">
        <v>55.249999999999986</v>
      </c>
    </row>
    <row r="426010" spans="3:3">
      <c r="C426010" s="21">
        <v>54.250000000000007</v>
      </c>
    </row>
    <row r="426011" spans="3:3">
      <c r="C426011" s="21">
        <v>-3.0150753768844161</v>
      </c>
    </row>
    <row r="426012" spans="3:3">
      <c r="C426012" s="23">
        <v>-6.6666666666666643</v>
      </c>
    </row>
    <row r="426013" spans="3:3">
      <c r="C426013" s="10"/>
    </row>
    <row r="442369" spans="3:3">
      <c r="C442369" s="19" t="s">
        <v>75</v>
      </c>
    </row>
    <row r="442370" spans="3:3">
      <c r="C442370" s="20">
        <v>40.170940170940185</v>
      </c>
    </row>
    <row r="442371" spans="3:3">
      <c r="C442371" s="21">
        <v>3.0629139072847686</v>
      </c>
    </row>
    <row r="442372" spans="3:3">
      <c r="C442372" s="21">
        <v>2.7500000000000018</v>
      </c>
    </row>
    <row r="442373" spans="3:3">
      <c r="C442373" s="21">
        <v>-5.8080808080808106</v>
      </c>
    </row>
    <row r="442374" spans="3:3">
      <c r="C442374" s="21">
        <v>1.0256410256410255</v>
      </c>
    </row>
    <row r="442375" spans="3:3">
      <c r="C442375" s="21">
        <v>-25.268817204301069</v>
      </c>
    </row>
    <row r="442376" spans="3:3">
      <c r="C442376" s="21">
        <v>-1.424870466321245</v>
      </c>
    </row>
    <row r="442377" spans="3:3">
      <c r="C442377" s="21">
        <v>-26.262626262626245</v>
      </c>
    </row>
    <row r="442378" spans="3:3">
      <c r="C442378" s="21">
        <v>-28.32422586520946</v>
      </c>
    </row>
    <row r="442379" spans="3:3">
      <c r="C442379" s="21">
        <v>-28.249999999999993</v>
      </c>
    </row>
    <row r="442380" spans="3:3">
      <c r="C442380" s="21">
        <v>-16.232638888888889</v>
      </c>
    </row>
    <row r="442381" spans="3:3">
      <c r="C442381" s="21">
        <v>-50.89285714285711</v>
      </c>
    </row>
    <row r="442382" spans="3:3">
      <c r="C442382" s="21">
        <v>14.60459183673469</v>
      </c>
    </row>
    <row r="442383" spans="3:3">
      <c r="C442383" s="21">
        <v>34.608843537414984</v>
      </c>
    </row>
    <row r="442384" spans="3:3">
      <c r="C442384" s="21">
        <v>-9.4387755102040867</v>
      </c>
    </row>
    <row r="442385" spans="3:3">
      <c r="C442385" s="21">
        <v>-12.311557788944729</v>
      </c>
    </row>
    <row r="442386" spans="3:3">
      <c r="C442386" s="21">
        <v>-66.497461928934015</v>
      </c>
    </row>
    <row r="442387" spans="3:3">
      <c r="C442387" s="21">
        <v>-48.000000000000007</v>
      </c>
    </row>
    <row r="442388" spans="3:3">
      <c r="C442388" s="21">
        <v>25.250000000000007</v>
      </c>
    </row>
    <row r="442389" spans="3:3">
      <c r="C442389" s="21">
        <v>20.749999999999996</v>
      </c>
    </row>
    <row r="442390" spans="3:3">
      <c r="C442390" s="21">
        <v>-27.749999999999989</v>
      </c>
    </row>
    <row r="442391" spans="3:3">
      <c r="C442391" s="21">
        <v>33.000000000000028</v>
      </c>
    </row>
    <row r="442392" spans="3:3">
      <c r="C442392" s="21">
        <v>52.249999999999993</v>
      </c>
    </row>
    <row r="442393" spans="3:3">
      <c r="C442393" s="21">
        <v>55.249999999999986</v>
      </c>
    </row>
    <row r="442394" spans="3:3">
      <c r="C442394" s="21">
        <v>54.250000000000007</v>
      </c>
    </row>
    <row r="442395" spans="3:3">
      <c r="C442395" s="21">
        <v>-3.0150753768844161</v>
      </c>
    </row>
    <row r="442396" spans="3:3">
      <c r="C442396" s="23">
        <v>-6.6666666666666643</v>
      </c>
    </row>
    <row r="442397" spans="3:3">
      <c r="C442397" s="10"/>
    </row>
    <row r="458753" spans="3:3">
      <c r="C458753" s="19" t="s">
        <v>75</v>
      </c>
    </row>
    <row r="458754" spans="3:3">
      <c r="C458754" s="20">
        <v>40.170940170940185</v>
      </c>
    </row>
    <row r="458755" spans="3:3">
      <c r="C458755" s="21">
        <v>3.0629139072847686</v>
      </c>
    </row>
    <row r="458756" spans="3:3">
      <c r="C458756" s="21">
        <v>2.7500000000000018</v>
      </c>
    </row>
    <row r="458757" spans="3:3">
      <c r="C458757" s="21">
        <v>-5.8080808080808106</v>
      </c>
    </row>
    <row r="458758" spans="3:3">
      <c r="C458758" s="21">
        <v>1.0256410256410255</v>
      </c>
    </row>
    <row r="458759" spans="3:3">
      <c r="C458759" s="21">
        <v>-25.268817204301069</v>
      </c>
    </row>
    <row r="458760" spans="3:3">
      <c r="C458760" s="21">
        <v>-1.424870466321245</v>
      </c>
    </row>
    <row r="458761" spans="3:3">
      <c r="C458761" s="21">
        <v>-26.262626262626245</v>
      </c>
    </row>
    <row r="458762" spans="3:3">
      <c r="C458762" s="21">
        <v>-28.32422586520946</v>
      </c>
    </row>
    <row r="458763" spans="3:3">
      <c r="C458763" s="21">
        <v>-28.249999999999993</v>
      </c>
    </row>
    <row r="458764" spans="3:3">
      <c r="C458764" s="21">
        <v>-16.232638888888889</v>
      </c>
    </row>
    <row r="458765" spans="3:3">
      <c r="C458765" s="21">
        <v>-50.89285714285711</v>
      </c>
    </row>
    <row r="458766" spans="3:3">
      <c r="C458766" s="21">
        <v>14.60459183673469</v>
      </c>
    </row>
    <row r="458767" spans="3:3">
      <c r="C458767" s="21">
        <v>34.608843537414984</v>
      </c>
    </row>
    <row r="458768" spans="3:3">
      <c r="C458768" s="21">
        <v>-9.4387755102040867</v>
      </c>
    </row>
    <row r="458769" spans="3:3">
      <c r="C458769" s="21">
        <v>-12.311557788944729</v>
      </c>
    </row>
    <row r="458770" spans="3:3">
      <c r="C458770" s="21">
        <v>-66.497461928934015</v>
      </c>
    </row>
    <row r="458771" spans="3:3">
      <c r="C458771" s="21">
        <v>-48.000000000000007</v>
      </c>
    </row>
    <row r="458772" spans="3:3">
      <c r="C458772" s="21">
        <v>25.250000000000007</v>
      </c>
    </row>
    <row r="458773" spans="3:3">
      <c r="C458773" s="21">
        <v>20.749999999999996</v>
      </c>
    </row>
    <row r="458774" spans="3:3">
      <c r="C458774" s="21">
        <v>-27.749999999999989</v>
      </c>
    </row>
    <row r="458775" spans="3:3">
      <c r="C458775" s="21">
        <v>33.000000000000028</v>
      </c>
    </row>
    <row r="458776" spans="3:3">
      <c r="C458776" s="21">
        <v>52.249999999999993</v>
      </c>
    </row>
    <row r="458777" spans="3:3">
      <c r="C458777" s="21">
        <v>55.249999999999986</v>
      </c>
    </row>
    <row r="458778" spans="3:3">
      <c r="C458778" s="21">
        <v>54.250000000000007</v>
      </c>
    </row>
    <row r="458779" spans="3:3">
      <c r="C458779" s="21">
        <v>-3.0150753768844161</v>
      </c>
    </row>
    <row r="458780" spans="3:3">
      <c r="C458780" s="23">
        <v>-6.6666666666666643</v>
      </c>
    </row>
    <row r="458781" spans="3:3">
      <c r="C458781" s="10"/>
    </row>
    <row r="475137" spans="3:3">
      <c r="C475137" s="19" t="s">
        <v>75</v>
      </c>
    </row>
    <row r="475138" spans="3:3">
      <c r="C475138" s="20">
        <v>40.170940170940185</v>
      </c>
    </row>
    <row r="475139" spans="3:3">
      <c r="C475139" s="21">
        <v>3.0629139072847686</v>
      </c>
    </row>
    <row r="475140" spans="3:3">
      <c r="C475140" s="21">
        <v>2.7500000000000018</v>
      </c>
    </row>
    <row r="475141" spans="3:3">
      <c r="C475141" s="21">
        <v>-5.8080808080808106</v>
      </c>
    </row>
    <row r="475142" spans="3:3">
      <c r="C475142" s="21">
        <v>1.0256410256410255</v>
      </c>
    </row>
    <row r="475143" spans="3:3">
      <c r="C475143" s="21">
        <v>-25.268817204301069</v>
      </c>
    </row>
    <row r="475144" spans="3:3">
      <c r="C475144" s="21">
        <v>-1.424870466321245</v>
      </c>
    </row>
    <row r="475145" spans="3:3">
      <c r="C475145" s="21">
        <v>-26.262626262626245</v>
      </c>
    </row>
    <row r="475146" spans="3:3">
      <c r="C475146" s="21">
        <v>-28.32422586520946</v>
      </c>
    </row>
    <row r="475147" spans="3:3">
      <c r="C475147" s="21">
        <v>-28.249999999999993</v>
      </c>
    </row>
    <row r="475148" spans="3:3">
      <c r="C475148" s="21">
        <v>-16.232638888888889</v>
      </c>
    </row>
    <row r="475149" spans="3:3">
      <c r="C475149" s="21">
        <v>-50.89285714285711</v>
      </c>
    </row>
    <row r="475150" spans="3:3">
      <c r="C475150" s="21">
        <v>14.60459183673469</v>
      </c>
    </row>
    <row r="475151" spans="3:3">
      <c r="C475151" s="21">
        <v>34.608843537414984</v>
      </c>
    </row>
    <row r="475152" spans="3:3">
      <c r="C475152" s="21">
        <v>-9.4387755102040867</v>
      </c>
    </row>
    <row r="475153" spans="3:3">
      <c r="C475153" s="21">
        <v>-12.311557788944729</v>
      </c>
    </row>
    <row r="475154" spans="3:3">
      <c r="C475154" s="21">
        <v>-66.497461928934015</v>
      </c>
    </row>
    <row r="475155" spans="3:3">
      <c r="C475155" s="21">
        <v>-48.000000000000007</v>
      </c>
    </row>
    <row r="475156" spans="3:3">
      <c r="C475156" s="21">
        <v>25.250000000000007</v>
      </c>
    </row>
    <row r="475157" spans="3:3">
      <c r="C475157" s="21">
        <v>20.749999999999996</v>
      </c>
    </row>
    <row r="475158" spans="3:3">
      <c r="C475158" s="21">
        <v>-27.749999999999989</v>
      </c>
    </row>
    <row r="475159" spans="3:3">
      <c r="C475159" s="21">
        <v>33.000000000000028</v>
      </c>
    </row>
    <row r="475160" spans="3:3">
      <c r="C475160" s="21">
        <v>52.249999999999993</v>
      </c>
    </row>
    <row r="475161" spans="3:3">
      <c r="C475161" s="21">
        <v>55.249999999999986</v>
      </c>
    </row>
    <row r="475162" spans="3:3">
      <c r="C475162" s="21">
        <v>54.250000000000007</v>
      </c>
    </row>
    <row r="475163" spans="3:3">
      <c r="C475163" s="21">
        <v>-3.0150753768844161</v>
      </c>
    </row>
    <row r="475164" spans="3:3">
      <c r="C475164" s="23">
        <v>-6.6666666666666643</v>
      </c>
    </row>
    <row r="475165" spans="3:3">
      <c r="C475165" s="10"/>
    </row>
    <row r="491521" spans="3:3">
      <c r="C491521" s="19" t="s">
        <v>75</v>
      </c>
    </row>
    <row r="491522" spans="3:3">
      <c r="C491522" s="20">
        <v>40.170940170940185</v>
      </c>
    </row>
    <row r="491523" spans="3:3">
      <c r="C491523" s="21">
        <v>3.0629139072847686</v>
      </c>
    </row>
    <row r="491524" spans="3:3">
      <c r="C491524" s="21">
        <v>2.7500000000000018</v>
      </c>
    </row>
    <row r="491525" spans="3:3">
      <c r="C491525" s="21">
        <v>-5.8080808080808106</v>
      </c>
    </row>
    <row r="491526" spans="3:3">
      <c r="C491526" s="21">
        <v>1.0256410256410255</v>
      </c>
    </row>
    <row r="491527" spans="3:3">
      <c r="C491527" s="21">
        <v>-25.268817204301069</v>
      </c>
    </row>
    <row r="491528" spans="3:3">
      <c r="C491528" s="21">
        <v>-1.424870466321245</v>
      </c>
    </row>
    <row r="491529" spans="3:3">
      <c r="C491529" s="21">
        <v>-26.262626262626245</v>
      </c>
    </row>
    <row r="491530" spans="3:3">
      <c r="C491530" s="21">
        <v>-28.32422586520946</v>
      </c>
    </row>
    <row r="491531" spans="3:3">
      <c r="C491531" s="21">
        <v>-28.249999999999993</v>
      </c>
    </row>
    <row r="491532" spans="3:3">
      <c r="C491532" s="21">
        <v>-16.232638888888889</v>
      </c>
    </row>
    <row r="491533" spans="3:3">
      <c r="C491533" s="21">
        <v>-50.89285714285711</v>
      </c>
    </row>
    <row r="491534" spans="3:3">
      <c r="C491534" s="21">
        <v>14.60459183673469</v>
      </c>
    </row>
    <row r="491535" spans="3:3">
      <c r="C491535" s="21">
        <v>34.608843537414984</v>
      </c>
    </row>
    <row r="491536" spans="3:3">
      <c r="C491536" s="21">
        <v>-9.4387755102040867</v>
      </c>
    </row>
    <row r="491537" spans="3:3">
      <c r="C491537" s="21">
        <v>-12.311557788944729</v>
      </c>
    </row>
    <row r="491538" spans="3:3">
      <c r="C491538" s="21">
        <v>-66.497461928934015</v>
      </c>
    </row>
    <row r="491539" spans="3:3">
      <c r="C491539" s="21">
        <v>-48.000000000000007</v>
      </c>
    </row>
    <row r="491540" spans="3:3">
      <c r="C491540" s="21">
        <v>25.250000000000007</v>
      </c>
    </row>
    <row r="491541" spans="3:3">
      <c r="C491541" s="21">
        <v>20.749999999999996</v>
      </c>
    </row>
    <row r="491542" spans="3:3">
      <c r="C491542" s="21">
        <v>-27.749999999999989</v>
      </c>
    </row>
    <row r="491543" spans="3:3">
      <c r="C491543" s="21">
        <v>33.000000000000028</v>
      </c>
    </row>
    <row r="491544" spans="3:3">
      <c r="C491544" s="21">
        <v>52.249999999999993</v>
      </c>
    </row>
    <row r="491545" spans="3:3">
      <c r="C491545" s="21">
        <v>55.249999999999986</v>
      </c>
    </row>
    <row r="491546" spans="3:3">
      <c r="C491546" s="21">
        <v>54.250000000000007</v>
      </c>
    </row>
    <row r="491547" spans="3:3">
      <c r="C491547" s="21">
        <v>-3.0150753768844161</v>
      </c>
    </row>
    <row r="491548" spans="3:3">
      <c r="C491548" s="23">
        <v>-6.6666666666666643</v>
      </c>
    </row>
    <row r="491549" spans="3:3">
      <c r="C491549" s="10"/>
    </row>
    <row r="507905" spans="3:3">
      <c r="C507905" s="19" t="s">
        <v>75</v>
      </c>
    </row>
    <row r="507906" spans="3:3">
      <c r="C507906" s="20">
        <v>40.170940170940185</v>
      </c>
    </row>
    <row r="507907" spans="3:3">
      <c r="C507907" s="21">
        <v>3.0629139072847686</v>
      </c>
    </row>
    <row r="507908" spans="3:3">
      <c r="C507908" s="21">
        <v>2.7500000000000018</v>
      </c>
    </row>
    <row r="507909" spans="3:3">
      <c r="C507909" s="21">
        <v>-5.8080808080808106</v>
      </c>
    </row>
    <row r="507910" spans="3:3">
      <c r="C507910" s="21">
        <v>1.0256410256410255</v>
      </c>
    </row>
    <row r="507911" spans="3:3">
      <c r="C507911" s="21">
        <v>-25.268817204301069</v>
      </c>
    </row>
    <row r="507912" spans="3:3">
      <c r="C507912" s="21">
        <v>-1.424870466321245</v>
      </c>
    </row>
    <row r="507913" spans="3:3">
      <c r="C507913" s="21">
        <v>-26.262626262626245</v>
      </c>
    </row>
    <row r="507914" spans="3:3">
      <c r="C507914" s="21">
        <v>-28.32422586520946</v>
      </c>
    </row>
    <row r="507915" spans="3:3">
      <c r="C507915" s="21">
        <v>-28.249999999999993</v>
      </c>
    </row>
    <row r="507916" spans="3:3">
      <c r="C507916" s="21">
        <v>-16.232638888888889</v>
      </c>
    </row>
    <row r="507917" spans="3:3">
      <c r="C507917" s="21">
        <v>-50.89285714285711</v>
      </c>
    </row>
    <row r="507918" spans="3:3">
      <c r="C507918" s="21">
        <v>14.60459183673469</v>
      </c>
    </row>
    <row r="507919" spans="3:3">
      <c r="C507919" s="21">
        <v>34.608843537414984</v>
      </c>
    </row>
    <row r="507920" spans="3:3">
      <c r="C507920" s="21">
        <v>-9.4387755102040867</v>
      </c>
    </row>
    <row r="507921" spans="3:3">
      <c r="C507921" s="21">
        <v>-12.311557788944729</v>
      </c>
    </row>
    <row r="507922" spans="3:3">
      <c r="C507922" s="21">
        <v>-66.497461928934015</v>
      </c>
    </row>
    <row r="507923" spans="3:3">
      <c r="C507923" s="21">
        <v>-48.000000000000007</v>
      </c>
    </row>
    <row r="507924" spans="3:3">
      <c r="C507924" s="21">
        <v>25.250000000000007</v>
      </c>
    </row>
    <row r="507925" spans="3:3">
      <c r="C507925" s="21">
        <v>20.749999999999996</v>
      </c>
    </row>
    <row r="507926" spans="3:3">
      <c r="C507926" s="21">
        <v>-27.749999999999989</v>
      </c>
    </row>
    <row r="507927" spans="3:3">
      <c r="C507927" s="21">
        <v>33.000000000000028</v>
      </c>
    </row>
    <row r="507928" spans="3:3">
      <c r="C507928" s="21">
        <v>52.249999999999993</v>
      </c>
    </row>
    <row r="507929" spans="3:3">
      <c r="C507929" s="21">
        <v>55.249999999999986</v>
      </c>
    </row>
    <row r="507930" spans="3:3">
      <c r="C507930" s="21">
        <v>54.250000000000007</v>
      </c>
    </row>
    <row r="507931" spans="3:3">
      <c r="C507931" s="21">
        <v>-3.0150753768844161</v>
      </c>
    </row>
    <row r="507932" spans="3:3">
      <c r="C507932" s="23">
        <v>-6.6666666666666643</v>
      </c>
    </row>
    <row r="507933" spans="3:3">
      <c r="C507933" s="10"/>
    </row>
    <row r="524289" spans="3:3">
      <c r="C524289" s="19" t="s">
        <v>75</v>
      </c>
    </row>
    <row r="524290" spans="3:3">
      <c r="C524290" s="20">
        <v>40.170940170940185</v>
      </c>
    </row>
    <row r="524291" spans="3:3">
      <c r="C524291" s="21">
        <v>3.0629139072847686</v>
      </c>
    </row>
    <row r="524292" spans="3:3">
      <c r="C524292" s="21">
        <v>2.7500000000000018</v>
      </c>
    </row>
    <row r="524293" spans="3:3">
      <c r="C524293" s="21">
        <v>-5.8080808080808106</v>
      </c>
    </row>
    <row r="524294" spans="3:3">
      <c r="C524294" s="21">
        <v>1.0256410256410255</v>
      </c>
    </row>
    <row r="524295" spans="3:3">
      <c r="C524295" s="21">
        <v>-25.268817204301069</v>
      </c>
    </row>
    <row r="524296" spans="3:3">
      <c r="C524296" s="21">
        <v>-1.424870466321245</v>
      </c>
    </row>
    <row r="524297" spans="3:3">
      <c r="C524297" s="21">
        <v>-26.262626262626245</v>
      </c>
    </row>
    <row r="524298" spans="3:3">
      <c r="C524298" s="21">
        <v>-28.32422586520946</v>
      </c>
    </row>
    <row r="524299" spans="3:3">
      <c r="C524299" s="21">
        <v>-28.249999999999993</v>
      </c>
    </row>
    <row r="524300" spans="3:3">
      <c r="C524300" s="21">
        <v>-16.232638888888889</v>
      </c>
    </row>
    <row r="524301" spans="3:3">
      <c r="C524301" s="21">
        <v>-50.89285714285711</v>
      </c>
    </row>
    <row r="524302" spans="3:3">
      <c r="C524302" s="21">
        <v>14.60459183673469</v>
      </c>
    </row>
    <row r="524303" spans="3:3">
      <c r="C524303" s="21">
        <v>34.608843537414984</v>
      </c>
    </row>
    <row r="524304" spans="3:3">
      <c r="C524304" s="21">
        <v>-9.4387755102040867</v>
      </c>
    </row>
    <row r="524305" spans="3:3">
      <c r="C524305" s="21">
        <v>-12.311557788944729</v>
      </c>
    </row>
    <row r="524306" spans="3:3">
      <c r="C524306" s="21">
        <v>-66.497461928934015</v>
      </c>
    </row>
    <row r="524307" spans="3:3">
      <c r="C524307" s="21">
        <v>-48.000000000000007</v>
      </c>
    </row>
    <row r="524308" spans="3:3">
      <c r="C524308" s="21">
        <v>25.250000000000007</v>
      </c>
    </row>
    <row r="524309" spans="3:3">
      <c r="C524309" s="21">
        <v>20.749999999999996</v>
      </c>
    </row>
    <row r="524310" spans="3:3">
      <c r="C524310" s="21">
        <v>-27.749999999999989</v>
      </c>
    </row>
    <row r="524311" spans="3:3">
      <c r="C524311" s="21">
        <v>33.000000000000028</v>
      </c>
    </row>
    <row r="524312" spans="3:3">
      <c r="C524312" s="21">
        <v>52.249999999999993</v>
      </c>
    </row>
    <row r="524313" spans="3:3">
      <c r="C524313" s="21">
        <v>55.249999999999986</v>
      </c>
    </row>
    <row r="524314" spans="3:3">
      <c r="C524314" s="21">
        <v>54.250000000000007</v>
      </c>
    </row>
    <row r="524315" spans="3:3">
      <c r="C524315" s="21">
        <v>-3.0150753768844161</v>
      </c>
    </row>
    <row r="524316" spans="3:3">
      <c r="C524316" s="23">
        <v>-6.6666666666666643</v>
      </c>
    </row>
    <row r="524317" spans="3:3">
      <c r="C524317" s="10"/>
    </row>
    <row r="540673" spans="3:3">
      <c r="C540673" s="19" t="s">
        <v>75</v>
      </c>
    </row>
    <row r="540674" spans="3:3">
      <c r="C540674" s="20">
        <v>40.170940170940185</v>
      </c>
    </row>
    <row r="540675" spans="3:3">
      <c r="C540675" s="21">
        <v>3.0629139072847686</v>
      </c>
    </row>
    <row r="540676" spans="3:3">
      <c r="C540676" s="21">
        <v>2.7500000000000018</v>
      </c>
    </row>
    <row r="540677" spans="3:3">
      <c r="C540677" s="21">
        <v>-5.8080808080808106</v>
      </c>
    </row>
    <row r="540678" spans="3:3">
      <c r="C540678" s="21">
        <v>1.0256410256410255</v>
      </c>
    </row>
    <row r="540679" spans="3:3">
      <c r="C540679" s="21">
        <v>-25.268817204301069</v>
      </c>
    </row>
    <row r="540680" spans="3:3">
      <c r="C540680" s="21">
        <v>-1.424870466321245</v>
      </c>
    </row>
    <row r="540681" spans="3:3">
      <c r="C540681" s="21">
        <v>-26.262626262626245</v>
      </c>
    </row>
    <row r="540682" spans="3:3">
      <c r="C540682" s="21">
        <v>-28.32422586520946</v>
      </c>
    </row>
    <row r="540683" spans="3:3">
      <c r="C540683" s="21">
        <v>-28.249999999999993</v>
      </c>
    </row>
    <row r="540684" spans="3:3">
      <c r="C540684" s="21">
        <v>-16.232638888888889</v>
      </c>
    </row>
    <row r="540685" spans="3:3">
      <c r="C540685" s="21">
        <v>-50.89285714285711</v>
      </c>
    </row>
    <row r="540686" spans="3:3">
      <c r="C540686" s="21">
        <v>14.60459183673469</v>
      </c>
    </row>
    <row r="540687" spans="3:3">
      <c r="C540687" s="21">
        <v>34.608843537414984</v>
      </c>
    </row>
    <row r="540688" spans="3:3">
      <c r="C540688" s="21">
        <v>-9.4387755102040867</v>
      </c>
    </row>
    <row r="540689" spans="3:3">
      <c r="C540689" s="21">
        <v>-12.311557788944729</v>
      </c>
    </row>
    <row r="540690" spans="3:3">
      <c r="C540690" s="21">
        <v>-66.497461928934015</v>
      </c>
    </row>
    <row r="540691" spans="3:3">
      <c r="C540691" s="21">
        <v>-48.000000000000007</v>
      </c>
    </row>
    <row r="540692" spans="3:3">
      <c r="C540692" s="21">
        <v>25.250000000000007</v>
      </c>
    </row>
    <row r="540693" spans="3:3">
      <c r="C540693" s="21">
        <v>20.749999999999996</v>
      </c>
    </row>
    <row r="540694" spans="3:3">
      <c r="C540694" s="21">
        <v>-27.749999999999989</v>
      </c>
    </row>
    <row r="540695" spans="3:3">
      <c r="C540695" s="21">
        <v>33.000000000000028</v>
      </c>
    </row>
    <row r="540696" spans="3:3">
      <c r="C540696" s="21">
        <v>52.249999999999993</v>
      </c>
    </row>
    <row r="540697" spans="3:3">
      <c r="C540697" s="21">
        <v>55.249999999999986</v>
      </c>
    </row>
    <row r="540698" spans="3:3">
      <c r="C540698" s="21">
        <v>54.250000000000007</v>
      </c>
    </row>
    <row r="540699" spans="3:3">
      <c r="C540699" s="21">
        <v>-3.0150753768844161</v>
      </c>
    </row>
    <row r="540700" spans="3:3">
      <c r="C540700" s="23">
        <v>-6.6666666666666643</v>
      </c>
    </row>
    <row r="540701" spans="3:3">
      <c r="C540701" s="10"/>
    </row>
    <row r="557057" spans="3:3">
      <c r="C557057" s="19" t="s">
        <v>75</v>
      </c>
    </row>
    <row r="557058" spans="3:3">
      <c r="C557058" s="20">
        <v>40.170940170940185</v>
      </c>
    </row>
    <row r="557059" spans="3:3">
      <c r="C557059" s="21">
        <v>3.0629139072847686</v>
      </c>
    </row>
    <row r="557060" spans="3:3">
      <c r="C557060" s="21">
        <v>2.7500000000000018</v>
      </c>
    </row>
    <row r="557061" spans="3:3">
      <c r="C557061" s="21">
        <v>-5.8080808080808106</v>
      </c>
    </row>
    <row r="557062" spans="3:3">
      <c r="C557062" s="21">
        <v>1.0256410256410255</v>
      </c>
    </row>
    <row r="557063" spans="3:3">
      <c r="C557063" s="21">
        <v>-25.268817204301069</v>
      </c>
    </row>
    <row r="557064" spans="3:3">
      <c r="C557064" s="21">
        <v>-1.424870466321245</v>
      </c>
    </row>
    <row r="557065" spans="3:3">
      <c r="C557065" s="21">
        <v>-26.262626262626245</v>
      </c>
    </row>
    <row r="557066" spans="3:3">
      <c r="C557066" s="21">
        <v>-28.32422586520946</v>
      </c>
    </row>
    <row r="557067" spans="3:3">
      <c r="C557067" s="21">
        <v>-28.249999999999993</v>
      </c>
    </row>
    <row r="557068" spans="3:3">
      <c r="C557068" s="21">
        <v>-16.232638888888889</v>
      </c>
    </row>
    <row r="557069" spans="3:3">
      <c r="C557069" s="21">
        <v>-50.89285714285711</v>
      </c>
    </row>
    <row r="557070" spans="3:3">
      <c r="C557070" s="21">
        <v>14.60459183673469</v>
      </c>
    </row>
    <row r="557071" spans="3:3">
      <c r="C557071" s="21">
        <v>34.608843537414984</v>
      </c>
    </row>
    <row r="557072" spans="3:3">
      <c r="C557072" s="21">
        <v>-9.4387755102040867</v>
      </c>
    </row>
    <row r="557073" spans="3:3">
      <c r="C557073" s="21">
        <v>-12.311557788944729</v>
      </c>
    </row>
    <row r="557074" spans="3:3">
      <c r="C557074" s="21">
        <v>-66.497461928934015</v>
      </c>
    </row>
    <row r="557075" spans="3:3">
      <c r="C557075" s="21">
        <v>-48.000000000000007</v>
      </c>
    </row>
    <row r="557076" spans="3:3">
      <c r="C557076" s="21">
        <v>25.250000000000007</v>
      </c>
    </row>
    <row r="557077" spans="3:3">
      <c r="C557077" s="21">
        <v>20.749999999999996</v>
      </c>
    </row>
    <row r="557078" spans="3:3">
      <c r="C557078" s="21">
        <v>-27.749999999999989</v>
      </c>
    </row>
    <row r="557079" spans="3:3">
      <c r="C557079" s="21">
        <v>33.000000000000028</v>
      </c>
    </row>
    <row r="557080" spans="3:3">
      <c r="C557080" s="21">
        <v>52.249999999999993</v>
      </c>
    </row>
    <row r="557081" spans="3:3">
      <c r="C557081" s="21">
        <v>55.249999999999986</v>
      </c>
    </row>
    <row r="557082" spans="3:3">
      <c r="C557082" s="21">
        <v>54.250000000000007</v>
      </c>
    </row>
    <row r="557083" spans="3:3">
      <c r="C557083" s="21">
        <v>-3.0150753768844161</v>
      </c>
    </row>
    <row r="557084" spans="3:3">
      <c r="C557084" s="23">
        <v>-6.6666666666666643</v>
      </c>
    </row>
    <row r="557085" spans="3:3">
      <c r="C557085" s="10"/>
    </row>
    <row r="573441" spans="3:3">
      <c r="C573441" s="19" t="s">
        <v>75</v>
      </c>
    </row>
    <row r="573442" spans="3:3">
      <c r="C573442" s="20">
        <v>40.170940170940185</v>
      </c>
    </row>
    <row r="573443" spans="3:3">
      <c r="C573443" s="21">
        <v>3.0629139072847686</v>
      </c>
    </row>
    <row r="573444" spans="3:3">
      <c r="C573444" s="21">
        <v>2.7500000000000018</v>
      </c>
    </row>
    <row r="573445" spans="3:3">
      <c r="C573445" s="21">
        <v>-5.8080808080808106</v>
      </c>
    </row>
    <row r="573446" spans="3:3">
      <c r="C573446" s="21">
        <v>1.0256410256410255</v>
      </c>
    </row>
    <row r="573447" spans="3:3">
      <c r="C573447" s="21">
        <v>-25.268817204301069</v>
      </c>
    </row>
    <row r="573448" spans="3:3">
      <c r="C573448" s="21">
        <v>-1.424870466321245</v>
      </c>
    </row>
    <row r="573449" spans="3:3">
      <c r="C573449" s="21">
        <v>-26.262626262626245</v>
      </c>
    </row>
    <row r="573450" spans="3:3">
      <c r="C573450" s="21">
        <v>-28.32422586520946</v>
      </c>
    </row>
    <row r="573451" spans="3:3">
      <c r="C573451" s="21">
        <v>-28.249999999999993</v>
      </c>
    </row>
    <row r="573452" spans="3:3">
      <c r="C573452" s="21">
        <v>-16.232638888888889</v>
      </c>
    </row>
    <row r="573453" spans="3:3">
      <c r="C573453" s="21">
        <v>-50.89285714285711</v>
      </c>
    </row>
    <row r="573454" spans="3:3">
      <c r="C573454" s="21">
        <v>14.60459183673469</v>
      </c>
    </row>
    <row r="573455" spans="3:3">
      <c r="C573455" s="21">
        <v>34.608843537414984</v>
      </c>
    </row>
    <row r="573456" spans="3:3">
      <c r="C573456" s="21">
        <v>-9.4387755102040867</v>
      </c>
    </row>
    <row r="573457" spans="3:3">
      <c r="C573457" s="21">
        <v>-12.311557788944729</v>
      </c>
    </row>
    <row r="573458" spans="3:3">
      <c r="C573458" s="21">
        <v>-66.497461928934015</v>
      </c>
    </row>
    <row r="573459" spans="3:3">
      <c r="C573459" s="21">
        <v>-48.000000000000007</v>
      </c>
    </row>
    <row r="573460" spans="3:3">
      <c r="C573460" s="21">
        <v>25.250000000000007</v>
      </c>
    </row>
    <row r="573461" spans="3:3">
      <c r="C573461" s="21">
        <v>20.749999999999996</v>
      </c>
    </row>
    <row r="573462" spans="3:3">
      <c r="C573462" s="21">
        <v>-27.749999999999989</v>
      </c>
    </row>
    <row r="573463" spans="3:3">
      <c r="C573463" s="21">
        <v>33.000000000000028</v>
      </c>
    </row>
    <row r="573464" spans="3:3">
      <c r="C573464" s="21">
        <v>52.249999999999993</v>
      </c>
    </row>
    <row r="573465" spans="3:3">
      <c r="C573465" s="21">
        <v>55.249999999999986</v>
      </c>
    </row>
    <row r="573466" spans="3:3">
      <c r="C573466" s="21">
        <v>54.250000000000007</v>
      </c>
    </row>
    <row r="573467" spans="3:3">
      <c r="C573467" s="21">
        <v>-3.0150753768844161</v>
      </c>
    </row>
    <row r="573468" spans="3:3">
      <c r="C573468" s="23">
        <v>-6.6666666666666643</v>
      </c>
    </row>
    <row r="573469" spans="3:3">
      <c r="C573469" s="10"/>
    </row>
    <row r="589825" spans="3:3">
      <c r="C589825" s="19" t="s">
        <v>75</v>
      </c>
    </row>
    <row r="589826" spans="3:3">
      <c r="C589826" s="20">
        <v>40.170940170940185</v>
      </c>
    </row>
    <row r="589827" spans="3:3">
      <c r="C589827" s="21">
        <v>3.0629139072847686</v>
      </c>
    </row>
    <row r="589828" spans="3:3">
      <c r="C589828" s="21">
        <v>2.7500000000000018</v>
      </c>
    </row>
    <row r="589829" spans="3:3">
      <c r="C589829" s="21">
        <v>-5.8080808080808106</v>
      </c>
    </row>
    <row r="589830" spans="3:3">
      <c r="C589830" s="21">
        <v>1.0256410256410255</v>
      </c>
    </row>
    <row r="589831" spans="3:3">
      <c r="C589831" s="21">
        <v>-25.268817204301069</v>
      </c>
    </row>
    <row r="589832" spans="3:3">
      <c r="C589832" s="21">
        <v>-1.424870466321245</v>
      </c>
    </row>
    <row r="589833" spans="3:3">
      <c r="C589833" s="21">
        <v>-26.262626262626245</v>
      </c>
    </row>
    <row r="589834" spans="3:3">
      <c r="C589834" s="21">
        <v>-28.32422586520946</v>
      </c>
    </row>
    <row r="589835" spans="3:3">
      <c r="C589835" s="21">
        <v>-28.249999999999993</v>
      </c>
    </row>
    <row r="589836" spans="3:3">
      <c r="C589836" s="21">
        <v>-16.232638888888889</v>
      </c>
    </row>
    <row r="589837" spans="3:3">
      <c r="C589837" s="21">
        <v>-50.89285714285711</v>
      </c>
    </row>
    <row r="589838" spans="3:3">
      <c r="C589838" s="21">
        <v>14.60459183673469</v>
      </c>
    </row>
    <row r="589839" spans="3:3">
      <c r="C589839" s="21">
        <v>34.608843537414984</v>
      </c>
    </row>
    <row r="589840" spans="3:3">
      <c r="C589840" s="21">
        <v>-9.4387755102040867</v>
      </c>
    </row>
    <row r="589841" spans="3:3">
      <c r="C589841" s="21">
        <v>-12.311557788944729</v>
      </c>
    </row>
    <row r="589842" spans="3:3">
      <c r="C589842" s="21">
        <v>-66.497461928934015</v>
      </c>
    </row>
    <row r="589843" spans="3:3">
      <c r="C589843" s="21">
        <v>-48.000000000000007</v>
      </c>
    </row>
    <row r="589844" spans="3:3">
      <c r="C589844" s="21">
        <v>25.250000000000007</v>
      </c>
    </row>
    <row r="589845" spans="3:3">
      <c r="C589845" s="21">
        <v>20.749999999999996</v>
      </c>
    </row>
    <row r="589846" spans="3:3">
      <c r="C589846" s="21">
        <v>-27.749999999999989</v>
      </c>
    </row>
    <row r="589847" spans="3:3">
      <c r="C589847" s="21">
        <v>33.000000000000028</v>
      </c>
    </row>
    <row r="589848" spans="3:3">
      <c r="C589848" s="21">
        <v>52.249999999999993</v>
      </c>
    </row>
    <row r="589849" spans="3:3">
      <c r="C589849" s="21">
        <v>55.249999999999986</v>
      </c>
    </row>
    <row r="589850" spans="3:3">
      <c r="C589850" s="21">
        <v>54.250000000000007</v>
      </c>
    </row>
    <row r="589851" spans="3:3">
      <c r="C589851" s="21">
        <v>-3.0150753768844161</v>
      </c>
    </row>
    <row r="589852" spans="3:3">
      <c r="C589852" s="23">
        <v>-6.6666666666666643</v>
      </c>
    </row>
    <row r="589853" spans="3:3">
      <c r="C589853" s="10"/>
    </row>
    <row r="606209" spans="3:3">
      <c r="C606209" s="19" t="s">
        <v>75</v>
      </c>
    </row>
    <row r="606210" spans="3:3">
      <c r="C606210" s="20">
        <v>40.170940170940185</v>
      </c>
    </row>
    <row r="606211" spans="3:3">
      <c r="C606211" s="21">
        <v>3.0629139072847686</v>
      </c>
    </row>
    <row r="606212" spans="3:3">
      <c r="C606212" s="21">
        <v>2.7500000000000018</v>
      </c>
    </row>
    <row r="606213" spans="3:3">
      <c r="C606213" s="21">
        <v>-5.8080808080808106</v>
      </c>
    </row>
    <row r="606214" spans="3:3">
      <c r="C606214" s="21">
        <v>1.0256410256410255</v>
      </c>
    </row>
    <row r="606215" spans="3:3">
      <c r="C606215" s="21">
        <v>-25.268817204301069</v>
      </c>
    </row>
    <row r="606216" spans="3:3">
      <c r="C606216" s="21">
        <v>-1.424870466321245</v>
      </c>
    </row>
    <row r="606217" spans="3:3">
      <c r="C606217" s="21">
        <v>-26.262626262626245</v>
      </c>
    </row>
    <row r="606218" spans="3:3">
      <c r="C606218" s="21">
        <v>-28.32422586520946</v>
      </c>
    </row>
    <row r="606219" spans="3:3">
      <c r="C606219" s="21">
        <v>-28.249999999999993</v>
      </c>
    </row>
    <row r="606220" spans="3:3">
      <c r="C606220" s="21">
        <v>-16.232638888888889</v>
      </c>
    </row>
    <row r="606221" spans="3:3">
      <c r="C606221" s="21">
        <v>-50.89285714285711</v>
      </c>
    </row>
    <row r="606222" spans="3:3">
      <c r="C606222" s="21">
        <v>14.60459183673469</v>
      </c>
    </row>
    <row r="606223" spans="3:3">
      <c r="C606223" s="21">
        <v>34.608843537414984</v>
      </c>
    </row>
    <row r="606224" spans="3:3">
      <c r="C606224" s="21">
        <v>-9.4387755102040867</v>
      </c>
    </row>
    <row r="606225" spans="3:3">
      <c r="C606225" s="21">
        <v>-12.311557788944729</v>
      </c>
    </row>
    <row r="606226" spans="3:3">
      <c r="C606226" s="21">
        <v>-66.497461928934015</v>
      </c>
    </row>
    <row r="606227" spans="3:3">
      <c r="C606227" s="21">
        <v>-48.000000000000007</v>
      </c>
    </row>
    <row r="606228" spans="3:3">
      <c r="C606228" s="21">
        <v>25.250000000000007</v>
      </c>
    </row>
    <row r="606229" spans="3:3">
      <c r="C606229" s="21">
        <v>20.749999999999996</v>
      </c>
    </row>
    <row r="606230" spans="3:3">
      <c r="C606230" s="21">
        <v>-27.749999999999989</v>
      </c>
    </row>
    <row r="606231" spans="3:3">
      <c r="C606231" s="21">
        <v>33.000000000000028</v>
      </c>
    </row>
    <row r="606232" spans="3:3">
      <c r="C606232" s="21">
        <v>52.249999999999993</v>
      </c>
    </row>
    <row r="606233" spans="3:3">
      <c r="C606233" s="21">
        <v>55.249999999999986</v>
      </c>
    </row>
    <row r="606234" spans="3:3">
      <c r="C606234" s="21">
        <v>54.250000000000007</v>
      </c>
    </row>
    <row r="606235" spans="3:3">
      <c r="C606235" s="21">
        <v>-3.0150753768844161</v>
      </c>
    </row>
    <row r="606236" spans="3:3">
      <c r="C606236" s="23">
        <v>-6.6666666666666643</v>
      </c>
    </row>
    <row r="606237" spans="3:3">
      <c r="C606237" s="10"/>
    </row>
    <row r="622593" spans="3:3">
      <c r="C622593" s="19" t="s">
        <v>75</v>
      </c>
    </row>
    <row r="622594" spans="3:3">
      <c r="C622594" s="20">
        <v>40.170940170940185</v>
      </c>
    </row>
    <row r="622595" spans="3:3">
      <c r="C622595" s="21">
        <v>3.0629139072847686</v>
      </c>
    </row>
    <row r="622596" spans="3:3">
      <c r="C622596" s="21">
        <v>2.7500000000000018</v>
      </c>
    </row>
    <row r="622597" spans="3:3">
      <c r="C622597" s="21">
        <v>-5.8080808080808106</v>
      </c>
    </row>
    <row r="622598" spans="3:3">
      <c r="C622598" s="21">
        <v>1.0256410256410255</v>
      </c>
    </row>
    <row r="622599" spans="3:3">
      <c r="C622599" s="21">
        <v>-25.268817204301069</v>
      </c>
    </row>
    <row r="622600" spans="3:3">
      <c r="C622600" s="21">
        <v>-1.424870466321245</v>
      </c>
    </row>
    <row r="622601" spans="3:3">
      <c r="C622601" s="21">
        <v>-26.262626262626245</v>
      </c>
    </row>
    <row r="622602" spans="3:3">
      <c r="C622602" s="21">
        <v>-28.32422586520946</v>
      </c>
    </row>
    <row r="622603" spans="3:3">
      <c r="C622603" s="21">
        <v>-28.249999999999993</v>
      </c>
    </row>
    <row r="622604" spans="3:3">
      <c r="C622604" s="21">
        <v>-16.232638888888889</v>
      </c>
    </row>
    <row r="622605" spans="3:3">
      <c r="C622605" s="21">
        <v>-50.89285714285711</v>
      </c>
    </row>
    <row r="622606" spans="3:3">
      <c r="C622606" s="21">
        <v>14.60459183673469</v>
      </c>
    </row>
    <row r="622607" spans="3:3">
      <c r="C622607" s="21">
        <v>34.608843537414984</v>
      </c>
    </row>
    <row r="622608" spans="3:3">
      <c r="C622608" s="21">
        <v>-9.4387755102040867</v>
      </c>
    </row>
    <row r="622609" spans="3:3">
      <c r="C622609" s="21">
        <v>-12.311557788944729</v>
      </c>
    </row>
    <row r="622610" spans="3:3">
      <c r="C622610" s="21">
        <v>-66.497461928934015</v>
      </c>
    </row>
    <row r="622611" spans="3:3">
      <c r="C622611" s="21">
        <v>-48.000000000000007</v>
      </c>
    </row>
    <row r="622612" spans="3:3">
      <c r="C622612" s="21">
        <v>25.250000000000007</v>
      </c>
    </row>
    <row r="622613" spans="3:3">
      <c r="C622613" s="21">
        <v>20.749999999999996</v>
      </c>
    </row>
    <row r="622614" spans="3:3">
      <c r="C622614" s="21">
        <v>-27.749999999999989</v>
      </c>
    </row>
    <row r="622615" spans="3:3">
      <c r="C622615" s="21">
        <v>33.000000000000028</v>
      </c>
    </row>
    <row r="622616" spans="3:3">
      <c r="C622616" s="21">
        <v>52.249999999999993</v>
      </c>
    </row>
    <row r="622617" spans="3:3">
      <c r="C622617" s="21">
        <v>55.249999999999986</v>
      </c>
    </row>
    <row r="622618" spans="3:3">
      <c r="C622618" s="21">
        <v>54.250000000000007</v>
      </c>
    </row>
    <row r="622619" spans="3:3">
      <c r="C622619" s="21">
        <v>-3.0150753768844161</v>
      </c>
    </row>
    <row r="622620" spans="3:3">
      <c r="C622620" s="23">
        <v>-6.6666666666666643</v>
      </c>
    </row>
    <row r="622621" spans="3:3">
      <c r="C622621" s="10"/>
    </row>
    <row r="638977" spans="3:3">
      <c r="C638977" s="19" t="s">
        <v>75</v>
      </c>
    </row>
    <row r="638978" spans="3:3">
      <c r="C638978" s="20">
        <v>40.170940170940185</v>
      </c>
    </row>
    <row r="638979" spans="3:3">
      <c r="C638979" s="21">
        <v>3.0629139072847686</v>
      </c>
    </row>
    <row r="638980" spans="3:3">
      <c r="C638980" s="21">
        <v>2.7500000000000018</v>
      </c>
    </row>
    <row r="638981" spans="3:3">
      <c r="C638981" s="21">
        <v>-5.8080808080808106</v>
      </c>
    </row>
    <row r="638982" spans="3:3">
      <c r="C638982" s="21">
        <v>1.0256410256410255</v>
      </c>
    </row>
    <row r="638983" spans="3:3">
      <c r="C638983" s="21">
        <v>-25.268817204301069</v>
      </c>
    </row>
    <row r="638984" spans="3:3">
      <c r="C638984" s="21">
        <v>-1.424870466321245</v>
      </c>
    </row>
    <row r="638985" spans="3:3">
      <c r="C638985" s="21">
        <v>-26.262626262626245</v>
      </c>
    </row>
    <row r="638986" spans="3:3">
      <c r="C638986" s="21">
        <v>-28.32422586520946</v>
      </c>
    </row>
    <row r="638987" spans="3:3">
      <c r="C638987" s="21">
        <v>-28.249999999999993</v>
      </c>
    </row>
    <row r="638988" spans="3:3">
      <c r="C638988" s="21">
        <v>-16.232638888888889</v>
      </c>
    </row>
    <row r="638989" spans="3:3">
      <c r="C638989" s="21">
        <v>-50.89285714285711</v>
      </c>
    </row>
    <row r="638990" spans="3:3">
      <c r="C638990" s="21">
        <v>14.60459183673469</v>
      </c>
    </row>
    <row r="638991" spans="3:3">
      <c r="C638991" s="21">
        <v>34.608843537414984</v>
      </c>
    </row>
    <row r="638992" spans="3:3">
      <c r="C638992" s="21">
        <v>-9.4387755102040867</v>
      </c>
    </row>
    <row r="638993" spans="3:3">
      <c r="C638993" s="21">
        <v>-12.311557788944729</v>
      </c>
    </row>
    <row r="638994" spans="3:3">
      <c r="C638994" s="21">
        <v>-66.497461928934015</v>
      </c>
    </row>
    <row r="638995" spans="3:3">
      <c r="C638995" s="21">
        <v>-48.000000000000007</v>
      </c>
    </row>
    <row r="638996" spans="3:3">
      <c r="C638996" s="21">
        <v>25.250000000000007</v>
      </c>
    </row>
    <row r="638997" spans="3:3">
      <c r="C638997" s="21">
        <v>20.749999999999996</v>
      </c>
    </row>
    <row r="638998" spans="3:3">
      <c r="C638998" s="21">
        <v>-27.749999999999989</v>
      </c>
    </row>
    <row r="638999" spans="3:3">
      <c r="C638999" s="21">
        <v>33.000000000000028</v>
      </c>
    </row>
    <row r="639000" spans="3:3">
      <c r="C639000" s="21">
        <v>52.249999999999993</v>
      </c>
    </row>
    <row r="639001" spans="3:3">
      <c r="C639001" s="21">
        <v>55.249999999999986</v>
      </c>
    </row>
    <row r="639002" spans="3:3">
      <c r="C639002" s="21">
        <v>54.250000000000007</v>
      </c>
    </row>
    <row r="639003" spans="3:3">
      <c r="C639003" s="21">
        <v>-3.0150753768844161</v>
      </c>
    </row>
    <row r="639004" spans="3:3">
      <c r="C639004" s="23">
        <v>-6.6666666666666643</v>
      </c>
    </row>
    <row r="639005" spans="3:3">
      <c r="C639005" s="10"/>
    </row>
    <row r="655361" spans="3:3">
      <c r="C655361" s="19" t="s">
        <v>75</v>
      </c>
    </row>
    <row r="655362" spans="3:3">
      <c r="C655362" s="20">
        <v>40.170940170940185</v>
      </c>
    </row>
    <row r="655363" spans="3:3">
      <c r="C655363" s="21">
        <v>3.0629139072847686</v>
      </c>
    </row>
    <row r="655364" spans="3:3">
      <c r="C655364" s="21">
        <v>2.7500000000000018</v>
      </c>
    </row>
    <row r="655365" spans="3:3">
      <c r="C655365" s="21">
        <v>-5.8080808080808106</v>
      </c>
    </row>
    <row r="655366" spans="3:3">
      <c r="C655366" s="21">
        <v>1.0256410256410255</v>
      </c>
    </row>
    <row r="655367" spans="3:3">
      <c r="C655367" s="21">
        <v>-25.268817204301069</v>
      </c>
    </row>
    <row r="655368" spans="3:3">
      <c r="C655368" s="21">
        <v>-1.424870466321245</v>
      </c>
    </row>
    <row r="655369" spans="3:3">
      <c r="C655369" s="21">
        <v>-26.262626262626245</v>
      </c>
    </row>
    <row r="655370" spans="3:3">
      <c r="C655370" s="21">
        <v>-28.32422586520946</v>
      </c>
    </row>
    <row r="655371" spans="3:3">
      <c r="C655371" s="21">
        <v>-28.249999999999993</v>
      </c>
    </row>
    <row r="655372" spans="3:3">
      <c r="C655372" s="21">
        <v>-16.232638888888889</v>
      </c>
    </row>
    <row r="655373" spans="3:3">
      <c r="C655373" s="21">
        <v>-50.89285714285711</v>
      </c>
    </row>
    <row r="655374" spans="3:3">
      <c r="C655374" s="21">
        <v>14.60459183673469</v>
      </c>
    </row>
    <row r="655375" spans="3:3">
      <c r="C655375" s="21">
        <v>34.608843537414984</v>
      </c>
    </row>
    <row r="655376" spans="3:3">
      <c r="C655376" s="21">
        <v>-9.4387755102040867</v>
      </c>
    </row>
    <row r="655377" spans="3:3">
      <c r="C655377" s="21">
        <v>-12.311557788944729</v>
      </c>
    </row>
    <row r="655378" spans="3:3">
      <c r="C655378" s="21">
        <v>-66.497461928934015</v>
      </c>
    </row>
    <row r="655379" spans="3:3">
      <c r="C655379" s="21">
        <v>-48.000000000000007</v>
      </c>
    </row>
    <row r="655380" spans="3:3">
      <c r="C655380" s="21">
        <v>25.250000000000007</v>
      </c>
    </row>
    <row r="655381" spans="3:3">
      <c r="C655381" s="21">
        <v>20.749999999999996</v>
      </c>
    </row>
    <row r="655382" spans="3:3">
      <c r="C655382" s="21">
        <v>-27.749999999999989</v>
      </c>
    </row>
    <row r="655383" spans="3:3">
      <c r="C655383" s="21">
        <v>33.000000000000028</v>
      </c>
    </row>
    <row r="655384" spans="3:3">
      <c r="C655384" s="21">
        <v>52.249999999999993</v>
      </c>
    </row>
    <row r="655385" spans="3:3">
      <c r="C655385" s="21">
        <v>55.249999999999986</v>
      </c>
    </row>
    <row r="655386" spans="3:3">
      <c r="C655386" s="21">
        <v>54.250000000000007</v>
      </c>
    </row>
    <row r="655387" spans="3:3">
      <c r="C655387" s="21">
        <v>-3.0150753768844161</v>
      </c>
    </row>
    <row r="655388" spans="3:3">
      <c r="C655388" s="23">
        <v>-6.6666666666666643</v>
      </c>
    </row>
    <row r="655389" spans="3:3">
      <c r="C655389" s="10"/>
    </row>
    <row r="671745" spans="3:3">
      <c r="C671745" s="19" t="s">
        <v>75</v>
      </c>
    </row>
    <row r="671746" spans="3:3">
      <c r="C671746" s="20">
        <v>40.170940170940185</v>
      </c>
    </row>
    <row r="671747" spans="3:3">
      <c r="C671747" s="21">
        <v>3.0629139072847686</v>
      </c>
    </row>
    <row r="671748" spans="3:3">
      <c r="C671748" s="21">
        <v>2.7500000000000018</v>
      </c>
    </row>
    <row r="671749" spans="3:3">
      <c r="C671749" s="21">
        <v>-5.8080808080808106</v>
      </c>
    </row>
    <row r="671750" spans="3:3">
      <c r="C671750" s="21">
        <v>1.0256410256410255</v>
      </c>
    </row>
    <row r="671751" spans="3:3">
      <c r="C671751" s="21">
        <v>-25.268817204301069</v>
      </c>
    </row>
    <row r="671752" spans="3:3">
      <c r="C671752" s="21">
        <v>-1.424870466321245</v>
      </c>
    </row>
    <row r="671753" spans="3:3">
      <c r="C671753" s="21">
        <v>-26.262626262626245</v>
      </c>
    </row>
    <row r="671754" spans="3:3">
      <c r="C671754" s="21">
        <v>-28.32422586520946</v>
      </c>
    </row>
    <row r="671755" spans="3:3">
      <c r="C671755" s="21">
        <v>-28.249999999999993</v>
      </c>
    </row>
    <row r="671756" spans="3:3">
      <c r="C671756" s="21">
        <v>-16.232638888888889</v>
      </c>
    </row>
    <row r="671757" spans="3:3">
      <c r="C671757" s="21">
        <v>-50.89285714285711</v>
      </c>
    </row>
    <row r="671758" spans="3:3">
      <c r="C671758" s="21">
        <v>14.60459183673469</v>
      </c>
    </row>
    <row r="671759" spans="3:3">
      <c r="C671759" s="21">
        <v>34.608843537414984</v>
      </c>
    </row>
    <row r="671760" spans="3:3">
      <c r="C671760" s="21">
        <v>-9.4387755102040867</v>
      </c>
    </row>
    <row r="671761" spans="3:3">
      <c r="C671761" s="21">
        <v>-12.311557788944729</v>
      </c>
    </row>
    <row r="671762" spans="3:3">
      <c r="C671762" s="21">
        <v>-66.497461928934015</v>
      </c>
    </row>
    <row r="671763" spans="3:3">
      <c r="C671763" s="21">
        <v>-48.000000000000007</v>
      </c>
    </row>
    <row r="671764" spans="3:3">
      <c r="C671764" s="21">
        <v>25.250000000000007</v>
      </c>
    </row>
    <row r="671765" spans="3:3">
      <c r="C671765" s="21">
        <v>20.749999999999996</v>
      </c>
    </row>
    <row r="671766" spans="3:3">
      <c r="C671766" s="21">
        <v>-27.749999999999989</v>
      </c>
    </row>
    <row r="671767" spans="3:3">
      <c r="C671767" s="21">
        <v>33.000000000000028</v>
      </c>
    </row>
    <row r="671768" spans="3:3">
      <c r="C671768" s="21">
        <v>52.249999999999993</v>
      </c>
    </row>
    <row r="671769" spans="3:3">
      <c r="C671769" s="21">
        <v>55.249999999999986</v>
      </c>
    </row>
    <row r="671770" spans="3:3">
      <c r="C671770" s="21">
        <v>54.250000000000007</v>
      </c>
    </row>
    <row r="671771" spans="3:3">
      <c r="C671771" s="21">
        <v>-3.0150753768844161</v>
      </c>
    </row>
    <row r="671772" spans="3:3">
      <c r="C671772" s="23">
        <v>-6.6666666666666643</v>
      </c>
    </row>
    <row r="671773" spans="3:3">
      <c r="C671773" s="10"/>
    </row>
    <row r="688129" spans="3:3">
      <c r="C688129" s="19" t="s">
        <v>75</v>
      </c>
    </row>
    <row r="688130" spans="3:3">
      <c r="C688130" s="20">
        <v>40.170940170940185</v>
      </c>
    </row>
    <row r="688131" spans="3:3">
      <c r="C688131" s="21">
        <v>3.0629139072847686</v>
      </c>
    </row>
    <row r="688132" spans="3:3">
      <c r="C688132" s="21">
        <v>2.7500000000000018</v>
      </c>
    </row>
    <row r="688133" spans="3:3">
      <c r="C688133" s="21">
        <v>-5.8080808080808106</v>
      </c>
    </row>
    <row r="688134" spans="3:3">
      <c r="C688134" s="21">
        <v>1.0256410256410255</v>
      </c>
    </row>
    <row r="688135" spans="3:3">
      <c r="C688135" s="21">
        <v>-25.268817204301069</v>
      </c>
    </row>
    <row r="688136" spans="3:3">
      <c r="C688136" s="21">
        <v>-1.424870466321245</v>
      </c>
    </row>
    <row r="688137" spans="3:3">
      <c r="C688137" s="21">
        <v>-26.262626262626245</v>
      </c>
    </row>
    <row r="688138" spans="3:3">
      <c r="C688138" s="21">
        <v>-28.32422586520946</v>
      </c>
    </row>
    <row r="688139" spans="3:3">
      <c r="C688139" s="21">
        <v>-28.249999999999993</v>
      </c>
    </row>
    <row r="688140" spans="3:3">
      <c r="C688140" s="21">
        <v>-16.232638888888889</v>
      </c>
    </row>
    <row r="688141" spans="3:3">
      <c r="C688141" s="21">
        <v>-50.89285714285711</v>
      </c>
    </row>
    <row r="688142" spans="3:3">
      <c r="C688142" s="21">
        <v>14.60459183673469</v>
      </c>
    </row>
    <row r="688143" spans="3:3">
      <c r="C688143" s="21">
        <v>34.608843537414984</v>
      </c>
    </row>
    <row r="688144" spans="3:3">
      <c r="C688144" s="21">
        <v>-9.4387755102040867</v>
      </c>
    </row>
    <row r="688145" spans="3:3">
      <c r="C688145" s="21">
        <v>-12.311557788944729</v>
      </c>
    </row>
    <row r="688146" spans="3:3">
      <c r="C688146" s="21">
        <v>-66.497461928934015</v>
      </c>
    </row>
    <row r="688147" spans="3:3">
      <c r="C688147" s="21">
        <v>-48.000000000000007</v>
      </c>
    </row>
    <row r="688148" spans="3:3">
      <c r="C688148" s="21">
        <v>25.250000000000007</v>
      </c>
    </row>
    <row r="688149" spans="3:3">
      <c r="C688149" s="21">
        <v>20.749999999999996</v>
      </c>
    </row>
    <row r="688150" spans="3:3">
      <c r="C688150" s="21">
        <v>-27.749999999999989</v>
      </c>
    </row>
    <row r="688151" spans="3:3">
      <c r="C688151" s="21">
        <v>33.000000000000028</v>
      </c>
    </row>
    <row r="688152" spans="3:3">
      <c r="C688152" s="21">
        <v>52.249999999999993</v>
      </c>
    </row>
    <row r="688153" spans="3:3">
      <c r="C688153" s="21">
        <v>55.249999999999986</v>
      </c>
    </row>
    <row r="688154" spans="3:3">
      <c r="C688154" s="21">
        <v>54.250000000000007</v>
      </c>
    </row>
    <row r="688155" spans="3:3">
      <c r="C688155" s="21">
        <v>-3.0150753768844161</v>
      </c>
    </row>
    <row r="688156" spans="3:3">
      <c r="C688156" s="23">
        <v>-6.6666666666666643</v>
      </c>
    </row>
    <row r="688157" spans="3:3">
      <c r="C688157" s="10"/>
    </row>
    <row r="704513" spans="3:3">
      <c r="C704513" s="19" t="s">
        <v>75</v>
      </c>
    </row>
    <row r="704514" spans="3:3">
      <c r="C704514" s="20">
        <v>40.170940170940185</v>
      </c>
    </row>
    <row r="704515" spans="3:3">
      <c r="C704515" s="21">
        <v>3.0629139072847686</v>
      </c>
    </row>
    <row r="704516" spans="3:3">
      <c r="C704516" s="21">
        <v>2.7500000000000018</v>
      </c>
    </row>
    <row r="704517" spans="3:3">
      <c r="C704517" s="21">
        <v>-5.8080808080808106</v>
      </c>
    </row>
    <row r="704518" spans="3:3">
      <c r="C704518" s="21">
        <v>1.0256410256410255</v>
      </c>
    </row>
    <row r="704519" spans="3:3">
      <c r="C704519" s="21">
        <v>-25.268817204301069</v>
      </c>
    </row>
    <row r="704520" spans="3:3">
      <c r="C704520" s="21">
        <v>-1.424870466321245</v>
      </c>
    </row>
    <row r="704521" spans="3:3">
      <c r="C704521" s="21">
        <v>-26.262626262626245</v>
      </c>
    </row>
    <row r="704522" spans="3:3">
      <c r="C704522" s="21">
        <v>-28.32422586520946</v>
      </c>
    </row>
    <row r="704523" spans="3:3">
      <c r="C704523" s="21">
        <v>-28.249999999999993</v>
      </c>
    </row>
    <row r="704524" spans="3:3">
      <c r="C704524" s="21">
        <v>-16.232638888888889</v>
      </c>
    </row>
    <row r="704525" spans="3:3">
      <c r="C704525" s="21">
        <v>-50.89285714285711</v>
      </c>
    </row>
    <row r="704526" spans="3:3">
      <c r="C704526" s="21">
        <v>14.60459183673469</v>
      </c>
    </row>
    <row r="704527" spans="3:3">
      <c r="C704527" s="21">
        <v>34.608843537414984</v>
      </c>
    </row>
    <row r="704528" spans="3:3">
      <c r="C704528" s="21">
        <v>-9.4387755102040867</v>
      </c>
    </row>
    <row r="704529" spans="3:3">
      <c r="C704529" s="21">
        <v>-12.311557788944729</v>
      </c>
    </row>
    <row r="704530" spans="3:3">
      <c r="C704530" s="21">
        <v>-66.497461928934015</v>
      </c>
    </row>
    <row r="704531" spans="3:3">
      <c r="C704531" s="21">
        <v>-48.000000000000007</v>
      </c>
    </row>
    <row r="704532" spans="3:3">
      <c r="C704532" s="21">
        <v>25.250000000000007</v>
      </c>
    </row>
    <row r="704533" spans="3:3">
      <c r="C704533" s="21">
        <v>20.749999999999996</v>
      </c>
    </row>
    <row r="704534" spans="3:3">
      <c r="C704534" s="21">
        <v>-27.749999999999989</v>
      </c>
    </row>
    <row r="704535" spans="3:3">
      <c r="C704535" s="21">
        <v>33.000000000000028</v>
      </c>
    </row>
    <row r="704536" spans="3:3">
      <c r="C704536" s="21">
        <v>52.249999999999993</v>
      </c>
    </row>
    <row r="704537" spans="3:3">
      <c r="C704537" s="21">
        <v>55.249999999999986</v>
      </c>
    </row>
    <row r="704538" spans="3:3">
      <c r="C704538" s="21">
        <v>54.250000000000007</v>
      </c>
    </row>
    <row r="704539" spans="3:3">
      <c r="C704539" s="21">
        <v>-3.0150753768844161</v>
      </c>
    </row>
    <row r="704540" spans="3:3">
      <c r="C704540" s="23">
        <v>-6.6666666666666643</v>
      </c>
    </row>
    <row r="704541" spans="3:3">
      <c r="C704541" s="10"/>
    </row>
    <row r="720897" spans="3:3">
      <c r="C720897" s="19" t="s">
        <v>75</v>
      </c>
    </row>
    <row r="720898" spans="3:3">
      <c r="C720898" s="20">
        <v>40.170940170940185</v>
      </c>
    </row>
    <row r="720899" spans="3:3">
      <c r="C720899" s="21">
        <v>3.0629139072847686</v>
      </c>
    </row>
    <row r="720900" spans="3:3">
      <c r="C720900" s="21">
        <v>2.7500000000000018</v>
      </c>
    </row>
    <row r="720901" spans="3:3">
      <c r="C720901" s="21">
        <v>-5.8080808080808106</v>
      </c>
    </row>
    <row r="720902" spans="3:3">
      <c r="C720902" s="21">
        <v>1.0256410256410255</v>
      </c>
    </row>
    <row r="720903" spans="3:3">
      <c r="C720903" s="21">
        <v>-25.268817204301069</v>
      </c>
    </row>
    <row r="720904" spans="3:3">
      <c r="C720904" s="21">
        <v>-1.424870466321245</v>
      </c>
    </row>
    <row r="720905" spans="3:3">
      <c r="C720905" s="21">
        <v>-26.262626262626245</v>
      </c>
    </row>
    <row r="720906" spans="3:3">
      <c r="C720906" s="21">
        <v>-28.32422586520946</v>
      </c>
    </row>
    <row r="720907" spans="3:3">
      <c r="C720907" s="21">
        <v>-28.249999999999993</v>
      </c>
    </row>
    <row r="720908" spans="3:3">
      <c r="C720908" s="21">
        <v>-16.232638888888889</v>
      </c>
    </row>
    <row r="720909" spans="3:3">
      <c r="C720909" s="21">
        <v>-50.89285714285711</v>
      </c>
    </row>
    <row r="720910" spans="3:3">
      <c r="C720910" s="21">
        <v>14.60459183673469</v>
      </c>
    </row>
    <row r="720911" spans="3:3">
      <c r="C720911" s="21">
        <v>34.608843537414984</v>
      </c>
    </row>
    <row r="720912" spans="3:3">
      <c r="C720912" s="21">
        <v>-9.4387755102040867</v>
      </c>
    </row>
    <row r="720913" spans="3:3">
      <c r="C720913" s="21">
        <v>-12.311557788944729</v>
      </c>
    </row>
    <row r="720914" spans="3:3">
      <c r="C720914" s="21">
        <v>-66.497461928934015</v>
      </c>
    </row>
    <row r="720915" spans="3:3">
      <c r="C720915" s="21">
        <v>-48.000000000000007</v>
      </c>
    </row>
    <row r="720916" spans="3:3">
      <c r="C720916" s="21">
        <v>25.250000000000007</v>
      </c>
    </row>
    <row r="720917" spans="3:3">
      <c r="C720917" s="21">
        <v>20.749999999999996</v>
      </c>
    </row>
    <row r="720918" spans="3:3">
      <c r="C720918" s="21">
        <v>-27.749999999999989</v>
      </c>
    </row>
    <row r="720919" spans="3:3">
      <c r="C720919" s="21">
        <v>33.000000000000028</v>
      </c>
    </row>
    <row r="720920" spans="3:3">
      <c r="C720920" s="21">
        <v>52.249999999999993</v>
      </c>
    </row>
    <row r="720921" spans="3:3">
      <c r="C720921" s="21">
        <v>55.249999999999986</v>
      </c>
    </row>
    <row r="720922" spans="3:3">
      <c r="C720922" s="21">
        <v>54.250000000000007</v>
      </c>
    </row>
    <row r="720923" spans="3:3">
      <c r="C720923" s="21">
        <v>-3.0150753768844161</v>
      </c>
    </row>
    <row r="720924" spans="3:3">
      <c r="C720924" s="23">
        <v>-6.6666666666666643</v>
      </c>
    </row>
    <row r="720925" spans="3:3">
      <c r="C720925" s="10"/>
    </row>
    <row r="737281" spans="3:3">
      <c r="C737281" s="19" t="s">
        <v>75</v>
      </c>
    </row>
    <row r="737282" spans="3:3">
      <c r="C737282" s="20">
        <v>40.170940170940185</v>
      </c>
    </row>
    <row r="737283" spans="3:3">
      <c r="C737283" s="21">
        <v>3.0629139072847686</v>
      </c>
    </row>
    <row r="737284" spans="3:3">
      <c r="C737284" s="21">
        <v>2.7500000000000018</v>
      </c>
    </row>
    <row r="737285" spans="3:3">
      <c r="C737285" s="21">
        <v>-5.8080808080808106</v>
      </c>
    </row>
    <row r="737286" spans="3:3">
      <c r="C737286" s="21">
        <v>1.0256410256410255</v>
      </c>
    </row>
    <row r="737287" spans="3:3">
      <c r="C737287" s="21">
        <v>-25.268817204301069</v>
      </c>
    </row>
    <row r="737288" spans="3:3">
      <c r="C737288" s="21">
        <v>-1.424870466321245</v>
      </c>
    </row>
    <row r="737289" spans="3:3">
      <c r="C737289" s="21">
        <v>-26.262626262626245</v>
      </c>
    </row>
    <row r="737290" spans="3:3">
      <c r="C737290" s="21">
        <v>-28.32422586520946</v>
      </c>
    </row>
    <row r="737291" spans="3:3">
      <c r="C737291" s="21">
        <v>-28.249999999999993</v>
      </c>
    </row>
    <row r="737292" spans="3:3">
      <c r="C737292" s="21">
        <v>-16.232638888888889</v>
      </c>
    </row>
    <row r="737293" spans="3:3">
      <c r="C737293" s="21">
        <v>-50.89285714285711</v>
      </c>
    </row>
    <row r="737294" spans="3:3">
      <c r="C737294" s="21">
        <v>14.60459183673469</v>
      </c>
    </row>
    <row r="737295" spans="3:3">
      <c r="C737295" s="21">
        <v>34.608843537414984</v>
      </c>
    </row>
    <row r="737296" spans="3:3">
      <c r="C737296" s="21">
        <v>-9.4387755102040867</v>
      </c>
    </row>
    <row r="737297" spans="3:3">
      <c r="C737297" s="21">
        <v>-12.311557788944729</v>
      </c>
    </row>
    <row r="737298" spans="3:3">
      <c r="C737298" s="21">
        <v>-66.497461928934015</v>
      </c>
    </row>
    <row r="737299" spans="3:3">
      <c r="C737299" s="21">
        <v>-48.000000000000007</v>
      </c>
    </row>
    <row r="737300" spans="3:3">
      <c r="C737300" s="21">
        <v>25.250000000000007</v>
      </c>
    </row>
    <row r="737301" spans="3:3">
      <c r="C737301" s="21">
        <v>20.749999999999996</v>
      </c>
    </row>
    <row r="737302" spans="3:3">
      <c r="C737302" s="21">
        <v>-27.749999999999989</v>
      </c>
    </row>
    <row r="737303" spans="3:3">
      <c r="C737303" s="21">
        <v>33.000000000000028</v>
      </c>
    </row>
    <row r="737304" spans="3:3">
      <c r="C737304" s="21">
        <v>52.249999999999993</v>
      </c>
    </row>
    <row r="737305" spans="3:3">
      <c r="C737305" s="21">
        <v>55.249999999999986</v>
      </c>
    </row>
    <row r="737306" spans="3:3">
      <c r="C737306" s="21">
        <v>54.250000000000007</v>
      </c>
    </row>
    <row r="737307" spans="3:3">
      <c r="C737307" s="21">
        <v>-3.0150753768844161</v>
      </c>
    </row>
    <row r="737308" spans="3:3">
      <c r="C737308" s="23">
        <v>-6.6666666666666643</v>
      </c>
    </row>
    <row r="737309" spans="3:3">
      <c r="C737309" s="10"/>
    </row>
    <row r="753665" spans="3:3">
      <c r="C753665" s="19" t="s">
        <v>75</v>
      </c>
    </row>
    <row r="753666" spans="3:3">
      <c r="C753666" s="20">
        <v>40.170940170940185</v>
      </c>
    </row>
    <row r="753667" spans="3:3">
      <c r="C753667" s="21">
        <v>3.0629139072847686</v>
      </c>
    </row>
    <row r="753668" spans="3:3">
      <c r="C753668" s="21">
        <v>2.7500000000000018</v>
      </c>
    </row>
    <row r="753669" spans="3:3">
      <c r="C753669" s="21">
        <v>-5.8080808080808106</v>
      </c>
    </row>
    <row r="753670" spans="3:3">
      <c r="C753670" s="21">
        <v>1.0256410256410255</v>
      </c>
    </row>
    <row r="753671" spans="3:3">
      <c r="C753671" s="21">
        <v>-25.268817204301069</v>
      </c>
    </row>
    <row r="753672" spans="3:3">
      <c r="C753672" s="21">
        <v>-1.424870466321245</v>
      </c>
    </row>
    <row r="753673" spans="3:3">
      <c r="C753673" s="21">
        <v>-26.262626262626245</v>
      </c>
    </row>
    <row r="753674" spans="3:3">
      <c r="C753674" s="21">
        <v>-28.32422586520946</v>
      </c>
    </row>
    <row r="753675" spans="3:3">
      <c r="C753675" s="21">
        <v>-28.249999999999993</v>
      </c>
    </row>
    <row r="753676" spans="3:3">
      <c r="C753676" s="21">
        <v>-16.232638888888889</v>
      </c>
    </row>
    <row r="753677" spans="3:3">
      <c r="C753677" s="21">
        <v>-50.89285714285711</v>
      </c>
    </row>
    <row r="753678" spans="3:3">
      <c r="C753678" s="21">
        <v>14.60459183673469</v>
      </c>
    </row>
    <row r="753679" spans="3:3">
      <c r="C753679" s="21">
        <v>34.608843537414984</v>
      </c>
    </row>
    <row r="753680" spans="3:3">
      <c r="C753680" s="21">
        <v>-9.4387755102040867</v>
      </c>
    </row>
    <row r="753681" spans="3:3">
      <c r="C753681" s="21">
        <v>-12.311557788944729</v>
      </c>
    </row>
    <row r="753682" spans="3:3">
      <c r="C753682" s="21">
        <v>-66.497461928934015</v>
      </c>
    </row>
    <row r="753683" spans="3:3">
      <c r="C753683" s="21">
        <v>-48.000000000000007</v>
      </c>
    </row>
    <row r="753684" spans="3:3">
      <c r="C753684" s="21">
        <v>25.250000000000007</v>
      </c>
    </row>
    <row r="753685" spans="3:3">
      <c r="C753685" s="21">
        <v>20.749999999999996</v>
      </c>
    </row>
    <row r="753686" spans="3:3">
      <c r="C753686" s="21">
        <v>-27.749999999999989</v>
      </c>
    </row>
    <row r="753687" spans="3:3">
      <c r="C753687" s="21">
        <v>33.000000000000028</v>
      </c>
    </row>
    <row r="753688" spans="3:3">
      <c r="C753688" s="21">
        <v>52.249999999999993</v>
      </c>
    </row>
    <row r="753689" spans="3:3">
      <c r="C753689" s="21">
        <v>55.249999999999986</v>
      </c>
    </row>
    <row r="753690" spans="3:3">
      <c r="C753690" s="21">
        <v>54.250000000000007</v>
      </c>
    </row>
    <row r="753691" spans="3:3">
      <c r="C753691" s="21">
        <v>-3.0150753768844161</v>
      </c>
    </row>
    <row r="753692" spans="3:3">
      <c r="C753692" s="23">
        <v>-6.6666666666666643</v>
      </c>
    </row>
    <row r="753693" spans="3:3">
      <c r="C753693" s="10"/>
    </row>
    <row r="770049" spans="3:3">
      <c r="C770049" s="19" t="s">
        <v>75</v>
      </c>
    </row>
    <row r="770050" spans="3:3">
      <c r="C770050" s="20">
        <v>40.170940170940185</v>
      </c>
    </row>
    <row r="770051" spans="3:3">
      <c r="C770051" s="21">
        <v>3.0629139072847686</v>
      </c>
    </row>
    <row r="770052" spans="3:3">
      <c r="C770052" s="21">
        <v>2.7500000000000018</v>
      </c>
    </row>
    <row r="770053" spans="3:3">
      <c r="C770053" s="21">
        <v>-5.8080808080808106</v>
      </c>
    </row>
    <row r="770054" spans="3:3">
      <c r="C770054" s="21">
        <v>1.0256410256410255</v>
      </c>
    </row>
    <row r="770055" spans="3:3">
      <c r="C770055" s="21">
        <v>-25.268817204301069</v>
      </c>
    </row>
    <row r="770056" spans="3:3">
      <c r="C770056" s="21">
        <v>-1.424870466321245</v>
      </c>
    </row>
    <row r="770057" spans="3:3">
      <c r="C770057" s="21">
        <v>-26.262626262626245</v>
      </c>
    </row>
    <row r="770058" spans="3:3">
      <c r="C770058" s="21">
        <v>-28.32422586520946</v>
      </c>
    </row>
    <row r="770059" spans="3:3">
      <c r="C770059" s="21">
        <v>-28.249999999999993</v>
      </c>
    </row>
    <row r="770060" spans="3:3">
      <c r="C770060" s="21">
        <v>-16.232638888888889</v>
      </c>
    </row>
    <row r="770061" spans="3:3">
      <c r="C770061" s="21">
        <v>-50.89285714285711</v>
      </c>
    </row>
    <row r="770062" spans="3:3">
      <c r="C770062" s="21">
        <v>14.60459183673469</v>
      </c>
    </row>
    <row r="770063" spans="3:3">
      <c r="C770063" s="21">
        <v>34.608843537414984</v>
      </c>
    </row>
    <row r="770064" spans="3:3">
      <c r="C770064" s="21">
        <v>-9.4387755102040867</v>
      </c>
    </row>
    <row r="770065" spans="3:3">
      <c r="C770065" s="21">
        <v>-12.311557788944729</v>
      </c>
    </row>
    <row r="770066" spans="3:3">
      <c r="C770066" s="21">
        <v>-66.497461928934015</v>
      </c>
    </row>
    <row r="770067" spans="3:3">
      <c r="C770067" s="21">
        <v>-48.000000000000007</v>
      </c>
    </row>
    <row r="770068" spans="3:3">
      <c r="C770068" s="21">
        <v>25.250000000000007</v>
      </c>
    </row>
    <row r="770069" spans="3:3">
      <c r="C770069" s="21">
        <v>20.749999999999996</v>
      </c>
    </row>
    <row r="770070" spans="3:3">
      <c r="C770070" s="21">
        <v>-27.749999999999989</v>
      </c>
    </row>
    <row r="770071" spans="3:3">
      <c r="C770071" s="21">
        <v>33.000000000000028</v>
      </c>
    </row>
    <row r="770072" spans="3:3">
      <c r="C770072" s="21">
        <v>52.249999999999993</v>
      </c>
    </row>
    <row r="770073" spans="3:3">
      <c r="C770073" s="21">
        <v>55.249999999999986</v>
      </c>
    </row>
    <row r="770074" spans="3:3">
      <c r="C770074" s="21">
        <v>54.250000000000007</v>
      </c>
    </row>
    <row r="770075" spans="3:3">
      <c r="C770075" s="21">
        <v>-3.0150753768844161</v>
      </c>
    </row>
    <row r="770076" spans="3:3">
      <c r="C770076" s="23">
        <v>-6.6666666666666643</v>
      </c>
    </row>
    <row r="770077" spans="3:3">
      <c r="C770077" s="10"/>
    </row>
    <row r="786433" spans="3:3">
      <c r="C786433" s="19" t="s">
        <v>75</v>
      </c>
    </row>
    <row r="786434" spans="3:3">
      <c r="C786434" s="20">
        <v>40.170940170940185</v>
      </c>
    </row>
    <row r="786435" spans="3:3">
      <c r="C786435" s="21">
        <v>3.0629139072847686</v>
      </c>
    </row>
    <row r="786436" spans="3:3">
      <c r="C786436" s="21">
        <v>2.7500000000000018</v>
      </c>
    </row>
    <row r="786437" spans="3:3">
      <c r="C786437" s="21">
        <v>-5.8080808080808106</v>
      </c>
    </row>
    <row r="786438" spans="3:3">
      <c r="C786438" s="21">
        <v>1.0256410256410255</v>
      </c>
    </row>
    <row r="786439" spans="3:3">
      <c r="C786439" s="21">
        <v>-25.268817204301069</v>
      </c>
    </row>
    <row r="786440" spans="3:3">
      <c r="C786440" s="21">
        <v>-1.424870466321245</v>
      </c>
    </row>
    <row r="786441" spans="3:3">
      <c r="C786441" s="21">
        <v>-26.262626262626245</v>
      </c>
    </row>
    <row r="786442" spans="3:3">
      <c r="C786442" s="21">
        <v>-28.32422586520946</v>
      </c>
    </row>
    <row r="786443" spans="3:3">
      <c r="C786443" s="21">
        <v>-28.249999999999993</v>
      </c>
    </row>
    <row r="786444" spans="3:3">
      <c r="C786444" s="21">
        <v>-16.232638888888889</v>
      </c>
    </row>
    <row r="786445" spans="3:3">
      <c r="C786445" s="21">
        <v>-50.89285714285711</v>
      </c>
    </row>
    <row r="786446" spans="3:3">
      <c r="C786446" s="21">
        <v>14.60459183673469</v>
      </c>
    </row>
    <row r="786447" spans="3:3">
      <c r="C786447" s="21">
        <v>34.608843537414984</v>
      </c>
    </row>
    <row r="786448" spans="3:3">
      <c r="C786448" s="21">
        <v>-9.4387755102040867</v>
      </c>
    </row>
    <row r="786449" spans="3:3">
      <c r="C786449" s="21">
        <v>-12.311557788944729</v>
      </c>
    </row>
    <row r="786450" spans="3:3">
      <c r="C786450" s="21">
        <v>-66.497461928934015</v>
      </c>
    </row>
    <row r="786451" spans="3:3">
      <c r="C786451" s="21">
        <v>-48.000000000000007</v>
      </c>
    </row>
    <row r="786452" spans="3:3">
      <c r="C786452" s="21">
        <v>25.250000000000007</v>
      </c>
    </row>
    <row r="786453" spans="3:3">
      <c r="C786453" s="21">
        <v>20.749999999999996</v>
      </c>
    </row>
    <row r="786454" spans="3:3">
      <c r="C786454" s="21">
        <v>-27.749999999999989</v>
      </c>
    </row>
    <row r="786455" spans="3:3">
      <c r="C786455" s="21">
        <v>33.000000000000028</v>
      </c>
    </row>
    <row r="786456" spans="3:3">
      <c r="C786456" s="21">
        <v>52.249999999999993</v>
      </c>
    </row>
    <row r="786457" spans="3:3">
      <c r="C786457" s="21">
        <v>55.249999999999986</v>
      </c>
    </row>
    <row r="786458" spans="3:3">
      <c r="C786458" s="21">
        <v>54.250000000000007</v>
      </c>
    </row>
    <row r="786459" spans="3:3">
      <c r="C786459" s="21">
        <v>-3.0150753768844161</v>
      </c>
    </row>
    <row r="786460" spans="3:3">
      <c r="C786460" s="23">
        <v>-6.6666666666666643</v>
      </c>
    </row>
    <row r="786461" spans="3:3">
      <c r="C786461" s="10"/>
    </row>
    <row r="802817" spans="3:3">
      <c r="C802817" s="19" t="s">
        <v>75</v>
      </c>
    </row>
    <row r="802818" spans="3:3">
      <c r="C802818" s="20">
        <v>40.170940170940185</v>
      </c>
    </row>
    <row r="802819" spans="3:3">
      <c r="C802819" s="21">
        <v>3.0629139072847686</v>
      </c>
    </row>
    <row r="802820" spans="3:3">
      <c r="C802820" s="21">
        <v>2.7500000000000018</v>
      </c>
    </row>
    <row r="802821" spans="3:3">
      <c r="C802821" s="21">
        <v>-5.8080808080808106</v>
      </c>
    </row>
    <row r="802822" spans="3:3">
      <c r="C802822" s="21">
        <v>1.0256410256410255</v>
      </c>
    </row>
    <row r="802823" spans="3:3">
      <c r="C802823" s="21">
        <v>-25.268817204301069</v>
      </c>
    </row>
    <row r="802824" spans="3:3">
      <c r="C802824" s="21">
        <v>-1.424870466321245</v>
      </c>
    </row>
    <row r="802825" spans="3:3">
      <c r="C802825" s="21">
        <v>-26.262626262626245</v>
      </c>
    </row>
    <row r="802826" spans="3:3">
      <c r="C802826" s="21">
        <v>-28.32422586520946</v>
      </c>
    </row>
    <row r="802827" spans="3:3">
      <c r="C802827" s="21">
        <v>-28.249999999999993</v>
      </c>
    </row>
    <row r="802828" spans="3:3">
      <c r="C802828" s="21">
        <v>-16.232638888888889</v>
      </c>
    </row>
    <row r="802829" spans="3:3">
      <c r="C802829" s="21">
        <v>-50.89285714285711</v>
      </c>
    </row>
    <row r="802830" spans="3:3">
      <c r="C802830" s="21">
        <v>14.60459183673469</v>
      </c>
    </row>
    <row r="802831" spans="3:3">
      <c r="C802831" s="21">
        <v>34.608843537414984</v>
      </c>
    </row>
    <row r="802832" spans="3:3">
      <c r="C802832" s="21">
        <v>-9.4387755102040867</v>
      </c>
    </row>
    <row r="802833" spans="3:3">
      <c r="C802833" s="21">
        <v>-12.311557788944729</v>
      </c>
    </row>
    <row r="802834" spans="3:3">
      <c r="C802834" s="21">
        <v>-66.497461928934015</v>
      </c>
    </row>
    <row r="802835" spans="3:3">
      <c r="C802835" s="21">
        <v>-48.000000000000007</v>
      </c>
    </row>
    <row r="802836" spans="3:3">
      <c r="C802836" s="21">
        <v>25.250000000000007</v>
      </c>
    </row>
    <row r="802837" spans="3:3">
      <c r="C802837" s="21">
        <v>20.749999999999996</v>
      </c>
    </row>
    <row r="802838" spans="3:3">
      <c r="C802838" s="21">
        <v>-27.749999999999989</v>
      </c>
    </row>
    <row r="802839" spans="3:3">
      <c r="C802839" s="21">
        <v>33.000000000000028</v>
      </c>
    </row>
    <row r="802840" spans="3:3">
      <c r="C802840" s="21">
        <v>52.249999999999993</v>
      </c>
    </row>
    <row r="802841" spans="3:3">
      <c r="C802841" s="21">
        <v>55.249999999999986</v>
      </c>
    </row>
    <row r="802842" spans="3:3">
      <c r="C802842" s="21">
        <v>54.250000000000007</v>
      </c>
    </row>
    <row r="802843" spans="3:3">
      <c r="C802843" s="21">
        <v>-3.0150753768844161</v>
      </c>
    </row>
    <row r="802844" spans="3:3">
      <c r="C802844" s="23">
        <v>-6.6666666666666643</v>
      </c>
    </row>
    <row r="802845" spans="3:3">
      <c r="C802845" s="10"/>
    </row>
    <row r="819201" spans="3:3">
      <c r="C819201" s="19" t="s">
        <v>75</v>
      </c>
    </row>
    <row r="819202" spans="3:3">
      <c r="C819202" s="20">
        <v>40.170940170940185</v>
      </c>
    </row>
    <row r="819203" spans="3:3">
      <c r="C819203" s="21">
        <v>3.0629139072847686</v>
      </c>
    </row>
    <row r="819204" spans="3:3">
      <c r="C819204" s="21">
        <v>2.7500000000000018</v>
      </c>
    </row>
    <row r="819205" spans="3:3">
      <c r="C819205" s="21">
        <v>-5.8080808080808106</v>
      </c>
    </row>
    <row r="819206" spans="3:3">
      <c r="C819206" s="21">
        <v>1.0256410256410255</v>
      </c>
    </row>
    <row r="819207" spans="3:3">
      <c r="C819207" s="21">
        <v>-25.268817204301069</v>
      </c>
    </row>
    <row r="819208" spans="3:3">
      <c r="C819208" s="21">
        <v>-1.424870466321245</v>
      </c>
    </row>
    <row r="819209" spans="3:3">
      <c r="C819209" s="21">
        <v>-26.262626262626245</v>
      </c>
    </row>
    <row r="819210" spans="3:3">
      <c r="C819210" s="21">
        <v>-28.32422586520946</v>
      </c>
    </row>
    <row r="819211" spans="3:3">
      <c r="C819211" s="21">
        <v>-28.249999999999993</v>
      </c>
    </row>
    <row r="819212" spans="3:3">
      <c r="C819212" s="21">
        <v>-16.232638888888889</v>
      </c>
    </row>
    <row r="819213" spans="3:3">
      <c r="C819213" s="21">
        <v>-50.89285714285711</v>
      </c>
    </row>
    <row r="819214" spans="3:3">
      <c r="C819214" s="21">
        <v>14.60459183673469</v>
      </c>
    </row>
    <row r="819215" spans="3:3">
      <c r="C819215" s="21">
        <v>34.608843537414984</v>
      </c>
    </row>
    <row r="819216" spans="3:3">
      <c r="C819216" s="21">
        <v>-9.4387755102040867</v>
      </c>
    </row>
    <row r="819217" spans="3:3">
      <c r="C819217" s="21">
        <v>-12.311557788944729</v>
      </c>
    </row>
    <row r="819218" spans="3:3">
      <c r="C819218" s="21">
        <v>-66.497461928934015</v>
      </c>
    </row>
    <row r="819219" spans="3:3">
      <c r="C819219" s="21">
        <v>-48.000000000000007</v>
      </c>
    </row>
    <row r="819220" spans="3:3">
      <c r="C819220" s="21">
        <v>25.250000000000007</v>
      </c>
    </row>
    <row r="819221" spans="3:3">
      <c r="C819221" s="21">
        <v>20.749999999999996</v>
      </c>
    </row>
    <row r="819222" spans="3:3">
      <c r="C819222" s="21">
        <v>-27.749999999999989</v>
      </c>
    </row>
    <row r="819223" spans="3:3">
      <c r="C819223" s="21">
        <v>33.000000000000028</v>
      </c>
    </row>
    <row r="819224" spans="3:3">
      <c r="C819224" s="21">
        <v>52.249999999999993</v>
      </c>
    </row>
    <row r="819225" spans="3:3">
      <c r="C819225" s="21">
        <v>55.249999999999986</v>
      </c>
    </row>
    <row r="819226" spans="3:3">
      <c r="C819226" s="21">
        <v>54.250000000000007</v>
      </c>
    </row>
    <row r="819227" spans="3:3">
      <c r="C819227" s="21">
        <v>-3.0150753768844161</v>
      </c>
    </row>
    <row r="819228" spans="3:3">
      <c r="C819228" s="23">
        <v>-6.6666666666666643</v>
      </c>
    </row>
    <row r="819229" spans="3:3">
      <c r="C819229" s="10"/>
    </row>
    <row r="835585" spans="3:3">
      <c r="C835585" s="19" t="s">
        <v>75</v>
      </c>
    </row>
    <row r="835586" spans="3:3">
      <c r="C835586" s="20">
        <v>40.170940170940185</v>
      </c>
    </row>
    <row r="835587" spans="3:3">
      <c r="C835587" s="21">
        <v>3.0629139072847686</v>
      </c>
    </row>
    <row r="835588" spans="3:3">
      <c r="C835588" s="21">
        <v>2.7500000000000018</v>
      </c>
    </row>
    <row r="835589" spans="3:3">
      <c r="C835589" s="21">
        <v>-5.8080808080808106</v>
      </c>
    </row>
    <row r="835590" spans="3:3">
      <c r="C835590" s="21">
        <v>1.0256410256410255</v>
      </c>
    </row>
    <row r="835591" spans="3:3">
      <c r="C835591" s="21">
        <v>-25.268817204301069</v>
      </c>
    </row>
    <row r="835592" spans="3:3">
      <c r="C835592" s="21">
        <v>-1.424870466321245</v>
      </c>
    </row>
    <row r="835593" spans="3:3">
      <c r="C835593" s="21">
        <v>-26.262626262626245</v>
      </c>
    </row>
    <row r="835594" spans="3:3">
      <c r="C835594" s="21">
        <v>-28.32422586520946</v>
      </c>
    </row>
    <row r="835595" spans="3:3">
      <c r="C835595" s="21">
        <v>-28.249999999999993</v>
      </c>
    </row>
    <row r="835596" spans="3:3">
      <c r="C835596" s="21">
        <v>-16.232638888888889</v>
      </c>
    </row>
    <row r="835597" spans="3:3">
      <c r="C835597" s="21">
        <v>-50.89285714285711</v>
      </c>
    </row>
    <row r="835598" spans="3:3">
      <c r="C835598" s="21">
        <v>14.60459183673469</v>
      </c>
    </row>
    <row r="835599" spans="3:3">
      <c r="C835599" s="21">
        <v>34.608843537414984</v>
      </c>
    </row>
    <row r="835600" spans="3:3">
      <c r="C835600" s="21">
        <v>-9.4387755102040867</v>
      </c>
    </row>
    <row r="835601" spans="3:3">
      <c r="C835601" s="21">
        <v>-12.311557788944729</v>
      </c>
    </row>
    <row r="835602" spans="3:3">
      <c r="C835602" s="21">
        <v>-66.497461928934015</v>
      </c>
    </row>
    <row r="835603" spans="3:3">
      <c r="C835603" s="21">
        <v>-48.000000000000007</v>
      </c>
    </row>
    <row r="835604" spans="3:3">
      <c r="C835604" s="21">
        <v>25.250000000000007</v>
      </c>
    </row>
    <row r="835605" spans="3:3">
      <c r="C835605" s="21">
        <v>20.749999999999996</v>
      </c>
    </row>
    <row r="835606" spans="3:3">
      <c r="C835606" s="21">
        <v>-27.749999999999989</v>
      </c>
    </row>
    <row r="835607" spans="3:3">
      <c r="C835607" s="21">
        <v>33.000000000000028</v>
      </c>
    </row>
    <row r="835608" spans="3:3">
      <c r="C835608" s="21">
        <v>52.249999999999993</v>
      </c>
    </row>
    <row r="835609" spans="3:3">
      <c r="C835609" s="21">
        <v>55.249999999999986</v>
      </c>
    </row>
    <row r="835610" spans="3:3">
      <c r="C835610" s="21">
        <v>54.250000000000007</v>
      </c>
    </row>
    <row r="835611" spans="3:3">
      <c r="C835611" s="21">
        <v>-3.0150753768844161</v>
      </c>
    </row>
    <row r="835612" spans="3:3">
      <c r="C835612" s="23">
        <v>-6.6666666666666643</v>
      </c>
    </row>
    <row r="835613" spans="3:3">
      <c r="C835613" s="10"/>
    </row>
    <row r="851969" spans="3:3">
      <c r="C851969" s="19" t="s">
        <v>75</v>
      </c>
    </row>
    <row r="851970" spans="3:3">
      <c r="C851970" s="20">
        <v>40.170940170940185</v>
      </c>
    </row>
    <row r="851971" spans="3:3">
      <c r="C851971" s="21">
        <v>3.0629139072847686</v>
      </c>
    </row>
    <row r="851972" spans="3:3">
      <c r="C851972" s="21">
        <v>2.7500000000000018</v>
      </c>
    </row>
    <row r="851973" spans="3:3">
      <c r="C851973" s="21">
        <v>-5.8080808080808106</v>
      </c>
    </row>
    <row r="851974" spans="3:3">
      <c r="C851974" s="21">
        <v>1.0256410256410255</v>
      </c>
    </row>
    <row r="851975" spans="3:3">
      <c r="C851975" s="21">
        <v>-25.268817204301069</v>
      </c>
    </row>
    <row r="851976" spans="3:3">
      <c r="C851976" s="21">
        <v>-1.424870466321245</v>
      </c>
    </row>
    <row r="851977" spans="3:3">
      <c r="C851977" s="21">
        <v>-26.262626262626245</v>
      </c>
    </row>
    <row r="851978" spans="3:3">
      <c r="C851978" s="21">
        <v>-28.32422586520946</v>
      </c>
    </row>
    <row r="851979" spans="3:3">
      <c r="C851979" s="21">
        <v>-28.249999999999993</v>
      </c>
    </row>
    <row r="851980" spans="3:3">
      <c r="C851980" s="21">
        <v>-16.232638888888889</v>
      </c>
    </row>
    <row r="851981" spans="3:3">
      <c r="C851981" s="21">
        <v>-50.89285714285711</v>
      </c>
    </row>
    <row r="851982" spans="3:3">
      <c r="C851982" s="21">
        <v>14.60459183673469</v>
      </c>
    </row>
    <row r="851983" spans="3:3">
      <c r="C851983" s="21">
        <v>34.608843537414984</v>
      </c>
    </row>
    <row r="851984" spans="3:3">
      <c r="C851984" s="21">
        <v>-9.4387755102040867</v>
      </c>
    </row>
    <row r="851985" spans="3:3">
      <c r="C851985" s="21">
        <v>-12.311557788944729</v>
      </c>
    </row>
    <row r="851986" spans="3:3">
      <c r="C851986" s="21">
        <v>-66.497461928934015</v>
      </c>
    </row>
    <row r="851987" spans="3:3">
      <c r="C851987" s="21">
        <v>-48.000000000000007</v>
      </c>
    </row>
    <row r="851988" spans="3:3">
      <c r="C851988" s="21">
        <v>25.250000000000007</v>
      </c>
    </row>
    <row r="851989" spans="3:3">
      <c r="C851989" s="21">
        <v>20.749999999999996</v>
      </c>
    </row>
    <row r="851990" spans="3:3">
      <c r="C851990" s="21">
        <v>-27.749999999999989</v>
      </c>
    </row>
    <row r="851991" spans="3:3">
      <c r="C851991" s="21">
        <v>33.000000000000028</v>
      </c>
    </row>
    <row r="851992" spans="3:3">
      <c r="C851992" s="21">
        <v>52.249999999999993</v>
      </c>
    </row>
    <row r="851993" spans="3:3">
      <c r="C851993" s="21">
        <v>55.249999999999986</v>
      </c>
    </row>
    <row r="851994" spans="3:3">
      <c r="C851994" s="21">
        <v>54.250000000000007</v>
      </c>
    </row>
    <row r="851995" spans="3:3">
      <c r="C851995" s="21">
        <v>-3.0150753768844161</v>
      </c>
    </row>
    <row r="851996" spans="3:3">
      <c r="C851996" s="23">
        <v>-6.6666666666666643</v>
      </c>
    </row>
    <row r="851997" spans="3:3">
      <c r="C851997" s="10"/>
    </row>
    <row r="868353" spans="3:3">
      <c r="C868353" s="19" t="s">
        <v>75</v>
      </c>
    </row>
    <row r="868354" spans="3:3">
      <c r="C868354" s="20">
        <v>40.170940170940185</v>
      </c>
    </row>
    <row r="868355" spans="3:3">
      <c r="C868355" s="21">
        <v>3.0629139072847686</v>
      </c>
    </row>
    <row r="868356" spans="3:3">
      <c r="C868356" s="21">
        <v>2.7500000000000018</v>
      </c>
    </row>
    <row r="868357" spans="3:3">
      <c r="C868357" s="21">
        <v>-5.8080808080808106</v>
      </c>
    </row>
    <row r="868358" spans="3:3">
      <c r="C868358" s="21">
        <v>1.0256410256410255</v>
      </c>
    </row>
    <row r="868359" spans="3:3">
      <c r="C868359" s="21">
        <v>-25.268817204301069</v>
      </c>
    </row>
    <row r="868360" spans="3:3">
      <c r="C868360" s="21">
        <v>-1.424870466321245</v>
      </c>
    </row>
    <row r="868361" spans="3:3">
      <c r="C868361" s="21">
        <v>-26.262626262626245</v>
      </c>
    </row>
    <row r="868362" spans="3:3">
      <c r="C868362" s="21">
        <v>-28.32422586520946</v>
      </c>
    </row>
    <row r="868363" spans="3:3">
      <c r="C868363" s="21">
        <v>-28.249999999999993</v>
      </c>
    </row>
    <row r="868364" spans="3:3">
      <c r="C868364" s="21">
        <v>-16.232638888888889</v>
      </c>
    </row>
    <row r="868365" spans="3:3">
      <c r="C868365" s="21">
        <v>-50.89285714285711</v>
      </c>
    </row>
    <row r="868366" spans="3:3">
      <c r="C868366" s="21">
        <v>14.60459183673469</v>
      </c>
    </row>
    <row r="868367" spans="3:3">
      <c r="C868367" s="21">
        <v>34.608843537414984</v>
      </c>
    </row>
    <row r="868368" spans="3:3">
      <c r="C868368" s="21">
        <v>-9.4387755102040867</v>
      </c>
    </row>
    <row r="868369" spans="3:3">
      <c r="C868369" s="21">
        <v>-12.311557788944729</v>
      </c>
    </row>
    <row r="868370" spans="3:3">
      <c r="C868370" s="21">
        <v>-66.497461928934015</v>
      </c>
    </row>
    <row r="868371" spans="3:3">
      <c r="C868371" s="21">
        <v>-48.000000000000007</v>
      </c>
    </row>
    <row r="868372" spans="3:3">
      <c r="C868372" s="21">
        <v>25.250000000000007</v>
      </c>
    </row>
    <row r="868373" spans="3:3">
      <c r="C868373" s="21">
        <v>20.749999999999996</v>
      </c>
    </row>
    <row r="868374" spans="3:3">
      <c r="C868374" s="21">
        <v>-27.749999999999989</v>
      </c>
    </row>
    <row r="868375" spans="3:3">
      <c r="C868375" s="21">
        <v>33.000000000000028</v>
      </c>
    </row>
    <row r="868376" spans="3:3">
      <c r="C868376" s="21">
        <v>52.249999999999993</v>
      </c>
    </row>
    <row r="868377" spans="3:3">
      <c r="C868377" s="21">
        <v>55.249999999999986</v>
      </c>
    </row>
    <row r="868378" spans="3:3">
      <c r="C868378" s="21">
        <v>54.250000000000007</v>
      </c>
    </row>
    <row r="868379" spans="3:3">
      <c r="C868379" s="21">
        <v>-3.0150753768844161</v>
      </c>
    </row>
    <row r="868380" spans="3:3">
      <c r="C868380" s="23">
        <v>-6.6666666666666643</v>
      </c>
    </row>
    <row r="868381" spans="3:3">
      <c r="C868381" s="10"/>
    </row>
    <row r="884737" spans="3:3">
      <c r="C884737" s="19" t="s">
        <v>75</v>
      </c>
    </row>
    <row r="884738" spans="3:3">
      <c r="C884738" s="20">
        <v>40.170940170940185</v>
      </c>
    </row>
    <row r="884739" spans="3:3">
      <c r="C884739" s="21">
        <v>3.0629139072847686</v>
      </c>
    </row>
    <row r="884740" spans="3:3">
      <c r="C884740" s="21">
        <v>2.7500000000000018</v>
      </c>
    </row>
    <row r="884741" spans="3:3">
      <c r="C884741" s="21">
        <v>-5.8080808080808106</v>
      </c>
    </row>
    <row r="884742" spans="3:3">
      <c r="C884742" s="21">
        <v>1.0256410256410255</v>
      </c>
    </row>
    <row r="884743" spans="3:3">
      <c r="C884743" s="21">
        <v>-25.268817204301069</v>
      </c>
    </row>
    <row r="884744" spans="3:3">
      <c r="C884744" s="21">
        <v>-1.424870466321245</v>
      </c>
    </row>
    <row r="884745" spans="3:3">
      <c r="C884745" s="21">
        <v>-26.262626262626245</v>
      </c>
    </row>
    <row r="884746" spans="3:3">
      <c r="C884746" s="21">
        <v>-28.32422586520946</v>
      </c>
    </row>
    <row r="884747" spans="3:3">
      <c r="C884747" s="21">
        <v>-28.249999999999993</v>
      </c>
    </row>
    <row r="884748" spans="3:3">
      <c r="C884748" s="21">
        <v>-16.232638888888889</v>
      </c>
    </row>
    <row r="884749" spans="3:3">
      <c r="C884749" s="21">
        <v>-50.89285714285711</v>
      </c>
    </row>
    <row r="884750" spans="3:3">
      <c r="C884750" s="21">
        <v>14.60459183673469</v>
      </c>
    </row>
    <row r="884751" spans="3:3">
      <c r="C884751" s="21">
        <v>34.608843537414984</v>
      </c>
    </row>
    <row r="884752" spans="3:3">
      <c r="C884752" s="21">
        <v>-9.4387755102040867</v>
      </c>
    </row>
    <row r="884753" spans="3:3">
      <c r="C884753" s="21">
        <v>-12.311557788944729</v>
      </c>
    </row>
    <row r="884754" spans="3:3">
      <c r="C884754" s="21">
        <v>-66.497461928934015</v>
      </c>
    </row>
    <row r="884755" spans="3:3">
      <c r="C884755" s="21">
        <v>-48.000000000000007</v>
      </c>
    </row>
    <row r="884756" spans="3:3">
      <c r="C884756" s="21">
        <v>25.250000000000007</v>
      </c>
    </row>
    <row r="884757" spans="3:3">
      <c r="C884757" s="21">
        <v>20.749999999999996</v>
      </c>
    </row>
    <row r="884758" spans="3:3">
      <c r="C884758" s="21">
        <v>-27.749999999999989</v>
      </c>
    </row>
    <row r="884759" spans="3:3">
      <c r="C884759" s="21">
        <v>33.000000000000028</v>
      </c>
    </row>
    <row r="884760" spans="3:3">
      <c r="C884760" s="21">
        <v>52.249999999999993</v>
      </c>
    </row>
    <row r="884761" spans="3:3">
      <c r="C884761" s="21">
        <v>55.249999999999986</v>
      </c>
    </row>
    <row r="884762" spans="3:3">
      <c r="C884762" s="21">
        <v>54.250000000000007</v>
      </c>
    </row>
    <row r="884763" spans="3:3">
      <c r="C884763" s="21">
        <v>-3.0150753768844161</v>
      </c>
    </row>
    <row r="884764" spans="3:3">
      <c r="C884764" s="23">
        <v>-6.6666666666666643</v>
      </c>
    </row>
    <row r="884765" spans="3:3">
      <c r="C884765" s="10"/>
    </row>
    <row r="901121" spans="3:3">
      <c r="C901121" s="19" t="s">
        <v>75</v>
      </c>
    </row>
    <row r="901122" spans="3:3">
      <c r="C901122" s="20">
        <v>40.170940170940185</v>
      </c>
    </row>
    <row r="901123" spans="3:3">
      <c r="C901123" s="21">
        <v>3.0629139072847686</v>
      </c>
    </row>
    <row r="901124" spans="3:3">
      <c r="C901124" s="21">
        <v>2.7500000000000018</v>
      </c>
    </row>
    <row r="901125" spans="3:3">
      <c r="C901125" s="21">
        <v>-5.8080808080808106</v>
      </c>
    </row>
    <row r="901126" spans="3:3">
      <c r="C901126" s="21">
        <v>1.0256410256410255</v>
      </c>
    </row>
    <row r="901127" spans="3:3">
      <c r="C901127" s="21">
        <v>-25.268817204301069</v>
      </c>
    </row>
    <row r="901128" spans="3:3">
      <c r="C901128" s="21">
        <v>-1.424870466321245</v>
      </c>
    </row>
    <row r="901129" spans="3:3">
      <c r="C901129" s="21">
        <v>-26.262626262626245</v>
      </c>
    </row>
    <row r="901130" spans="3:3">
      <c r="C901130" s="21">
        <v>-28.32422586520946</v>
      </c>
    </row>
    <row r="901131" spans="3:3">
      <c r="C901131" s="21">
        <v>-28.249999999999993</v>
      </c>
    </row>
    <row r="901132" spans="3:3">
      <c r="C901132" s="21">
        <v>-16.232638888888889</v>
      </c>
    </row>
    <row r="901133" spans="3:3">
      <c r="C901133" s="21">
        <v>-50.89285714285711</v>
      </c>
    </row>
    <row r="901134" spans="3:3">
      <c r="C901134" s="21">
        <v>14.60459183673469</v>
      </c>
    </row>
    <row r="901135" spans="3:3">
      <c r="C901135" s="21">
        <v>34.608843537414984</v>
      </c>
    </row>
    <row r="901136" spans="3:3">
      <c r="C901136" s="21">
        <v>-9.4387755102040867</v>
      </c>
    </row>
    <row r="901137" spans="3:3">
      <c r="C901137" s="21">
        <v>-12.311557788944729</v>
      </c>
    </row>
    <row r="901138" spans="3:3">
      <c r="C901138" s="21">
        <v>-66.497461928934015</v>
      </c>
    </row>
    <row r="901139" spans="3:3">
      <c r="C901139" s="21">
        <v>-48.000000000000007</v>
      </c>
    </row>
    <row r="901140" spans="3:3">
      <c r="C901140" s="21">
        <v>25.250000000000007</v>
      </c>
    </row>
    <row r="901141" spans="3:3">
      <c r="C901141" s="21">
        <v>20.749999999999996</v>
      </c>
    </row>
    <row r="901142" spans="3:3">
      <c r="C901142" s="21">
        <v>-27.749999999999989</v>
      </c>
    </row>
    <row r="901143" spans="3:3">
      <c r="C901143" s="21">
        <v>33.000000000000028</v>
      </c>
    </row>
    <row r="901144" spans="3:3">
      <c r="C901144" s="21">
        <v>52.249999999999993</v>
      </c>
    </row>
    <row r="901145" spans="3:3">
      <c r="C901145" s="21">
        <v>55.249999999999986</v>
      </c>
    </row>
    <row r="901146" spans="3:3">
      <c r="C901146" s="21">
        <v>54.250000000000007</v>
      </c>
    </row>
    <row r="901147" spans="3:3">
      <c r="C901147" s="21">
        <v>-3.0150753768844161</v>
      </c>
    </row>
    <row r="901148" spans="3:3">
      <c r="C901148" s="23">
        <v>-6.6666666666666643</v>
      </c>
    </row>
    <row r="901149" spans="3:3">
      <c r="C901149" s="10"/>
    </row>
    <row r="917505" spans="3:3">
      <c r="C917505" s="19" t="s">
        <v>75</v>
      </c>
    </row>
    <row r="917506" spans="3:3">
      <c r="C917506" s="20">
        <v>40.170940170940185</v>
      </c>
    </row>
    <row r="917507" spans="3:3">
      <c r="C917507" s="21">
        <v>3.0629139072847686</v>
      </c>
    </row>
    <row r="917508" spans="3:3">
      <c r="C917508" s="21">
        <v>2.7500000000000018</v>
      </c>
    </row>
    <row r="917509" spans="3:3">
      <c r="C917509" s="21">
        <v>-5.8080808080808106</v>
      </c>
    </row>
    <row r="917510" spans="3:3">
      <c r="C917510" s="21">
        <v>1.0256410256410255</v>
      </c>
    </row>
    <row r="917511" spans="3:3">
      <c r="C917511" s="21">
        <v>-25.268817204301069</v>
      </c>
    </row>
    <row r="917512" spans="3:3">
      <c r="C917512" s="21">
        <v>-1.424870466321245</v>
      </c>
    </row>
    <row r="917513" spans="3:3">
      <c r="C917513" s="21">
        <v>-26.262626262626245</v>
      </c>
    </row>
    <row r="917514" spans="3:3">
      <c r="C917514" s="21">
        <v>-28.32422586520946</v>
      </c>
    </row>
    <row r="917515" spans="3:3">
      <c r="C917515" s="21">
        <v>-28.249999999999993</v>
      </c>
    </row>
    <row r="917516" spans="3:3">
      <c r="C917516" s="21">
        <v>-16.232638888888889</v>
      </c>
    </row>
    <row r="917517" spans="3:3">
      <c r="C917517" s="21">
        <v>-50.89285714285711</v>
      </c>
    </row>
    <row r="917518" spans="3:3">
      <c r="C917518" s="21">
        <v>14.60459183673469</v>
      </c>
    </row>
    <row r="917519" spans="3:3">
      <c r="C917519" s="21">
        <v>34.608843537414984</v>
      </c>
    </row>
    <row r="917520" spans="3:3">
      <c r="C917520" s="21">
        <v>-9.4387755102040867</v>
      </c>
    </row>
    <row r="917521" spans="3:3">
      <c r="C917521" s="21">
        <v>-12.311557788944729</v>
      </c>
    </row>
    <row r="917522" spans="3:3">
      <c r="C917522" s="21">
        <v>-66.497461928934015</v>
      </c>
    </row>
    <row r="917523" spans="3:3">
      <c r="C917523" s="21">
        <v>-48.000000000000007</v>
      </c>
    </row>
    <row r="917524" spans="3:3">
      <c r="C917524" s="21">
        <v>25.250000000000007</v>
      </c>
    </row>
    <row r="917525" spans="3:3">
      <c r="C917525" s="21">
        <v>20.749999999999996</v>
      </c>
    </row>
    <row r="917526" spans="3:3">
      <c r="C917526" s="21">
        <v>-27.749999999999989</v>
      </c>
    </row>
    <row r="917527" spans="3:3">
      <c r="C917527" s="21">
        <v>33.000000000000028</v>
      </c>
    </row>
    <row r="917528" spans="3:3">
      <c r="C917528" s="21">
        <v>52.249999999999993</v>
      </c>
    </row>
    <row r="917529" spans="3:3">
      <c r="C917529" s="21">
        <v>55.249999999999986</v>
      </c>
    </row>
    <row r="917530" spans="3:3">
      <c r="C917530" s="21">
        <v>54.250000000000007</v>
      </c>
    </row>
    <row r="917531" spans="3:3">
      <c r="C917531" s="21">
        <v>-3.0150753768844161</v>
      </c>
    </row>
    <row r="917532" spans="3:3">
      <c r="C917532" s="23">
        <v>-6.6666666666666643</v>
      </c>
    </row>
    <row r="917533" spans="3:3">
      <c r="C917533" s="10"/>
    </row>
    <row r="933889" spans="3:3">
      <c r="C933889" s="19" t="s">
        <v>75</v>
      </c>
    </row>
    <row r="933890" spans="3:3">
      <c r="C933890" s="20">
        <v>40.170940170940185</v>
      </c>
    </row>
    <row r="933891" spans="3:3">
      <c r="C933891" s="21">
        <v>3.0629139072847686</v>
      </c>
    </row>
    <row r="933892" spans="3:3">
      <c r="C933892" s="21">
        <v>2.7500000000000018</v>
      </c>
    </row>
    <row r="933893" spans="3:3">
      <c r="C933893" s="21">
        <v>-5.8080808080808106</v>
      </c>
    </row>
    <row r="933894" spans="3:3">
      <c r="C933894" s="21">
        <v>1.0256410256410255</v>
      </c>
    </row>
    <row r="933895" spans="3:3">
      <c r="C933895" s="21">
        <v>-25.268817204301069</v>
      </c>
    </row>
    <row r="933896" spans="3:3">
      <c r="C933896" s="21">
        <v>-1.424870466321245</v>
      </c>
    </row>
    <row r="933897" spans="3:3">
      <c r="C933897" s="21">
        <v>-26.262626262626245</v>
      </c>
    </row>
    <row r="933898" spans="3:3">
      <c r="C933898" s="21">
        <v>-28.32422586520946</v>
      </c>
    </row>
    <row r="933899" spans="3:3">
      <c r="C933899" s="21">
        <v>-28.249999999999993</v>
      </c>
    </row>
    <row r="933900" spans="3:3">
      <c r="C933900" s="21">
        <v>-16.232638888888889</v>
      </c>
    </row>
    <row r="933901" spans="3:3">
      <c r="C933901" s="21">
        <v>-50.89285714285711</v>
      </c>
    </row>
    <row r="933902" spans="3:3">
      <c r="C933902" s="21">
        <v>14.60459183673469</v>
      </c>
    </row>
    <row r="933903" spans="3:3">
      <c r="C933903" s="21">
        <v>34.608843537414984</v>
      </c>
    </row>
    <row r="933904" spans="3:3">
      <c r="C933904" s="21">
        <v>-9.4387755102040867</v>
      </c>
    </row>
    <row r="933905" spans="3:3">
      <c r="C933905" s="21">
        <v>-12.311557788944729</v>
      </c>
    </row>
    <row r="933906" spans="3:3">
      <c r="C933906" s="21">
        <v>-66.497461928934015</v>
      </c>
    </row>
    <row r="933907" spans="3:3">
      <c r="C933907" s="21">
        <v>-48.000000000000007</v>
      </c>
    </row>
    <row r="933908" spans="3:3">
      <c r="C933908" s="21">
        <v>25.250000000000007</v>
      </c>
    </row>
    <row r="933909" spans="3:3">
      <c r="C933909" s="21">
        <v>20.749999999999996</v>
      </c>
    </row>
    <row r="933910" spans="3:3">
      <c r="C933910" s="21">
        <v>-27.749999999999989</v>
      </c>
    </row>
    <row r="933911" spans="3:3">
      <c r="C933911" s="21">
        <v>33.000000000000028</v>
      </c>
    </row>
    <row r="933912" spans="3:3">
      <c r="C933912" s="21">
        <v>52.249999999999993</v>
      </c>
    </row>
    <row r="933913" spans="3:3">
      <c r="C933913" s="21">
        <v>55.249999999999986</v>
      </c>
    </row>
    <row r="933914" spans="3:3">
      <c r="C933914" s="21">
        <v>54.250000000000007</v>
      </c>
    </row>
    <row r="933915" spans="3:3">
      <c r="C933915" s="21">
        <v>-3.0150753768844161</v>
      </c>
    </row>
    <row r="933916" spans="3:3">
      <c r="C933916" s="23">
        <v>-6.6666666666666643</v>
      </c>
    </row>
    <row r="933917" spans="3:3">
      <c r="C933917" s="10"/>
    </row>
    <row r="950273" spans="3:3">
      <c r="C950273" s="19" t="s">
        <v>75</v>
      </c>
    </row>
    <row r="950274" spans="3:3">
      <c r="C950274" s="20">
        <v>40.170940170940185</v>
      </c>
    </row>
    <row r="950275" spans="3:3">
      <c r="C950275" s="21">
        <v>3.0629139072847686</v>
      </c>
    </row>
    <row r="950276" spans="3:3">
      <c r="C950276" s="21">
        <v>2.7500000000000018</v>
      </c>
    </row>
    <row r="950277" spans="3:3">
      <c r="C950277" s="21">
        <v>-5.8080808080808106</v>
      </c>
    </row>
    <row r="950278" spans="3:3">
      <c r="C950278" s="21">
        <v>1.0256410256410255</v>
      </c>
    </row>
    <row r="950279" spans="3:3">
      <c r="C950279" s="21">
        <v>-25.268817204301069</v>
      </c>
    </row>
    <row r="950280" spans="3:3">
      <c r="C950280" s="21">
        <v>-1.424870466321245</v>
      </c>
    </row>
    <row r="950281" spans="3:3">
      <c r="C950281" s="21">
        <v>-26.262626262626245</v>
      </c>
    </row>
    <row r="950282" spans="3:3">
      <c r="C950282" s="21">
        <v>-28.32422586520946</v>
      </c>
    </row>
    <row r="950283" spans="3:3">
      <c r="C950283" s="21">
        <v>-28.249999999999993</v>
      </c>
    </row>
    <row r="950284" spans="3:3">
      <c r="C950284" s="21">
        <v>-16.232638888888889</v>
      </c>
    </row>
    <row r="950285" spans="3:3">
      <c r="C950285" s="21">
        <v>-50.89285714285711</v>
      </c>
    </row>
    <row r="950286" spans="3:3">
      <c r="C950286" s="21">
        <v>14.60459183673469</v>
      </c>
    </row>
    <row r="950287" spans="3:3">
      <c r="C950287" s="21">
        <v>34.608843537414984</v>
      </c>
    </row>
    <row r="950288" spans="3:3">
      <c r="C950288" s="21">
        <v>-9.4387755102040867</v>
      </c>
    </row>
    <row r="950289" spans="3:3">
      <c r="C950289" s="21">
        <v>-12.311557788944729</v>
      </c>
    </row>
    <row r="950290" spans="3:3">
      <c r="C950290" s="21">
        <v>-66.497461928934015</v>
      </c>
    </row>
    <row r="950291" spans="3:3">
      <c r="C950291" s="21">
        <v>-48.000000000000007</v>
      </c>
    </row>
    <row r="950292" spans="3:3">
      <c r="C950292" s="21">
        <v>25.250000000000007</v>
      </c>
    </row>
    <row r="950293" spans="3:3">
      <c r="C950293" s="21">
        <v>20.749999999999996</v>
      </c>
    </row>
    <row r="950294" spans="3:3">
      <c r="C950294" s="21">
        <v>-27.749999999999989</v>
      </c>
    </row>
    <row r="950295" spans="3:3">
      <c r="C950295" s="21">
        <v>33.000000000000028</v>
      </c>
    </row>
    <row r="950296" spans="3:3">
      <c r="C950296" s="21">
        <v>52.249999999999993</v>
      </c>
    </row>
    <row r="950297" spans="3:3">
      <c r="C950297" s="21">
        <v>55.249999999999986</v>
      </c>
    </row>
    <row r="950298" spans="3:3">
      <c r="C950298" s="21">
        <v>54.250000000000007</v>
      </c>
    </row>
    <row r="950299" spans="3:3">
      <c r="C950299" s="21">
        <v>-3.0150753768844161</v>
      </c>
    </row>
    <row r="950300" spans="3:3">
      <c r="C950300" s="23">
        <v>-6.6666666666666643</v>
      </c>
    </row>
    <row r="950301" spans="3:3">
      <c r="C950301" s="10"/>
    </row>
    <row r="966657" spans="3:3">
      <c r="C966657" s="19" t="s">
        <v>75</v>
      </c>
    </row>
    <row r="966658" spans="3:3">
      <c r="C966658" s="20">
        <v>40.170940170940185</v>
      </c>
    </row>
    <row r="966659" spans="3:3">
      <c r="C966659" s="21">
        <v>3.0629139072847686</v>
      </c>
    </row>
    <row r="966660" spans="3:3">
      <c r="C966660" s="21">
        <v>2.7500000000000018</v>
      </c>
    </row>
    <row r="966661" spans="3:3">
      <c r="C966661" s="21">
        <v>-5.8080808080808106</v>
      </c>
    </row>
    <row r="966662" spans="3:3">
      <c r="C966662" s="21">
        <v>1.0256410256410255</v>
      </c>
    </row>
    <row r="966663" spans="3:3">
      <c r="C966663" s="21">
        <v>-25.268817204301069</v>
      </c>
    </row>
    <row r="966664" spans="3:3">
      <c r="C966664" s="21">
        <v>-1.424870466321245</v>
      </c>
    </row>
    <row r="966665" spans="3:3">
      <c r="C966665" s="21">
        <v>-26.262626262626245</v>
      </c>
    </row>
    <row r="966666" spans="3:3">
      <c r="C966666" s="21">
        <v>-28.32422586520946</v>
      </c>
    </row>
    <row r="966667" spans="3:3">
      <c r="C966667" s="21">
        <v>-28.249999999999993</v>
      </c>
    </row>
    <row r="966668" spans="3:3">
      <c r="C966668" s="21">
        <v>-16.232638888888889</v>
      </c>
    </row>
    <row r="966669" spans="3:3">
      <c r="C966669" s="21">
        <v>-50.89285714285711</v>
      </c>
    </row>
    <row r="966670" spans="3:3">
      <c r="C966670" s="21">
        <v>14.60459183673469</v>
      </c>
    </row>
    <row r="966671" spans="3:3">
      <c r="C966671" s="21">
        <v>34.608843537414984</v>
      </c>
    </row>
    <row r="966672" spans="3:3">
      <c r="C966672" s="21">
        <v>-9.4387755102040867</v>
      </c>
    </row>
    <row r="966673" spans="3:3">
      <c r="C966673" s="21">
        <v>-12.311557788944729</v>
      </c>
    </row>
    <row r="966674" spans="3:3">
      <c r="C966674" s="21">
        <v>-66.497461928934015</v>
      </c>
    </row>
    <row r="966675" spans="3:3">
      <c r="C966675" s="21">
        <v>-48.000000000000007</v>
      </c>
    </row>
    <row r="966676" spans="3:3">
      <c r="C966676" s="21">
        <v>25.250000000000007</v>
      </c>
    </row>
    <row r="966677" spans="3:3">
      <c r="C966677" s="21">
        <v>20.749999999999996</v>
      </c>
    </row>
    <row r="966678" spans="3:3">
      <c r="C966678" s="21">
        <v>-27.749999999999989</v>
      </c>
    </row>
    <row r="966679" spans="3:3">
      <c r="C966679" s="21">
        <v>33.000000000000028</v>
      </c>
    </row>
    <row r="966680" spans="3:3">
      <c r="C966680" s="21">
        <v>52.249999999999993</v>
      </c>
    </row>
    <row r="966681" spans="3:3">
      <c r="C966681" s="21">
        <v>55.249999999999986</v>
      </c>
    </row>
    <row r="966682" spans="3:3">
      <c r="C966682" s="21">
        <v>54.250000000000007</v>
      </c>
    </row>
    <row r="966683" spans="3:3">
      <c r="C966683" s="21">
        <v>-3.0150753768844161</v>
      </c>
    </row>
    <row r="966684" spans="3:3">
      <c r="C966684" s="23">
        <v>-6.6666666666666643</v>
      </c>
    </row>
    <row r="966685" spans="3:3">
      <c r="C966685" s="10"/>
    </row>
    <row r="983041" spans="3:3">
      <c r="C983041" s="19" t="s">
        <v>75</v>
      </c>
    </row>
    <row r="983042" spans="3:3">
      <c r="C983042" s="20">
        <v>40.170940170940185</v>
      </c>
    </row>
    <row r="983043" spans="3:3">
      <c r="C983043" s="21">
        <v>3.0629139072847686</v>
      </c>
    </row>
    <row r="983044" spans="3:3">
      <c r="C983044" s="21">
        <v>2.7500000000000018</v>
      </c>
    </row>
    <row r="983045" spans="3:3">
      <c r="C983045" s="21">
        <v>-5.8080808080808106</v>
      </c>
    </row>
    <row r="983046" spans="3:3">
      <c r="C983046" s="21">
        <v>1.0256410256410255</v>
      </c>
    </row>
    <row r="983047" spans="3:3">
      <c r="C983047" s="21">
        <v>-25.268817204301069</v>
      </c>
    </row>
    <row r="983048" spans="3:3">
      <c r="C983048" s="21">
        <v>-1.424870466321245</v>
      </c>
    </row>
    <row r="983049" spans="3:3">
      <c r="C983049" s="21">
        <v>-26.262626262626245</v>
      </c>
    </row>
    <row r="983050" spans="3:3">
      <c r="C983050" s="21">
        <v>-28.32422586520946</v>
      </c>
    </row>
    <row r="983051" spans="3:3">
      <c r="C983051" s="21">
        <v>-28.249999999999993</v>
      </c>
    </row>
    <row r="983052" spans="3:3">
      <c r="C983052" s="21">
        <v>-16.232638888888889</v>
      </c>
    </row>
    <row r="983053" spans="3:3">
      <c r="C983053" s="21">
        <v>-50.89285714285711</v>
      </c>
    </row>
    <row r="983054" spans="3:3">
      <c r="C983054" s="21">
        <v>14.60459183673469</v>
      </c>
    </row>
    <row r="983055" spans="3:3">
      <c r="C983055" s="21">
        <v>34.608843537414984</v>
      </c>
    </row>
    <row r="983056" spans="3:3">
      <c r="C983056" s="21">
        <v>-9.4387755102040867</v>
      </c>
    </row>
    <row r="983057" spans="3:3">
      <c r="C983057" s="21">
        <v>-12.311557788944729</v>
      </c>
    </row>
    <row r="983058" spans="3:3">
      <c r="C983058" s="21">
        <v>-66.497461928934015</v>
      </c>
    </row>
    <row r="983059" spans="3:3">
      <c r="C983059" s="21">
        <v>-48.000000000000007</v>
      </c>
    </row>
    <row r="983060" spans="3:3">
      <c r="C983060" s="21">
        <v>25.250000000000007</v>
      </c>
    </row>
    <row r="983061" spans="3:3">
      <c r="C983061" s="21">
        <v>20.749999999999996</v>
      </c>
    </row>
    <row r="983062" spans="3:3">
      <c r="C983062" s="21">
        <v>-27.749999999999989</v>
      </c>
    </row>
    <row r="983063" spans="3:3">
      <c r="C983063" s="21">
        <v>33.000000000000028</v>
      </c>
    </row>
    <row r="983064" spans="3:3">
      <c r="C983064" s="21">
        <v>52.249999999999993</v>
      </c>
    </row>
    <row r="983065" spans="3:3">
      <c r="C983065" s="21">
        <v>55.249999999999986</v>
      </c>
    </row>
    <row r="983066" spans="3:3">
      <c r="C983066" s="21">
        <v>54.250000000000007</v>
      </c>
    </row>
    <row r="983067" spans="3:3">
      <c r="C983067" s="21">
        <v>-3.0150753768844161</v>
      </c>
    </row>
    <row r="983068" spans="3:3">
      <c r="C983068" s="23">
        <v>-6.6666666666666643</v>
      </c>
    </row>
    <row r="983069" spans="3:3">
      <c r="C983069" s="10"/>
    </row>
    <row r="999425" spans="3:3">
      <c r="C999425" s="19" t="s">
        <v>75</v>
      </c>
    </row>
    <row r="999426" spans="3:3">
      <c r="C999426" s="20">
        <v>40.170940170940185</v>
      </c>
    </row>
    <row r="999427" spans="3:3">
      <c r="C999427" s="21">
        <v>3.0629139072847686</v>
      </c>
    </row>
    <row r="999428" spans="3:3">
      <c r="C999428" s="21">
        <v>2.7500000000000018</v>
      </c>
    </row>
    <row r="999429" spans="3:3">
      <c r="C999429" s="21">
        <v>-5.8080808080808106</v>
      </c>
    </row>
    <row r="999430" spans="3:3">
      <c r="C999430" s="21">
        <v>1.0256410256410255</v>
      </c>
    </row>
    <row r="999431" spans="3:3">
      <c r="C999431" s="21">
        <v>-25.268817204301069</v>
      </c>
    </row>
    <row r="999432" spans="3:3">
      <c r="C999432" s="21">
        <v>-1.424870466321245</v>
      </c>
    </row>
    <row r="999433" spans="3:3">
      <c r="C999433" s="21">
        <v>-26.262626262626245</v>
      </c>
    </row>
    <row r="999434" spans="3:3">
      <c r="C999434" s="21">
        <v>-28.32422586520946</v>
      </c>
    </row>
    <row r="999435" spans="3:3">
      <c r="C999435" s="21">
        <v>-28.249999999999993</v>
      </c>
    </row>
    <row r="999436" spans="3:3">
      <c r="C999436" s="21">
        <v>-16.232638888888889</v>
      </c>
    </row>
    <row r="999437" spans="3:3">
      <c r="C999437" s="21">
        <v>-50.89285714285711</v>
      </c>
    </row>
    <row r="999438" spans="3:3">
      <c r="C999438" s="21">
        <v>14.60459183673469</v>
      </c>
    </row>
    <row r="999439" spans="3:3">
      <c r="C999439" s="21">
        <v>34.608843537414984</v>
      </c>
    </row>
    <row r="999440" spans="3:3">
      <c r="C999440" s="21">
        <v>-9.4387755102040867</v>
      </c>
    </row>
    <row r="999441" spans="3:3">
      <c r="C999441" s="21">
        <v>-12.311557788944729</v>
      </c>
    </row>
    <row r="999442" spans="3:3">
      <c r="C999442" s="21">
        <v>-66.497461928934015</v>
      </c>
    </row>
    <row r="999443" spans="3:3">
      <c r="C999443" s="21">
        <v>-48.000000000000007</v>
      </c>
    </row>
    <row r="999444" spans="3:3">
      <c r="C999444" s="21">
        <v>25.250000000000007</v>
      </c>
    </row>
    <row r="999445" spans="3:3">
      <c r="C999445" s="21">
        <v>20.749999999999996</v>
      </c>
    </row>
    <row r="999446" spans="3:3">
      <c r="C999446" s="21">
        <v>-27.749999999999989</v>
      </c>
    </row>
    <row r="999447" spans="3:3">
      <c r="C999447" s="21">
        <v>33.000000000000028</v>
      </c>
    </row>
    <row r="999448" spans="3:3">
      <c r="C999448" s="21">
        <v>52.249999999999993</v>
      </c>
    </row>
    <row r="999449" spans="3:3">
      <c r="C999449" s="21">
        <v>55.249999999999986</v>
      </c>
    </row>
    <row r="999450" spans="3:3">
      <c r="C999450" s="21">
        <v>54.250000000000007</v>
      </c>
    </row>
    <row r="999451" spans="3:3">
      <c r="C999451" s="21">
        <v>-3.0150753768844161</v>
      </c>
    </row>
    <row r="999452" spans="3:3">
      <c r="C999452" s="23">
        <v>-6.6666666666666643</v>
      </c>
    </row>
    <row r="999453" spans="3:3">
      <c r="C999453" s="10"/>
    </row>
    <row r="1015809" spans="3:3">
      <c r="C1015809" s="19" t="s">
        <v>75</v>
      </c>
    </row>
    <row r="1015810" spans="3:3">
      <c r="C1015810" s="20">
        <v>40.170940170940185</v>
      </c>
    </row>
    <row r="1015811" spans="3:3">
      <c r="C1015811" s="21">
        <v>3.0629139072847686</v>
      </c>
    </row>
    <row r="1015812" spans="3:3">
      <c r="C1015812" s="21">
        <v>2.7500000000000018</v>
      </c>
    </row>
    <row r="1015813" spans="3:3">
      <c r="C1015813" s="21">
        <v>-5.8080808080808106</v>
      </c>
    </row>
    <row r="1015814" spans="3:3">
      <c r="C1015814" s="21">
        <v>1.0256410256410255</v>
      </c>
    </row>
    <row r="1015815" spans="3:3">
      <c r="C1015815" s="21">
        <v>-25.268817204301069</v>
      </c>
    </row>
    <row r="1015816" spans="3:3">
      <c r="C1015816" s="21">
        <v>-1.424870466321245</v>
      </c>
    </row>
    <row r="1015817" spans="3:3">
      <c r="C1015817" s="21">
        <v>-26.262626262626245</v>
      </c>
    </row>
    <row r="1015818" spans="3:3">
      <c r="C1015818" s="21">
        <v>-28.32422586520946</v>
      </c>
    </row>
    <row r="1015819" spans="3:3">
      <c r="C1015819" s="21">
        <v>-28.249999999999993</v>
      </c>
    </row>
    <row r="1015820" spans="3:3">
      <c r="C1015820" s="21">
        <v>-16.232638888888889</v>
      </c>
    </row>
    <row r="1015821" spans="3:3">
      <c r="C1015821" s="21">
        <v>-50.89285714285711</v>
      </c>
    </row>
    <row r="1015822" spans="3:3">
      <c r="C1015822" s="21">
        <v>14.60459183673469</v>
      </c>
    </row>
    <row r="1015823" spans="3:3">
      <c r="C1015823" s="21">
        <v>34.608843537414984</v>
      </c>
    </row>
    <row r="1015824" spans="3:3">
      <c r="C1015824" s="21">
        <v>-9.4387755102040867</v>
      </c>
    </row>
    <row r="1015825" spans="3:3">
      <c r="C1015825" s="21">
        <v>-12.311557788944729</v>
      </c>
    </row>
    <row r="1015826" spans="3:3">
      <c r="C1015826" s="21">
        <v>-66.497461928934015</v>
      </c>
    </row>
    <row r="1015827" spans="3:3">
      <c r="C1015827" s="21">
        <v>-48.000000000000007</v>
      </c>
    </row>
    <row r="1015828" spans="3:3">
      <c r="C1015828" s="21">
        <v>25.250000000000007</v>
      </c>
    </row>
    <row r="1015829" spans="3:3">
      <c r="C1015829" s="21">
        <v>20.749999999999996</v>
      </c>
    </row>
    <row r="1015830" spans="3:3">
      <c r="C1015830" s="21">
        <v>-27.749999999999989</v>
      </c>
    </row>
    <row r="1015831" spans="3:3">
      <c r="C1015831" s="21">
        <v>33.000000000000028</v>
      </c>
    </row>
    <row r="1015832" spans="3:3">
      <c r="C1015832" s="21">
        <v>52.249999999999993</v>
      </c>
    </row>
    <row r="1015833" spans="3:3">
      <c r="C1015833" s="21">
        <v>55.249999999999986</v>
      </c>
    </row>
    <row r="1015834" spans="3:3">
      <c r="C1015834" s="21">
        <v>54.250000000000007</v>
      </c>
    </row>
    <row r="1015835" spans="3:3">
      <c r="C1015835" s="21">
        <v>-3.0150753768844161</v>
      </c>
    </row>
    <row r="1015836" spans="3:3">
      <c r="C1015836" s="23">
        <v>-6.6666666666666643</v>
      </c>
    </row>
    <row r="1015837" spans="3:3">
      <c r="C1015837" s="10"/>
    </row>
    <row r="1032193" spans="3:3">
      <c r="C1032193" s="19" t="s">
        <v>75</v>
      </c>
    </row>
    <row r="1032194" spans="3:3">
      <c r="C1032194" s="20">
        <v>40.170940170940185</v>
      </c>
    </row>
    <row r="1032195" spans="3:3">
      <c r="C1032195" s="21">
        <v>3.0629139072847686</v>
      </c>
    </row>
    <row r="1032196" spans="3:3">
      <c r="C1032196" s="21">
        <v>2.7500000000000018</v>
      </c>
    </row>
    <row r="1032197" spans="3:3">
      <c r="C1032197" s="21">
        <v>-5.8080808080808106</v>
      </c>
    </row>
    <row r="1032198" spans="3:3">
      <c r="C1032198" s="21">
        <v>1.0256410256410255</v>
      </c>
    </row>
    <row r="1032199" spans="3:3">
      <c r="C1032199" s="21">
        <v>-25.268817204301069</v>
      </c>
    </row>
    <row r="1032200" spans="3:3">
      <c r="C1032200" s="21">
        <v>-1.424870466321245</v>
      </c>
    </row>
    <row r="1032201" spans="3:3">
      <c r="C1032201" s="21">
        <v>-26.262626262626245</v>
      </c>
    </row>
    <row r="1032202" spans="3:3">
      <c r="C1032202" s="21">
        <v>-28.32422586520946</v>
      </c>
    </row>
    <row r="1032203" spans="3:3">
      <c r="C1032203" s="21">
        <v>-28.249999999999993</v>
      </c>
    </row>
    <row r="1032204" spans="3:3">
      <c r="C1032204" s="21">
        <v>-16.232638888888889</v>
      </c>
    </row>
    <row r="1032205" spans="3:3">
      <c r="C1032205" s="21">
        <v>-50.89285714285711</v>
      </c>
    </row>
    <row r="1032206" spans="3:3">
      <c r="C1032206" s="21">
        <v>14.60459183673469</v>
      </c>
    </row>
    <row r="1032207" spans="3:3">
      <c r="C1032207" s="21">
        <v>34.608843537414984</v>
      </c>
    </row>
    <row r="1032208" spans="3:3">
      <c r="C1032208" s="21">
        <v>-9.4387755102040867</v>
      </c>
    </row>
    <row r="1032209" spans="3:3">
      <c r="C1032209" s="21">
        <v>-12.311557788944729</v>
      </c>
    </row>
    <row r="1032210" spans="3:3">
      <c r="C1032210" s="21">
        <v>-66.497461928934015</v>
      </c>
    </row>
    <row r="1032211" spans="3:3">
      <c r="C1032211" s="21">
        <v>-48.000000000000007</v>
      </c>
    </row>
    <row r="1032212" spans="3:3">
      <c r="C1032212" s="21">
        <v>25.250000000000007</v>
      </c>
    </row>
    <row r="1032213" spans="3:3">
      <c r="C1032213" s="21">
        <v>20.749999999999996</v>
      </c>
    </row>
    <row r="1032214" spans="3:3">
      <c r="C1032214" s="21">
        <v>-27.749999999999989</v>
      </c>
    </row>
    <row r="1032215" spans="3:3">
      <c r="C1032215" s="21">
        <v>33.000000000000028</v>
      </c>
    </row>
    <row r="1032216" spans="3:3">
      <c r="C1032216" s="21">
        <v>52.249999999999993</v>
      </c>
    </row>
    <row r="1032217" spans="3:3">
      <c r="C1032217" s="21">
        <v>55.249999999999986</v>
      </c>
    </row>
    <row r="1032218" spans="3:3">
      <c r="C1032218" s="21">
        <v>54.250000000000007</v>
      </c>
    </row>
    <row r="1032219" spans="3:3">
      <c r="C1032219" s="21">
        <v>-3.0150753768844161</v>
      </c>
    </row>
    <row r="1032220" spans="3:3">
      <c r="C1032220" s="23">
        <v>-6.6666666666666643</v>
      </c>
    </row>
    <row r="1032221" spans="3:3">
      <c r="C1032221" s="1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C1032221"/>
  <sheetViews>
    <sheetView workbookViewId="0">
      <selection activeCell="B1" sqref="B1:C1"/>
    </sheetView>
  </sheetViews>
  <sheetFormatPr defaultRowHeight="15"/>
  <cols>
    <col min="1" max="1" width="72.5703125" customWidth="1"/>
  </cols>
  <sheetData>
    <row r="1" spans="1:3" ht="15.75" thickBot="1">
      <c r="B1" s="9">
        <v>2012</v>
      </c>
      <c r="C1" s="9">
        <v>2015</v>
      </c>
    </row>
    <row r="2" spans="1:3">
      <c r="A2" s="30" t="s">
        <v>96</v>
      </c>
      <c r="B2" s="32">
        <v>42.64705882352942</v>
      </c>
      <c r="C2" s="20">
        <v>51.013513513513516</v>
      </c>
    </row>
    <row r="3" spans="1:3">
      <c r="A3" s="1" t="s">
        <v>97</v>
      </c>
      <c r="B3" s="2">
        <v>-1.7554991539763116</v>
      </c>
      <c r="C3" s="21">
        <v>52.025139664804463</v>
      </c>
    </row>
    <row r="4" spans="1:3">
      <c r="A4" s="3" t="s">
        <v>2</v>
      </c>
      <c r="B4" s="2">
        <v>-2.0100502512562839</v>
      </c>
      <c r="C4" s="21">
        <v>42.500000000000021</v>
      </c>
    </row>
    <row r="5" spans="1:3">
      <c r="A5" s="3" t="s">
        <v>3</v>
      </c>
      <c r="B5" s="2">
        <v>-4.875</v>
      </c>
      <c r="C5" s="21">
        <v>42.554991539763122</v>
      </c>
    </row>
    <row r="6" spans="1:3">
      <c r="A6" s="3" t="s">
        <v>98</v>
      </c>
      <c r="B6" s="2">
        <v>-29.624781849912754</v>
      </c>
      <c r="C6" s="21">
        <v>31.397306397306409</v>
      </c>
    </row>
    <row r="7" spans="1:3">
      <c r="A7" s="31" t="s">
        <v>99</v>
      </c>
      <c r="B7" s="2">
        <v>-27.95454545454545</v>
      </c>
      <c r="C7" s="21">
        <v>39.368556701030926</v>
      </c>
    </row>
    <row r="8" spans="1:3">
      <c r="A8" s="3" t="s">
        <v>100</v>
      </c>
      <c r="B8" s="2">
        <v>-9.1621863799283219</v>
      </c>
      <c r="C8" s="21">
        <v>32.280927835051571</v>
      </c>
    </row>
    <row r="9" spans="1:3">
      <c r="A9" s="3" t="s">
        <v>101</v>
      </c>
      <c r="B9" s="2">
        <v>-26.666666666666661</v>
      </c>
      <c r="C9" s="21">
        <v>29.124579124579142</v>
      </c>
    </row>
    <row r="10" spans="1:3">
      <c r="A10" s="3" t="s">
        <v>102</v>
      </c>
      <c r="B10" s="2">
        <v>-4.753521126760563</v>
      </c>
      <c r="C10" s="21">
        <v>26.439790575916224</v>
      </c>
    </row>
    <row r="11" spans="1:3">
      <c r="A11" s="3" t="s">
        <v>103</v>
      </c>
      <c r="B11" s="33">
        <v>-6.7669172932330799</v>
      </c>
      <c r="C11" s="21">
        <v>20.854271356783936</v>
      </c>
    </row>
    <row r="12" spans="1:3">
      <c r="A12" s="3" t="s">
        <v>104</v>
      </c>
      <c r="B12" s="2">
        <v>44.315992292870902</v>
      </c>
      <c r="C12" s="21">
        <v>12.847222222222223</v>
      </c>
    </row>
    <row r="13" spans="1:3">
      <c r="A13" s="3" t="s">
        <v>105</v>
      </c>
      <c r="B13" s="2">
        <v>-48.223350253807119</v>
      </c>
      <c r="C13" s="21">
        <v>8.9195979899497537</v>
      </c>
    </row>
    <row r="14" spans="1:3">
      <c r="A14" s="3" t="s">
        <v>106</v>
      </c>
      <c r="B14" s="2">
        <v>13.615319865319869</v>
      </c>
      <c r="C14" s="21">
        <v>13.197969543147218</v>
      </c>
    </row>
    <row r="15" spans="1:3" ht="24">
      <c r="A15" s="3" t="s">
        <v>107</v>
      </c>
      <c r="B15" s="2">
        <v>42.087813620071678</v>
      </c>
      <c r="C15" s="21">
        <v>44.487179487179503</v>
      </c>
    </row>
    <row r="16" spans="1:3">
      <c r="A16" s="3" t="s">
        <v>108</v>
      </c>
      <c r="B16" s="34">
        <v>-7.8124999999999991</v>
      </c>
      <c r="C16" s="21">
        <v>26.249999999999993</v>
      </c>
    </row>
    <row r="17" spans="1:3">
      <c r="A17" s="3" t="s">
        <v>109</v>
      </c>
      <c r="B17" s="35">
        <v>-23.308270676691723</v>
      </c>
      <c r="C17" s="21">
        <v>21.608040201005025</v>
      </c>
    </row>
    <row r="18" spans="1:3">
      <c r="A18" s="3" t="s">
        <v>110</v>
      </c>
      <c r="B18" s="35">
        <v>-63.366336633663359</v>
      </c>
      <c r="C18" s="21">
        <v>-1.5</v>
      </c>
    </row>
    <row r="19" spans="1:3">
      <c r="A19" s="3" t="s">
        <v>111</v>
      </c>
      <c r="B19" s="35">
        <v>-40.09433962264152</v>
      </c>
      <c r="C19" s="21">
        <v>1</v>
      </c>
    </row>
    <row r="20" spans="1:3">
      <c r="A20" s="3" t="s">
        <v>112</v>
      </c>
      <c r="B20" s="35">
        <v>9.8930481283422456</v>
      </c>
      <c r="C20" s="21">
        <v>30.904522613065339</v>
      </c>
    </row>
    <row r="21" spans="1:3">
      <c r="A21" s="3" t="s">
        <v>113</v>
      </c>
      <c r="B21" s="35">
        <v>29.888268156424559</v>
      </c>
      <c r="C21" s="21">
        <v>33.919597989949757</v>
      </c>
    </row>
    <row r="22" spans="1:3">
      <c r="A22" s="3" t="s">
        <v>114</v>
      </c>
      <c r="B22" s="35">
        <v>-20</v>
      </c>
      <c r="C22" s="21">
        <v>10.250000000000004</v>
      </c>
    </row>
    <row r="23" spans="1:3">
      <c r="A23" s="3" t="s">
        <v>115</v>
      </c>
      <c r="B23" s="35">
        <v>-6.7226890756302566</v>
      </c>
      <c r="C23" s="21">
        <v>31.249999999999982</v>
      </c>
    </row>
    <row r="24" spans="1:3">
      <c r="A24" s="3" t="s">
        <v>116</v>
      </c>
      <c r="B24" s="35">
        <v>56.315789473684212</v>
      </c>
      <c r="C24" s="21">
        <v>33</v>
      </c>
    </row>
    <row r="25" spans="1:3">
      <c r="A25" s="3" t="s">
        <v>117</v>
      </c>
      <c r="B25" s="35">
        <v>23.076923076923073</v>
      </c>
      <c r="C25" s="21">
        <v>5.5</v>
      </c>
    </row>
    <row r="26" spans="1:3">
      <c r="A26" s="3" t="s">
        <v>118</v>
      </c>
      <c r="B26" s="35">
        <v>47.872340425531881</v>
      </c>
      <c r="C26" s="21">
        <v>29.25</v>
      </c>
    </row>
    <row r="27" spans="1:3">
      <c r="A27" s="3" t="s">
        <v>119</v>
      </c>
      <c r="B27" s="36">
        <v>14.999999999999991</v>
      </c>
      <c r="C27" s="21">
        <v>18.750000000000004</v>
      </c>
    </row>
    <row r="28" spans="1:3">
      <c r="A28" s="3" t="s">
        <v>120</v>
      </c>
      <c r="B28" s="33">
        <v>18.427835051546396</v>
      </c>
      <c r="C28" s="23">
        <v>48.157894736842088</v>
      </c>
    </row>
    <row r="29" spans="1:3">
      <c r="C29" s="10"/>
    </row>
    <row r="16385" spans="3:3">
      <c r="C16385" s="19" t="s">
        <v>76</v>
      </c>
    </row>
    <row r="16386" spans="3:3">
      <c r="C16386" s="20">
        <v>51.013513513513516</v>
      </c>
    </row>
    <row r="16387" spans="3:3">
      <c r="C16387" s="21">
        <v>52.025139664804463</v>
      </c>
    </row>
    <row r="16388" spans="3:3">
      <c r="C16388" s="21">
        <v>42.500000000000021</v>
      </c>
    </row>
    <row r="16389" spans="3:3">
      <c r="C16389" s="21">
        <v>42.554991539763122</v>
      </c>
    </row>
    <row r="16390" spans="3:3">
      <c r="C16390" s="21">
        <v>31.397306397306409</v>
      </c>
    </row>
    <row r="16391" spans="3:3">
      <c r="C16391" s="21">
        <v>39.368556701030926</v>
      </c>
    </row>
    <row r="16392" spans="3:3">
      <c r="C16392" s="21">
        <v>32.280927835051571</v>
      </c>
    </row>
    <row r="16393" spans="3:3">
      <c r="C16393" s="21">
        <v>29.124579124579142</v>
      </c>
    </row>
    <row r="16394" spans="3:3">
      <c r="C16394" s="21">
        <v>26.439790575916224</v>
      </c>
    </row>
    <row r="16395" spans="3:3">
      <c r="C16395" s="21">
        <v>20.854271356783936</v>
      </c>
    </row>
    <row r="16396" spans="3:3">
      <c r="C16396" s="21">
        <v>12.847222222222223</v>
      </c>
    </row>
    <row r="16397" spans="3:3">
      <c r="C16397" s="21">
        <v>8.9195979899497537</v>
      </c>
    </row>
    <row r="16398" spans="3:3">
      <c r="C16398" s="21">
        <v>13.197969543147218</v>
      </c>
    </row>
    <row r="16399" spans="3:3">
      <c r="C16399" s="21">
        <v>44.487179487179503</v>
      </c>
    </row>
    <row r="16400" spans="3:3">
      <c r="C16400" s="21">
        <v>26.249999999999993</v>
      </c>
    </row>
    <row r="16401" spans="3:3">
      <c r="C16401" s="21">
        <v>21.608040201005025</v>
      </c>
    </row>
    <row r="16402" spans="3:3">
      <c r="C16402" s="21">
        <v>-1.5</v>
      </c>
    </row>
    <row r="16403" spans="3:3">
      <c r="C16403" s="21">
        <v>1</v>
      </c>
    </row>
    <row r="16404" spans="3:3">
      <c r="C16404" s="21">
        <v>30.904522613065339</v>
      </c>
    </row>
    <row r="16405" spans="3:3">
      <c r="C16405" s="21">
        <v>33.919597989949757</v>
      </c>
    </row>
    <row r="16406" spans="3:3">
      <c r="C16406" s="21">
        <v>10.250000000000004</v>
      </c>
    </row>
    <row r="16407" spans="3:3">
      <c r="C16407" s="21">
        <v>31.249999999999982</v>
      </c>
    </row>
    <row r="16408" spans="3:3">
      <c r="C16408" s="21">
        <v>33</v>
      </c>
    </row>
    <row r="16409" spans="3:3">
      <c r="C16409" s="21">
        <v>5.5</v>
      </c>
    </row>
    <row r="16410" spans="3:3">
      <c r="C16410" s="21">
        <v>29.25</v>
      </c>
    </row>
    <row r="16411" spans="3:3">
      <c r="C16411" s="21">
        <v>18.750000000000004</v>
      </c>
    </row>
    <row r="16412" spans="3:3">
      <c r="C16412" s="23">
        <v>48.157894736842088</v>
      </c>
    </row>
    <row r="16413" spans="3:3">
      <c r="C16413" s="10"/>
    </row>
    <row r="32769" spans="3:3">
      <c r="C32769" s="19" t="s">
        <v>76</v>
      </c>
    </row>
    <row r="32770" spans="3:3">
      <c r="C32770" s="20">
        <v>51.013513513513516</v>
      </c>
    </row>
    <row r="32771" spans="3:3">
      <c r="C32771" s="21">
        <v>52.025139664804463</v>
      </c>
    </row>
    <row r="32772" spans="3:3">
      <c r="C32772" s="21">
        <v>42.500000000000021</v>
      </c>
    </row>
    <row r="32773" spans="3:3">
      <c r="C32773" s="21">
        <v>42.554991539763122</v>
      </c>
    </row>
    <row r="32774" spans="3:3">
      <c r="C32774" s="21">
        <v>31.397306397306409</v>
      </c>
    </row>
    <row r="32775" spans="3:3">
      <c r="C32775" s="21">
        <v>39.368556701030926</v>
      </c>
    </row>
    <row r="32776" spans="3:3">
      <c r="C32776" s="21">
        <v>32.280927835051571</v>
      </c>
    </row>
    <row r="32777" spans="3:3">
      <c r="C32777" s="21">
        <v>29.124579124579142</v>
      </c>
    </row>
    <row r="32778" spans="3:3">
      <c r="C32778" s="21">
        <v>26.439790575916224</v>
      </c>
    </row>
    <row r="32779" spans="3:3">
      <c r="C32779" s="21">
        <v>20.854271356783936</v>
      </c>
    </row>
    <row r="32780" spans="3:3">
      <c r="C32780" s="21">
        <v>12.847222222222223</v>
      </c>
    </row>
    <row r="32781" spans="3:3">
      <c r="C32781" s="21">
        <v>8.9195979899497537</v>
      </c>
    </row>
    <row r="32782" spans="3:3">
      <c r="C32782" s="21">
        <v>13.197969543147218</v>
      </c>
    </row>
    <row r="32783" spans="3:3">
      <c r="C32783" s="21">
        <v>44.487179487179503</v>
      </c>
    </row>
    <row r="32784" spans="3:3">
      <c r="C32784" s="21">
        <v>26.249999999999993</v>
      </c>
    </row>
    <row r="32785" spans="3:3">
      <c r="C32785" s="21">
        <v>21.608040201005025</v>
      </c>
    </row>
    <row r="32786" spans="3:3">
      <c r="C32786" s="21">
        <v>-1.5</v>
      </c>
    </row>
    <row r="32787" spans="3:3">
      <c r="C32787" s="21">
        <v>1</v>
      </c>
    </row>
    <row r="32788" spans="3:3">
      <c r="C32788" s="21">
        <v>30.904522613065339</v>
      </c>
    </row>
    <row r="32789" spans="3:3">
      <c r="C32789" s="21">
        <v>33.919597989949757</v>
      </c>
    </row>
    <row r="32790" spans="3:3">
      <c r="C32790" s="21">
        <v>10.250000000000004</v>
      </c>
    </row>
    <row r="32791" spans="3:3">
      <c r="C32791" s="21">
        <v>31.249999999999982</v>
      </c>
    </row>
    <row r="32792" spans="3:3">
      <c r="C32792" s="21">
        <v>33</v>
      </c>
    </row>
    <row r="32793" spans="3:3">
      <c r="C32793" s="21">
        <v>5.5</v>
      </c>
    </row>
    <row r="32794" spans="3:3">
      <c r="C32794" s="21">
        <v>29.25</v>
      </c>
    </row>
    <row r="32795" spans="3:3">
      <c r="C32795" s="21">
        <v>18.750000000000004</v>
      </c>
    </row>
    <row r="32796" spans="3:3">
      <c r="C32796" s="23">
        <v>48.157894736842088</v>
      </c>
    </row>
    <row r="32797" spans="3:3">
      <c r="C32797" s="10"/>
    </row>
    <row r="49153" spans="3:3">
      <c r="C49153" s="19" t="s">
        <v>76</v>
      </c>
    </row>
    <row r="49154" spans="3:3">
      <c r="C49154" s="20">
        <v>51.013513513513516</v>
      </c>
    </row>
    <row r="49155" spans="3:3">
      <c r="C49155" s="21">
        <v>52.025139664804463</v>
      </c>
    </row>
    <row r="49156" spans="3:3">
      <c r="C49156" s="21">
        <v>42.500000000000021</v>
      </c>
    </row>
    <row r="49157" spans="3:3">
      <c r="C49157" s="21">
        <v>42.554991539763122</v>
      </c>
    </row>
    <row r="49158" spans="3:3">
      <c r="C49158" s="21">
        <v>31.397306397306409</v>
      </c>
    </row>
    <row r="49159" spans="3:3">
      <c r="C49159" s="21">
        <v>39.368556701030926</v>
      </c>
    </row>
    <row r="49160" spans="3:3">
      <c r="C49160" s="21">
        <v>32.280927835051571</v>
      </c>
    </row>
    <row r="49161" spans="3:3">
      <c r="C49161" s="21">
        <v>29.124579124579142</v>
      </c>
    </row>
    <row r="49162" spans="3:3">
      <c r="C49162" s="21">
        <v>26.439790575916224</v>
      </c>
    </row>
    <row r="49163" spans="3:3">
      <c r="C49163" s="21">
        <v>20.854271356783936</v>
      </c>
    </row>
    <row r="49164" spans="3:3">
      <c r="C49164" s="21">
        <v>12.847222222222223</v>
      </c>
    </row>
    <row r="49165" spans="3:3">
      <c r="C49165" s="21">
        <v>8.9195979899497537</v>
      </c>
    </row>
    <row r="49166" spans="3:3">
      <c r="C49166" s="21">
        <v>13.197969543147218</v>
      </c>
    </row>
    <row r="49167" spans="3:3">
      <c r="C49167" s="21">
        <v>44.487179487179503</v>
      </c>
    </row>
    <row r="49168" spans="3:3">
      <c r="C49168" s="21">
        <v>26.249999999999993</v>
      </c>
    </row>
    <row r="49169" spans="3:3">
      <c r="C49169" s="21">
        <v>21.608040201005025</v>
      </c>
    </row>
    <row r="49170" spans="3:3">
      <c r="C49170" s="21">
        <v>-1.5</v>
      </c>
    </row>
    <row r="49171" spans="3:3">
      <c r="C49171" s="21">
        <v>1</v>
      </c>
    </row>
    <row r="49172" spans="3:3">
      <c r="C49172" s="21">
        <v>30.904522613065339</v>
      </c>
    </row>
    <row r="49173" spans="3:3">
      <c r="C49173" s="21">
        <v>33.919597989949757</v>
      </c>
    </row>
    <row r="49174" spans="3:3">
      <c r="C49174" s="21">
        <v>10.250000000000004</v>
      </c>
    </row>
    <row r="49175" spans="3:3">
      <c r="C49175" s="21">
        <v>31.249999999999982</v>
      </c>
    </row>
    <row r="49176" spans="3:3">
      <c r="C49176" s="21">
        <v>33</v>
      </c>
    </row>
    <row r="49177" spans="3:3">
      <c r="C49177" s="21">
        <v>5.5</v>
      </c>
    </row>
    <row r="49178" spans="3:3">
      <c r="C49178" s="21">
        <v>29.25</v>
      </c>
    </row>
    <row r="49179" spans="3:3">
      <c r="C49179" s="21">
        <v>18.750000000000004</v>
      </c>
    </row>
    <row r="49180" spans="3:3">
      <c r="C49180" s="23">
        <v>48.157894736842088</v>
      </c>
    </row>
    <row r="49181" spans="3:3">
      <c r="C49181" s="10"/>
    </row>
    <row r="65537" spans="3:3">
      <c r="C65537" s="19" t="s">
        <v>76</v>
      </c>
    </row>
    <row r="65538" spans="3:3">
      <c r="C65538" s="20">
        <v>51.013513513513516</v>
      </c>
    </row>
    <row r="65539" spans="3:3">
      <c r="C65539" s="21">
        <v>52.025139664804463</v>
      </c>
    </row>
    <row r="65540" spans="3:3">
      <c r="C65540" s="21">
        <v>42.500000000000021</v>
      </c>
    </row>
    <row r="65541" spans="3:3">
      <c r="C65541" s="21">
        <v>42.554991539763122</v>
      </c>
    </row>
    <row r="65542" spans="3:3">
      <c r="C65542" s="21">
        <v>31.397306397306409</v>
      </c>
    </row>
    <row r="65543" spans="3:3">
      <c r="C65543" s="21">
        <v>39.368556701030926</v>
      </c>
    </row>
    <row r="65544" spans="3:3">
      <c r="C65544" s="21">
        <v>32.280927835051571</v>
      </c>
    </row>
    <row r="65545" spans="3:3">
      <c r="C65545" s="21">
        <v>29.124579124579142</v>
      </c>
    </row>
    <row r="65546" spans="3:3">
      <c r="C65546" s="21">
        <v>26.439790575916224</v>
      </c>
    </row>
    <row r="65547" spans="3:3">
      <c r="C65547" s="21">
        <v>20.854271356783936</v>
      </c>
    </row>
    <row r="65548" spans="3:3">
      <c r="C65548" s="21">
        <v>12.847222222222223</v>
      </c>
    </row>
    <row r="65549" spans="3:3">
      <c r="C65549" s="21">
        <v>8.9195979899497537</v>
      </c>
    </row>
    <row r="65550" spans="3:3">
      <c r="C65550" s="21">
        <v>13.197969543147218</v>
      </c>
    </row>
    <row r="65551" spans="3:3">
      <c r="C65551" s="21">
        <v>44.487179487179503</v>
      </c>
    </row>
    <row r="65552" spans="3:3">
      <c r="C65552" s="21">
        <v>26.249999999999993</v>
      </c>
    </row>
    <row r="65553" spans="3:3">
      <c r="C65553" s="21">
        <v>21.608040201005025</v>
      </c>
    </row>
    <row r="65554" spans="3:3">
      <c r="C65554" s="21">
        <v>-1.5</v>
      </c>
    </row>
    <row r="65555" spans="3:3">
      <c r="C65555" s="21">
        <v>1</v>
      </c>
    </row>
    <row r="65556" spans="3:3">
      <c r="C65556" s="21">
        <v>30.904522613065339</v>
      </c>
    </row>
    <row r="65557" spans="3:3">
      <c r="C65557" s="21">
        <v>33.919597989949757</v>
      </c>
    </row>
    <row r="65558" spans="3:3">
      <c r="C65558" s="21">
        <v>10.250000000000004</v>
      </c>
    </row>
    <row r="65559" spans="3:3">
      <c r="C65559" s="21">
        <v>31.249999999999982</v>
      </c>
    </row>
    <row r="65560" spans="3:3">
      <c r="C65560" s="21">
        <v>33</v>
      </c>
    </row>
    <row r="65561" spans="3:3">
      <c r="C65561" s="21">
        <v>5.5</v>
      </c>
    </row>
    <row r="65562" spans="3:3">
      <c r="C65562" s="21">
        <v>29.25</v>
      </c>
    </row>
    <row r="65563" spans="3:3">
      <c r="C65563" s="21">
        <v>18.750000000000004</v>
      </c>
    </row>
    <row r="65564" spans="3:3">
      <c r="C65564" s="23">
        <v>48.157894736842088</v>
      </c>
    </row>
    <row r="65565" spans="3:3">
      <c r="C65565" s="10"/>
    </row>
    <row r="81921" spans="3:3">
      <c r="C81921" s="19" t="s">
        <v>76</v>
      </c>
    </row>
    <row r="81922" spans="3:3">
      <c r="C81922" s="20">
        <v>51.013513513513516</v>
      </c>
    </row>
    <row r="81923" spans="3:3">
      <c r="C81923" s="21">
        <v>52.025139664804463</v>
      </c>
    </row>
    <row r="81924" spans="3:3">
      <c r="C81924" s="21">
        <v>42.500000000000021</v>
      </c>
    </row>
    <row r="81925" spans="3:3">
      <c r="C81925" s="21">
        <v>42.554991539763122</v>
      </c>
    </row>
    <row r="81926" spans="3:3">
      <c r="C81926" s="21">
        <v>31.397306397306409</v>
      </c>
    </row>
    <row r="81927" spans="3:3">
      <c r="C81927" s="21">
        <v>39.368556701030926</v>
      </c>
    </row>
    <row r="81928" spans="3:3">
      <c r="C81928" s="21">
        <v>32.280927835051571</v>
      </c>
    </row>
    <row r="81929" spans="3:3">
      <c r="C81929" s="21">
        <v>29.124579124579142</v>
      </c>
    </row>
    <row r="81930" spans="3:3">
      <c r="C81930" s="21">
        <v>26.439790575916224</v>
      </c>
    </row>
    <row r="81931" spans="3:3">
      <c r="C81931" s="21">
        <v>20.854271356783936</v>
      </c>
    </row>
    <row r="81932" spans="3:3">
      <c r="C81932" s="21">
        <v>12.847222222222223</v>
      </c>
    </row>
    <row r="81933" spans="3:3">
      <c r="C81933" s="21">
        <v>8.9195979899497537</v>
      </c>
    </row>
    <row r="81934" spans="3:3">
      <c r="C81934" s="21">
        <v>13.197969543147218</v>
      </c>
    </row>
    <row r="81935" spans="3:3">
      <c r="C81935" s="21">
        <v>44.487179487179503</v>
      </c>
    </row>
    <row r="81936" spans="3:3">
      <c r="C81936" s="21">
        <v>26.249999999999993</v>
      </c>
    </row>
    <row r="81937" spans="3:3">
      <c r="C81937" s="21">
        <v>21.608040201005025</v>
      </c>
    </row>
    <row r="81938" spans="3:3">
      <c r="C81938" s="21">
        <v>-1.5</v>
      </c>
    </row>
    <row r="81939" spans="3:3">
      <c r="C81939" s="21">
        <v>1</v>
      </c>
    </row>
    <row r="81940" spans="3:3">
      <c r="C81940" s="21">
        <v>30.904522613065339</v>
      </c>
    </row>
    <row r="81941" spans="3:3">
      <c r="C81941" s="21">
        <v>33.919597989949757</v>
      </c>
    </row>
    <row r="81942" spans="3:3">
      <c r="C81942" s="21">
        <v>10.250000000000004</v>
      </c>
    </row>
    <row r="81943" spans="3:3">
      <c r="C81943" s="21">
        <v>31.249999999999982</v>
      </c>
    </row>
    <row r="81944" spans="3:3">
      <c r="C81944" s="21">
        <v>33</v>
      </c>
    </row>
    <row r="81945" spans="3:3">
      <c r="C81945" s="21">
        <v>5.5</v>
      </c>
    </row>
    <row r="81946" spans="3:3">
      <c r="C81946" s="21">
        <v>29.25</v>
      </c>
    </row>
    <row r="81947" spans="3:3">
      <c r="C81947" s="21">
        <v>18.750000000000004</v>
      </c>
    </row>
    <row r="81948" spans="3:3">
      <c r="C81948" s="23">
        <v>48.157894736842088</v>
      </c>
    </row>
    <row r="81949" spans="3:3">
      <c r="C81949" s="10"/>
    </row>
    <row r="98305" spans="3:3">
      <c r="C98305" s="19" t="s">
        <v>76</v>
      </c>
    </row>
    <row r="98306" spans="3:3">
      <c r="C98306" s="20">
        <v>51.013513513513516</v>
      </c>
    </row>
    <row r="98307" spans="3:3">
      <c r="C98307" s="21">
        <v>52.025139664804463</v>
      </c>
    </row>
    <row r="98308" spans="3:3">
      <c r="C98308" s="21">
        <v>42.500000000000021</v>
      </c>
    </row>
    <row r="98309" spans="3:3">
      <c r="C98309" s="21">
        <v>42.554991539763122</v>
      </c>
    </row>
    <row r="98310" spans="3:3">
      <c r="C98310" s="21">
        <v>31.397306397306409</v>
      </c>
    </row>
    <row r="98311" spans="3:3">
      <c r="C98311" s="21">
        <v>39.368556701030926</v>
      </c>
    </row>
    <row r="98312" spans="3:3">
      <c r="C98312" s="21">
        <v>32.280927835051571</v>
      </c>
    </row>
    <row r="98313" spans="3:3">
      <c r="C98313" s="21">
        <v>29.124579124579142</v>
      </c>
    </row>
    <row r="98314" spans="3:3">
      <c r="C98314" s="21">
        <v>26.439790575916224</v>
      </c>
    </row>
    <row r="98315" spans="3:3">
      <c r="C98315" s="21">
        <v>20.854271356783936</v>
      </c>
    </row>
    <row r="98316" spans="3:3">
      <c r="C98316" s="21">
        <v>12.847222222222223</v>
      </c>
    </row>
    <row r="98317" spans="3:3">
      <c r="C98317" s="21">
        <v>8.9195979899497537</v>
      </c>
    </row>
    <row r="98318" spans="3:3">
      <c r="C98318" s="21">
        <v>13.197969543147218</v>
      </c>
    </row>
    <row r="98319" spans="3:3">
      <c r="C98319" s="21">
        <v>44.487179487179503</v>
      </c>
    </row>
    <row r="98320" spans="3:3">
      <c r="C98320" s="21">
        <v>26.249999999999993</v>
      </c>
    </row>
    <row r="98321" spans="3:3">
      <c r="C98321" s="21">
        <v>21.608040201005025</v>
      </c>
    </row>
    <row r="98322" spans="3:3">
      <c r="C98322" s="21">
        <v>-1.5</v>
      </c>
    </row>
    <row r="98323" spans="3:3">
      <c r="C98323" s="21">
        <v>1</v>
      </c>
    </row>
    <row r="98324" spans="3:3">
      <c r="C98324" s="21">
        <v>30.904522613065339</v>
      </c>
    </row>
    <row r="98325" spans="3:3">
      <c r="C98325" s="21">
        <v>33.919597989949757</v>
      </c>
    </row>
    <row r="98326" spans="3:3">
      <c r="C98326" s="21">
        <v>10.250000000000004</v>
      </c>
    </row>
    <row r="98327" spans="3:3">
      <c r="C98327" s="21">
        <v>31.249999999999982</v>
      </c>
    </row>
    <row r="98328" spans="3:3">
      <c r="C98328" s="21">
        <v>33</v>
      </c>
    </row>
    <row r="98329" spans="3:3">
      <c r="C98329" s="21">
        <v>5.5</v>
      </c>
    </row>
    <row r="98330" spans="3:3">
      <c r="C98330" s="21">
        <v>29.25</v>
      </c>
    </row>
    <row r="98331" spans="3:3">
      <c r="C98331" s="21">
        <v>18.750000000000004</v>
      </c>
    </row>
    <row r="98332" spans="3:3">
      <c r="C98332" s="23">
        <v>48.157894736842088</v>
      </c>
    </row>
    <row r="98333" spans="3:3">
      <c r="C98333" s="10"/>
    </row>
    <row r="114689" spans="3:3">
      <c r="C114689" s="19" t="s">
        <v>76</v>
      </c>
    </row>
    <row r="114690" spans="3:3">
      <c r="C114690" s="20">
        <v>51.013513513513516</v>
      </c>
    </row>
    <row r="114691" spans="3:3">
      <c r="C114691" s="21">
        <v>52.025139664804463</v>
      </c>
    </row>
    <row r="114692" spans="3:3">
      <c r="C114692" s="21">
        <v>42.500000000000021</v>
      </c>
    </row>
    <row r="114693" spans="3:3">
      <c r="C114693" s="21">
        <v>42.554991539763122</v>
      </c>
    </row>
    <row r="114694" spans="3:3">
      <c r="C114694" s="21">
        <v>31.397306397306409</v>
      </c>
    </row>
    <row r="114695" spans="3:3">
      <c r="C114695" s="21">
        <v>39.368556701030926</v>
      </c>
    </row>
    <row r="114696" spans="3:3">
      <c r="C114696" s="21">
        <v>32.280927835051571</v>
      </c>
    </row>
    <row r="114697" spans="3:3">
      <c r="C114697" s="21">
        <v>29.124579124579142</v>
      </c>
    </row>
    <row r="114698" spans="3:3">
      <c r="C114698" s="21">
        <v>26.439790575916224</v>
      </c>
    </row>
    <row r="114699" spans="3:3">
      <c r="C114699" s="21">
        <v>20.854271356783936</v>
      </c>
    </row>
    <row r="114700" spans="3:3">
      <c r="C114700" s="21">
        <v>12.847222222222223</v>
      </c>
    </row>
    <row r="114701" spans="3:3">
      <c r="C114701" s="21">
        <v>8.9195979899497537</v>
      </c>
    </row>
    <row r="114702" spans="3:3">
      <c r="C114702" s="21">
        <v>13.197969543147218</v>
      </c>
    </row>
    <row r="114703" spans="3:3">
      <c r="C114703" s="21">
        <v>44.487179487179503</v>
      </c>
    </row>
    <row r="114704" spans="3:3">
      <c r="C114704" s="21">
        <v>26.249999999999993</v>
      </c>
    </row>
    <row r="114705" spans="3:3">
      <c r="C114705" s="21">
        <v>21.608040201005025</v>
      </c>
    </row>
    <row r="114706" spans="3:3">
      <c r="C114706" s="21">
        <v>-1.5</v>
      </c>
    </row>
    <row r="114707" spans="3:3">
      <c r="C114707" s="21">
        <v>1</v>
      </c>
    </row>
    <row r="114708" spans="3:3">
      <c r="C114708" s="21">
        <v>30.904522613065339</v>
      </c>
    </row>
    <row r="114709" spans="3:3">
      <c r="C114709" s="21">
        <v>33.919597989949757</v>
      </c>
    </row>
    <row r="114710" spans="3:3">
      <c r="C114710" s="21">
        <v>10.250000000000004</v>
      </c>
    </row>
    <row r="114711" spans="3:3">
      <c r="C114711" s="21">
        <v>31.249999999999982</v>
      </c>
    </row>
    <row r="114712" spans="3:3">
      <c r="C114712" s="21">
        <v>33</v>
      </c>
    </row>
    <row r="114713" spans="3:3">
      <c r="C114713" s="21">
        <v>5.5</v>
      </c>
    </row>
    <row r="114714" spans="3:3">
      <c r="C114714" s="21">
        <v>29.25</v>
      </c>
    </row>
    <row r="114715" spans="3:3">
      <c r="C114715" s="21">
        <v>18.750000000000004</v>
      </c>
    </row>
    <row r="114716" spans="3:3">
      <c r="C114716" s="23">
        <v>48.157894736842088</v>
      </c>
    </row>
    <row r="114717" spans="3:3">
      <c r="C114717" s="10"/>
    </row>
    <row r="131073" spans="3:3">
      <c r="C131073" s="19" t="s">
        <v>76</v>
      </c>
    </row>
    <row r="131074" spans="3:3">
      <c r="C131074" s="20">
        <v>51.013513513513516</v>
      </c>
    </row>
    <row r="131075" spans="3:3">
      <c r="C131075" s="21">
        <v>52.025139664804463</v>
      </c>
    </row>
    <row r="131076" spans="3:3">
      <c r="C131076" s="21">
        <v>42.500000000000021</v>
      </c>
    </row>
    <row r="131077" spans="3:3">
      <c r="C131077" s="21">
        <v>42.554991539763122</v>
      </c>
    </row>
    <row r="131078" spans="3:3">
      <c r="C131078" s="21">
        <v>31.397306397306409</v>
      </c>
    </row>
    <row r="131079" spans="3:3">
      <c r="C131079" s="21">
        <v>39.368556701030926</v>
      </c>
    </row>
    <row r="131080" spans="3:3">
      <c r="C131080" s="21">
        <v>32.280927835051571</v>
      </c>
    </row>
    <row r="131081" spans="3:3">
      <c r="C131081" s="21">
        <v>29.124579124579142</v>
      </c>
    </row>
    <row r="131082" spans="3:3">
      <c r="C131082" s="21">
        <v>26.439790575916224</v>
      </c>
    </row>
    <row r="131083" spans="3:3">
      <c r="C131083" s="21">
        <v>20.854271356783936</v>
      </c>
    </row>
    <row r="131084" spans="3:3">
      <c r="C131084" s="21">
        <v>12.847222222222223</v>
      </c>
    </row>
    <row r="131085" spans="3:3">
      <c r="C131085" s="21">
        <v>8.9195979899497537</v>
      </c>
    </row>
    <row r="131086" spans="3:3">
      <c r="C131086" s="21">
        <v>13.197969543147218</v>
      </c>
    </row>
    <row r="131087" spans="3:3">
      <c r="C131087" s="21">
        <v>44.487179487179503</v>
      </c>
    </row>
    <row r="131088" spans="3:3">
      <c r="C131088" s="21">
        <v>26.249999999999993</v>
      </c>
    </row>
    <row r="131089" spans="3:3">
      <c r="C131089" s="21">
        <v>21.608040201005025</v>
      </c>
    </row>
    <row r="131090" spans="3:3">
      <c r="C131090" s="21">
        <v>-1.5</v>
      </c>
    </row>
    <row r="131091" spans="3:3">
      <c r="C131091" s="21">
        <v>1</v>
      </c>
    </row>
    <row r="131092" spans="3:3">
      <c r="C131092" s="21">
        <v>30.904522613065339</v>
      </c>
    </row>
    <row r="131093" spans="3:3">
      <c r="C131093" s="21">
        <v>33.919597989949757</v>
      </c>
    </row>
    <row r="131094" spans="3:3">
      <c r="C131094" s="21">
        <v>10.250000000000004</v>
      </c>
    </row>
    <row r="131095" spans="3:3">
      <c r="C131095" s="21">
        <v>31.249999999999982</v>
      </c>
    </row>
    <row r="131096" spans="3:3">
      <c r="C131096" s="21">
        <v>33</v>
      </c>
    </row>
    <row r="131097" spans="3:3">
      <c r="C131097" s="21">
        <v>5.5</v>
      </c>
    </row>
    <row r="131098" spans="3:3">
      <c r="C131098" s="21">
        <v>29.25</v>
      </c>
    </row>
    <row r="131099" spans="3:3">
      <c r="C131099" s="21">
        <v>18.750000000000004</v>
      </c>
    </row>
    <row r="131100" spans="3:3">
      <c r="C131100" s="23">
        <v>48.157894736842088</v>
      </c>
    </row>
    <row r="131101" spans="3:3">
      <c r="C131101" s="10"/>
    </row>
    <row r="147457" spans="3:3">
      <c r="C147457" s="19" t="s">
        <v>76</v>
      </c>
    </row>
    <row r="147458" spans="3:3">
      <c r="C147458" s="20">
        <v>51.013513513513516</v>
      </c>
    </row>
    <row r="147459" spans="3:3">
      <c r="C147459" s="21">
        <v>52.025139664804463</v>
      </c>
    </row>
    <row r="147460" spans="3:3">
      <c r="C147460" s="21">
        <v>42.500000000000021</v>
      </c>
    </row>
    <row r="147461" spans="3:3">
      <c r="C147461" s="21">
        <v>42.554991539763122</v>
      </c>
    </row>
    <row r="147462" spans="3:3">
      <c r="C147462" s="21">
        <v>31.397306397306409</v>
      </c>
    </row>
    <row r="147463" spans="3:3">
      <c r="C147463" s="21">
        <v>39.368556701030926</v>
      </c>
    </row>
    <row r="147464" spans="3:3">
      <c r="C147464" s="21">
        <v>32.280927835051571</v>
      </c>
    </row>
    <row r="147465" spans="3:3">
      <c r="C147465" s="21">
        <v>29.124579124579142</v>
      </c>
    </row>
    <row r="147466" spans="3:3">
      <c r="C147466" s="21">
        <v>26.439790575916224</v>
      </c>
    </row>
    <row r="147467" spans="3:3">
      <c r="C147467" s="21">
        <v>20.854271356783936</v>
      </c>
    </row>
    <row r="147468" spans="3:3">
      <c r="C147468" s="21">
        <v>12.847222222222223</v>
      </c>
    </row>
    <row r="147469" spans="3:3">
      <c r="C147469" s="21">
        <v>8.9195979899497537</v>
      </c>
    </row>
    <row r="147470" spans="3:3">
      <c r="C147470" s="21">
        <v>13.197969543147218</v>
      </c>
    </row>
    <row r="147471" spans="3:3">
      <c r="C147471" s="21">
        <v>44.487179487179503</v>
      </c>
    </row>
    <row r="147472" spans="3:3">
      <c r="C147472" s="21">
        <v>26.249999999999993</v>
      </c>
    </row>
    <row r="147473" spans="3:3">
      <c r="C147473" s="21">
        <v>21.608040201005025</v>
      </c>
    </row>
    <row r="147474" spans="3:3">
      <c r="C147474" s="21">
        <v>-1.5</v>
      </c>
    </row>
    <row r="147475" spans="3:3">
      <c r="C147475" s="21">
        <v>1</v>
      </c>
    </row>
    <row r="147476" spans="3:3">
      <c r="C147476" s="21">
        <v>30.904522613065339</v>
      </c>
    </row>
    <row r="147477" spans="3:3">
      <c r="C147477" s="21">
        <v>33.919597989949757</v>
      </c>
    </row>
    <row r="147478" spans="3:3">
      <c r="C147478" s="21">
        <v>10.250000000000004</v>
      </c>
    </row>
    <row r="147479" spans="3:3">
      <c r="C147479" s="21">
        <v>31.249999999999982</v>
      </c>
    </row>
    <row r="147480" spans="3:3">
      <c r="C147480" s="21">
        <v>33</v>
      </c>
    </row>
    <row r="147481" spans="3:3">
      <c r="C147481" s="21">
        <v>5.5</v>
      </c>
    </row>
    <row r="147482" spans="3:3">
      <c r="C147482" s="21">
        <v>29.25</v>
      </c>
    </row>
    <row r="147483" spans="3:3">
      <c r="C147483" s="21">
        <v>18.750000000000004</v>
      </c>
    </row>
    <row r="147484" spans="3:3">
      <c r="C147484" s="23">
        <v>48.157894736842088</v>
      </c>
    </row>
    <row r="147485" spans="3:3">
      <c r="C147485" s="10"/>
    </row>
    <row r="163841" spans="3:3">
      <c r="C163841" s="19" t="s">
        <v>76</v>
      </c>
    </row>
    <row r="163842" spans="3:3">
      <c r="C163842" s="20">
        <v>51.013513513513516</v>
      </c>
    </row>
    <row r="163843" spans="3:3">
      <c r="C163843" s="21">
        <v>52.025139664804463</v>
      </c>
    </row>
    <row r="163844" spans="3:3">
      <c r="C163844" s="21">
        <v>42.500000000000021</v>
      </c>
    </row>
    <row r="163845" spans="3:3">
      <c r="C163845" s="21">
        <v>42.554991539763122</v>
      </c>
    </row>
    <row r="163846" spans="3:3">
      <c r="C163846" s="21">
        <v>31.397306397306409</v>
      </c>
    </row>
    <row r="163847" spans="3:3">
      <c r="C163847" s="21">
        <v>39.368556701030926</v>
      </c>
    </row>
    <row r="163848" spans="3:3">
      <c r="C163848" s="21">
        <v>32.280927835051571</v>
      </c>
    </row>
    <row r="163849" spans="3:3">
      <c r="C163849" s="21">
        <v>29.124579124579142</v>
      </c>
    </row>
    <row r="163850" spans="3:3">
      <c r="C163850" s="21">
        <v>26.439790575916224</v>
      </c>
    </row>
    <row r="163851" spans="3:3">
      <c r="C163851" s="21">
        <v>20.854271356783936</v>
      </c>
    </row>
    <row r="163852" spans="3:3">
      <c r="C163852" s="21">
        <v>12.847222222222223</v>
      </c>
    </row>
    <row r="163853" spans="3:3">
      <c r="C163853" s="21">
        <v>8.9195979899497537</v>
      </c>
    </row>
    <row r="163854" spans="3:3">
      <c r="C163854" s="21">
        <v>13.197969543147218</v>
      </c>
    </row>
    <row r="163855" spans="3:3">
      <c r="C163855" s="21">
        <v>44.487179487179503</v>
      </c>
    </row>
    <row r="163856" spans="3:3">
      <c r="C163856" s="21">
        <v>26.249999999999993</v>
      </c>
    </row>
    <row r="163857" spans="3:3">
      <c r="C163857" s="21">
        <v>21.608040201005025</v>
      </c>
    </row>
    <row r="163858" spans="3:3">
      <c r="C163858" s="21">
        <v>-1.5</v>
      </c>
    </row>
    <row r="163859" spans="3:3">
      <c r="C163859" s="21">
        <v>1</v>
      </c>
    </row>
    <row r="163860" spans="3:3">
      <c r="C163860" s="21">
        <v>30.904522613065339</v>
      </c>
    </row>
    <row r="163861" spans="3:3">
      <c r="C163861" s="21">
        <v>33.919597989949757</v>
      </c>
    </row>
    <row r="163862" spans="3:3">
      <c r="C163862" s="21">
        <v>10.250000000000004</v>
      </c>
    </row>
    <row r="163863" spans="3:3">
      <c r="C163863" s="21">
        <v>31.249999999999982</v>
      </c>
    </row>
    <row r="163864" spans="3:3">
      <c r="C163864" s="21">
        <v>33</v>
      </c>
    </row>
    <row r="163865" spans="3:3">
      <c r="C163865" s="21">
        <v>5.5</v>
      </c>
    </row>
    <row r="163866" spans="3:3">
      <c r="C163866" s="21">
        <v>29.25</v>
      </c>
    </row>
    <row r="163867" spans="3:3">
      <c r="C163867" s="21">
        <v>18.750000000000004</v>
      </c>
    </row>
    <row r="163868" spans="3:3">
      <c r="C163868" s="23">
        <v>48.157894736842088</v>
      </c>
    </row>
    <row r="163869" spans="3:3">
      <c r="C163869" s="10"/>
    </row>
    <row r="180225" spans="3:3">
      <c r="C180225" s="19" t="s">
        <v>76</v>
      </c>
    </row>
    <row r="180226" spans="3:3">
      <c r="C180226" s="20">
        <v>51.013513513513516</v>
      </c>
    </row>
    <row r="180227" spans="3:3">
      <c r="C180227" s="21">
        <v>52.025139664804463</v>
      </c>
    </row>
    <row r="180228" spans="3:3">
      <c r="C180228" s="21">
        <v>42.500000000000021</v>
      </c>
    </row>
    <row r="180229" spans="3:3">
      <c r="C180229" s="21">
        <v>42.554991539763122</v>
      </c>
    </row>
    <row r="180230" spans="3:3">
      <c r="C180230" s="21">
        <v>31.397306397306409</v>
      </c>
    </row>
    <row r="180231" spans="3:3">
      <c r="C180231" s="21">
        <v>39.368556701030926</v>
      </c>
    </row>
    <row r="180232" spans="3:3">
      <c r="C180232" s="21">
        <v>32.280927835051571</v>
      </c>
    </row>
    <row r="180233" spans="3:3">
      <c r="C180233" s="21">
        <v>29.124579124579142</v>
      </c>
    </row>
    <row r="180234" spans="3:3">
      <c r="C180234" s="21">
        <v>26.439790575916224</v>
      </c>
    </row>
    <row r="180235" spans="3:3">
      <c r="C180235" s="21">
        <v>20.854271356783936</v>
      </c>
    </row>
    <row r="180236" spans="3:3">
      <c r="C180236" s="21">
        <v>12.847222222222223</v>
      </c>
    </row>
    <row r="180237" spans="3:3">
      <c r="C180237" s="21">
        <v>8.9195979899497537</v>
      </c>
    </row>
    <row r="180238" spans="3:3">
      <c r="C180238" s="21">
        <v>13.197969543147218</v>
      </c>
    </row>
    <row r="180239" spans="3:3">
      <c r="C180239" s="21">
        <v>44.487179487179503</v>
      </c>
    </row>
    <row r="180240" spans="3:3">
      <c r="C180240" s="21">
        <v>26.249999999999993</v>
      </c>
    </row>
    <row r="180241" spans="3:3">
      <c r="C180241" s="21">
        <v>21.608040201005025</v>
      </c>
    </row>
    <row r="180242" spans="3:3">
      <c r="C180242" s="21">
        <v>-1.5</v>
      </c>
    </row>
    <row r="180243" spans="3:3">
      <c r="C180243" s="21">
        <v>1</v>
      </c>
    </row>
    <row r="180244" spans="3:3">
      <c r="C180244" s="21">
        <v>30.904522613065339</v>
      </c>
    </row>
    <row r="180245" spans="3:3">
      <c r="C180245" s="21">
        <v>33.919597989949757</v>
      </c>
    </row>
    <row r="180246" spans="3:3">
      <c r="C180246" s="21">
        <v>10.250000000000004</v>
      </c>
    </row>
    <row r="180247" spans="3:3">
      <c r="C180247" s="21">
        <v>31.249999999999982</v>
      </c>
    </row>
    <row r="180248" spans="3:3">
      <c r="C180248" s="21">
        <v>33</v>
      </c>
    </row>
    <row r="180249" spans="3:3">
      <c r="C180249" s="21">
        <v>5.5</v>
      </c>
    </row>
    <row r="180250" spans="3:3">
      <c r="C180250" s="21">
        <v>29.25</v>
      </c>
    </row>
    <row r="180251" spans="3:3">
      <c r="C180251" s="21">
        <v>18.750000000000004</v>
      </c>
    </row>
    <row r="180252" spans="3:3">
      <c r="C180252" s="23">
        <v>48.157894736842088</v>
      </c>
    </row>
    <row r="180253" spans="3:3">
      <c r="C180253" s="10"/>
    </row>
    <row r="196609" spans="3:3">
      <c r="C196609" s="19" t="s">
        <v>76</v>
      </c>
    </row>
    <row r="196610" spans="3:3">
      <c r="C196610" s="20">
        <v>51.013513513513516</v>
      </c>
    </row>
    <row r="196611" spans="3:3">
      <c r="C196611" s="21">
        <v>52.025139664804463</v>
      </c>
    </row>
    <row r="196612" spans="3:3">
      <c r="C196612" s="21">
        <v>42.500000000000021</v>
      </c>
    </row>
    <row r="196613" spans="3:3">
      <c r="C196613" s="21">
        <v>42.554991539763122</v>
      </c>
    </row>
    <row r="196614" spans="3:3">
      <c r="C196614" s="21">
        <v>31.397306397306409</v>
      </c>
    </row>
    <row r="196615" spans="3:3">
      <c r="C196615" s="21">
        <v>39.368556701030926</v>
      </c>
    </row>
    <row r="196616" spans="3:3">
      <c r="C196616" s="21">
        <v>32.280927835051571</v>
      </c>
    </row>
    <row r="196617" spans="3:3">
      <c r="C196617" s="21">
        <v>29.124579124579142</v>
      </c>
    </row>
    <row r="196618" spans="3:3">
      <c r="C196618" s="21">
        <v>26.439790575916224</v>
      </c>
    </row>
    <row r="196619" spans="3:3">
      <c r="C196619" s="21">
        <v>20.854271356783936</v>
      </c>
    </row>
    <row r="196620" spans="3:3">
      <c r="C196620" s="21">
        <v>12.847222222222223</v>
      </c>
    </row>
    <row r="196621" spans="3:3">
      <c r="C196621" s="21">
        <v>8.9195979899497537</v>
      </c>
    </row>
    <row r="196622" spans="3:3">
      <c r="C196622" s="21">
        <v>13.197969543147218</v>
      </c>
    </row>
    <row r="196623" spans="3:3">
      <c r="C196623" s="21">
        <v>44.487179487179503</v>
      </c>
    </row>
    <row r="196624" spans="3:3">
      <c r="C196624" s="21">
        <v>26.249999999999993</v>
      </c>
    </row>
    <row r="196625" spans="3:3">
      <c r="C196625" s="21">
        <v>21.608040201005025</v>
      </c>
    </row>
    <row r="196626" spans="3:3">
      <c r="C196626" s="21">
        <v>-1.5</v>
      </c>
    </row>
    <row r="196627" spans="3:3">
      <c r="C196627" s="21">
        <v>1</v>
      </c>
    </row>
    <row r="196628" spans="3:3">
      <c r="C196628" s="21">
        <v>30.904522613065339</v>
      </c>
    </row>
    <row r="196629" spans="3:3">
      <c r="C196629" s="21">
        <v>33.919597989949757</v>
      </c>
    </row>
    <row r="196630" spans="3:3">
      <c r="C196630" s="21">
        <v>10.250000000000004</v>
      </c>
    </row>
    <row r="196631" spans="3:3">
      <c r="C196631" s="21">
        <v>31.249999999999982</v>
      </c>
    </row>
    <row r="196632" spans="3:3">
      <c r="C196632" s="21">
        <v>33</v>
      </c>
    </row>
    <row r="196633" spans="3:3">
      <c r="C196633" s="21">
        <v>5.5</v>
      </c>
    </row>
    <row r="196634" spans="3:3">
      <c r="C196634" s="21">
        <v>29.25</v>
      </c>
    </row>
    <row r="196635" spans="3:3">
      <c r="C196635" s="21">
        <v>18.750000000000004</v>
      </c>
    </row>
    <row r="196636" spans="3:3">
      <c r="C196636" s="23">
        <v>48.157894736842088</v>
      </c>
    </row>
    <row r="196637" spans="3:3">
      <c r="C196637" s="10"/>
    </row>
    <row r="212993" spans="3:3">
      <c r="C212993" s="19" t="s">
        <v>76</v>
      </c>
    </row>
    <row r="212994" spans="3:3">
      <c r="C212994" s="20">
        <v>51.013513513513516</v>
      </c>
    </row>
    <row r="212995" spans="3:3">
      <c r="C212995" s="21">
        <v>52.025139664804463</v>
      </c>
    </row>
    <row r="212996" spans="3:3">
      <c r="C212996" s="21">
        <v>42.500000000000021</v>
      </c>
    </row>
    <row r="212997" spans="3:3">
      <c r="C212997" s="21">
        <v>42.554991539763122</v>
      </c>
    </row>
    <row r="212998" spans="3:3">
      <c r="C212998" s="21">
        <v>31.397306397306409</v>
      </c>
    </row>
    <row r="212999" spans="3:3">
      <c r="C212999" s="21">
        <v>39.368556701030926</v>
      </c>
    </row>
    <row r="213000" spans="3:3">
      <c r="C213000" s="21">
        <v>32.280927835051571</v>
      </c>
    </row>
    <row r="213001" spans="3:3">
      <c r="C213001" s="21">
        <v>29.124579124579142</v>
      </c>
    </row>
    <row r="213002" spans="3:3">
      <c r="C213002" s="21">
        <v>26.439790575916224</v>
      </c>
    </row>
    <row r="213003" spans="3:3">
      <c r="C213003" s="21">
        <v>20.854271356783936</v>
      </c>
    </row>
    <row r="213004" spans="3:3">
      <c r="C213004" s="21">
        <v>12.847222222222223</v>
      </c>
    </row>
    <row r="213005" spans="3:3">
      <c r="C213005" s="21">
        <v>8.9195979899497537</v>
      </c>
    </row>
    <row r="213006" spans="3:3">
      <c r="C213006" s="21">
        <v>13.197969543147218</v>
      </c>
    </row>
    <row r="213007" spans="3:3">
      <c r="C213007" s="21">
        <v>44.487179487179503</v>
      </c>
    </row>
    <row r="213008" spans="3:3">
      <c r="C213008" s="21">
        <v>26.249999999999993</v>
      </c>
    </row>
    <row r="213009" spans="3:3">
      <c r="C213009" s="21">
        <v>21.608040201005025</v>
      </c>
    </row>
    <row r="213010" spans="3:3">
      <c r="C213010" s="21">
        <v>-1.5</v>
      </c>
    </row>
    <row r="213011" spans="3:3">
      <c r="C213011" s="21">
        <v>1</v>
      </c>
    </row>
    <row r="213012" spans="3:3">
      <c r="C213012" s="21">
        <v>30.904522613065339</v>
      </c>
    </row>
    <row r="213013" spans="3:3">
      <c r="C213013" s="21">
        <v>33.919597989949757</v>
      </c>
    </row>
    <row r="213014" spans="3:3">
      <c r="C213014" s="21">
        <v>10.250000000000004</v>
      </c>
    </row>
    <row r="213015" spans="3:3">
      <c r="C213015" s="21">
        <v>31.249999999999982</v>
      </c>
    </row>
    <row r="213016" spans="3:3">
      <c r="C213016" s="21">
        <v>33</v>
      </c>
    </row>
    <row r="213017" spans="3:3">
      <c r="C213017" s="21">
        <v>5.5</v>
      </c>
    </row>
    <row r="213018" spans="3:3">
      <c r="C213018" s="21">
        <v>29.25</v>
      </c>
    </row>
    <row r="213019" spans="3:3">
      <c r="C213019" s="21">
        <v>18.750000000000004</v>
      </c>
    </row>
    <row r="213020" spans="3:3">
      <c r="C213020" s="23">
        <v>48.157894736842088</v>
      </c>
    </row>
    <row r="213021" spans="3:3">
      <c r="C213021" s="10"/>
    </row>
    <row r="229377" spans="3:3">
      <c r="C229377" s="19" t="s">
        <v>76</v>
      </c>
    </row>
    <row r="229378" spans="3:3">
      <c r="C229378" s="20">
        <v>51.013513513513516</v>
      </c>
    </row>
    <row r="229379" spans="3:3">
      <c r="C229379" s="21">
        <v>52.025139664804463</v>
      </c>
    </row>
    <row r="229380" spans="3:3">
      <c r="C229380" s="21">
        <v>42.500000000000021</v>
      </c>
    </row>
    <row r="229381" spans="3:3">
      <c r="C229381" s="21">
        <v>42.554991539763122</v>
      </c>
    </row>
    <row r="229382" spans="3:3">
      <c r="C229382" s="21">
        <v>31.397306397306409</v>
      </c>
    </row>
    <row r="229383" spans="3:3">
      <c r="C229383" s="21">
        <v>39.368556701030926</v>
      </c>
    </row>
    <row r="229384" spans="3:3">
      <c r="C229384" s="21">
        <v>32.280927835051571</v>
      </c>
    </row>
    <row r="229385" spans="3:3">
      <c r="C229385" s="21">
        <v>29.124579124579142</v>
      </c>
    </row>
    <row r="229386" spans="3:3">
      <c r="C229386" s="21">
        <v>26.439790575916224</v>
      </c>
    </row>
    <row r="229387" spans="3:3">
      <c r="C229387" s="21">
        <v>20.854271356783936</v>
      </c>
    </row>
    <row r="229388" spans="3:3">
      <c r="C229388" s="21">
        <v>12.847222222222223</v>
      </c>
    </row>
    <row r="229389" spans="3:3">
      <c r="C229389" s="21">
        <v>8.9195979899497537</v>
      </c>
    </row>
    <row r="229390" spans="3:3">
      <c r="C229390" s="21">
        <v>13.197969543147218</v>
      </c>
    </row>
    <row r="229391" spans="3:3">
      <c r="C229391" s="21">
        <v>44.487179487179503</v>
      </c>
    </row>
    <row r="229392" spans="3:3">
      <c r="C229392" s="21">
        <v>26.249999999999993</v>
      </c>
    </row>
    <row r="229393" spans="3:3">
      <c r="C229393" s="21">
        <v>21.608040201005025</v>
      </c>
    </row>
    <row r="229394" spans="3:3">
      <c r="C229394" s="21">
        <v>-1.5</v>
      </c>
    </row>
    <row r="229395" spans="3:3">
      <c r="C229395" s="21">
        <v>1</v>
      </c>
    </row>
    <row r="229396" spans="3:3">
      <c r="C229396" s="21">
        <v>30.904522613065339</v>
      </c>
    </row>
    <row r="229397" spans="3:3">
      <c r="C229397" s="21">
        <v>33.919597989949757</v>
      </c>
    </row>
    <row r="229398" spans="3:3">
      <c r="C229398" s="21">
        <v>10.250000000000004</v>
      </c>
    </row>
    <row r="229399" spans="3:3">
      <c r="C229399" s="21">
        <v>31.249999999999982</v>
      </c>
    </row>
    <row r="229400" spans="3:3">
      <c r="C229400" s="21">
        <v>33</v>
      </c>
    </row>
    <row r="229401" spans="3:3">
      <c r="C229401" s="21">
        <v>5.5</v>
      </c>
    </row>
    <row r="229402" spans="3:3">
      <c r="C229402" s="21">
        <v>29.25</v>
      </c>
    </row>
    <row r="229403" spans="3:3">
      <c r="C229403" s="21">
        <v>18.750000000000004</v>
      </c>
    </row>
    <row r="229404" spans="3:3">
      <c r="C229404" s="23">
        <v>48.157894736842088</v>
      </c>
    </row>
    <row r="229405" spans="3:3">
      <c r="C229405" s="10"/>
    </row>
    <row r="245761" spans="3:3">
      <c r="C245761" s="19" t="s">
        <v>76</v>
      </c>
    </row>
    <row r="245762" spans="3:3">
      <c r="C245762" s="20">
        <v>51.013513513513516</v>
      </c>
    </row>
    <row r="245763" spans="3:3">
      <c r="C245763" s="21">
        <v>52.025139664804463</v>
      </c>
    </row>
    <row r="245764" spans="3:3">
      <c r="C245764" s="21">
        <v>42.500000000000021</v>
      </c>
    </row>
    <row r="245765" spans="3:3">
      <c r="C245765" s="21">
        <v>42.554991539763122</v>
      </c>
    </row>
    <row r="245766" spans="3:3">
      <c r="C245766" s="21">
        <v>31.397306397306409</v>
      </c>
    </row>
    <row r="245767" spans="3:3">
      <c r="C245767" s="21">
        <v>39.368556701030926</v>
      </c>
    </row>
    <row r="245768" spans="3:3">
      <c r="C245768" s="21">
        <v>32.280927835051571</v>
      </c>
    </row>
    <row r="245769" spans="3:3">
      <c r="C245769" s="21">
        <v>29.124579124579142</v>
      </c>
    </row>
    <row r="245770" spans="3:3">
      <c r="C245770" s="21">
        <v>26.439790575916224</v>
      </c>
    </row>
    <row r="245771" spans="3:3">
      <c r="C245771" s="21">
        <v>20.854271356783936</v>
      </c>
    </row>
    <row r="245772" spans="3:3">
      <c r="C245772" s="21">
        <v>12.847222222222223</v>
      </c>
    </row>
    <row r="245773" spans="3:3">
      <c r="C245773" s="21">
        <v>8.9195979899497537</v>
      </c>
    </row>
    <row r="245774" spans="3:3">
      <c r="C245774" s="21">
        <v>13.197969543147218</v>
      </c>
    </row>
    <row r="245775" spans="3:3">
      <c r="C245775" s="21">
        <v>44.487179487179503</v>
      </c>
    </row>
    <row r="245776" spans="3:3">
      <c r="C245776" s="21">
        <v>26.249999999999993</v>
      </c>
    </row>
    <row r="245777" spans="3:3">
      <c r="C245777" s="21">
        <v>21.608040201005025</v>
      </c>
    </row>
    <row r="245778" spans="3:3">
      <c r="C245778" s="21">
        <v>-1.5</v>
      </c>
    </row>
    <row r="245779" spans="3:3">
      <c r="C245779" s="21">
        <v>1</v>
      </c>
    </row>
    <row r="245780" spans="3:3">
      <c r="C245780" s="21">
        <v>30.904522613065339</v>
      </c>
    </row>
    <row r="245781" spans="3:3">
      <c r="C245781" s="21">
        <v>33.919597989949757</v>
      </c>
    </row>
    <row r="245782" spans="3:3">
      <c r="C245782" s="21">
        <v>10.250000000000004</v>
      </c>
    </row>
    <row r="245783" spans="3:3">
      <c r="C245783" s="21">
        <v>31.249999999999982</v>
      </c>
    </row>
    <row r="245784" spans="3:3">
      <c r="C245784" s="21">
        <v>33</v>
      </c>
    </row>
    <row r="245785" spans="3:3">
      <c r="C245785" s="21">
        <v>5.5</v>
      </c>
    </row>
    <row r="245786" spans="3:3">
      <c r="C245786" s="21">
        <v>29.25</v>
      </c>
    </row>
    <row r="245787" spans="3:3">
      <c r="C245787" s="21">
        <v>18.750000000000004</v>
      </c>
    </row>
    <row r="245788" spans="3:3">
      <c r="C245788" s="23">
        <v>48.157894736842088</v>
      </c>
    </row>
    <row r="245789" spans="3:3">
      <c r="C245789" s="10"/>
    </row>
    <row r="262145" spans="3:3">
      <c r="C262145" s="19" t="s">
        <v>76</v>
      </c>
    </row>
    <row r="262146" spans="3:3">
      <c r="C262146" s="20">
        <v>51.013513513513516</v>
      </c>
    </row>
    <row r="262147" spans="3:3">
      <c r="C262147" s="21">
        <v>52.025139664804463</v>
      </c>
    </row>
    <row r="262148" spans="3:3">
      <c r="C262148" s="21">
        <v>42.500000000000021</v>
      </c>
    </row>
    <row r="262149" spans="3:3">
      <c r="C262149" s="21">
        <v>42.554991539763122</v>
      </c>
    </row>
    <row r="262150" spans="3:3">
      <c r="C262150" s="21">
        <v>31.397306397306409</v>
      </c>
    </row>
    <row r="262151" spans="3:3">
      <c r="C262151" s="21">
        <v>39.368556701030926</v>
      </c>
    </row>
    <row r="262152" spans="3:3">
      <c r="C262152" s="21">
        <v>32.280927835051571</v>
      </c>
    </row>
    <row r="262153" spans="3:3">
      <c r="C262153" s="21">
        <v>29.124579124579142</v>
      </c>
    </row>
    <row r="262154" spans="3:3">
      <c r="C262154" s="21">
        <v>26.439790575916224</v>
      </c>
    </row>
    <row r="262155" spans="3:3">
      <c r="C262155" s="21">
        <v>20.854271356783936</v>
      </c>
    </row>
    <row r="262156" spans="3:3">
      <c r="C262156" s="21">
        <v>12.847222222222223</v>
      </c>
    </row>
    <row r="262157" spans="3:3">
      <c r="C262157" s="21">
        <v>8.9195979899497537</v>
      </c>
    </row>
    <row r="262158" spans="3:3">
      <c r="C262158" s="21">
        <v>13.197969543147218</v>
      </c>
    </row>
    <row r="262159" spans="3:3">
      <c r="C262159" s="21">
        <v>44.487179487179503</v>
      </c>
    </row>
    <row r="262160" spans="3:3">
      <c r="C262160" s="21">
        <v>26.249999999999993</v>
      </c>
    </row>
    <row r="262161" spans="3:3">
      <c r="C262161" s="21">
        <v>21.608040201005025</v>
      </c>
    </row>
    <row r="262162" spans="3:3">
      <c r="C262162" s="21">
        <v>-1.5</v>
      </c>
    </row>
    <row r="262163" spans="3:3">
      <c r="C262163" s="21">
        <v>1</v>
      </c>
    </row>
    <row r="262164" spans="3:3">
      <c r="C262164" s="21">
        <v>30.904522613065339</v>
      </c>
    </row>
    <row r="262165" spans="3:3">
      <c r="C262165" s="21">
        <v>33.919597989949757</v>
      </c>
    </row>
    <row r="262166" spans="3:3">
      <c r="C262166" s="21">
        <v>10.250000000000004</v>
      </c>
    </row>
    <row r="262167" spans="3:3">
      <c r="C262167" s="21">
        <v>31.249999999999982</v>
      </c>
    </row>
    <row r="262168" spans="3:3">
      <c r="C262168" s="21">
        <v>33</v>
      </c>
    </row>
    <row r="262169" spans="3:3">
      <c r="C262169" s="21">
        <v>5.5</v>
      </c>
    </row>
    <row r="262170" spans="3:3">
      <c r="C262170" s="21">
        <v>29.25</v>
      </c>
    </row>
    <row r="262171" spans="3:3">
      <c r="C262171" s="21">
        <v>18.750000000000004</v>
      </c>
    </row>
    <row r="262172" spans="3:3">
      <c r="C262172" s="23">
        <v>48.157894736842088</v>
      </c>
    </row>
    <row r="262173" spans="3:3">
      <c r="C262173" s="10"/>
    </row>
    <row r="278529" spans="3:3">
      <c r="C278529" s="19" t="s">
        <v>76</v>
      </c>
    </row>
    <row r="278530" spans="3:3">
      <c r="C278530" s="20">
        <v>51.013513513513516</v>
      </c>
    </row>
    <row r="278531" spans="3:3">
      <c r="C278531" s="21">
        <v>52.025139664804463</v>
      </c>
    </row>
    <row r="278532" spans="3:3">
      <c r="C278532" s="21">
        <v>42.500000000000021</v>
      </c>
    </row>
    <row r="278533" spans="3:3">
      <c r="C278533" s="21">
        <v>42.554991539763122</v>
      </c>
    </row>
    <row r="278534" spans="3:3">
      <c r="C278534" s="21">
        <v>31.397306397306409</v>
      </c>
    </row>
    <row r="278535" spans="3:3">
      <c r="C278535" s="21">
        <v>39.368556701030926</v>
      </c>
    </row>
    <row r="278536" spans="3:3">
      <c r="C278536" s="21">
        <v>32.280927835051571</v>
      </c>
    </row>
    <row r="278537" spans="3:3">
      <c r="C278537" s="21">
        <v>29.124579124579142</v>
      </c>
    </row>
    <row r="278538" spans="3:3">
      <c r="C278538" s="21">
        <v>26.439790575916224</v>
      </c>
    </row>
    <row r="278539" spans="3:3">
      <c r="C278539" s="21">
        <v>20.854271356783936</v>
      </c>
    </row>
    <row r="278540" spans="3:3">
      <c r="C278540" s="21">
        <v>12.847222222222223</v>
      </c>
    </row>
    <row r="278541" spans="3:3">
      <c r="C278541" s="21">
        <v>8.9195979899497537</v>
      </c>
    </row>
    <row r="278542" spans="3:3">
      <c r="C278542" s="21">
        <v>13.197969543147218</v>
      </c>
    </row>
    <row r="278543" spans="3:3">
      <c r="C278543" s="21">
        <v>44.487179487179503</v>
      </c>
    </row>
    <row r="278544" spans="3:3">
      <c r="C278544" s="21">
        <v>26.249999999999993</v>
      </c>
    </row>
    <row r="278545" spans="3:3">
      <c r="C278545" s="21">
        <v>21.608040201005025</v>
      </c>
    </row>
    <row r="278546" spans="3:3">
      <c r="C278546" s="21">
        <v>-1.5</v>
      </c>
    </row>
    <row r="278547" spans="3:3">
      <c r="C278547" s="21">
        <v>1</v>
      </c>
    </row>
    <row r="278548" spans="3:3">
      <c r="C278548" s="21">
        <v>30.904522613065339</v>
      </c>
    </row>
    <row r="278549" spans="3:3">
      <c r="C278549" s="21">
        <v>33.919597989949757</v>
      </c>
    </row>
    <row r="278550" spans="3:3">
      <c r="C278550" s="21">
        <v>10.250000000000004</v>
      </c>
    </row>
    <row r="278551" spans="3:3">
      <c r="C278551" s="21">
        <v>31.249999999999982</v>
      </c>
    </row>
    <row r="278552" spans="3:3">
      <c r="C278552" s="21">
        <v>33</v>
      </c>
    </row>
    <row r="278553" spans="3:3">
      <c r="C278553" s="21">
        <v>5.5</v>
      </c>
    </row>
    <row r="278554" spans="3:3">
      <c r="C278554" s="21">
        <v>29.25</v>
      </c>
    </row>
    <row r="278555" spans="3:3">
      <c r="C278555" s="21">
        <v>18.750000000000004</v>
      </c>
    </row>
    <row r="278556" spans="3:3">
      <c r="C278556" s="23">
        <v>48.157894736842088</v>
      </c>
    </row>
    <row r="278557" spans="3:3">
      <c r="C278557" s="10"/>
    </row>
    <row r="294913" spans="3:3">
      <c r="C294913" s="19" t="s">
        <v>76</v>
      </c>
    </row>
    <row r="294914" spans="3:3">
      <c r="C294914" s="20">
        <v>51.013513513513516</v>
      </c>
    </row>
    <row r="294915" spans="3:3">
      <c r="C294915" s="21">
        <v>52.025139664804463</v>
      </c>
    </row>
    <row r="294916" spans="3:3">
      <c r="C294916" s="21">
        <v>42.500000000000021</v>
      </c>
    </row>
    <row r="294917" spans="3:3">
      <c r="C294917" s="21">
        <v>42.554991539763122</v>
      </c>
    </row>
    <row r="294918" spans="3:3">
      <c r="C294918" s="21">
        <v>31.397306397306409</v>
      </c>
    </row>
    <row r="294919" spans="3:3">
      <c r="C294919" s="21">
        <v>39.368556701030926</v>
      </c>
    </row>
    <row r="294920" spans="3:3">
      <c r="C294920" s="21">
        <v>32.280927835051571</v>
      </c>
    </row>
    <row r="294921" spans="3:3">
      <c r="C294921" s="21">
        <v>29.124579124579142</v>
      </c>
    </row>
    <row r="294922" spans="3:3">
      <c r="C294922" s="21">
        <v>26.439790575916224</v>
      </c>
    </row>
    <row r="294923" spans="3:3">
      <c r="C294923" s="21">
        <v>20.854271356783936</v>
      </c>
    </row>
    <row r="294924" spans="3:3">
      <c r="C294924" s="21">
        <v>12.847222222222223</v>
      </c>
    </row>
    <row r="294925" spans="3:3">
      <c r="C294925" s="21">
        <v>8.9195979899497537</v>
      </c>
    </row>
    <row r="294926" spans="3:3">
      <c r="C294926" s="21">
        <v>13.197969543147218</v>
      </c>
    </row>
    <row r="294927" spans="3:3">
      <c r="C294927" s="21">
        <v>44.487179487179503</v>
      </c>
    </row>
    <row r="294928" spans="3:3">
      <c r="C294928" s="21">
        <v>26.249999999999993</v>
      </c>
    </row>
    <row r="294929" spans="3:3">
      <c r="C294929" s="21">
        <v>21.608040201005025</v>
      </c>
    </row>
    <row r="294930" spans="3:3">
      <c r="C294930" s="21">
        <v>-1.5</v>
      </c>
    </row>
    <row r="294931" spans="3:3">
      <c r="C294931" s="21">
        <v>1</v>
      </c>
    </row>
    <row r="294932" spans="3:3">
      <c r="C294932" s="21">
        <v>30.904522613065339</v>
      </c>
    </row>
    <row r="294933" spans="3:3">
      <c r="C294933" s="21">
        <v>33.919597989949757</v>
      </c>
    </row>
    <row r="294934" spans="3:3">
      <c r="C294934" s="21">
        <v>10.250000000000004</v>
      </c>
    </row>
    <row r="294935" spans="3:3">
      <c r="C294935" s="21">
        <v>31.249999999999982</v>
      </c>
    </row>
    <row r="294936" spans="3:3">
      <c r="C294936" s="21">
        <v>33</v>
      </c>
    </row>
    <row r="294937" spans="3:3">
      <c r="C294937" s="21">
        <v>5.5</v>
      </c>
    </row>
    <row r="294938" spans="3:3">
      <c r="C294938" s="21">
        <v>29.25</v>
      </c>
    </row>
    <row r="294939" spans="3:3">
      <c r="C294939" s="21">
        <v>18.750000000000004</v>
      </c>
    </row>
    <row r="294940" spans="3:3">
      <c r="C294940" s="23">
        <v>48.157894736842088</v>
      </c>
    </row>
    <row r="294941" spans="3:3">
      <c r="C294941" s="10"/>
    </row>
    <row r="311297" spans="3:3">
      <c r="C311297" s="19" t="s">
        <v>76</v>
      </c>
    </row>
    <row r="311298" spans="3:3">
      <c r="C311298" s="20">
        <v>51.013513513513516</v>
      </c>
    </row>
    <row r="311299" spans="3:3">
      <c r="C311299" s="21">
        <v>52.025139664804463</v>
      </c>
    </row>
    <row r="311300" spans="3:3">
      <c r="C311300" s="21">
        <v>42.500000000000021</v>
      </c>
    </row>
    <row r="311301" spans="3:3">
      <c r="C311301" s="21">
        <v>42.554991539763122</v>
      </c>
    </row>
    <row r="311302" spans="3:3">
      <c r="C311302" s="21">
        <v>31.397306397306409</v>
      </c>
    </row>
    <row r="311303" spans="3:3">
      <c r="C311303" s="21">
        <v>39.368556701030926</v>
      </c>
    </row>
    <row r="311304" spans="3:3">
      <c r="C311304" s="21">
        <v>32.280927835051571</v>
      </c>
    </row>
    <row r="311305" spans="3:3">
      <c r="C311305" s="21">
        <v>29.124579124579142</v>
      </c>
    </row>
    <row r="311306" spans="3:3">
      <c r="C311306" s="21">
        <v>26.439790575916224</v>
      </c>
    </row>
    <row r="311307" spans="3:3">
      <c r="C311307" s="21">
        <v>20.854271356783936</v>
      </c>
    </row>
    <row r="311308" spans="3:3">
      <c r="C311308" s="21">
        <v>12.847222222222223</v>
      </c>
    </row>
    <row r="311309" spans="3:3">
      <c r="C311309" s="21">
        <v>8.9195979899497537</v>
      </c>
    </row>
    <row r="311310" spans="3:3">
      <c r="C311310" s="21">
        <v>13.197969543147218</v>
      </c>
    </row>
    <row r="311311" spans="3:3">
      <c r="C311311" s="21">
        <v>44.487179487179503</v>
      </c>
    </row>
    <row r="311312" spans="3:3">
      <c r="C311312" s="21">
        <v>26.249999999999993</v>
      </c>
    </row>
    <row r="311313" spans="3:3">
      <c r="C311313" s="21">
        <v>21.608040201005025</v>
      </c>
    </row>
    <row r="311314" spans="3:3">
      <c r="C311314" s="21">
        <v>-1.5</v>
      </c>
    </row>
    <row r="311315" spans="3:3">
      <c r="C311315" s="21">
        <v>1</v>
      </c>
    </row>
    <row r="311316" spans="3:3">
      <c r="C311316" s="21">
        <v>30.904522613065339</v>
      </c>
    </row>
    <row r="311317" spans="3:3">
      <c r="C311317" s="21">
        <v>33.919597989949757</v>
      </c>
    </row>
    <row r="311318" spans="3:3">
      <c r="C311318" s="21">
        <v>10.250000000000004</v>
      </c>
    </row>
    <row r="311319" spans="3:3">
      <c r="C311319" s="21">
        <v>31.249999999999982</v>
      </c>
    </row>
    <row r="311320" spans="3:3">
      <c r="C311320" s="21">
        <v>33</v>
      </c>
    </row>
    <row r="311321" spans="3:3">
      <c r="C311321" s="21">
        <v>5.5</v>
      </c>
    </row>
    <row r="311322" spans="3:3">
      <c r="C311322" s="21">
        <v>29.25</v>
      </c>
    </row>
    <row r="311323" spans="3:3">
      <c r="C311323" s="21">
        <v>18.750000000000004</v>
      </c>
    </row>
    <row r="311324" spans="3:3">
      <c r="C311324" s="23">
        <v>48.157894736842088</v>
      </c>
    </row>
    <row r="311325" spans="3:3">
      <c r="C311325" s="10"/>
    </row>
    <row r="327681" spans="3:3">
      <c r="C327681" s="19" t="s">
        <v>76</v>
      </c>
    </row>
    <row r="327682" spans="3:3">
      <c r="C327682" s="20">
        <v>51.013513513513516</v>
      </c>
    </row>
    <row r="327683" spans="3:3">
      <c r="C327683" s="21">
        <v>52.025139664804463</v>
      </c>
    </row>
    <row r="327684" spans="3:3">
      <c r="C327684" s="21">
        <v>42.500000000000021</v>
      </c>
    </row>
    <row r="327685" spans="3:3">
      <c r="C327685" s="21">
        <v>42.554991539763122</v>
      </c>
    </row>
    <row r="327686" spans="3:3">
      <c r="C327686" s="21">
        <v>31.397306397306409</v>
      </c>
    </row>
    <row r="327687" spans="3:3">
      <c r="C327687" s="21">
        <v>39.368556701030926</v>
      </c>
    </row>
    <row r="327688" spans="3:3">
      <c r="C327688" s="21">
        <v>32.280927835051571</v>
      </c>
    </row>
    <row r="327689" spans="3:3">
      <c r="C327689" s="21">
        <v>29.124579124579142</v>
      </c>
    </row>
    <row r="327690" spans="3:3">
      <c r="C327690" s="21">
        <v>26.439790575916224</v>
      </c>
    </row>
    <row r="327691" spans="3:3">
      <c r="C327691" s="21">
        <v>20.854271356783936</v>
      </c>
    </row>
    <row r="327692" spans="3:3">
      <c r="C327692" s="21">
        <v>12.847222222222223</v>
      </c>
    </row>
    <row r="327693" spans="3:3">
      <c r="C327693" s="21">
        <v>8.9195979899497537</v>
      </c>
    </row>
    <row r="327694" spans="3:3">
      <c r="C327694" s="21">
        <v>13.197969543147218</v>
      </c>
    </row>
    <row r="327695" spans="3:3">
      <c r="C327695" s="21">
        <v>44.487179487179503</v>
      </c>
    </row>
    <row r="327696" spans="3:3">
      <c r="C327696" s="21">
        <v>26.249999999999993</v>
      </c>
    </row>
    <row r="327697" spans="3:3">
      <c r="C327697" s="21">
        <v>21.608040201005025</v>
      </c>
    </row>
    <row r="327698" spans="3:3">
      <c r="C327698" s="21">
        <v>-1.5</v>
      </c>
    </row>
    <row r="327699" spans="3:3">
      <c r="C327699" s="21">
        <v>1</v>
      </c>
    </row>
    <row r="327700" spans="3:3">
      <c r="C327700" s="21">
        <v>30.904522613065339</v>
      </c>
    </row>
    <row r="327701" spans="3:3">
      <c r="C327701" s="21">
        <v>33.919597989949757</v>
      </c>
    </row>
    <row r="327702" spans="3:3">
      <c r="C327702" s="21">
        <v>10.250000000000004</v>
      </c>
    </row>
    <row r="327703" spans="3:3">
      <c r="C327703" s="21">
        <v>31.249999999999982</v>
      </c>
    </row>
    <row r="327704" spans="3:3">
      <c r="C327704" s="21">
        <v>33</v>
      </c>
    </row>
    <row r="327705" spans="3:3">
      <c r="C327705" s="21">
        <v>5.5</v>
      </c>
    </row>
    <row r="327706" spans="3:3">
      <c r="C327706" s="21">
        <v>29.25</v>
      </c>
    </row>
    <row r="327707" spans="3:3">
      <c r="C327707" s="21">
        <v>18.750000000000004</v>
      </c>
    </row>
    <row r="327708" spans="3:3">
      <c r="C327708" s="23">
        <v>48.157894736842088</v>
      </c>
    </row>
    <row r="327709" spans="3:3">
      <c r="C327709" s="10"/>
    </row>
    <row r="344065" spans="3:3">
      <c r="C344065" s="19" t="s">
        <v>76</v>
      </c>
    </row>
    <row r="344066" spans="3:3">
      <c r="C344066" s="20">
        <v>51.013513513513516</v>
      </c>
    </row>
    <row r="344067" spans="3:3">
      <c r="C344067" s="21">
        <v>52.025139664804463</v>
      </c>
    </row>
    <row r="344068" spans="3:3">
      <c r="C344068" s="21">
        <v>42.500000000000021</v>
      </c>
    </row>
    <row r="344069" spans="3:3">
      <c r="C344069" s="21">
        <v>42.554991539763122</v>
      </c>
    </row>
    <row r="344070" spans="3:3">
      <c r="C344070" s="21">
        <v>31.397306397306409</v>
      </c>
    </row>
    <row r="344071" spans="3:3">
      <c r="C344071" s="21">
        <v>39.368556701030926</v>
      </c>
    </row>
    <row r="344072" spans="3:3">
      <c r="C344072" s="21">
        <v>32.280927835051571</v>
      </c>
    </row>
    <row r="344073" spans="3:3">
      <c r="C344073" s="21">
        <v>29.124579124579142</v>
      </c>
    </row>
    <row r="344074" spans="3:3">
      <c r="C344074" s="21">
        <v>26.439790575916224</v>
      </c>
    </row>
    <row r="344075" spans="3:3">
      <c r="C344075" s="21">
        <v>20.854271356783936</v>
      </c>
    </row>
    <row r="344076" spans="3:3">
      <c r="C344076" s="21">
        <v>12.847222222222223</v>
      </c>
    </row>
    <row r="344077" spans="3:3">
      <c r="C344077" s="21">
        <v>8.9195979899497537</v>
      </c>
    </row>
    <row r="344078" spans="3:3">
      <c r="C344078" s="21">
        <v>13.197969543147218</v>
      </c>
    </row>
    <row r="344079" spans="3:3">
      <c r="C344079" s="21">
        <v>44.487179487179503</v>
      </c>
    </row>
    <row r="344080" spans="3:3">
      <c r="C344080" s="21">
        <v>26.249999999999993</v>
      </c>
    </row>
    <row r="344081" spans="3:3">
      <c r="C344081" s="21">
        <v>21.608040201005025</v>
      </c>
    </row>
    <row r="344082" spans="3:3">
      <c r="C344082" s="21">
        <v>-1.5</v>
      </c>
    </row>
    <row r="344083" spans="3:3">
      <c r="C344083" s="21">
        <v>1</v>
      </c>
    </row>
    <row r="344084" spans="3:3">
      <c r="C344084" s="21">
        <v>30.904522613065339</v>
      </c>
    </row>
    <row r="344085" spans="3:3">
      <c r="C344085" s="21">
        <v>33.919597989949757</v>
      </c>
    </row>
    <row r="344086" spans="3:3">
      <c r="C344086" s="21">
        <v>10.250000000000004</v>
      </c>
    </row>
    <row r="344087" spans="3:3">
      <c r="C344087" s="21">
        <v>31.249999999999982</v>
      </c>
    </row>
    <row r="344088" spans="3:3">
      <c r="C344088" s="21">
        <v>33</v>
      </c>
    </row>
    <row r="344089" spans="3:3">
      <c r="C344089" s="21">
        <v>5.5</v>
      </c>
    </row>
    <row r="344090" spans="3:3">
      <c r="C344090" s="21">
        <v>29.25</v>
      </c>
    </row>
    <row r="344091" spans="3:3">
      <c r="C344091" s="21">
        <v>18.750000000000004</v>
      </c>
    </row>
    <row r="344092" spans="3:3">
      <c r="C344092" s="23">
        <v>48.157894736842088</v>
      </c>
    </row>
    <row r="344093" spans="3:3">
      <c r="C344093" s="10"/>
    </row>
    <row r="360449" spans="3:3">
      <c r="C360449" s="19" t="s">
        <v>76</v>
      </c>
    </row>
    <row r="360450" spans="3:3">
      <c r="C360450" s="20">
        <v>51.013513513513516</v>
      </c>
    </row>
    <row r="360451" spans="3:3">
      <c r="C360451" s="21">
        <v>52.025139664804463</v>
      </c>
    </row>
    <row r="360452" spans="3:3">
      <c r="C360452" s="21">
        <v>42.500000000000021</v>
      </c>
    </row>
    <row r="360453" spans="3:3">
      <c r="C360453" s="21">
        <v>42.554991539763122</v>
      </c>
    </row>
    <row r="360454" spans="3:3">
      <c r="C360454" s="21">
        <v>31.397306397306409</v>
      </c>
    </row>
    <row r="360455" spans="3:3">
      <c r="C360455" s="21">
        <v>39.368556701030926</v>
      </c>
    </row>
    <row r="360456" spans="3:3">
      <c r="C360456" s="21">
        <v>32.280927835051571</v>
      </c>
    </row>
    <row r="360457" spans="3:3">
      <c r="C360457" s="21">
        <v>29.124579124579142</v>
      </c>
    </row>
    <row r="360458" spans="3:3">
      <c r="C360458" s="21">
        <v>26.439790575916224</v>
      </c>
    </row>
    <row r="360459" spans="3:3">
      <c r="C360459" s="21">
        <v>20.854271356783936</v>
      </c>
    </row>
    <row r="360460" spans="3:3">
      <c r="C360460" s="21">
        <v>12.847222222222223</v>
      </c>
    </row>
    <row r="360461" spans="3:3">
      <c r="C360461" s="21">
        <v>8.9195979899497537</v>
      </c>
    </row>
    <row r="360462" spans="3:3">
      <c r="C360462" s="21">
        <v>13.197969543147218</v>
      </c>
    </row>
    <row r="360463" spans="3:3">
      <c r="C360463" s="21">
        <v>44.487179487179503</v>
      </c>
    </row>
    <row r="360464" spans="3:3">
      <c r="C360464" s="21">
        <v>26.249999999999993</v>
      </c>
    </row>
    <row r="360465" spans="3:3">
      <c r="C360465" s="21">
        <v>21.608040201005025</v>
      </c>
    </row>
    <row r="360466" spans="3:3">
      <c r="C360466" s="21">
        <v>-1.5</v>
      </c>
    </row>
    <row r="360467" spans="3:3">
      <c r="C360467" s="21">
        <v>1</v>
      </c>
    </row>
    <row r="360468" spans="3:3">
      <c r="C360468" s="21">
        <v>30.904522613065339</v>
      </c>
    </row>
    <row r="360469" spans="3:3">
      <c r="C360469" s="21">
        <v>33.919597989949757</v>
      </c>
    </row>
    <row r="360470" spans="3:3">
      <c r="C360470" s="21">
        <v>10.250000000000004</v>
      </c>
    </row>
    <row r="360471" spans="3:3">
      <c r="C360471" s="21">
        <v>31.249999999999982</v>
      </c>
    </row>
    <row r="360472" spans="3:3">
      <c r="C360472" s="21">
        <v>33</v>
      </c>
    </row>
    <row r="360473" spans="3:3">
      <c r="C360473" s="21">
        <v>5.5</v>
      </c>
    </row>
    <row r="360474" spans="3:3">
      <c r="C360474" s="21">
        <v>29.25</v>
      </c>
    </row>
    <row r="360475" spans="3:3">
      <c r="C360475" s="21">
        <v>18.750000000000004</v>
      </c>
    </row>
    <row r="360476" spans="3:3">
      <c r="C360476" s="23">
        <v>48.157894736842088</v>
      </c>
    </row>
    <row r="360477" spans="3:3">
      <c r="C360477" s="10"/>
    </row>
    <row r="376833" spans="3:3">
      <c r="C376833" s="19" t="s">
        <v>76</v>
      </c>
    </row>
    <row r="376834" spans="3:3">
      <c r="C376834" s="20">
        <v>51.013513513513516</v>
      </c>
    </row>
    <row r="376835" spans="3:3">
      <c r="C376835" s="21">
        <v>52.025139664804463</v>
      </c>
    </row>
    <row r="376836" spans="3:3">
      <c r="C376836" s="21">
        <v>42.500000000000021</v>
      </c>
    </row>
    <row r="376837" spans="3:3">
      <c r="C376837" s="21">
        <v>42.554991539763122</v>
      </c>
    </row>
    <row r="376838" spans="3:3">
      <c r="C376838" s="21">
        <v>31.397306397306409</v>
      </c>
    </row>
    <row r="376839" spans="3:3">
      <c r="C376839" s="21">
        <v>39.368556701030926</v>
      </c>
    </row>
    <row r="376840" spans="3:3">
      <c r="C376840" s="21">
        <v>32.280927835051571</v>
      </c>
    </row>
    <row r="376841" spans="3:3">
      <c r="C376841" s="21">
        <v>29.124579124579142</v>
      </c>
    </row>
    <row r="376842" spans="3:3">
      <c r="C376842" s="21">
        <v>26.439790575916224</v>
      </c>
    </row>
    <row r="376843" spans="3:3">
      <c r="C376843" s="21">
        <v>20.854271356783936</v>
      </c>
    </row>
    <row r="376844" spans="3:3">
      <c r="C376844" s="21">
        <v>12.847222222222223</v>
      </c>
    </row>
    <row r="376845" spans="3:3">
      <c r="C376845" s="21">
        <v>8.9195979899497537</v>
      </c>
    </row>
    <row r="376846" spans="3:3">
      <c r="C376846" s="21">
        <v>13.197969543147218</v>
      </c>
    </row>
    <row r="376847" spans="3:3">
      <c r="C376847" s="21">
        <v>44.487179487179503</v>
      </c>
    </row>
    <row r="376848" spans="3:3">
      <c r="C376848" s="21">
        <v>26.249999999999993</v>
      </c>
    </row>
    <row r="376849" spans="3:3">
      <c r="C376849" s="21">
        <v>21.608040201005025</v>
      </c>
    </row>
    <row r="376850" spans="3:3">
      <c r="C376850" s="21">
        <v>-1.5</v>
      </c>
    </row>
    <row r="376851" spans="3:3">
      <c r="C376851" s="21">
        <v>1</v>
      </c>
    </row>
    <row r="376852" spans="3:3">
      <c r="C376852" s="21">
        <v>30.904522613065339</v>
      </c>
    </row>
    <row r="376853" spans="3:3">
      <c r="C376853" s="21">
        <v>33.919597989949757</v>
      </c>
    </row>
    <row r="376854" spans="3:3">
      <c r="C376854" s="21">
        <v>10.250000000000004</v>
      </c>
    </row>
    <row r="376855" spans="3:3">
      <c r="C376855" s="21">
        <v>31.249999999999982</v>
      </c>
    </row>
    <row r="376856" spans="3:3">
      <c r="C376856" s="21">
        <v>33</v>
      </c>
    </row>
    <row r="376857" spans="3:3">
      <c r="C376857" s="21">
        <v>5.5</v>
      </c>
    </row>
    <row r="376858" spans="3:3">
      <c r="C376858" s="21">
        <v>29.25</v>
      </c>
    </row>
    <row r="376859" spans="3:3">
      <c r="C376859" s="21">
        <v>18.750000000000004</v>
      </c>
    </row>
    <row r="376860" spans="3:3">
      <c r="C376860" s="23">
        <v>48.157894736842088</v>
      </c>
    </row>
    <row r="376861" spans="3:3">
      <c r="C376861" s="10"/>
    </row>
    <row r="393217" spans="3:3">
      <c r="C393217" s="19" t="s">
        <v>76</v>
      </c>
    </row>
    <row r="393218" spans="3:3">
      <c r="C393218" s="20">
        <v>51.013513513513516</v>
      </c>
    </row>
    <row r="393219" spans="3:3">
      <c r="C393219" s="21">
        <v>52.025139664804463</v>
      </c>
    </row>
    <row r="393220" spans="3:3">
      <c r="C393220" s="21">
        <v>42.500000000000021</v>
      </c>
    </row>
    <row r="393221" spans="3:3">
      <c r="C393221" s="21">
        <v>42.554991539763122</v>
      </c>
    </row>
    <row r="393222" spans="3:3">
      <c r="C393222" s="21">
        <v>31.397306397306409</v>
      </c>
    </row>
    <row r="393223" spans="3:3">
      <c r="C393223" s="21">
        <v>39.368556701030926</v>
      </c>
    </row>
    <row r="393224" spans="3:3">
      <c r="C393224" s="21">
        <v>32.280927835051571</v>
      </c>
    </row>
    <row r="393225" spans="3:3">
      <c r="C393225" s="21">
        <v>29.124579124579142</v>
      </c>
    </row>
    <row r="393226" spans="3:3">
      <c r="C393226" s="21">
        <v>26.439790575916224</v>
      </c>
    </row>
    <row r="393227" spans="3:3">
      <c r="C393227" s="21">
        <v>20.854271356783936</v>
      </c>
    </row>
    <row r="393228" spans="3:3">
      <c r="C393228" s="21">
        <v>12.847222222222223</v>
      </c>
    </row>
    <row r="393229" spans="3:3">
      <c r="C393229" s="21">
        <v>8.9195979899497537</v>
      </c>
    </row>
    <row r="393230" spans="3:3">
      <c r="C393230" s="21">
        <v>13.197969543147218</v>
      </c>
    </row>
    <row r="393231" spans="3:3">
      <c r="C393231" s="21">
        <v>44.487179487179503</v>
      </c>
    </row>
    <row r="393232" spans="3:3">
      <c r="C393232" s="21">
        <v>26.249999999999993</v>
      </c>
    </row>
    <row r="393233" spans="3:3">
      <c r="C393233" s="21">
        <v>21.608040201005025</v>
      </c>
    </row>
    <row r="393234" spans="3:3">
      <c r="C393234" s="21">
        <v>-1.5</v>
      </c>
    </row>
    <row r="393235" spans="3:3">
      <c r="C393235" s="21">
        <v>1</v>
      </c>
    </row>
    <row r="393236" spans="3:3">
      <c r="C393236" s="21">
        <v>30.904522613065339</v>
      </c>
    </row>
    <row r="393237" spans="3:3">
      <c r="C393237" s="21">
        <v>33.919597989949757</v>
      </c>
    </row>
    <row r="393238" spans="3:3">
      <c r="C393238" s="21">
        <v>10.250000000000004</v>
      </c>
    </row>
    <row r="393239" spans="3:3">
      <c r="C393239" s="21">
        <v>31.249999999999982</v>
      </c>
    </row>
    <row r="393240" spans="3:3">
      <c r="C393240" s="21">
        <v>33</v>
      </c>
    </row>
    <row r="393241" spans="3:3">
      <c r="C393241" s="21">
        <v>5.5</v>
      </c>
    </row>
    <row r="393242" spans="3:3">
      <c r="C393242" s="21">
        <v>29.25</v>
      </c>
    </row>
    <row r="393243" spans="3:3">
      <c r="C393243" s="21">
        <v>18.750000000000004</v>
      </c>
    </row>
    <row r="393244" spans="3:3">
      <c r="C393244" s="23">
        <v>48.157894736842088</v>
      </c>
    </row>
    <row r="393245" spans="3:3">
      <c r="C393245" s="10"/>
    </row>
    <row r="409601" spans="3:3">
      <c r="C409601" s="19" t="s">
        <v>76</v>
      </c>
    </row>
    <row r="409602" spans="3:3">
      <c r="C409602" s="20">
        <v>51.013513513513516</v>
      </c>
    </row>
    <row r="409603" spans="3:3">
      <c r="C409603" s="21">
        <v>52.025139664804463</v>
      </c>
    </row>
    <row r="409604" spans="3:3">
      <c r="C409604" s="21">
        <v>42.500000000000021</v>
      </c>
    </row>
    <row r="409605" spans="3:3">
      <c r="C409605" s="21">
        <v>42.554991539763122</v>
      </c>
    </row>
    <row r="409606" spans="3:3">
      <c r="C409606" s="21">
        <v>31.397306397306409</v>
      </c>
    </row>
    <row r="409607" spans="3:3">
      <c r="C409607" s="21">
        <v>39.368556701030926</v>
      </c>
    </row>
    <row r="409608" spans="3:3">
      <c r="C409608" s="21">
        <v>32.280927835051571</v>
      </c>
    </row>
    <row r="409609" spans="3:3">
      <c r="C409609" s="21">
        <v>29.124579124579142</v>
      </c>
    </row>
    <row r="409610" spans="3:3">
      <c r="C409610" s="21">
        <v>26.439790575916224</v>
      </c>
    </row>
    <row r="409611" spans="3:3">
      <c r="C409611" s="21">
        <v>20.854271356783936</v>
      </c>
    </row>
    <row r="409612" spans="3:3">
      <c r="C409612" s="21">
        <v>12.847222222222223</v>
      </c>
    </row>
    <row r="409613" spans="3:3">
      <c r="C409613" s="21">
        <v>8.9195979899497537</v>
      </c>
    </row>
    <row r="409614" spans="3:3">
      <c r="C409614" s="21">
        <v>13.197969543147218</v>
      </c>
    </row>
    <row r="409615" spans="3:3">
      <c r="C409615" s="21">
        <v>44.487179487179503</v>
      </c>
    </row>
    <row r="409616" spans="3:3">
      <c r="C409616" s="21">
        <v>26.249999999999993</v>
      </c>
    </row>
    <row r="409617" spans="3:3">
      <c r="C409617" s="21">
        <v>21.608040201005025</v>
      </c>
    </row>
    <row r="409618" spans="3:3">
      <c r="C409618" s="21">
        <v>-1.5</v>
      </c>
    </row>
    <row r="409619" spans="3:3">
      <c r="C409619" s="21">
        <v>1</v>
      </c>
    </row>
    <row r="409620" spans="3:3">
      <c r="C409620" s="21">
        <v>30.904522613065339</v>
      </c>
    </row>
    <row r="409621" spans="3:3">
      <c r="C409621" s="21">
        <v>33.919597989949757</v>
      </c>
    </row>
    <row r="409622" spans="3:3">
      <c r="C409622" s="21">
        <v>10.250000000000004</v>
      </c>
    </row>
    <row r="409623" spans="3:3">
      <c r="C409623" s="21">
        <v>31.249999999999982</v>
      </c>
    </row>
    <row r="409624" spans="3:3">
      <c r="C409624" s="21">
        <v>33</v>
      </c>
    </row>
    <row r="409625" spans="3:3">
      <c r="C409625" s="21">
        <v>5.5</v>
      </c>
    </row>
    <row r="409626" spans="3:3">
      <c r="C409626" s="21">
        <v>29.25</v>
      </c>
    </row>
    <row r="409627" spans="3:3">
      <c r="C409627" s="21">
        <v>18.750000000000004</v>
      </c>
    </row>
    <row r="409628" spans="3:3">
      <c r="C409628" s="23">
        <v>48.157894736842088</v>
      </c>
    </row>
    <row r="409629" spans="3:3">
      <c r="C409629" s="10"/>
    </row>
    <row r="425985" spans="3:3">
      <c r="C425985" s="19" t="s">
        <v>76</v>
      </c>
    </row>
    <row r="425986" spans="3:3">
      <c r="C425986" s="20">
        <v>51.013513513513516</v>
      </c>
    </row>
    <row r="425987" spans="3:3">
      <c r="C425987" s="21">
        <v>52.025139664804463</v>
      </c>
    </row>
    <row r="425988" spans="3:3">
      <c r="C425988" s="21">
        <v>42.500000000000021</v>
      </c>
    </row>
    <row r="425989" spans="3:3">
      <c r="C425989" s="21">
        <v>42.554991539763122</v>
      </c>
    </row>
    <row r="425990" spans="3:3">
      <c r="C425990" s="21">
        <v>31.397306397306409</v>
      </c>
    </row>
    <row r="425991" spans="3:3">
      <c r="C425991" s="21">
        <v>39.368556701030926</v>
      </c>
    </row>
    <row r="425992" spans="3:3">
      <c r="C425992" s="21">
        <v>32.280927835051571</v>
      </c>
    </row>
    <row r="425993" spans="3:3">
      <c r="C425993" s="21">
        <v>29.124579124579142</v>
      </c>
    </row>
    <row r="425994" spans="3:3">
      <c r="C425994" s="21">
        <v>26.439790575916224</v>
      </c>
    </row>
    <row r="425995" spans="3:3">
      <c r="C425995" s="21">
        <v>20.854271356783936</v>
      </c>
    </row>
    <row r="425996" spans="3:3">
      <c r="C425996" s="21">
        <v>12.847222222222223</v>
      </c>
    </row>
    <row r="425997" spans="3:3">
      <c r="C425997" s="21">
        <v>8.9195979899497537</v>
      </c>
    </row>
    <row r="425998" spans="3:3">
      <c r="C425998" s="21">
        <v>13.197969543147218</v>
      </c>
    </row>
    <row r="425999" spans="3:3">
      <c r="C425999" s="21">
        <v>44.487179487179503</v>
      </c>
    </row>
    <row r="426000" spans="3:3">
      <c r="C426000" s="21">
        <v>26.249999999999993</v>
      </c>
    </row>
    <row r="426001" spans="3:3">
      <c r="C426001" s="21">
        <v>21.608040201005025</v>
      </c>
    </row>
    <row r="426002" spans="3:3">
      <c r="C426002" s="21">
        <v>-1.5</v>
      </c>
    </row>
    <row r="426003" spans="3:3">
      <c r="C426003" s="21">
        <v>1</v>
      </c>
    </row>
    <row r="426004" spans="3:3">
      <c r="C426004" s="21">
        <v>30.904522613065339</v>
      </c>
    </row>
    <row r="426005" spans="3:3">
      <c r="C426005" s="21">
        <v>33.919597989949757</v>
      </c>
    </row>
    <row r="426006" spans="3:3">
      <c r="C426006" s="21">
        <v>10.250000000000004</v>
      </c>
    </row>
    <row r="426007" spans="3:3">
      <c r="C426007" s="21">
        <v>31.249999999999982</v>
      </c>
    </row>
    <row r="426008" spans="3:3">
      <c r="C426008" s="21">
        <v>33</v>
      </c>
    </row>
    <row r="426009" spans="3:3">
      <c r="C426009" s="21">
        <v>5.5</v>
      </c>
    </row>
    <row r="426010" spans="3:3">
      <c r="C426010" s="21">
        <v>29.25</v>
      </c>
    </row>
    <row r="426011" spans="3:3">
      <c r="C426011" s="21">
        <v>18.750000000000004</v>
      </c>
    </row>
    <row r="426012" spans="3:3">
      <c r="C426012" s="23">
        <v>48.157894736842088</v>
      </c>
    </row>
    <row r="426013" spans="3:3">
      <c r="C426013" s="10"/>
    </row>
    <row r="442369" spans="3:3">
      <c r="C442369" s="19" t="s">
        <v>76</v>
      </c>
    </row>
    <row r="442370" spans="3:3">
      <c r="C442370" s="20">
        <v>51.013513513513516</v>
      </c>
    </row>
    <row r="442371" spans="3:3">
      <c r="C442371" s="21">
        <v>52.025139664804463</v>
      </c>
    </row>
    <row r="442372" spans="3:3">
      <c r="C442372" s="21">
        <v>42.500000000000021</v>
      </c>
    </row>
    <row r="442373" spans="3:3">
      <c r="C442373" s="21">
        <v>42.554991539763122</v>
      </c>
    </row>
    <row r="442374" spans="3:3">
      <c r="C442374" s="21">
        <v>31.397306397306409</v>
      </c>
    </row>
    <row r="442375" spans="3:3">
      <c r="C442375" s="21">
        <v>39.368556701030926</v>
      </c>
    </row>
    <row r="442376" spans="3:3">
      <c r="C442376" s="21">
        <v>32.280927835051571</v>
      </c>
    </row>
    <row r="442377" spans="3:3">
      <c r="C442377" s="21">
        <v>29.124579124579142</v>
      </c>
    </row>
    <row r="442378" spans="3:3">
      <c r="C442378" s="21">
        <v>26.439790575916224</v>
      </c>
    </row>
    <row r="442379" spans="3:3">
      <c r="C442379" s="21">
        <v>20.854271356783936</v>
      </c>
    </row>
    <row r="442380" spans="3:3">
      <c r="C442380" s="21">
        <v>12.847222222222223</v>
      </c>
    </row>
    <row r="442381" spans="3:3">
      <c r="C442381" s="21">
        <v>8.9195979899497537</v>
      </c>
    </row>
    <row r="442382" spans="3:3">
      <c r="C442382" s="21">
        <v>13.197969543147218</v>
      </c>
    </row>
    <row r="442383" spans="3:3">
      <c r="C442383" s="21">
        <v>44.487179487179503</v>
      </c>
    </row>
    <row r="442384" spans="3:3">
      <c r="C442384" s="21">
        <v>26.249999999999993</v>
      </c>
    </row>
    <row r="442385" spans="3:3">
      <c r="C442385" s="21">
        <v>21.608040201005025</v>
      </c>
    </row>
    <row r="442386" spans="3:3">
      <c r="C442386" s="21">
        <v>-1.5</v>
      </c>
    </row>
    <row r="442387" spans="3:3">
      <c r="C442387" s="21">
        <v>1</v>
      </c>
    </row>
    <row r="442388" spans="3:3">
      <c r="C442388" s="21">
        <v>30.904522613065339</v>
      </c>
    </row>
    <row r="442389" spans="3:3">
      <c r="C442389" s="21">
        <v>33.919597989949757</v>
      </c>
    </row>
    <row r="442390" spans="3:3">
      <c r="C442390" s="21">
        <v>10.250000000000004</v>
      </c>
    </row>
    <row r="442391" spans="3:3">
      <c r="C442391" s="21">
        <v>31.249999999999982</v>
      </c>
    </row>
    <row r="442392" spans="3:3">
      <c r="C442392" s="21">
        <v>33</v>
      </c>
    </row>
    <row r="442393" spans="3:3">
      <c r="C442393" s="21">
        <v>5.5</v>
      </c>
    </row>
    <row r="442394" spans="3:3">
      <c r="C442394" s="21">
        <v>29.25</v>
      </c>
    </row>
    <row r="442395" spans="3:3">
      <c r="C442395" s="21">
        <v>18.750000000000004</v>
      </c>
    </row>
    <row r="442396" spans="3:3">
      <c r="C442396" s="23">
        <v>48.157894736842088</v>
      </c>
    </row>
    <row r="442397" spans="3:3">
      <c r="C442397" s="10"/>
    </row>
    <row r="458753" spans="3:3">
      <c r="C458753" s="19" t="s">
        <v>76</v>
      </c>
    </row>
    <row r="458754" spans="3:3">
      <c r="C458754" s="20">
        <v>51.013513513513516</v>
      </c>
    </row>
    <row r="458755" spans="3:3">
      <c r="C458755" s="21">
        <v>52.025139664804463</v>
      </c>
    </row>
    <row r="458756" spans="3:3">
      <c r="C458756" s="21">
        <v>42.500000000000021</v>
      </c>
    </row>
    <row r="458757" spans="3:3">
      <c r="C458757" s="21">
        <v>42.554991539763122</v>
      </c>
    </row>
    <row r="458758" spans="3:3">
      <c r="C458758" s="21">
        <v>31.397306397306409</v>
      </c>
    </row>
    <row r="458759" spans="3:3">
      <c r="C458759" s="21">
        <v>39.368556701030926</v>
      </c>
    </row>
    <row r="458760" spans="3:3">
      <c r="C458760" s="21">
        <v>32.280927835051571</v>
      </c>
    </row>
    <row r="458761" spans="3:3">
      <c r="C458761" s="21">
        <v>29.124579124579142</v>
      </c>
    </row>
    <row r="458762" spans="3:3">
      <c r="C458762" s="21">
        <v>26.439790575916224</v>
      </c>
    </row>
    <row r="458763" spans="3:3">
      <c r="C458763" s="21">
        <v>20.854271356783936</v>
      </c>
    </row>
    <row r="458764" spans="3:3">
      <c r="C458764" s="21">
        <v>12.847222222222223</v>
      </c>
    </row>
    <row r="458765" spans="3:3">
      <c r="C458765" s="21">
        <v>8.9195979899497537</v>
      </c>
    </row>
    <row r="458766" spans="3:3">
      <c r="C458766" s="21">
        <v>13.197969543147218</v>
      </c>
    </row>
    <row r="458767" spans="3:3">
      <c r="C458767" s="21">
        <v>44.487179487179503</v>
      </c>
    </row>
    <row r="458768" spans="3:3">
      <c r="C458768" s="21">
        <v>26.249999999999993</v>
      </c>
    </row>
    <row r="458769" spans="3:3">
      <c r="C458769" s="21">
        <v>21.608040201005025</v>
      </c>
    </row>
    <row r="458770" spans="3:3">
      <c r="C458770" s="21">
        <v>-1.5</v>
      </c>
    </row>
    <row r="458771" spans="3:3">
      <c r="C458771" s="21">
        <v>1</v>
      </c>
    </row>
    <row r="458772" spans="3:3">
      <c r="C458772" s="21">
        <v>30.904522613065339</v>
      </c>
    </row>
    <row r="458773" spans="3:3">
      <c r="C458773" s="21">
        <v>33.919597989949757</v>
      </c>
    </row>
    <row r="458774" spans="3:3">
      <c r="C458774" s="21">
        <v>10.250000000000004</v>
      </c>
    </row>
    <row r="458775" spans="3:3">
      <c r="C458775" s="21">
        <v>31.249999999999982</v>
      </c>
    </row>
    <row r="458776" spans="3:3">
      <c r="C458776" s="21">
        <v>33</v>
      </c>
    </row>
    <row r="458777" spans="3:3">
      <c r="C458777" s="21">
        <v>5.5</v>
      </c>
    </row>
    <row r="458778" spans="3:3">
      <c r="C458778" s="21">
        <v>29.25</v>
      </c>
    </row>
    <row r="458779" spans="3:3">
      <c r="C458779" s="21">
        <v>18.750000000000004</v>
      </c>
    </row>
    <row r="458780" spans="3:3">
      <c r="C458780" s="23">
        <v>48.157894736842088</v>
      </c>
    </row>
    <row r="458781" spans="3:3">
      <c r="C458781" s="10"/>
    </row>
    <row r="475137" spans="3:3">
      <c r="C475137" s="19" t="s">
        <v>76</v>
      </c>
    </row>
    <row r="475138" spans="3:3">
      <c r="C475138" s="20">
        <v>51.013513513513516</v>
      </c>
    </row>
    <row r="475139" spans="3:3">
      <c r="C475139" s="21">
        <v>52.025139664804463</v>
      </c>
    </row>
    <row r="475140" spans="3:3">
      <c r="C475140" s="21">
        <v>42.500000000000021</v>
      </c>
    </row>
    <row r="475141" spans="3:3">
      <c r="C475141" s="21">
        <v>42.554991539763122</v>
      </c>
    </row>
    <row r="475142" spans="3:3">
      <c r="C475142" s="21">
        <v>31.397306397306409</v>
      </c>
    </row>
    <row r="475143" spans="3:3">
      <c r="C475143" s="21">
        <v>39.368556701030926</v>
      </c>
    </row>
    <row r="475144" spans="3:3">
      <c r="C475144" s="21">
        <v>32.280927835051571</v>
      </c>
    </row>
    <row r="475145" spans="3:3">
      <c r="C475145" s="21">
        <v>29.124579124579142</v>
      </c>
    </row>
    <row r="475146" spans="3:3">
      <c r="C475146" s="21">
        <v>26.439790575916224</v>
      </c>
    </row>
    <row r="475147" spans="3:3">
      <c r="C475147" s="21">
        <v>20.854271356783936</v>
      </c>
    </row>
    <row r="475148" spans="3:3">
      <c r="C475148" s="21">
        <v>12.847222222222223</v>
      </c>
    </row>
    <row r="475149" spans="3:3">
      <c r="C475149" s="21">
        <v>8.9195979899497537</v>
      </c>
    </row>
    <row r="475150" spans="3:3">
      <c r="C475150" s="21">
        <v>13.197969543147218</v>
      </c>
    </row>
    <row r="475151" spans="3:3">
      <c r="C475151" s="21">
        <v>44.487179487179503</v>
      </c>
    </row>
    <row r="475152" spans="3:3">
      <c r="C475152" s="21">
        <v>26.249999999999993</v>
      </c>
    </row>
    <row r="475153" spans="3:3">
      <c r="C475153" s="21">
        <v>21.608040201005025</v>
      </c>
    </row>
    <row r="475154" spans="3:3">
      <c r="C475154" s="21">
        <v>-1.5</v>
      </c>
    </row>
    <row r="475155" spans="3:3">
      <c r="C475155" s="21">
        <v>1</v>
      </c>
    </row>
    <row r="475156" spans="3:3">
      <c r="C475156" s="21">
        <v>30.904522613065339</v>
      </c>
    </row>
    <row r="475157" spans="3:3">
      <c r="C475157" s="21">
        <v>33.919597989949757</v>
      </c>
    </row>
    <row r="475158" spans="3:3">
      <c r="C475158" s="21">
        <v>10.250000000000004</v>
      </c>
    </row>
    <row r="475159" spans="3:3">
      <c r="C475159" s="21">
        <v>31.249999999999982</v>
      </c>
    </row>
    <row r="475160" spans="3:3">
      <c r="C475160" s="21">
        <v>33</v>
      </c>
    </row>
    <row r="475161" spans="3:3">
      <c r="C475161" s="21">
        <v>5.5</v>
      </c>
    </row>
    <row r="475162" spans="3:3">
      <c r="C475162" s="21">
        <v>29.25</v>
      </c>
    </row>
    <row r="475163" spans="3:3">
      <c r="C475163" s="21">
        <v>18.750000000000004</v>
      </c>
    </row>
    <row r="475164" spans="3:3">
      <c r="C475164" s="23">
        <v>48.157894736842088</v>
      </c>
    </row>
    <row r="475165" spans="3:3">
      <c r="C475165" s="10"/>
    </row>
    <row r="491521" spans="3:3">
      <c r="C491521" s="19" t="s">
        <v>76</v>
      </c>
    </row>
    <row r="491522" spans="3:3">
      <c r="C491522" s="20">
        <v>51.013513513513516</v>
      </c>
    </row>
    <row r="491523" spans="3:3">
      <c r="C491523" s="21">
        <v>52.025139664804463</v>
      </c>
    </row>
    <row r="491524" spans="3:3">
      <c r="C491524" s="21">
        <v>42.500000000000021</v>
      </c>
    </row>
    <row r="491525" spans="3:3">
      <c r="C491525" s="21">
        <v>42.554991539763122</v>
      </c>
    </row>
    <row r="491526" spans="3:3">
      <c r="C491526" s="21">
        <v>31.397306397306409</v>
      </c>
    </row>
    <row r="491527" spans="3:3">
      <c r="C491527" s="21">
        <v>39.368556701030926</v>
      </c>
    </row>
    <row r="491528" spans="3:3">
      <c r="C491528" s="21">
        <v>32.280927835051571</v>
      </c>
    </row>
    <row r="491529" spans="3:3">
      <c r="C491529" s="21">
        <v>29.124579124579142</v>
      </c>
    </row>
    <row r="491530" spans="3:3">
      <c r="C491530" s="21">
        <v>26.439790575916224</v>
      </c>
    </row>
    <row r="491531" spans="3:3">
      <c r="C491531" s="21">
        <v>20.854271356783936</v>
      </c>
    </row>
    <row r="491532" spans="3:3">
      <c r="C491532" s="21">
        <v>12.847222222222223</v>
      </c>
    </row>
    <row r="491533" spans="3:3">
      <c r="C491533" s="21">
        <v>8.9195979899497537</v>
      </c>
    </row>
    <row r="491534" spans="3:3">
      <c r="C491534" s="21">
        <v>13.197969543147218</v>
      </c>
    </row>
    <row r="491535" spans="3:3">
      <c r="C491535" s="21">
        <v>44.487179487179503</v>
      </c>
    </row>
    <row r="491536" spans="3:3">
      <c r="C491536" s="21">
        <v>26.249999999999993</v>
      </c>
    </row>
    <row r="491537" spans="3:3">
      <c r="C491537" s="21">
        <v>21.608040201005025</v>
      </c>
    </row>
    <row r="491538" spans="3:3">
      <c r="C491538" s="21">
        <v>-1.5</v>
      </c>
    </row>
    <row r="491539" spans="3:3">
      <c r="C491539" s="21">
        <v>1</v>
      </c>
    </row>
    <row r="491540" spans="3:3">
      <c r="C491540" s="21">
        <v>30.904522613065339</v>
      </c>
    </row>
    <row r="491541" spans="3:3">
      <c r="C491541" s="21">
        <v>33.919597989949757</v>
      </c>
    </row>
    <row r="491542" spans="3:3">
      <c r="C491542" s="21">
        <v>10.250000000000004</v>
      </c>
    </row>
    <row r="491543" spans="3:3">
      <c r="C491543" s="21">
        <v>31.249999999999982</v>
      </c>
    </row>
    <row r="491544" spans="3:3">
      <c r="C491544" s="21">
        <v>33</v>
      </c>
    </row>
    <row r="491545" spans="3:3">
      <c r="C491545" s="21">
        <v>5.5</v>
      </c>
    </row>
    <row r="491546" spans="3:3">
      <c r="C491546" s="21">
        <v>29.25</v>
      </c>
    </row>
    <row r="491547" spans="3:3">
      <c r="C491547" s="21">
        <v>18.750000000000004</v>
      </c>
    </row>
    <row r="491548" spans="3:3">
      <c r="C491548" s="23">
        <v>48.157894736842088</v>
      </c>
    </row>
    <row r="491549" spans="3:3">
      <c r="C491549" s="10"/>
    </row>
    <row r="507905" spans="3:3">
      <c r="C507905" s="19" t="s">
        <v>76</v>
      </c>
    </row>
    <row r="507906" spans="3:3">
      <c r="C507906" s="20">
        <v>51.013513513513516</v>
      </c>
    </row>
    <row r="507907" spans="3:3">
      <c r="C507907" s="21">
        <v>52.025139664804463</v>
      </c>
    </row>
    <row r="507908" spans="3:3">
      <c r="C507908" s="21">
        <v>42.500000000000021</v>
      </c>
    </row>
    <row r="507909" spans="3:3">
      <c r="C507909" s="21">
        <v>42.554991539763122</v>
      </c>
    </row>
    <row r="507910" spans="3:3">
      <c r="C507910" s="21">
        <v>31.397306397306409</v>
      </c>
    </row>
    <row r="507911" spans="3:3">
      <c r="C507911" s="21">
        <v>39.368556701030926</v>
      </c>
    </row>
    <row r="507912" spans="3:3">
      <c r="C507912" s="21">
        <v>32.280927835051571</v>
      </c>
    </row>
    <row r="507913" spans="3:3">
      <c r="C507913" s="21">
        <v>29.124579124579142</v>
      </c>
    </row>
    <row r="507914" spans="3:3">
      <c r="C507914" s="21">
        <v>26.439790575916224</v>
      </c>
    </row>
    <row r="507915" spans="3:3">
      <c r="C507915" s="21">
        <v>20.854271356783936</v>
      </c>
    </row>
    <row r="507916" spans="3:3">
      <c r="C507916" s="21">
        <v>12.847222222222223</v>
      </c>
    </row>
    <row r="507917" spans="3:3">
      <c r="C507917" s="21">
        <v>8.9195979899497537</v>
      </c>
    </row>
    <row r="507918" spans="3:3">
      <c r="C507918" s="21">
        <v>13.197969543147218</v>
      </c>
    </row>
    <row r="507919" spans="3:3">
      <c r="C507919" s="21">
        <v>44.487179487179503</v>
      </c>
    </row>
    <row r="507920" spans="3:3">
      <c r="C507920" s="21">
        <v>26.249999999999993</v>
      </c>
    </row>
    <row r="507921" spans="3:3">
      <c r="C507921" s="21">
        <v>21.608040201005025</v>
      </c>
    </row>
    <row r="507922" spans="3:3">
      <c r="C507922" s="21">
        <v>-1.5</v>
      </c>
    </row>
    <row r="507923" spans="3:3">
      <c r="C507923" s="21">
        <v>1</v>
      </c>
    </row>
    <row r="507924" spans="3:3">
      <c r="C507924" s="21">
        <v>30.904522613065339</v>
      </c>
    </row>
    <row r="507925" spans="3:3">
      <c r="C507925" s="21">
        <v>33.919597989949757</v>
      </c>
    </row>
    <row r="507926" spans="3:3">
      <c r="C507926" s="21">
        <v>10.250000000000004</v>
      </c>
    </row>
    <row r="507927" spans="3:3">
      <c r="C507927" s="21">
        <v>31.249999999999982</v>
      </c>
    </row>
    <row r="507928" spans="3:3">
      <c r="C507928" s="21">
        <v>33</v>
      </c>
    </row>
    <row r="507929" spans="3:3">
      <c r="C507929" s="21">
        <v>5.5</v>
      </c>
    </row>
    <row r="507930" spans="3:3">
      <c r="C507930" s="21">
        <v>29.25</v>
      </c>
    </row>
    <row r="507931" spans="3:3">
      <c r="C507931" s="21">
        <v>18.750000000000004</v>
      </c>
    </row>
    <row r="507932" spans="3:3">
      <c r="C507932" s="23">
        <v>48.157894736842088</v>
      </c>
    </row>
    <row r="507933" spans="3:3">
      <c r="C507933" s="10"/>
    </row>
    <row r="524289" spans="3:3">
      <c r="C524289" s="19" t="s">
        <v>76</v>
      </c>
    </row>
    <row r="524290" spans="3:3">
      <c r="C524290" s="20">
        <v>51.013513513513516</v>
      </c>
    </row>
    <row r="524291" spans="3:3">
      <c r="C524291" s="21">
        <v>52.025139664804463</v>
      </c>
    </row>
    <row r="524292" spans="3:3">
      <c r="C524292" s="21">
        <v>42.500000000000021</v>
      </c>
    </row>
    <row r="524293" spans="3:3">
      <c r="C524293" s="21">
        <v>42.554991539763122</v>
      </c>
    </row>
    <row r="524294" spans="3:3">
      <c r="C524294" s="21">
        <v>31.397306397306409</v>
      </c>
    </row>
    <row r="524295" spans="3:3">
      <c r="C524295" s="21">
        <v>39.368556701030926</v>
      </c>
    </row>
    <row r="524296" spans="3:3">
      <c r="C524296" s="21">
        <v>32.280927835051571</v>
      </c>
    </row>
    <row r="524297" spans="3:3">
      <c r="C524297" s="21">
        <v>29.124579124579142</v>
      </c>
    </row>
    <row r="524298" spans="3:3">
      <c r="C524298" s="21">
        <v>26.439790575916224</v>
      </c>
    </row>
    <row r="524299" spans="3:3">
      <c r="C524299" s="21">
        <v>20.854271356783936</v>
      </c>
    </row>
    <row r="524300" spans="3:3">
      <c r="C524300" s="21">
        <v>12.847222222222223</v>
      </c>
    </row>
    <row r="524301" spans="3:3">
      <c r="C524301" s="21">
        <v>8.9195979899497537</v>
      </c>
    </row>
    <row r="524302" spans="3:3">
      <c r="C524302" s="21">
        <v>13.197969543147218</v>
      </c>
    </row>
    <row r="524303" spans="3:3">
      <c r="C524303" s="21">
        <v>44.487179487179503</v>
      </c>
    </row>
    <row r="524304" spans="3:3">
      <c r="C524304" s="21">
        <v>26.249999999999993</v>
      </c>
    </row>
    <row r="524305" spans="3:3">
      <c r="C524305" s="21">
        <v>21.608040201005025</v>
      </c>
    </row>
    <row r="524306" spans="3:3">
      <c r="C524306" s="21">
        <v>-1.5</v>
      </c>
    </row>
    <row r="524307" spans="3:3">
      <c r="C524307" s="21">
        <v>1</v>
      </c>
    </row>
    <row r="524308" spans="3:3">
      <c r="C524308" s="21">
        <v>30.904522613065339</v>
      </c>
    </row>
    <row r="524309" spans="3:3">
      <c r="C524309" s="21">
        <v>33.919597989949757</v>
      </c>
    </row>
    <row r="524310" spans="3:3">
      <c r="C524310" s="21">
        <v>10.250000000000004</v>
      </c>
    </row>
    <row r="524311" spans="3:3">
      <c r="C524311" s="21">
        <v>31.249999999999982</v>
      </c>
    </row>
    <row r="524312" spans="3:3">
      <c r="C524312" s="21">
        <v>33</v>
      </c>
    </row>
    <row r="524313" spans="3:3">
      <c r="C524313" s="21">
        <v>5.5</v>
      </c>
    </row>
    <row r="524314" spans="3:3">
      <c r="C524314" s="21">
        <v>29.25</v>
      </c>
    </row>
    <row r="524315" spans="3:3">
      <c r="C524315" s="21">
        <v>18.750000000000004</v>
      </c>
    </row>
    <row r="524316" spans="3:3">
      <c r="C524316" s="23">
        <v>48.157894736842088</v>
      </c>
    </row>
    <row r="524317" spans="3:3">
      <c r="C524317" s="10"/>
    </row>
    <row r="540673" spans="3:3">
      <c r="C540673" s="19" t="s">
        <v>76</v>
      </c>
    </row>
    <row r="540674" spans="3:3">
      <c r="C540674" s="20">
        <v>51.013513513513516</v>
      </c>
    </row>
    <row r="540675" spans="3:3">
      <c r="C540675" s="21">
        <v>52.025139664804463</v>
      </c>
    </row>
    <row r="540676" spans="3:3">
      <c r="C540676" s="21">
        <v>42.500000000000021</v>
      </c>
    </row>
    <row r="540677" spans="3:3">
      <c r="C540677" s="21">
        <v>42.554991539763122</v>
      </c>
    </row>
    <row r="540678" spans="3:3">
      <c r="C540678" s="21">
        <v>31.397306397306409</v>
      </c>
    </row>
    <row r="540679" spans="3:3">
      <c r="C540679" s="21">
        <v>39.368556701030926</v>
      </c>
    </row>
    <row r="540680" spans="3:3">
      <c r="C540680" s="21">
        <v>32.280927835051571</v>
      </c>
    </row>
    <row r="540681" spans="3:3">
      <c r="C540681" s="21">
        <v>29.124579124579142</v>
      </c>
    </row>
    <row r="540682" spans="3:3">
      <c r="C540682" s="21">
        <v>26.439790575916224</v>
      </c>
    </row>
    <row r="540683" spans="3:3">
      <c r="C540683" s="21">
        <v>20.854271356783936</v>
      </c>
    </row>
    <row r="540684" spans="3:3">
      <c r="C540684" s="21">
        <v>12.847222222222223</v>
      </c>
    </row>
    <row r="540685" spans="3:3">
      <c r="C540685" s="21">
        <v>8.9195979899497537</v>
      </c>
    </row>
    <row r="540686" spans="3:3">
      <c r="C540686" s="21">
        <v>13.197969543147218</v>
      </c>
    </row>
    <row r="540687" spans="3:3">
      <c r="C540687" s="21">
        <v>44.487179487179503</v>
      </c>
    </row>
    <row r="540688" spans="3:3">
      <c r="C540688" s="21">
        <v>26.249999999999993</v>
      </c>
    </row>
    <row r="540689" spans="3:3">
      <c r="C540689" s="21">
        <v>21.608040201005025</v>
      </c>
    </row>
    <row r="540690" spans="3:3">
      <c r="C540690" s="21">
        <v>-1.5</v>
      </c>
    </row>
    <row r="540691" spans="3:3">
      <c r="C540691" s="21">
        <v>1</v>
      </c>
    </row>
    <row r="540692" spans="3:3">
      <c r="C540692" s="21">
        <v>30.904522613065339</v>
      </c>
    </row>
    <row r="540693" spans="3:3">
      <c r="C540693" s="21">
        <v>33.919597989949757</v>
      </c>
    </row>
    <row r="540694" spans="3:3">
      <c r="C540694" s="21">
        <v>10.250000000000004</v>
      </c>
    </row>
    <row r="540695" spans="3:3">
      <c r="C540695" s="21">
        <v>31.249999999999982</v>
      </c>
    </row>
    <row r="540696" spans="3:3">
      <c r="C540696" s="21">
        <v>33</v>
      </c>
    </row>
    <row r="540697" spans="3:3">
      <c r="C540697" s="21">
        <v>5.5</v>
      </c>
    </row>
    <row r="540698" spans="3:3">
      <c r="C540698" s="21">
        <v>29.25</v>
      </c>
    </row>
    <row r="540699" spans="3:3">
      <c r="C540699" s="21">
        <v>18.750000000000004</v>
      </c>
    </row>
    <row r="540700" spans="3:3">
      <c r="C540700" s="23">
        <v>48.157894736842088</v>
      </c>
    </row>
    <row r="540701" spans="3:3">
      <c r="C540701" s="10"/>
    </row>
    <row r="557057" spans="3:3">
      <c r="C557057" s="19" t="s">
        <v>76</v>
      </c>
    </row>
    <row r="557058" spans="3:3">
      <c r="C557058" s="20">
        <v>51.013513513513516</v>
      </c>
    </row>
    <row r="557059" spans="3:3">
      <c r="C557059" s="21">
        <v>52.025139664804463</v>
      </c>
    </row>
    <row r="557060" spans="3:3">
      <c r="C557060" s="21">
        <v>42.500000000000021</v>
      </c>
    </row>
    <row r="557061" spans="3:3">
      <c r="C557061" s="21">
        <v>42.554991539763122</v>
      </c>
    </row>
    <row r="557062" spans="3:3">
      <c r="C557062" s="21">
        <v>31.397306397306409</v>
      </c>
    </row>
    <row r="557063" spans="3:3">
      <c r="C557063" s="21">
        <v>39.368556701030926</v>
      </c>
    </row>
    <row r="557064" spans="3:3">
      <c r="C557064" s="21">
        <v>32.280927835051571</v>
      </c>
    </row>
    <row r="557065" spans="3:3">
      <c r="C557065" s="21">
        <v>29.124579124579142</v>
      </c>
    </row>
    <row r="557066" spans="3:3">
      <c r="C557066" s="21">
        <v>26.439790575916224</v>
      </c>
    </row>
    <row r="557067" spans="3:3">
      <c r="C557067" s="21">
        <v>20.854271356783936</v>
      </c>
    </row>
    <row r="557068" spans="3:3">
      <c r="C557068" s="21">
        <v>12.847222222222223</v>
      </c>
    </row>
    <row r="557069" spans="3:3">
      <c r="C557069" s="21">
        <v>8.9195979899497537</v>
      </c>
    </row>
    <row r="557070" spans="3:3">
      <c r="C557070" s="21">
        <v>13.197969543147218</v>
      </c>
    </row>
    <row r="557071" spans="3:3">
      <c r="C557071" s="21">
        <v>44.487179487179503</v>
      </c>
    </row>
    <row r="557072" spans="3:3">
      <c r="C557072" s="21">
        <v>26.249999999999993</v>
      </c>
    </row>
    <row r="557073" spans="3:3">
      <c r="C557073" s="21">
        <v>21.608040201005025</v>
      </c>
    </row>
    <row r="557074" spans="3:3">
      <c r="C557074" s="21">
        <v>-1.5</v>
      </c>
    </row>
    <row r="557075" spans="3:3">
      <c r="C557075" s="21">
        <v>1</v>
      </c>
    </row>
    <row r="557076" spans="3:3">
      <c r="C557076" s="21">
        <v>30.904522613065339</v>
      </c>
    </row>
    <row r="557077" spans="3:3">
      <c r="C557077" s="21">
        <v>33.919597989949757</v>
      </c>
    </row>
    <row r="557078" spans="3:3">
      <c r="C557078" s="21">
        <v>10.250000000000004</v>
      </c>
    </row>
    <row r="557079" spans="3:3">
      <c r="C557079" s="21">
        <v>31.249999999999982</v>
      </c>
    </row>
    <row r="557080" spans="3:3">
      <c r="C557080" s="21">
        <v>33</v>
      </c>
    </row>
    <row r="557081" spans="3:3">
      <c r="C557081" s="21">
        <v>5.5</v>
      </c>
    </row>
    <row r="557082" spans="3:3">
      <c r="C557082" s="21">
        <v>29.25</v>
      </c>
    </row>
    <row r="557083" spans="3:3">
      <c r="C557083" s="21">
        <v>18.750000000000004</v>
      </c>
    </row>
    <row r="557084" spans="3:3">
      <c r="C557084" s="23">
        <v>48.157894736842088</v>
      </c>
    </row>
    <row r="557085" spans="3:3">
      <c r="C557085" s="10"/>
    </row>
    <row r="573441" spans="3:3">
      <c r="C573441" s="19" t="s">
        <v>76</v>
      </c>
    </row>
    <row r="573442" spans="3:3">
      <c r="C573442" s="20">
        <v>51.013513513513516</v>
      </c>
    </row>
    <row r="573443" spans="3:3">
      <c r="C573443" s="21">
        <v>52.025139664804463</v>
      </c>
    </row>
    <row r="573444" spans="3:3">
      <c r="C573444" s="21">
        <v>42.500000000000021</v>
      </c>
    </row>
    <row r="573445" spans="3:3">
      <c r="C573445" s="21">
        <v>42.554991539763122</v>
      </c>
    </row>
    <row r="573446" spans="3:3">
      <c r="C573446" s="21">
        <v>31.397306397306409</v>
      </c>
    </row>
    <row r="573447" spans="3:3">
      <c r="C573447" s="21">
        <v>39.368556701030926</v>
      </c>
    </row>
    <row r="573448" spans="3:3">
      <c r="C573448" s="21">
        <v>32.280927835051571</v>
      </c>
    </row>
    <row r="573449" spans="3:3">
      <c r="C573449" s="21">
        <v>29.124579124579142</v>
      </c>
    </row>
    <row r="573450" spans="3:3">
      <c r="C573450" s="21">
        <v>26.439790575916224</v>
      </c>
    </row>
    <row r="573451" spans="3:3">
      <c r="C573451" s="21">
        <v>20.854271356783936</v>
      </c>
    </row>
    <row r="573452" spans="3:3">
      <c r="C573452" s="21">
        <v>12.847222222222223</v>
      </c>
    </row>
    <row r="573453" spans="3:3">
      <c r="C573453" s="21">
        <v>8.9195979899497537</v>
      </c>
    </row>
    <row r="573454" spans="3:3">
      <c r="C573454" s="21">
        <v>13.197969543147218</v>
      </c>
    </row>
    <row r="573455" spans="3:3">
      <c r="C573455" s="21">
        <v>44.487179487179503</v>
      </c>
    </row>
    <row r="573456" spans="3:3">
      <c r="C573456" s="21">
        <v>26.249999999999993</v>
      </c>
    </row>
    <row r="573457" spans="3:3">
      <c r="C573457" s="21">
        <v>21.608040201005025</v>
      </c>
    </row>
    <row r="573458" spans="3:3">
      <c r="C573458" s="21">
        <v>-1.5</v>
      </c>
    </row>
    <row r="573459" spans="3:3">
      <c r="C573459" s="21">
        <v>1</v>
      </c>
    </row>
    <row r="573460" spans="3:3">
      <c r="C573460" s="21">
        <v>30.904522613065339</v>
      </c>
    </row>
    <row r="573461" spans="3:3">
      <c r="C573461" s="21">
        <v>33.919597989949757</v>
      </c>
    </row>
    <row r="573462" spans="3:3">
      <c r="C573462" s="21">
        <v>10.250000000000004</v>
      </c>
    </row>
    <row r="573463" spans="3:3">
      <c r="C573463" s="21">
        <v>31.249999999999982</v>
      </c>
    </row>
    <row r="573464" spans="3:3">
      <c r="C573464" s="21">
        <v>33</v>
      </c>
    </row>
    <row r="573465" spans="3:3">
      <c r="C573465" s="21">
        <v>5.5</v>
      </c>
    </row>
    <row r="573466" spans="3:3">
      <c r="C573466" s="21">
        <v>29.25</v>
      </c>
    </row>
    <row r="573467" spans="3:3">
      <c r="C573467" s="21">
        <v>18.750000000000004</v>
      </c>
    </row>
    <row r="573468" spans="3:3">
      <c r="C573468" s="23">
        <v>48.157894736842088</v>
      </c>
    </row>
    <row r="573469" spans="3:3">
      <c r="C573469" s="10"/>
    </row>
    <row r="589825" spans="3:3">
      <c r="C589825" s="19" t="s">
        <v>76</v>
      </c>
    </row>
    <row r="589826" spans="3:3">
      <c r="C589826" s="20">
        <v>51.013513513513516</v>
      </c>
    </row>
    <row r="589827" spans="3:3">
      <c r="C589827" s="21">
        <v>52.025139664804463</v>
      </c>
    </row>
    <row r="589828" spans="3:3">
      <c r="C589828" s="21">
        <v>42.500000000000021</v>
      </c>
    </row>
    <row r="589829" spans="3:3">
      <c r="C589829" s="21">
        <v>42.554991539763122</v>
      </c>
    </row>
    <row r="589830" spans="3:3">
      <c r="C589830" s="21">
        <v>31.397306397306409</v>
      </c>
    </row>
    <row r="589831" spans="3:3">
      <c r="C589831" s="21">
        <v>39.368556701030926</v>
      </c>
    </row>
    <row r="589832" spans="3:3">
      <c r="C589832" s="21">
        <v>32.280927835051571</v>
      </c>
    </row>
    <row r="589833" spans="3:3">
      <c r="C589833" s="21">
        <v>29.124579124579142</v>
      </c>
    </row>
    <row r="589834" spans="3:3">
      <c r="C589834" s="21">
        <v>26.439790575916224</v>
      </c>
    </row>
    <row r="589835" spans="3:3">
      <c r="C589835" s="21">
        <v>20.854271356783936</v>
      </c>
    </row>
    <row r="589836" spans="3:3">
      <c r="C589836" s="21">
        <v>12.847222222222223</v>
      </c>
    </row>
    <row r="589837" spans="3:3">
      <c r="C589837" s="21">
        <v>8.9195979899497537</v>
      </c>
    </row>
    <row r="589838" spans="3:3">
      <c r="C589838" s="21">
        <v>13.197969543147218</v>
      </c>
    </row>
    <row r="589839" spans="3:3">
      <c r="C589839" s="21">
        <v>44.487179487179503</v>
      </c>
    </row>
    <row r="589840" spans="3:3">
      <c r="C589840" s="21">
        <v>26.249999999999993</v>
      </c>
    </row>
    <row r="589841" spans="3:3">
      <c r="C589841" s="21">
        <v>21.608040201005025</v>
      </c>
    </row>
    <row r="589842" spans="3:3">
      <c r="C589842" s="21">
        <v>-1.5</v>
      </c>
    </row>
    <row r="589843" spans="3:3">
      <c r="C589843" s="21">
        <v>1</v>
      </c>
    </row>
    <row r="589844" spans="3:3">
      <c r="C589844" s="21">
        <v>30.904522613065339</v>
      </c>
    </row>
    <row r="589845" spans="3:3">
      <c r="C589845" s="21">
        <v>33.919597989949757</v>
      </c>
    </row>
    <row r="589846" spans="3:3">
      <c r="C589846" s="21">
        <v>10.250000000000004</v>
      </c>
    </row>
    <row r="589847" spans="3:3">
      <c r="C589847" s="21">
        <v>31.249999999999982</v>
      </c>
    </row>
    <row r="589848" spans="3:3">
      <c r="C589848" s="21">
        <v>33</v>
      </c>
    </row>
    <row r="589849" spans="3:3">
      <c r="C589849" s="21">
        <v>5.5</v>
      </c>
    </row>
    <row r="589850" spans="3:3">
      <c r="C589850" s="21">
        <v>29.25</v>
      </c>
    </row>
    <row r="589851" spans="3:3">
      <c r="C589851" s="21">
        <v>18.750000000000004</v>
      </c>
    </row>
    <row r="589852" spans="3:3">
      <c r="C589852" s="23">
        <v>48.157894736842088</v>
      </c>
    </row>
    <row r="589853" spans="3:3">
      <c r="C589853" s="10"/>
    </row>
    <row r="606209" spans="3:3">
      <c r="C606209" s="19" t="s">
        <v>76</v>
      </c>
    </row>
    <row r="606210" spans="3:3">
      <c r="C606210" s="20">
        <v>51.013513513513516</v>
      </c>
    </row>
    <row r="606211" spans="3:3">
      <c r="C606211" s="21">
        <v>52.025139664804463</v>
      </c>
    </row>
    <row r="606212" spans="3:3">
      <c r="C606212" s="21">
        <v>42.500000000000021</v>
      </c>
    </row>
    <row r="606213" spans="3:3">
      <c r="C606213" s="21">
        <v>42.554991539763122</v>
      </c>
    </row>
    <row r="606214" spans="3:3">
      <c r="C606214" s="21">
        <v>31.397306397306409</v>
      </c>
    </row>
    <row r="606215" spans="3:3">
      <c r="C606215" s="21">
        <v>39.368556701030926</v>
      </c>
    </row>
    <row r="606216" spans="3:3">
      <c r="C606216" s="21">
        <v>32.280927835051571</v>
      </c>
    </row>
    <row r="606217" spans="3:3">
      <c r="C606217" s="21">
        <v>29.124579124579142</v>
      </c>
    </row>
    <row r="606218" spans="3:3">
      <c r="C606218" s="21">
        <v>26.439790575916224</v>
      </c>
    </row>
    <row r="606219" spans="3:3">
      <c r="C606219" s="21">
        <v>20.854271356783936</v>
      </c>
    </row>
    <row r="606220" spans="3:3">
      <c r="C606220" s="21">
        <v>12.847222222222223</v>
      </c>
    </row>
    <row r="606221" spans="3:3">
      <c r="C606221" s="21">
        <v>8.9195979899497537</v>
      </c>
    </row>
    <row r="606222" spans="3:3">
      <c r="C606222" s="21">
        <v>13.197969543147218</v>
      </c>
    </row>
    <row r="606223" spans="3:3">
      <c r="C606223" s="21">
        <v>44.487179487179503</v>
      </c>
    </row>
    <row r="606224" spans="3:3">
      <c r="C606224" s="21">
        <v>26.249999999999993</v>
      </c>
    </row>
    <row r="606225" spans="3:3">
      <c r="C606225" s="21">
        <v>21.608040201005025</v>
      </c>
    </row>
    <row r="606226" spans="3:3">
      <c r="C606226" s="21">
        <v>-1.5</v>
      </c>
    </row>
    <row r="606227" spans="3:3">
      <c r="C606227" s="21">
        <v>1</v>
      </c>
    </row>
    <row r="606228" spans="3:3">
      <c r="C606228" s="21">
        <v>30.904522613065339</v>
      </c>
    </row>
    <row r="606229" spans="3:3">
      <c r="C606229" s="21">
        <v>33.919597989949757</v>
      </c>
    </row>
    <row r="606230" spans="3:3">
      <c r="C606230" s="21">
        <v>10.250000000000004</v>
      </c>
    </row>
    <row r="606231" spans="3:3">
      <c r="C606231" s="21">
        <v>31.249999999999982</v>
      </c>
    </row>
    <row r="606232" spans="3:3">
      <c r="C606232" s="21">
        <v>33</v>
      </c>
    </row>
    <row r="606233" spans="3:3">
      <c r="C606233" s="21">
        <v>5.5</v>
      </c>
    </row>
    <row r="606234" spans="3:3">
      <c r="C606234" s="21">
        <v>29.25</v>
      </c>
    </row>
    <row r="606235" spans="3:3">
      <c r="C606235" s="21">
        <v>18.750000000000004</v>
      </c>
    </row>
    <row r="606236" spans="3:3">
      <c r="C606236" s="23">
        <v>48.157894736842088</v>
      </c>
    </row>
    <row r="606237" spans="3:3">
      <c r="C606237" s="10"/>
    </row>
    <row r="622593" spans="3:3">
      <c r="C622593" s="19" t="s">
        <v>76</v>
      </c>
    </row>
    <row r="622594" spans="3:3">
      <c r="C622594" s="20">
        <v>51.013513513513516</v>
      </c>
    </row>
    <row r="622595" spans="3:3">
      <c r="C622595" s="21">
        <v>52.025139664804463</v>
      </c>
    </row>
    <row r="622596" spans="3:3">
      <c r="C622596" s="21">
        <v>42.500000000000021</v>
      </c>
    </row>
    <row r="622597" spans="3:3">
      <c r="C622597" s="21">
        <v>42.554991539763122</v>
      </c>
    </row>
    <row r="622598" spans="3:3">
      <c r="C622598" s="21">
        <v>31.397306397306409</v>
      </c>
    </row>
    <row r="622599" spans="3:3">
      <c r="C622599" s="21">
        <v>39.368556701030926</v>
      </c>
    </row>
    <row r="622600" spans="3:3">
      <c r="C622600" s="21">
        <v>32.280927835051571</v>
      </c>
    </row>
    <row r="622601" spans="3:3">
      <c r="C622601" s="21">
        <v>29.124579124579142</v>
      </c>
    </row>
    <row r="622602" spans="3:3">
      <c r="C622602" s="21">
        <v>26.439790575916224</v>
      </c>
    </row>
    <row r="622603" spans="3:3">
      <c r="C622603" s="21">
        <v>20.854271356783936</v>
      </c>
    </row>
    <row r="622604" spans="3:3">
      <c r="C622604" s="21">
        <v>12.847222222222223</v>
      </c>
    </row>
    <row r="622605" spans="3:3">
      <c r="C622605" s="21">
        <v>8.9195979899497537</v>
      </c>
    </row>
    <row r="622606" spans="3:3">
      <c r="C622606" s="21">
        <v>13.197969543147218</v>
      </c>
    </row>
    <row r="622607" spans="3:3">
      <c r="C622607" s="21">
        <v>44.487179487179503</v>
      </c>
    </row>
    <row r="622608" spans="3:3">
      <c r="C622608" s="21">
        <v>26.249999999999993</v>
      </c>
    </row>
    <row r="622609" spans="3:3">
      <c r="C622609" s="21">
        <v>21.608040201005025</v>
      </c>
    </row>
    <row r="622610" spans="3:3">
      <c r="C622610" s="21">
        <v>-1.5</v>
      </c>
    </row>
    <row r="622611" spans="3:3">
      <c r="C622611" s="21">
        <v>1</v>
      </c>
    </row>
    <row r="622612" spans="3:3">
      <c r="C622612" s="21">
        <v>30.904522613065339</v>
      </c>
    </row>
    <row r="622613" spans="3:3">
      <c r="C622613" s="21">
        <v>33.919597989949757</v>
      </c>
    </row>
    <row r="622614" spans="3:3">
      <c r="C622614" s="21">
        <v>10.250000000000004</v>
      </c>
    </row>
    <row r="622615" spans="3:3">
      <c r="C622615" s="21">
        <v>31.249999999999982</v>
      </c>
    </row>
    <row r="622616" spans="3:3">
      <c r="C622616" s="21">
        <v>33</v>
      </c>
    </row>
    <row r="622617" spans="3:3">
      <c r="C622617" s="21">
        <v>5.5</v>
      </c>
    </row>
    <row r="622618" spans="3:3">
      <c r="C622618" s="21">
        <v>29.25</v>
      </c>
    </row>
    <row r="622619" spans="3:3">
      <c r="C622619" s="21">
        <v>18.750000000000004</v>
      </c>
    </row>
    <row r="622620" spans="3:3">
      <c r="C622620" s="23">
        <v>48.157894736842088</v>
      </c>
    </row>
    <row r="622621" spans="3:3">
      <c r="C622621" s="10"/>
    </row>
    <row r="638977" spans="3:3">
      <c r="C638977" s="19" t="s">
        <v>76</v>
      </c>
    </row>
    <row r="638978" spans="3:3">
      <c r="C638978" s="20">
        <v>51.013513513513516</v>
      </c>
    </row>
    <row r="638979" spans="3:3">
      <c r="C638979" s="21">
        <v>52.025139664804463</v>
      </c>
    </row>
    <row r="638980" spans="3:3">
      <c r="C638980" s="21">
        <v>42.500000000000021</v>
      </c>
    </row>
    <row r="638981" spans="3:3">
      <c r="C638981" s="21">
        <v>42.554991539763122</v>
      </c>
    </row>
    <row r="638982" spans="3:3">
      <c r="C638982" s="21">
        <v>31.397306397306409</v>
      </c>
    </row>
    <row r="638983" spans="3:3">
      <c r="C638983" s="21">
        <v>39.368556701030926</v>
      </c>
    </row>
    <row r="638984" spans="3:3">
      <c r="C638984" s="21">
        <v>32.280927835051571</v>
      </c>
    </row>
    <row r="638985" spans="3:3">
      <c r="C638985" s="21">
        <v>29.124579124579142</v>
      </c>
    </row>
    <row r="638986" spans="3:3">
      <c r="C638986" s="21">
        <v>26.439790575916224</v>
      </c>
    </row>
    <row r="638987" spans="3:3">
      <c r="C638987" s="21">
        <v>20.854271356783936</v>
      </c>
    </row>
    <row r="638988" spans="3:3">
      <c r="C638988" s="21">
        <v>12.847222222222223</v>
      </c>
    </row>
    <row r="638989" spans="3:3">
      <c r="C638989" s="21">
        <v>8.9195979899497537</v>
      </c>
    </row>
    <row r="638990" spans="3:3">
      <c r="C638990" s="21">
        <v>13.197969543147218</v>
      </c>
    </row>
    <row r="638991" spans="3:3">
      <c r="C638991" s="21">
        <v>44.487179487179503</v>
      </c>
    </row>
    <row r="638992" spans="3:3">
      <c r="C638992" s="21">
        <v>26.249999999999993</v>
      </c>
    </row>
    <row r="638993" spans="3:3">
      <c r="C638993" s="21">
        <v>21.608040201005025</v>
      </c>
    </row>
    <row r="638994" spans="3:3">
      <c r="C638994" s="21">
        <v>-1.5</v>
      </c>
    </row>
    <row r="638995" spans="3:3">
      <c r="C638995" s="21">
        <v>1</v>
      </c>
    </row>
    <row r="638996" spans="3:3">
      <c r="C638996" s="21">
        <v>30.904522613065339</v>
      </c>
    </row>
    <row r="638997" spans="3:3">
      <c r="C638997" s="21">
        <v>33.919597989949757</v>
      </c>
    </row>
    <row r="638998" spans="3:3">
      <c r="C638998" s="21">
        <v>10.250000000000004</v>
      </c>
    </row>
    <row r="638999" spans="3:3">
      <c r="C638999" s="21">
        <v>31.249999999999982</v>
      </c>
    </row>
    <row r="639000" spans="3:3">
      <c r="C639000" s="21">
        <v>33</v>
      </c>
    </row>
    <row r="639001" spans="3:3">
      <c r="C639001" s="21">
        <v>5.5</v>
      </c>
    </row>
    <row r="639002" spans="3:3">
      <c r="C639002" s="21">
        <v>29.25</v>
      </c>
    </row>
    <row r="639003" spans="3:3">
      <c r="C639003" s="21">
        <v>18.750000000000004</v>
      </c>
    </row>
    <row r="639004" spans="3:3">
      <c r="C639004" s="23">
        <v>48.157894736842088</v>
      </c>
    </row>
    <row r="639005" spans="3:3">
      <c r="C639005" s="10"/>
    </row>
    <row r="655361" spans="3:3">
      <c r="C655361" s="19" t="s">
        <v>76</v>
      </c>
    </row>
    <row r="655362" spans="3:3">
      <c r="C655362" s="20">
        <v>51.013513513513516</v>
      </c>
    </row>
    <row r="655363" spans="3:3">
      <c r="C655363" s="21">
        <v>52.025139664804463</v>
      </c>
    </row>
    <row r="655364" spans="3:3">
      <c r="C655364" s="21">
        <v>42.500000000000021</v>
      </c>
    </row>
    <row r="655365" spans="3:3">
      <c r="C655365" s="21">
        <v>42.554991539763122</v>
      </c>
    </row>
    <row r="655366" spans="3:3">
      <c r="C655366" s="21">
        <v>31.397306397306409</v>
      </c>
    </row>
    <row r="655367" spans="3:3">
      <c r="C655367" s="21">
        <v>39.368556701030926</v>
      </c>
    </row>
    <row r="655368" spans="3:3">
      <c r="C655368" s="21">
        <v>32.280927835051571</v>
      </c>
    </row>
    <row r="655369" spans="3:3">
      <c r="C655369" s="21">
        <v>29.124579124579142</v>
      </c>
    </row>
    <row r="655370" spans="3:3">
      <c r="C655370" s="21">
        <v>26.439790575916224</v>
      </c>
    </row>
    <row r="655371" spans="3:3">
      <c r="C655371" s="21">
        <v>20.854271356783936</v>
      </c>
    </row>
    <row r="655372" spans="3:3">
      <c r="C655372" s="21">
        <v>12.847222222222223</v>
      </c>
    </row>
    <row r="655373" spans="3:3">
      <c r="C655373" s="21">
        <v>8.9195979899497537</v>
      </c>
    </row>
    <row r="655374" spans="3:3">
      <c r="C655374" s="21">
        <v>13.197969543147218</v>
      </c>
    </row>
    <row r="655375" spans="3:3">
      <c r="C655375" s="21">
        <v>44.487179487179503</v>
      </c>
    </row>
    <row r="655376" spans="3:3">
      <c r="C655376" s="21">
        <v>26.249999999999993</v>
      </c>
    </row>
    <row r="655377" spans="3:3">
      <c r="C655377" s="21">
        <v>21.608040201005025</v>
      </c>
    </row>
    <row r="655378" spans="3:3">
      <c r="C655378" s="21">
        <v>-1.5</v>
      </c>
    </row>
    <row r="655379" spans="3:3">
      <c r="C655379" s="21">
        <v>1</v>
      </c>
    </row>
    <row r="655380" spans="3:3">
      <c r="C655380" s="21">
        <v>30.904522613065339</v>
      </c>
    </row>
    <row r="655381" spans="3:3">
      <c r="C655381" s="21">
        <v>33.919597989949757</v>
      </c>
    </row>
    <row r="655382" spans="3:3">
      <c r="C655382" s="21">
        <v>10.250000000000004</v>
      </c>
    </row>
    <row r="655383" spans="3:3">
      <c r="C655383" s="21">
        <v>31.249999999999982</v>
      </c>
    </row>
    <row r="655384" spans="3:3">
      <c r="C655384" s="21">
        <v>33</v>
      </c>
    </row>
    <row r="655385" spans="3:3">
      <c r="C655385" s="21">
        <v>5.5</v>
      </c>
    </row>
    <row r="655386" spans="3:3">
      <c r="C655386" s="21">
        <v>29.25</v>
      </c>
    </row>
    <row r="655387" spans="3:3">
      <c r="C655387" s="21">
        <v>18.750000000000004</v>
      </c>
    </row>
    <row r="655388" spans="3:3">
      <c r="C655388" s="23">
        <v>48.157894736842088</v>
      </c>
    </row>
    <row r="655389" spans="3:3">
      <c r="C655389" s="10"/>
    </row>
    <row r="671745" spans="3:3">
      <c r="C671745" s="19" t="s">
        <v>76</v>
      </c>
    </row>
    <row r="671746" spans="3:3">
      <c r="C671746" s="20">
        <v>51.013513513513516</v>
      </c>
    </row>
    <row r="671747" spans="3:3">
      <c r="C671747" s="21">
        <v>52.025139664804463</v>
      </c>
    </row>
    <row r="671748" spans="3:3">
      <c r="C671748" s="21">
        <v>42.500000000000021</v>
      </c>
    </row>
    <row r="671749" spans="3:3">
      <c r="C671749" s="21">
        <v>42.554991539763122</v>
      </c>
    </row>
    <row r="671750" spans="3:3">
      <c r="C671750" s="21">
        <v>31.397306397306409</v>
      </c>
    </row>
    <row r="671751" spans="3:3">
      <c r="C671751" s="21">
        <v>39.368556701030926</v>
      </c>
    </row>
    <row r="671752" spans="3:3">
      <c r="C671752" s="21">
        <v>32.280927835051571</v>
      </c>
    </row>
    <row r="671753" spans="3:3">
      <c r="C671753" s="21">
        <v>29.124579124579142</v>
      </c>
    </row>
    <row r="671754" spans="3:3">
      <c r="C671754" s="21">
        <v>26.439790575916224</v>
      </c>
    </row>
    <row r="671755" spans="3:3">
      <c r="C671755" s="21">
        <v>20.854271356783936</v>
      </c>
    </row>
    <row r="671756" spans="3:3">
      <c r="C671756" s="21">
        <v>12.847222222222223</v>
      </c>
    </row>
    <row r="671757" spans="3:3">
      <c r="C671757" s="21">
        <v>8.9195979899497537</v>
      </c>
    </row>
    <row r="671758" spans="3:3">
      <c r="C671758" s="21">
        <v>13.197969543147218</v>
      </c>
    </row>
    <row r="671759" spans="3:3">
      <c r="C671759" s="21">
        <v>44.487179487179503</v>
      </c>
    </row>
    <row r="671760" spans="3:3">
      <c r="C671760" s="21">
        <v>26.249999999999993</v>
      </c>
    </row>
    <row r="671761" spans="3:3">
      <c r="C671761" s="21">
        <v>21.608040201005025</v>
      </c>
    </row>
    <row r="671762" spans="3:3">
      <c r="C671762" s="21">
        <v>-1.5</v>
      </c>
    </row>
    <row r="671763" spans="3:3">
      <c r="C671763" s="21">
        <v>1</v>
      </c>
    </row>
    <row r="671764" spans="3:3">
      <c r="C671764" s="21">
        <v>30.904522613065339</v>
      </c>
    </row>
    <row r="671765" spans="3:3">
      <c r="C671765" s="21">
        <v>33.919597989949757</v>
      </c>
    </row>
    <row r="671766" spans="3:3">
      <c r="C671766" s="21">
        <v>10.250000000000004</v>
      </c>
    </row>
    <row r="671767" spans="3:3">
      <c r="C671767" s="21">
        <v>31.249999999999982</v>
      </c>
    </row>
    <row r="671768" spans="3:3">
      <c r="C671768" s="21">
        <v>33</v>
      </c>
    </row>
    <row r="671769" spans="3:3">
      <c r="C671769" s="21">
        <v>5.5</v>
      </c>
    </row>
    <row r="671770" spans="3:3">
      <c r="C671770" s="21">
        <v>29.25</v>
      </c>
    </row>
    <row r="671771" spans="3:3">
      <c r="C671771" s="21">
        <v>18.750000000000004</v>
      </c>
    </row>
    <row r="671772" spans="3:3">
      <c r="C671772" s="23">
        <v>48.157894736842088</v>
      </c>
    </row>
    <row r="671773" spans="3:3">
      <c r="C671773" s="10"/>
    </row>
    <row r="688129" spans="3:3">
      <c r="C688129" s="19" t="s">
        <v>76</v>
      </c>
    </row>
    <row r="688130" spans="3:3">
      <c r="C688130" s="20">
        <v>51.013513513513516</v>
      </c>
    </row>
    <row r="688131" spans="3:3">
      <c r="C688131" s="21">
        <v>52.025139664804463</v>
      </c>
    </row>
    <row r="688132" spans="3:3">
      <c r="C688132" s="21">
        <v>42.500000000000021</v>
      </c>
    </row>
    <row r="688133" spans="3:3">
      <c r="C688133" s="21">
        <v>42.554991539763122</v>
      </c>
    </row>
    <row r="688134" spans="3:3">
      <c r="C688134" s="21">
        <v>31.397306397306409</v>
      </c>
    </row>
    <row r="688135" spans="3:3">
      <c r="C688135" s="21">
        <v>39.368556701030926</v>
      </c>
    </row>
    <row r="688136" spans="3:3">
      <c r="C688136" s="21">
        <v>32.280927835051571</v>
      </c>
    </row>
    <row r="688137" spans="3:3">
      <c r="C688137" s="21">
        <v>29.124579124579142</v>
      </c>
    </row>
    <row r="688138" spans="3:3">
      <c r="C688138" s="21">
        <v>26.439790575916224</v>
      </c>
    </row>
    <row r="688139" spans="3:3">
      <c r="C688139" s="21">
        <v>20.854271356783936</v>
      </c>
    </row>
    <row r="688140" spans="3:3">
      <c r="C688140" s="21">
        <v>12.847222222222223</v>
      </c>
    </row>
    <row r="688141" spans="3:3">
      <c r="C688141" s="21">
        <v>8.9195979899497537</v>
      </c>
    </row>
    <row r="688142" spans="3:3">
      <c r="C688142" s="21">
        <v>13.197969543147218</v>
      </c>
    </row>
    <row r="688143" spans="3:3">
      <c r="C688143" s="21">
        <v>44.487179487179503</v>
      </c>
    </row>
    <row r="688144" spans="3:3">
      <c r="C688144" s="21">
        <v>26.249999999999993</v>
      </c>
    </row>
    <row r="688145" spans="3:3">
      <c r="C688145" s="21">
        <v>21.608040201005025</v>
      </c>
    </row>
    <row r="688146" spans="3:3">
      <c r="C688146" s="21">
        <v>-1.5</v>
      </c>
    </row>
    <row r="688147" spans="3:3">
      <c r="C688147" s="21">
        <v>1</v>
      </c>
    </row>
    <row r="688148" spans="3:3">
      <c r="C688148" s="21">
        <v>30.904522613065339</v>
      </c>
    </row>
    <row r="688149" spans="3:3">
      <c r="C688149" s="21">
        <v>33.919597989949757</v>
      </c>
    </row>
    <row r="688150" spans="3:3">
      <c r="C688150" s="21">
        <v>10.250000000000004</v>
      </c>
    </row>
    <row r="688151" spans="3:3">
      <c r="C688151" s="21">
        <v>31.249999999999982</v>
      </c>
    </row>
    <row r="688152" spans="3:3">
      <c r="C688152" s="21">
        <v>33</v>
      </c>
    </row>
    <row r="688153" spans="3:3">
      <c r="C688153" s="21">
        <v>5.5</v>
      </c>
    </row>
    <row r="688154" spans="3:3">
      <c r="C688154" s="21">
        <v>29.25</v>
      </c>
    </row>
    <row r="688155" spans="3:3">
      <c r="C688155" s="21">
        <v>18.750000000000004</v>
      </c>
    </row>
    <row r="688156" spans="3:3">
      <c r="C688156" s="23">
        <v>48.157894736842088</v>
      </c>
    </row>
    <row r="688157" spans="3:3">
      <c r="C688157" s="10"/>
    </row>
    <row r="704513" spans="3:3">
      <c r="C704513" s="19" t="s">
        <v>76</v>
      </c>
    </row>
    <row r="704514" spans="3:3">
      <c r="C704514" s="20">
        <v>51.013513513513516</v>
      </c>
    </row>
    <row r="704515" spans="3:3">
      <c r="C704515" s="21">
        <v>52.025139664804463</v>
      </c>
    </row>
    <row r="704516" spans="3:3">
      <c r="C704516" s="21">
        <v>42.500000000000021</v>
      </c>
    </row>
    <row r="704517" spans="3:3">
      <c r="C704517" s="21">
        <v>42.554991539763122</v>
      </c>
    </row>
    <row r="704518" spans="3:3">
      <c r="C704518" s="21">
        <v>31.397306397306409</v>
      </c>
    </row>
    <row r="704519" spans="3:3">
      <c r="C704519" s="21">
        <v>39.368556701030926</v>
      </c>
    </row>
    <row r="704520" spans="3:3">
      <c r="C704520" s="21">
        <v>32.280927835051571</v>
      </c>
    </row>
    <row r="704521" spans="3:3">
      <c r="C704521" s="21">
        <v>29.124579124579142</v>
      </c>
    </row>
    <row r="704522" spans="3:3">
      <c r="C704522" s="21">
        <v>26.439790575916224</v>
      </c>
    </row>
    <row r="704523" spans="3:3">
      <c r="C704523" s="21">
        <v>20.854271356783936</v>
      </c>
    </row>
    <row r="704524" spans="3:3">
      <c r="C704524" s="21">
        <v>12.847222222222223</v>
      </c>
    </row>
    <row r="704525" spans="3:3">
      <c r="C704525" s="21">
        <v>8.9195979899497537</v>
      </c>
    </row>
    <row r="704526" spans="3:3">
      <c r="C704526" s="21">
        <v>13.197969543147218</v>
      </c>
    </row>
    <row r="704527" spans="3:3">
      <c r="C704527" s="21">
        <v>44.487179487179503</v>
      </c>
    </row>
    <row r="704528" spans="3:3">
      <c r="C704528" s="21">
        <v>26.249999999999993</v>
      </c>
    </row>
    <row r="704529" spans="3:3">
      <c r="C704529" s="21">
        <v>21.608040201005025</v>
      </c>
    </row>
    <row r="704530" spans="3:3">
      <c r="C704530" s="21">
        <v>-1.5</v>
      </c>
    </row>
    <row r="704531" spans="3:3">
      <c r="C704531" s="21">
        <v>1</v>
      </c>
    </row>
    <row r="704532" spans="3:3">
      <c r="C704532" s="21">
        <v>30.904522613065339</v>
      </c>
    </row>
    <row r="704533" spans="3:3">
      <c r="C704533" s="21">
        <v>33.919597989949757</v>
      </c>
    </row>
    <row r="704534" spans="3:3">
      <c r="C704534" s="21">
        <v>10.250000000000004</v>
      </c>
    </row>
    <row r="704535" spans="3:3">
      <c r="C704535" s="21">
        <v>31.249999999999982</v>
      </c>
    </row>
    <row r="704536" spans="3:3">
      <c r="C704536" s="21">
        <v>33</v>
      </c>
    </row>
    <row r="704537" spans="3:3">
      <c r="C704537" s="21">
        <v>5.5</v>
      </c>
    </row>
    <row r="704538" spans="3:3">
      <c r="C704538" s="21">
        <v>29.25</v>
      </c>
    </row>
    <row r="704539" spans="3:3">
      <c r="C704539" s="21">
        <v>18.750000000000004</v>
      </c>
    </row>
    <row r="704540" spans="3:3">
      <c r="C704540" s="23">
        <v>48.157894736842088</v>
      </c>
    </row>
    <row r="704541" spans="3:3">
      <c r="C704541" s="10"/>
    </row>
    <row r="720897" spans="3:3">
      <c r="C720897" s="19" t="s">
        <v>76</v>
      </c>
    </row>
    <row r="720898" spans="3:3">
      <c r="C720898" s="20">
        <v>51.013513513513516</v>
      </c>
    </row>
    <row r="720899" spans="3:3">
      <c r="C720899" s="21">
        <v>52.025139664804463</v>
      </c>
    </row>
    <row r="720900" spans="3:3">
      <c r="C720900" s="21">
        <v>42.500000000000021</v>
      </c>
    </row>
    <row r="720901" spans="3:3">
      <c r="C720901" s="21">
        <v>42.554991539763122</v>
      </c>
    </row>
    <row r="720902" spans="3:3">
      <c r="C720902" s="21">
        <v>31.397306397306409</v>
      </c>
    </row>
    <row r="720903" spans="3:3">
      <c r="C720903" s="21">
        <v>39.368556701030926</v>
      </c>
    </row>
    <row r="720904" spans="3:3">
      <c r="C720904" s="21">
        <v>32.280927835051571</v>
      </c>
    </row>
    <row r="720905" spans="3:3">
      <c r="C720905" s="21">
        <v>29.124579124579142</v>
      </c>
    </row>
    <row r="720906" spans="3:3">
      <c r="C720906" s="21">
        <v>26.439790575916224</v>
      </c>
    </row>
    <row r="720907" spans="3:3">
      <c r="C720907" s="21">
        <v>20.854271356783936</v>
      </c>
    </row>
    <row r="720908" spans="3:3">
      <c r="C720908" s="21">
        <v>12.847222222222223</v>
      </c>
    </row>
    <row r="720909" spans="3:3">
      <c r="C720909" s="21">
        <v>8.9195979899497537</v>
      </c>
    </row>
    <row r="720910" spans="3:3">
      <c r="C720910" s="21">
        <v>13.197969543147218</v>
      </c>
    </row>
    <row r="720911" spans="3:3">
      <c r="C720911" s="21">
        <v>44.487179487179503</v>
      </c>
    </row>
    <row r="720912" spans="3:3">
      <c r="C720912" s="21">
        <v>26.249999999999993</v>
      </c>
    </row>
    <row r="720913" spans="3:3">
      <c r="C720913" s="21">
        <v>21.608040201005025</v>
      </c>
    </row>
    <row r="720914" spans="3:3">
      <c r="C720914" s="21">
        <v>-1.5</v>
      </c>
    </row>
    <row r="720915" spans="3:3">
      <c r="C720915" s="21">
        <v>1</v>
      </c>
    </row>
    <row r="720916" spans="3:3">
      <c r="C720916" s="21">
        <v>30.904522613065339</v>
      </c>
    </row>
    <row r="720917" spans="3:3">
      <c r="C720917" s="21">
        <v>33.919597989949757</v>
      </c>
    </row>
    <row r="720918" spans="3:3">
      <c r="C720918" s="21">
        <v>10.250000000000004</v>
      </c>
    </row>
    <row r="720919" spans="3:3">
      <c r="C720919" s="21">
        <v>31.249999999999982</v>
      </c>
    </row>
    <row r="720920" spans="3:3">
      <c r="C720920" s="21">
        <v>33</v>
      </c>
    </row>
    <row r="720921" spans="3:3">
      <c r="C720921" s="21">
        <v>5.5</v>
      </c>
    </row>
    <row r="720922" spans="3:3">
      <c r="C720922" s="21">
        <v>29.25</v>
      </c>
    </row>
    <row r="720923" spans="3:3">
      <c r="C720923" s="21">
        <v>18.750000000000004</v>
      </c>
    </row>
    <row r="720924" spans="3:3">
      <c r="C720924" s="23">
        <v>48.157894736842088</v>
      </c>
    </row>
    <row r="720925" spans="3:3">
      <c r="C720925" s="10"/>
    </row>
    <row r="737281" spans="3:3">
      <c r="C737281" s="19" t="s">
        <v>76</v>
      </c>
    </row>
    <row r="737282" spans="3:3">
      <c r="C737282" s="20">
        <v>51.013513513513516</v>
      </c>
    </row>
    <row r="737283" spans="3:3">
      <c r="C737283" s="21">
        <v>52.025139664804463</v>
      </c>
    </row>
    <row r="737284" spans="3:3">
      <c r="C737284" s="21">
        <v>42.500000000000021</v>
      </c>
    </row>
    <row r="737285" spans="3:3">
      <c r="C737285" s="21">
        <v>42.554991539763122</v>
      </c>
    </row>
    <row r="737286" spans="3:3">
      <c r="C737286" s="21">
        <v>31.397306397306409</v>
      </c>
    </row>
    <row r="737287" spans="3:3">
      <c r="C737287" s="21">
        <v>39.368556701030926</v>
      </c>
    </row>
    <row r="737288" spans="3:3">
      <c r="C737288" s="21">
        <v>32.280927835051571</v>
      </c>
    </row>
    <row r="737289" spans="3:3">
      <c r="C737289" s="21">
        <v>29.124579124579142</v>
      </c>
    </row>
    <row r="737290" spans="3:3">
      <c r="C737290" s="21">
        <v>26.439790575916224</v>
      </c>
    </row>
    <row r="737291" spans="3:3">
      <c r="C737291" s="21">
        <v>20.854271356783936</v>
      </c>
    </row>
    <row r="737292" spans="3:3">
      <c r="C737292" s="21">
        <v>12.847222222222223</v>
      </c>
    </row>
    <row r="737293" spans="3:3">
      <c r="C737293" s="21">
        <v>8.9195979899497537</v>
      </c>
    </row>
    <row r="737294" spans="3:3">
      <c r="C737294" s="21">
        <v>13.197969543147218</v>
      </c>
    </row>
    <row r="737295" spans="3:3">
      <c r="C737295" s="21">
        <v>44.487179487179503</v>
      </c>
    </row>
    <row r="737296" spans="3:3">
      <c r="C737296" s="21">
        <v>26.249999999999993</v>
      </c>
    </row>
    <row r="737297" spans="3:3">
      <c r="C737297" s="21">
        <v>21.608040201005025</v>
      </c>
    </row>
    <row r="737298" spans="3:3">
      <c r="C737298" s="21">
        <v>-1.5</v>
      </c>
    </row>
    <row r="737299" spans="3:3">
      <c r="C737299" s="21">
        <v>1</v>
      </c>
    </row>
    <row r="737300" spans="3:3">
      <c r="C737300" s="21">
        <v>30.904522613065339</v>
      </c>
    </row>
    <row r="737301" spans="3:3">
      <c r="C737301" s="21">
        <v>33.919597989949757</v>
      </c>
    </row>
    <row r="737302" spans="3:3">
      <c r="C737302" s="21">
        <v>10.250000000000004</v>
      </c>
    </row>
    <row r="737303" spans="3:3">
      <c r="C737303" s="21">
        <v>31.249999999999982</v>
      </c>
    </row>
    <row r="737304" spans="3:3">
      <c r="C737304" s="21">
        <v>33</v>
      </c>
    </row>
    <row r="737305" spans="3:3">
      <c r="C737305" s="21">
        <v>5.5</v>
      </c>
    </row>
    <row r="737306" spans="3:3">
      <c r="C737306" s="21">
        <v>29.25</v>
      </c>
    </row>
    <row r="737307" spans="3:3">
      <c r="C737307" s="21">
        <v>18.750000000000004</v>
      </c>
    </row>
    <row r="737308" spans="3:3">
      <c r="C737308" s="23">
        <v>48.157894736842088</v>
      </c>
    </row>
    <row r="737309" spans="3:3">
      <c r="C737309" s="10"/>
    </row>
    <row r="753665" spans="3:3">
      <c r="C753665" s="19" t="s">
        <v>76</v>
      </c>
    </row>
    <row r="753666" spans="3:3">
      <c r="C753666" s="20">
        <v>51.013513513513516</v>
      </c>
    </row>
    <row r="753667" spans="3:3">
      <c r="C753667" s="21">
        <v>52.025139664804463</v>
      </c>
    </row>
    <row r="753668" spans="3:3">
      <c r="C753668" s="21">
        <v>42.500000000000021</v>
      </c>
    </row>
    <row r="753669" spans="3:3">
      <c r="C753669" s="21">
        <v>42.554991539763122</v>
      </c>
    </row>
    <row r="753670" spans="3:3">
      <c r="C753670" s="21">
        <v>31.397306397306409</v>
      </c>
    </row>
    <row r="753671" spans="3:3">
      <c r="C753671" s="21">
        <v>39.368556701030926</v>
      </c>
    </row>
    <row r="753672" spans="3:3">
      <c r="C753672" s="21">
        <v>32.280927835051571</v>
      </c>
    </row>
    <row r="753673" spans="3:3">
      <c r="C753673" s="21">
        <v>29.124579124579142</v>
      </c>
    </row>
    <row r="753674" spans="3:3">
      <c r="C753674" s="21">
        <v>26.439790575916224</v>
      </c>
    </row>
    <row r="753675" spans="3:3">
      <c r="C753675" s="21">
        <v>20.854271356783936</v>
      </c>
    </row>
    <row r="753676" spans="3:3">
      <c r="C753676" s="21">
        <v>12.847222222222223</v>
      </c>
    </row>
    <row r="753677" spans="3:3">
      <c r="C753677" s="21">
        <v>8.9195979899497537</v>
      </c>
    </row>
    <row r="753678" spans="3:3">
      <c r="C753678" s="21">
        <v>13.197969543147218</v>
      </c>
    </row>
    <row r="753679" spans="3:3">
      <c r="C753679" s="21">
        <v>44.487179487179503</v>
      </c>
    </row>
    <row r="753680" spans="3:3">
      <c r="C753680" s="21">
        <v>26.249999999999993</v>
      </c>
    </row>
    <row r="753681" spans="3:3">
      <c r="C753681" s="21">
        <v>21.608040201005025</v>
      </c>
    </row>
    <row r="753682" spans="3:3">
      <c r="C753682" s="21">
        <v>-1.5</v>
      </c>
    </row>
    <row r="753683" spans="3:3">
      <c r="C753683" s="21">
        <v>1</v>
      </c>
    </row>
    <row r="753684" spans="3:3">
      <c r="C753684" s="21">
        <v>30.904522613065339</v>
      </c>
    </row>
    <row r="753685" spans="3:3">
      <c r="C753685" s="21">
        <v>33.919597989949757</v>
      </c>
    </row>
    <row r="753686" spans="3:3">
      <c r="C753686" s="21">
        <v>10.250000000000004</v>
      </c>
    </row>
    <row r="753687" spans="3:3">
      <c r="C753687" s="21">
        <v>31.249999999999982</v>
      </c>
    </row>
    <row r="753688" spans="3:3">
      <c r="C753688" s="21">
        <v>33</v>
      </c>
    </row>
    <row r="753689" spans="3:3">
      <c r="C753689" s="21">
        <v>5.5</v>
      </c>
    </row>
    <row r="753690" spans="3:3">
      <c r="C753690" s="21">
        <v>29.25</v>
      </c>
    </row>
    <row r="753691" spans="3:3">
      <c r="C753691" s="21">
        <v>18.750000000000004</v>
      </c>
    </row>
    <row r="753692" spans="3:3">
      <c r="C753692" s="23">
        <v>48.157894736842088</v>
      </c>
    </row>
    <row r="753693" spans="3:3">
      <c r="C753693" s="10"/>
    </row>
    <row r="770049" spans="3:3">
      <c r="C770049" s="19" t="s">
        <v>76</v>
      </c>
    </row>
    <row r="770050" spans="3:3">
      <c r="C770050" s="20">
        <v>51.013513513513516</v>
      </c>
    </row>
    <row r="770051" spans="3:3">
      <c r="C770051" s="21">
        <v>52.025139664804463</v>
      </c>
    </row>
    <row r="770052" spans="3:3">
      <c r="C770052" s="21">
        <v>42.500000000000021</v>
      </c>
    </row>
    <row r="770053" spans="3:3">
      <c r="C770053" s="21">
        <v>42.554991539763122</v>
      </c>
    </row>
    <row r="770054" spans="3:3">
      <c r="C770054" s="21">
        <v>31.397306397306409</v>
      </c>
    </row>
    <row r="770055" spans="3:3">
      <c r="C770055" s="21">
        <v>39.368556701030926</v>
      </c>
    </row>
    <row r="770056" spans="3:3">
      <c r="C770056" s="21">
        <v>32.280927835051571</v>
      </c>
    </row>
    <row r="770057" spans="3:3">
      <c r="C770057" s="21">
        <v>29.124579124579142</v>
      </c>
    </row>
    <row r="770058" spans="3:3">
      <c r="C770058" s="21">
        <v>26.439790575916224</v>
      </c>
    </row>
    <row r="770059" spans="3:3">
      <c r="C770059" s="21">
        <v>20.854271356783936</v>
      </c>
    </row>
    <row r="770060" spans="3:3">
      <c r="C770060" s="21">
        <v>12.847222222222223</v>
      </c>
    </row>
    <row r="770061" spans="3:3">
      <c r="C770061" s="21">
        <v>8.9195979899497537</v>
      </c>
    </row>
    <row r="770062" spans="3:3">
      <c r="C770062" s="21">
        <v>13.197969543147218</v>
      </c>
    </row>
    <row r="770063" spans="3:3">
      <c r="C770063" s="21">
        <v>44.487179487179503</v>
      </c>
    </row>
    <row r="770064" spans="3:3">
      <c r="C770064" s="21">
        <v>26.249999999999993</v>
      </c>
    </row>
    <row r="770065" spans="3:3">
      <c r="C770065" s="21">
        <v>21.608040201005025</v>
      </c>
    </row>
    <row r="770066" spans="3:3">
      <c r="C770066" s="21">
        <v>-1.5</v>
      </c>
    </row>
    <row r="770067" spans="3:3">
      <c r="C770067" s="21">
        <v>1</v>
      </c>
    </row>
    <row r="770068" spans="3:3">
      <c r="C770068" s="21">
        <v>30.904522613065339</v>
      </c>
    </row>
    <row r="770069" spans="3:3">
      <c r="C770069" s="21">
        <v>33.919597989949757</v>
      </c>
    </row>
    <row r="770070" spans="3:3">
      <c r="C770070" s="21">
        <v>10.250000000000004</v>
      </c>
    </row>
    <row r="770071" spans="3:3">
      <c r="C770071" s="21">
        <v>31.249999999999982</v>
      </c>
    </row>
    <row r="770072" spans="3:3">
      <c r="C770072" s="21">
        <v>33</v>
      </c>
    </row>
    <row r="770073" spans="3:3">
      <c r="C770073" s="21">
        <v>5.5</v>
      </c>
    </row>
    <row r="770074" spans="3:3">
      <c r="C770074" s="21">
        <v>29.25</v>
      </c>
    </row>
    <row r="770075" spans="3:3">
      <c r="C770075" s="21">
        <v>18.750000000000004</v>
      </c>
    </row>
    <row r="770076" spans="3:3">
      <c r="C770076" s="23">
        <v>48.157894736842088</v>
      </c>
    </row>
    <row r="770077" spans="3:3">
      <c r="C770077" s="10"/>
    </row>
    <row r="786433" spans="3:3">
      <c r="C786433" s="19" t="s">
        <v>76</v>
      </c>
    </row>
    <row r="786434" spans="3:3">
      <c r="C786434" s="20">
        <v>51.013513513513516</v>
      </c>
    </row>
    <row r="786435" spans="3:3">
      <c r="C786435" s="21">
        <v>52.025139664804463</v>
      </c>
    </row>
    <row r="786436" spans="3:3">
      <c r="C786436" s="21">
        <v>42.500000000000021</v>
      </c>
    </row>
    <row r="786437" spans="3:3">
      <c r="C786437" s="21">
        <v>42.554991539763122</v>
      </c>
    </row>
    <row r="786438" spans="3:3">
      <c r="C786438" s="21">
        <v>31.397306397306409</v>
      </c>
    </row>
    <row r="786439" spans="3:3">
      <c r="C786439" s="21">
        <v>39.368556701030926</v>
      </c>
    </row>
    <row r="786440" spans="3:3">
      <c r="C786440" s="21">
        <v>32.280927835051571</v>
      </c>
    </row>
    <row r="786441" spans="3:3">
      <c r="C786441" s="21">
        <v>29.124579124579142</v>
      </c>
    </row>
    <row r="786442" spans="3:3">
      <c r="C786442" s="21">
        <v>26.439790575916224</v>
      </c>
    </row>
    <row r="786443" spans="3:3">
      <c r="C786443" s="21">
        <v>20.854271356783936</v>
      </c>
    </row>
    <row r="786444" spans="3:3">
      <c r="C786444" s="21">
        <v>12.847222222222223</v>
      </c>
    </row>
    <row r="786445" spans="3:3">
      <c r="C786445" s="21">
        <v>8.9195979899497537</v>
      </c>
    </row>
    <row r="786446" spans="3:3">
      <c r="C786446" s="21">
        <v>13.197969543147218</v>
      </c>
    </row>
    <row r="786447" spans="3:3">
      <c r="C786447" s="21">
        <v>44.487179487179503</v>
      </c>
    </row>
    <row r="786448" spans="3:3">
      <c r="C786448" s="21">
        <v>26.249999999999993</v>
      </c>
    </row>
    <row r="786449" spans="3:3">
      <c r="C786449" s="21">
        <v>21.608040201005025</v>
      </c>
    </row>
    <row r="786450" spans="3:3">
      <c r="C786450" s="21">
        <v>-1.5</v>
      </c>
    </row>
    <row r="786451" spans="3:3">
      <c r="C786451" s="21">
        <v>1</v>
      </c>
    </row>
    <row r="786452" spans="3:3">
      <c r="C786452" s="21">
        <v>30.904522613065339</v>
      </c>
    </row>
    <row r="786453" spans="3:3">
      <c r="C786453" s="21">
        <v>33.919597989949757</v>
      </c>
    </row>
    <row r="786454" spans="3:3">
      <c r="C786454" s="21">
        <v>10.250000000000004</v>
      </c>
    </row>
    <row r="786455" spans="3:3">
      <c r="C786455" s="21">
        <v>31.249999999999982</v>
      </c>
    </row>
    <row r="786456" spans="3:3">
      <c r="C786456" s="21">
        <v>33</v>
      </c>
    </row>
    <row r="786457" spans="3:3">
      <c r="C786457" s="21">
        <v>5.5</v>
      </c>
    </row>
    <row r="786458" spans="3:3">
      <c r="C786458" s="21">
        <v>29.25</v>
      </c>
    </row>
    <row r="786459" spans="3:3">
      <c r="C786459" s="21">
        <v>18.750000000000004</v>
      </c>
    </row>
    <row r="786460" spans="3:3">
      <c r="C786460" s="23">
        <v>48.157894736842088</v>
      </c>
    </row>
    <row r="786461" spans="3:3">
      <c r="C786461" s="10"/>
    </row>
    <row r="802817" spans="3:3">
      <c r="C802817" s="19" t="s">
        <v>76</v>
      </c>
    </row>
    <row r="802818" spans="3:3">
      <c r="C802818" s="20">
        <v>51.013513513513516</v>
      </c>
    </row>
    <row r="802819" spans="3:3">
      <c r="C802819" s="21">
        <v>52.025139664804463</v>
      </c>
    </row>
    <row r="802820" spans="3:3">
      <c r="C802820" s="21">
        <v>42.500000000000021</v>
      </c>
    </row>
    <row r="802821" spans="3:3">
      <c r="C802821" s="21">
        <v>42.554991539763122</v>
      </c>
    </row>
    <row r="802822" spans="3:3">
      <c r="C802822" s="21">
        <v>31.397306397306409</v>
      </c>
    </row>
    <row r="802823" spans="3:3">
      <c r="C802823" s="21">
        <v>39.368556701030926</v>
      </c>
    </row>
    <row r="802824" spans="3:3">
      <c r="C802824" s="21">
        <v>32.280927835051571</v>
      </c>
    </row>
    <row r="802825" spans="3:3">
      <c r="C802825" s="21">
        <v>29.124579124579142</v>
      </c>
    </row>
    <row r="802826" spans="3:3">
      <c r="C802826" s="21">
        <v>26.439790575916224</v>
      </c>
    </row>
    <row r="802827" spans="3:3">
      <c r="C802827" s="21">
        <v>20.854271356783936</v>
      </c>
    </row>
    <row r="802828" spans="3:3">
      <c r="C802828" s="21">
        <v>12.847222222222223</v>
      </c>
    </row>
    <row r="802829" spans="3:3">
      <c r="C802829" s="21">
        <v>8.9195979899497537</v>
      </c>
    </row>
    <row r="802830" spans="3:3">
      <c r="C802830" s="21">
        <v>13.197969543147218</v>
      </c>
    </row>
    <row r="802831" spans="3:3">
      <c r="C802831" s="21">
        <v>44.487179487179503</v>
      </c>
    </row>
    <row r="802832" spans="3:3">
      <c r="C802832" s="21">
        <v>26.249999999999993</v>
      </c>
    </row>
    <row r="802833" spans="3:3">
      <c r="C802833" s="21">
        <v>21.608040201005025</v>
      </c>
    </row>
    <row r="802834" spans="3:3">
      <c r="C802834" s="21">
        <v>-1.5</v>
      </c>
    </row>
    <row r="802835" spans="3:3">
      <c r="C802835" s="21">
        <v>1</v>
      </c>
    </row>
    <row r="802836" spans="3:3">
      <c r="C802836" s="21">
        <v>30.904522613065339</v>
      </c>
    </row>
    <row r="802837" spans="3:3">
      <c r="C802837" s="21">
        <v>33.919597989949757</v>
      </c>
    </row>
    <row r="802838" spans="3:3">
      <c r="C802838" s="21">
        <v>10.250000000000004</v>
      </c>
    </row>
    <row r="802839" spans="3:3">
      <c r="C802839" s="21">
        <v>31.249999999999982</v>
      </c>
    </row>
    <row r="802840" spans="3:3">
      <c r="C802840" s="21">
        <v>33</v>
      </c>
    </row>
    <row r="802841" spans="3:3">
      <c r="C802841" s="21">
        <v>5.5</v>
      </c>
    </row>
    <row r="802842" spans="3:3">
      <c r="C802842" s="21">
        <v>29.25</v>
      </c>
    </row>
    <row r="802843" spans="3:3">
      <c r="C802843" s="21">
        <v>18.750000000000004</v>
      </c>
    </row>
    <row r="802844" spans="3:3">
      <c r="C802844" s="23">
        <v>48.157894736842088</v>
      </c>
    </row>
    <row r="802845" spans="3:3">
      <c r="C802845" s="10"/>
    </row>
    <row r="819201" spans="3:3">
      <c r="C819201" s="19" t="s">
        <v>76</v>
      </c>
    </row>
    <row r="819202" spans="3:3">
      <c r="C819202" s="20">
        <v>51.013513513513516</v>
      </c>
    </row>
    <row r="819203" spans="3:3">
      <c r="C819203" s="21">
        <v>52.025139664804463</v>
      </c>
    </row>
    <row r="819204" spans="3:3">
      <c r="C819204" s="21">
        <v>42.500000000000021</v>
      </c>
    </row>
    <row r="819205" spans="3:3">
      <c r="C819205" s="21">
        <v>42.554991539763122</v>
      </c>
    </row>
    <row r="819206" spans="3:3">
      <c r="C819206" s="21">
        <v>31.397306397306409</v>
      </c>
    </row>
    <row r="819207" spans="3:3">
      <c r="C819207" s="21">
        <v>39.368556701030926</v>
      </c>
    </row>
    <row r="819208" spans="3:3">
      <c r="C819208" s="21">
        <v>32.280927835051571</v>
      </c>
    </row>
    <row r="819209" spans="3:3">
      <c r="C819209" s="21">
        <v>29.124579124579142</v>
      </c>
    </row>
    <row r="819210" spans="3:3">
      <c r="C819210" s="21">
        <v>26.439790575916224</v>
      </c>
    </row>
    <row r="819211" spans="3:3">
      <c r="C819211" s="21">
        <v>20.854271356783936</v>
      </c>
    </row>
    <row r="819212" spans="3:3">
      <c r="C819212" s="21">
        <v>12.847222222222223</v>
      </c>
    </row>
    <row r="819213" spans="3:3">
      <c r="C819213" s="21">
        <v>8.9195979899497537</v>
      </c>
    </row>
    <row r="819214" spans="3:3">
      <c r="C819214" s="21">
        <v>13.197969543147218</v>
      </c>
    </row>
    <row r="819215" spans="3:3">
      <c r="C819215" s="21">
        <v>44.487179487179503</v>
      </c>
    </row>
    <row r="819216" spans="3:3">
      <c r="C819216" s="21">
        <v>26.249999999999993</v>
      </c>
    </row>
    <row r="819217" spans="3:3">
      <c r="C819217" s="21">
        <v>21.608040201005025</v>
      </c>
    </row>
    <row r="819218" spans="3:3">
      <c r="C819218" s="21">
        <v>-1.5</v>
      </c>
    </row>
    <row r="819219" spans="3:3">
      <c r="C819219" s="21">
        <v>1</v>
      </c>
    </row>
    <row r="819220" spans="3:3">
      <c r="C819220" s="21">
        <v>30.904522613065339</v>
      </c>
    </row>
    <row r="819221" spans="3:3">
      <c r="C819221" s="21">
        <v>33.919597989949757</v>
      </c>
    </row>
    <row r="819222" spans="3:3">
      <c r="C819222" s="21">
        <v>10.250000000000004</v>
      </c>
    </row>
    <row r="819223" spans="3:3">
      <c r="C819223" s="21">
        <v>31.249999999999982</v>
      </c>
    </row>
    <row r="819224" spans="3:3">
      <c r="C819224" s="21">
        <v>33</v>
      </c>
    </row>
    <row r="819225" spans="3:3">
      <c r="C819225" s="21">
        <v>5.5</v>
      </c>
    </row>
    <row r="819226" spans="3:3">
      <c r="C819226" s="21">
        <v>29.25</v>
      </c>
    </row>
    <row r="819227" spans="3:3">
      <c r="C819227" s="21">
        <v>18.750000000000004</v>
      </c>
    </row>
    <row r="819228" spans="3:3">
      <c r="C819228" s="23">
        <v>48.157894736842088</v>
      </c>
    </row>
    <row r="819229" spans="3:3">
      <c r="C819229" s="10"/>
    </row>
    <row r="835585" spans="3:3">
      <c r="C835585" s="19" t="s">
        <v>76</v>
      </c>
    </row>
    <row r="835586" spans="3:3">
      <c r="C835586" s="20">
        <v>51.013513513513516</v>
      </c>
    </row>
    <row r="835587" spans="3:3">
      <c r="C835587" s="21">
        <v>52.025139664804463</v>
      </c>
    </row>
    <row r="835588" spans="3:3">
      <c r="C835588" s="21">
        <v>42.500000000000021</v>
      </c>
    </row>
    <row r="835589" spans="3:3">
      <c r="C835589" s="21">
        <v>42.554991539763122</v>
      </c>
    </row>
    <row r="835590" spans="3:3">
      <c r="C835590" s="21">
        <v>31.397306397306409</v>
      </c>
    </row>
    <row r="835591" spans="3:3">
      <c r="C835591" s="21">
        <v>39.368556701030926</v>
      </c>
    </row>
    <row r="835592" spans="3:3">
      <c r="C835592" s="21">
        <v>32.280927835051571</v>
      </c>
    </row>
    <row r="835593" spans="3:3">
      <c r="C835593" s="21">
        <v>29.124579124579142</v>
      </c>
    </row>
    <row r="835594" spans="3:3">
      <c r="C835594" s="21">
        <v>26.439790575916224</v>
      </c>
    </row>
    <row r="835595" spans="3:3">
      <c r="C835595" s="21">
        <v>20.854271356783936</v>
      </c>
    </row>
    <row r="835596" spans="3:3">
      <c r="C835596" s="21">
        <v>12.847222222222223</v>
      </c>
    </row>
    <row r="835597" spans="3:3">
      <c r="C835597" s="21">
        <v>8.9195979899497537</v>
      </c>
    </row>
    <row r="835598" spans="3:3">
      <c r="C835598" s="21">
        <v>13.197969543147218</v>
      </c>
    </row>
    <row r="835599" spans="3:3">
      <c r="C835599" s="21">
        <v>44.487179487179503</v>
      </c>
    </row>
    <row r="835600" spans="3:3">
      <c r="C835600" s="21">
        <v>26.249999999999993</v>
      </c>
    </row>
    <row r="835601" spans="3:3">
      <c r="C835601" s="21">
        <v>21.608040201005025</v>
      </c>
    </row>
    <row r="835602" spans="3:3">
      <c r="C835602" s="21">
        <v>-1.5</v>
      </c>
    </row>
    <row r="835603" spans="3:3">
      <c r="C835603" s="21">
        <v>1</v>
      </c>
    </row>
    <row r="835604" spans="3:3">
      <c r="C835604" s="21">
        <v>30.904522613065339</v>
      </c>
    </row>
    <row r="835605" spans="3:3">
      <c r="C835605" s="21">
        <v>33.919597989949757</v>
      </c>
    </row>
    <row r="835606" spans="3:3">
      <c r="C835606" s="21">
        <v>10.250000000000004</v>
      </c>
    </row>
    <row r="835607" spans="3:3">
      <c r="C835607" s="21">
        <v>31.249999999999982</v>
      </c>
    </row>
    <row r="835608" spans="3:3">
      <c r="C835608" s="21">
        <v>33</v>
      </c>
    </row>
    <row r="835609" spans="3:3">
      <c r="C835609" s="21">
        <v>5.5</v>
      </c>
    </row>
    <row r="835610" spans="3:3">
      <c r="C835610" s="21">
        <v>29.25</v>
      </c>
    </row>
    <row r="835611" spans="3:3">
      <c r="C835611" s="21">
        <v>18.750000000000004</v>
      </c>
    </row>
    <row r="835612" spans="3:3">
      <c r="C835612" s="23">
        <v>48.157894736842088</v>
      </c>
    </row>
    <row r="835613" spans="3:3">
      <c r="C835613" s="10"/>
    </row>
    <row r="851969" spans="3:3">
      <c r="C851969" s="19" t="s">
        <v>76</v>
      </c>
    </row>
    <row r="851970" spans="3:3">
      <c r="C851970" s="20">
        <v>51.013513513513516</v>
      </c>
    </row>
    <row r="851971" spans="3:3">
      <c r="C851971" s="21">
        <v>52.025139664804463</v>
      </c>
    </row>
    <row r="851972" spans="3:3">
      <c r="C851972" s="21">
        <v>42.500000000000021</v>
      </c>
    </row>
    <row r="851973" spans="3:3">
      <c r="C851973" s="21">
        <v>42.554991539763122</v>
      </c>
    </row>
    <row r="851974" spans="3:3">
      <c r="C851974" s="21">
        <v>31.397306397306409</v>
      </c>
    </row>
    <row r="851975" spans="3:3">
      <c r="C851975" s="21">
        <v>39.368556701030926</v>
      </c>
    </row>
    <row r="851976" spans="3:3">
      <c r="C851976" s="21">
        <v>32.280927835051571</v>
      </c>
    </row>
    <row r="851977" spans="3:3">
      <c r="C851977" s="21">
        <v>29.124579124579142</v>
      </c>
    </row>
    <row r="851978" spans="3:3">
      <c r="C851978" s="21">
        <v>26.439790575916224</v>
      </c>
    </row>
    <row r="851979" spans="3:3">
      <c r="C851979" s="21">
        <v>20.854271356783936</v>
      </c>
    </row>
    <row r="851980" spans="3:3">
      <c r="C851980" s="21">
        <v>12.847222222222223</v>
      </c>
    </row>
    <row r="851981" spans="3:3">
      <c r="C851981" s="21">
        <v>8.9195979899497537</v>
      </c>
    </row>
    <row r="851982" spans="3:3">
      <c r="C851982" s="21">
        <v>13.197969543147218</v>
      </c>
    </row>
    <row r="851983" spans="3:3">
      <c r="C851983" s="21">
        <v>44.487179487179503</v>
      </c>
    </row>
    <row r="851984" spans="3:3">
      <c r="C851984" s="21">
        <v>26.249999999999993</v>
      </c>
    </row>
    <row r="851985" spans="3:3">
      <c r="C851985" s="21">
        <v>21.608040201005025</v>
      </c>
    </row>
    <row r="851986" spans="3:3">
      <c r="C851986" s="21">
        <v>-1.5</v>
      </c>
    </row>
    <row r="851987" spans="3:3">
      <c r="C851987" s="21">
        <v>1</v>
      </c>
    </row>
    <row r="851988" spans="3:3">
      <c r="C851988" s="21">
        <v>30.904522613065339</v>
      </c>
    </row>
    <row r="851989" spans="3:3">
      <c r="C851989" s="21">
        <v>33.919597989949757</v>
      </c>
    </row>
    <row r="851990" spans="3:3">
      <c r="C851990" s="21">
        <v>10.250000000000004</v>
      </c>
    </row>
    <row r="851991" spans="3:3">
      <c r="C851991" s="21">
        <v>31.249999999999982</v>
      </c>
    </row>
    <row r="851992" spans="3:3">
      <c r="C851992" s="21">
        <v>33</v>
      </c>
    </row>
    <row r="851993" spans="3:3">
      <c r="C851993" s="21">
        <v>5.5</v>
      </c>
    </row>
    <row r="851994" spans="3:3">
      <c r="C851994" s="21">
        <v>29.25</v>
      </c>
    </row>
    <row r="851995" spans="3:3">
      <c r="C851995" s="21">
        <v>18.750000000000004</v>
      </c>
    </row>
    <row r="851996" spans="3:3">
      <c r="C851996" s="23">
        <v>48.157894736842088</v>
      </c>
    </row>
    <row r="851997" spans="3:3">
      <c r="C851997" s="10"/>
    </row>
    <row r="868353" spans="3:3">
      <c r="C868353" s="19" t="s">
        <v>76</v>
      </c>
    </row>
    <row r="868354" spans="3:3">
      <c r="C868354" s="20">
        <v>51.013513513513516</v>
      </c>
    </row>
    <row r="868355" spans="3:3">
      <c r="C868355" s="21">
        <v>52.025139664804463</v>
      </c>
    </row>
    <row r="868356" spans="3:3">
      <c r="C868356" s="21">
        <v>42.500000000000021</v>
      </c>
    </row>
    <row r="868357" spans="3:3">
      <c r="C868357" s="21">
        <v>42.554991539763122</v>
      </c>
    </row>
    <row r="868358" spans="3:3">
      <c r="C868358" s="21">
        <v>31.397306397306409</v>
      </c>
    </row>
    <row r="868359" spans="3:3">
      <c r="C868359" s="21">
        <v>39.368556701030926</v>
      </c>
    </row>
    <row r="868360" spans="3:3">
      <c r="C868360" s="21">
        <v>32.280927835051571</v>
      </c>
    </row>
    <row r="868361" spans="3:3">
      <c r="C868361" s="21">
        <v>29.124579124579142</v>
      </c>
    </row>
    <row r="868362" spans="3:3">
      <c r="C868362" s="21">
        <v>26.439790575916224</v>
      </c>
    </row>
    <row r="868363" spans="3:3">
      <c r="C868363" s="21">
        <v>20.854271356783936</v>
      </c>
    </row>
    <row r="868364" spans="3:3">
      <c r="C868364" s="21">
        <v>12.847222222222223</v>
      </c>
    </row>
    <row r="868365" spans="3:3">
      <c r="C868365" s="21">
        <v>8.9195979899497537</v>
      </c>
    </row>
    <row r="868366" spans="3:3">
      <c r="C868366" s="21">
        <v>13.197969543147218</v>
      </c>
    </row>
    <row r="868367" spans="3:3">
      <c r="C868367" s="21">
        <v>44.487179487179503</v>
      </c>
    </row>
    <row r="868368" spans="3:3">
      <c r="C868368" s="21">
        <v>26.249999999999993</v>
      </c>
    </row>
    <row r="868369" spans="3:3">
      <c r="C868369" s="21">
        <v>21.608040201005025</v>
      </c>
    </row>
    <row r="868370" spans="3:3">
      <c r="C868370" s="21">
        <v>-1.5</v>
      </c>
    </row>
    <row r="868371" spans="3:3">
      <c r="C868371" s="21">
        <v>1</v>
      </c>
    </row>
    <row r="868372" spans="3:3">
      <c r="C868372" s="21">
        <v>30.904522613065339</v>
      </c>
    </row>
    <row r="868373" spans="3:3">
      <c r="C868373" s="21">
        <v>33.919597989949757</v>
      </c>
    </row>
    <row r="868374" spans="3:3">
      <c r="C868374" s="21">
        <v>10.250000000000004</v>
      </c>
    </row>
    <row r="868375" spans="3:3">
      <c r="C868375" s="21">
        <v>31.249999999999982</v>
      </c>
    </row>
    <row r="868376" spans="3:3">
      <c r="C868376" s="21">
        <v>33</v>
      </c>
    </row>
    <row r="868377" spans="3:3">
      <c r="C868377" s="21">
        <v>5.5</v>
      </c>
    </row>
    <row r="868378" spans="3:3">
      <c r="C868378" s="21">
        <v>29.25</v>
      </c>
    </row>
    <row r="868379" spans="3:3">
      <c r="C868379" s="21">
        <v>18.750000000000004</v>
      </c>
    </row>
    <row r="868380" spans="3:3">
      <c r="C868380" s="23">
        <v>48.157894736842088</v>
      </c>
    </row>
    <row r="868381" spans="3:3">
      <c r="C868381" s="10"/>
    </row>
    <row r="884737" spans="3:3">
      <c r="C884737" s="19" t="s">
        <v>76</v>
      </c>
    </row>
    <row r="884738" spans="3:3">
      <c r="C884738" s="20">
        <v>51.013513513513516</v>
      </c>
    </row>
    <row r="884739" spans="3:3">
      <c r="C884739" s="21">
        <v>52.025139664804463</v>
      </c>
    </row>
    <row r="884740" spans="3:3">
      <c r="C884740" s="21">
        <v>42.500000000000021</v>
      </c>
    </row>
    <row r="884741" spans="3:3">
      <c r="C884741" s="21">
        <v>42.554991539763122</v>
      </c>
    </row>
    <row r="884742" spans="3:3">
      <c r="C884742" s="21">
        <v>31.397306397306409</v>
      </c>
    </row>
    <row r="884743" spans="3:3">
      <c r="C884743" s="21">
        <v>39.368556701030926</v>
      </c>
    </row>
    <row r="884744" spans="3:3">
      <c r="C884744" s="21">
        <v>32.280927835051571</v>
      </c>
    </row>
    <row r="884745" spans="3:3">
      <c r="C884745" s="21">
        <v>29.124579124579142</v>
      </c>
    </row>
    <row r="884746" spans="3:3">
      <c r="C884746" s="21">
        <v>26.439790575916224</v>
      </c>
    </row>
    <row r="884747" spans="3:3">
      <c r="C884747" s="21">
        <v>20.854271356783936</v>
      </c>
    </row>
    <row r="884748" spans="3:3">
      <c r="C884748" s="21">
        <v>12.847222222222223</v>
      </c>
    </row>
    <row r="884749" spans="3:3">
      <c r="C884749" s="21">
        <v>8.9195979899497537</v>
      </c>
    </row>
    <row r="884750" spans="3:3">
      <c r="C884750" s="21">
        <v>13.197969543147218</v>
      </c>
    </row>
    <row r="884751" spans="3:3">
      <c r="C884751" s="21">
        <v>44.487179487179503</v>
      </c>
    </row>
    <row r="884752" spans="3:3">
      <c r="C884752" s="21">
        <v>26.249999999999993</v>
      </c>
    </row>
    <row r="884753" spans="3:3">
      <c r="C884753" s="21">
        <v>21.608040201005025</v>
      </c>
    </row>
    <row r="884754" spans="3:3">
      <c r="C884754" s="21">
        <v>-1.5</v>
      </c>
    </row>
    <row r="884755" spans="3:3">
      <c r="C884755" s="21">
        <v>1</v>
      </c>
    </row>
    <row r="884756" spans="3:3">
      <c r="C884756" s="21">
        <v>30.904522613065339</v>
      </c>
    </row>
    <row r="884757" spans="3:3">
      <c r="C884757" s="21">
        <v>33.919597989949757</v>
      </c>
    </row>
    <row r="884758" spans="3:3">
      <c r="C884758" s="21">
        <v>10.250000000000004</v>
      </c>
    </row>
    <row r="884759" spans="3:3">
      <c r="C884759" s="21">
        <v>31.249999999999982</v>
      </c>
    </row>
    <row r="884760" spans="3:3">
      <c r="C884760" s="21">
        <v>33</v>
      </c>
    </row>
    <row r="884761" spans="3:3">
      <c r="C884761" s="21">
        <v>5.5</v>
      </c>
    </row>
    <row r="884762" spans="3:3">
      <c r="C884762" s="21">
        <v>29.25</v>
      </c>
    </row>
    <row r="884763" spans="3:3">
      <c r="C884763" s="21">
        <v>18.750000000000004</v>
      </c>
    </row>
    <row r="884764" spans="3:3">
      <c r="C884764" s="23">
        <v>48.157894736842088</v>
      </c>
    </row>
    <row r="884765" spans="3:3">
      <c r="C884765" s="10"/>
    </row>
    <row r="901121" spans="3:3">
      <c r="C901121" s="19" t="s">
        <v>76</v>
      </c>
    </row>
    <row r="901122" spans="3:3">
      <c r="C901122" s="20">
        <v>51.013513513513516</v>
      </c>
    </row>
    <row r="901123" spans="3:3">
      <c r="C901123" s="21">
        <v>52.025139664804463</v>
      </c>
    </row>
    <row r="901124" spans="3:3">
      <c r="C901124" s="21">
        <v>42.500000000000021</v>
      </c>
    </row>
    <row r="901125" spans="3:3">
      <c r="C901125" s="21">
        <v>42.554991539763122</v>
      </c>
    </row>
    <row r="901126" spans="3:3">
      <c r="C901126" s="21">
        <v>31.397306397306409</v>
      </c>
    </row>
    <row r="901127" spans="3:3">
      <c r="C901127" s="21">
        <v>39.368556701030926</v>
      </c>
    </row>
    <row r="901128" spans="3:3">
      <c r="C901128" s="21">
        <v>32.280927835051571</v>
      </c>
    </row>
    <row r="901129" spans="3:3">
      <c r="C901129" s="21">
        <v>29.124579124579142</v>
      </c>
    </row>
    <row r="901130" spans="3:3">
      <c r="C901130" s="21">
        <v>26.439790575916224</v>
      </c>
    </row>
    <row r="901131" spans="3:3">
      <c r="C901131" s="21">
        <v>20.854271356783936</v>
      </c>
    </row>
    <row r="901132" spans="3:3">
      <c r="C901132" s="21">
        <v>12.847222222222223</v>
      </c>
    </row>
    <row r="901133" spans="3:3">
      <c r="C901133" s="21">
        <v>8.9195979899497537</v>
      </c>
    </row>
    <row r="901134" spans="3:3">
      <c r="C901134" s="21">
        <v>13.197969543147218</v>
      </c>
    </row>
    <row r="901135" spans="3:3">
      <c r="C901135" s="21">
        <v>44.487179487179503</v>
      </c>
    </row>
    <row r="901136" spans="3:3">
      <c r="C901136" s="21">
        <v>26.249999999999993</v>
      </c>
    </row>
    <row r="901137" spans="3:3">
      <c r="C901137" s="21">
        <v>21.608040201005025</v>
      </c>
    </row>
    <row r="901138" spans="3:3">
      <c r="C901138" s="21">
        <v>-1.5</v>
      </c>
    </row>
    <row r="901139" spans="3:3">
      <c r="C901139" s="21">
        <v>1</v>
      </c>
    </row>
    <row r="901140" spans="3:3">
      <c r="C901140" s="21">
        <v>30.904522613065339</v>
      </c>
    </row>
    <row r="901141" spans="3:3">
      <c r="C901141" s="21">
        <v>33.919597989949757</v>
      </c>
    </row>
    <row r="901142" spans="3:3">
      <c r="C901142" s="21">
        <v>10.250000000000004</v>
      </c>
    </row>
    <row r="901143" spans="3:3">
      <c r="C901143" s="21">
        <v>31.249999999999982</v>
      </c>
    </row>
    <row r="901144" spans="3:3">
      <c r="C901144" s="21">
        <v>33</v>
      </c>
    </row>
    <row r="901145" spans="3:3">
      <c r="C901145" s="21">
        <v>5.5</v>
      </c>
    </row>
    <row r="901146" spans="3:3">
      <c r="C901146" s="21">
        <v>29.25</v>
      </c>
    </row>
    <row r="901147" spans="3:3">
      <c r="C901147" s="21">
        <v>18.750000000000004</v>
      </c>
    </row>
    <row r="901148" spans="3:3">
      <c r="C901148" s="23">
        <v>48.157894736842088</v>
      </c>
    </row>
    <row r="901149" spans="3:3">
      <c r="C901149" s="10"/>
    </row>
    <row r="917505" spans="3:3">
      <c r="C917505" s="19" t="s">
        <v>76</v>
      </c>
    </row>
    <row r="917506" spans="3:3">
      <c r="C917506" s="20">
        <v>51.013513513513516</v>
      </c>
    </row>
    <row r="917507" spans="3:3">
      <c r="C917507" s="21">
        <v>52.025139664804463</v>
      </c>
    </row>
    <row r="917508" spans="3:3">
      <c r="C917508" s="21">
        <v>42.500000000000021</v>
      </c>
    </row>
    <row r="917509" spans="3:3">
      <c r="C917509" s="21">
        <v>42.554991539763122</v>
      </c>
    </row>
    <row r="917510" spans="3:3">
      <c r="C917510" s="21">
        <v>31.397306397306409</v>
      </c>
    </row>
    <row r="917511" spans="3:3">
      <c r="C917511" s="21">
        <v>39.368556701030926</v>
      </c>
    </row>
    <row r="917512" spans="3:3">
      <c r="C917512" s="21">
        <v>32.280927835051571</v>
      </c>
    </row>
    <row r="917513" spans="3:3">
      <c r="C917513" s="21">
        <v>29.124579124579142</v>
      </c>
    </row>
    <row r="917514" spans="3:3">
      <c r="C917514" s="21">
        <v>26.439790575916224</v>
      </c>
    </row>
    <row r="917515" spans="3:3">
      <c r="C917515" s="21">
        <v>20.854271356783936</v>
      </c>
    </row>
    <row r="917516" spans="3:3">
      <c r="C917516" s="21">
        <v>12.847222222222223</v>
      </c>
    </row>
    <row r="917517" spans="3:3">
      <c r="C917517" s="21">
        <v>8.9195979899497537</v>
      </c>
    </row>
    <row r="917518" spans="3:3">
      <c r="C917518" s="21">
        <v>13.197969543147218</v>
      </c>
    </row>
    <row r="917519" spans="3:3">
      <c r="C917519" s="21">
        <v>44.487179487179503</v>
      </c>
    </row>
    <row r="917520" spans="3:3">
      <c r="C917520" s="21">
        <v>26.249999999999993</v>
      </c>
    </row>
    <row r="917521" spans="3:3">
      <c r="C917521" s="21">
        <v>21.608040201005025</v>
      </c>
    </row>
    <row r="917522" spans="3:3">
      <c r="C917522" s="21">
        <v>-1.5</v>
      </c>
    </row>
    <row r="917523" spans="3:3">
      <c r="C917523" s="21">
        <v>1</v>
      </c>
    </row>
    <row r="917524" spans="3:3">
      <c r="C917524" s="21">
        <v>30.904522613065339</v>
      </c>
    </row>
    <row r="917525" spans="3:3">
      <c r="C917525" s="21">
        <v>33.919597989949757</v>
      </c>
    </row>
    <row r="917526" spans="3:3">
      <c r="C917526" s="21">
        <v>10.250000000000004</v>
      </c>
    </row>
    <row r="917527" spans="3:3">
      <c r="C917527" s="21">
        <v>31.249999999999982</v>
      </c>
    </row>
    <row r="917528" spans="3:3">
      <c r="C917528" s="21">
        <v>33</v>
      </c>
    </row>
    <row r="917529" spans="3:3">
      <c r="C917529" s="21">
        <v>5.5</v>
      </c>
    </row>
    <row r="917530" spans="3:3">
      <c r="C917530" s="21">
        <v>29.25</v>
      </c>
    </row>
    <row r="917531" spans="3:3">
      <c r="C917531" s="21">
        <v>18.750000000000004</v>
      </c>
    </row>
    <row r="917532" spans="3:3">
      <c r="C917532" s="23">
        <v>48.157894736842088</v>
      </c>
    </row>
    <row r="917533" spans="3:3">
      <c r="C917533" s="10"/>
    </row>
    <row r="933889" spans="3:3">
      <c r="C933889" s="19" t="s">
        <v>76</v>
      </c>
    </row>
    <row r="933890" spans="3:3">
      <c r="C933890" s="20">
        <v>51.013513513513516</v>
      </c>
    </row>
    <row r="933891" spans="3:3">
      <c r="C933891" s="21">
        <v>52.025139664804463</v>
      </c>
    </row>
    <row r="933892" spans="3:3">
      <c r="C933892" s="21">
        <v>42.500000000000021</v>
      </c>
    </row>
    <row r="933893" spans="3:3">
      <c r="C933893" s="21">
        <v>42.554991539763122</v>
      </c>
    </row>
    <row r="933894" spans="3:3">
      <c r="C933894" s="21">
        <v>31.397306397306409</v>
      </c>
    </row>
    <row r="933895" spans="3:3">
      <c r="C933895" s="21">
        <v>39.368556701030926</v>
      </c>
    </row>
    <row r="933896" spans="3:3">
      <c r="C933896" s="21">
        <v>32.280927835051571</v>
      </c>
    </row>
    <row r="933897" spans="3:3">
      <c r="C933897" s="21">
        <v>29.124579124579142</v>
      </c>
    </row>
    <row r="933898" spans="3:3">
      <c r="C933898" s="21">
        <v>26.439790575916224</v>
      </c>
    </row>
    <row r="933899" spans="3:3">
      <c r="C933899" s="21">
        <v>20.854271356783936</v>
      </c>
    </row>
    <row r="933900" spans="3:3">
      <c r="C933900" s="21">
        <v>12.847222222222223</v>
      </c>
    </row>
    <row r="933901" spans="3:3">
      <c r="C933901" s="21">
        <v>8.9195979899497537</v>
      </c>
    </row>
    <row r="933902" spans="3:3">
      <c r="C933902" s="21">
        <v>13.197969543147218</v>
      </c>
    </row>
    <row r="933903" spans="3:3">
      <c r="C933903" s="21">
        <v>44.487179487179503</v>
      </c>
    </row>
    <row r="933904" spans="3:3">
      <c r="C933904" s="21">
        <v>26.249999999999993</v>
      </c>
    </row>
    <row r="933905" spans="3:3">
      <c r="C933905" s="21">
        <v>21.608040201005025</v>
      </c>
    </row>
    <row r="933906" spans="3:3">
      <c r="C933906" s="21">
        <v>-1.5</v>
      </c>
    </row>
    <row r="933907" spans="3:3">
      <c r="C933907" s="21">
        <v>1</v>
      </c>
    </row>
    <row r="933908" spans="3:3">
      <c r="C933908" s="21">
        <v>30.904522613065339</v>
      </c>
    </row>
    <row r="933909" spans="3:3">
      <c r="C933909" s="21">
        <v>33.919597989949757</v>
      </c>
    </row>
    <row r="933910" spans="3:3">
      <c r="C933910" s="21">
        <v>10.250000000000004</v>
      </c>
    </row>
    <row r="933911" spans="3:3">
      <c r="C933911" s="21">
        <v>31.249999999999982</v>
      </c>
    </row>
    <row r="933912" spans="3:3">
      <c r="C933912" s="21">
        <v>33</v>
      </c>
    </row>
    <row r="933913" spans="3:3">
      <c r="C933913" s="21">
        <v>5.5</v>
      </c>
    </row>
    <row r="933914" spans="3:3">
      <c r="C933914" s="21">
        <v>29.25</v>
      </c>
    </row>
    <row r="933915" spans="3:3">
      <c r="C933915" s="21">
        <v>18.750000000000004</v>
      </c>
    </row>
    <row r="933916" spans="3:3">
      <c r="C933916" s="23">
        <v>48.157894736842088</v>
      </c>
    </row>
    <row r="933917" spans="3:3">
      <c r="C933917" s="10"/>
    </row>
    <row r="950273" spans="3:3">
      <c r="C950273" s="19" t="s">
        <v>76</v>
      </c>
    </row>
    <row r="950274" spans="3:3">
      <c r="C950274" s="20">
        <v>51.013513513513516</v>
      </c>
    </row>
    <row r="950275" spans="3:3">
      <c r="C950275" s="21">
        <v>52.025139664804463</v>
      </c>
    </row>
    <row r="950276" spans="3:3">
      <c r="C950276" s="21">
        <v>42.500000000000021</v>
      </c>
    </row>
    <row r="950277" spans="3:3">
      <c r="C950277" s="21">
        <v>42.554991539763122</v>
      </c>
    </row>
    <row r="950278" spans="3:3">
      <c r="C950278" s="21">
        <v>31.397306397306409</v>
      </c>
    </row>
    <row r="950279" spans="3:3">
      <c r="C950279" s="21">
        <v>39.368556701030926</v>
      </c>
    </row>
    <row r="950280" spans="3:3">
      <c r="C950280" s="21">
        <v>32.280927835051571</v>
      </c>
    </row>
    <row r="950281" spans="3:3">
      <c r="C950281" s="21">
        <v>29.124579124579142</v>
      </c>
    </row>
    <row r="950282" spans="3:3">
      <c r="C950282" s="21">
        <v>26.439790575916224</v>
      </c>
    </row>
    <row r="950283" spans="3:3">
      <c r="C950283" s="21">
        <v>20.854271356783936</v>
      </c>
    </row>
    <row r="950284" spans="3:3">
      <c r="C950284" s="21">
        <v>12.847222222222223</v>
      </c>
    </row>
    <row r="950285" spans="3:3">
      <c r="C950285" s="21">
        <v>8.9195979899497537</v>
      </c>
    </row>
    <row r="950286" spans="3:3">
      <c r="C950286" s="21">
        <v>13.197969543147218</v>
      </c>
    </row>
    <row r="950287" spans="3:3">
      <c r="C950287" s="21">
        <v>44.487179487179503</v>
      </c>
    </row>
    <row r="950288" spans="3:3">
      <c r="C950288" s="21">
        <v>26.249999999999993</v>
      </c>
    </row>
    <row r="950289" spans="3:3">
      <c r="C950289" s="21">
        <v>21.608040201005025</v>
      </c>
    </row>
    <row r="950290" spans="3:3">
      <c r="C950290" s="21">
        <v>-1.5</v>
      </c>
    </row>
    <row r="950291" spans="3:3">
      <c r="C950291" s="21">
        <v>1</v>
      </c>
    </row>
    <row r="950292" spans="3:3">
      <c r="C950292" s="21">
        <v>30.904522613065339</v>
      </c>
    </row>
    <row r="950293" spans="3:3">
      <c r="C950293" s="21">
        <v>33.919597989949757</v>
      </c>
    </row>
    <row r="950294" spans="3:3">
      <c r="C950294" s="21">
        <v>10.250000000000004</v>
      </c>
    </row>
    <row r="950295" spans="3:3">
      <c r="C950295" s="21">
        <v>31.249999999999982</v>
      </c>
    </row>
    <row r="950296" spans="3:3">
      <c r="C950296" s="21">
        <v>33</v>
      </c>
    </row>
    <row r="950297" spans="3:3">
      <c r="C950297" s="21">
        <v>5.5</v>
      </c>
    </row>
    <row r="950298" spans="3:3">
      <c r="C950298" s="21">
        <v>29.25</v>
      </c>
    </row>
    <row r="950299" spans="3:3">
      <c r="C950299" s="21">
        <v>18.750000000000004</v>
      </c>
    </row>
    <row r="950300" spans="3:3">
      <c r="C950300" s="23">
        <v>48.157894736842088</v>
      </c>
    </row>
    <row r="950301" spans="3:3">
      <c r="C950301" s="10"/>
    </row>
    <row r="966657" spans="3:3">
      <c r="C966657" s="19" t="s">
        <v>76</v>
      </c>
    </row>
    <row r="966658" spans="3:3">
      <c r="C966658" s="20">
        <v>51.013513513513516</v>
      </c>
    </row>
    <row r="966659" spans="3:3">
      <c r="C966659" s="21">
        <v>52.025139664804463</v>
      </c>
    </row>
    <row r="966660" spans="3:3">
      <c r="C966660" s="21">
        <v>42.500000000000021</v>
      </c>
    </row>
    <row r="966661" spans="3:3">
      <c r="C966661" s="21">
        <v>42.554991539763122</v>
      </c>
    </row>
    <row r="966662" spans="3:3">
      <c r="C966662" s="21">
        <v>31.397306397306409</v>
      </c>
    </row>
    <row r="966663" spans="3:3">
      <c r="C966663" s="21">
        <v>39.368556701030926</v>
      </c>
    </row>
    <row r="966664" spans="3:3">
      <c r="C966664" s="21">
        <v>32.280927835051571</v>
      </c>
    </row>
    <row r="966665" spans="3:3">
      <c r="C966665" s="21">
        <v>29.124579124579142</v>
      </c>
    </row>
    <row r="966666" spans="3:3">
      <c r="C966666" s="21">
        <v>26.439790575916224</v>
      </c>
    </row>
    <row r="966667" spans="3:3">
      <c r="C966667" s="21">
        <v>20.854271356783936</v>
      </c>
    </row>
    <row r="966668" spans="3:3">
      <c r="C966668" s="21">
        <v>12.847222222222223</v>
      </c>
    </row>
    <row r="966669" spans="3:3">
      <c r="C966669" s="21">
        <v>8.9195979899497537</v>
      </c>
    </row>
    <row r="966670" spans="3:3">
      <c r="C966670" s="21">
        <v>13.197969543147218</v>
      </c>
    </row>
    <row r="966671" spans="3:3">
      <c r="C966671" s="21">
        <v>44.487179487179503</v>
      </c>
    </row>
    <row r="966672" spans="3:3">
      <c r="C966672" s="21">
        <v>26.249999999999993</v>
      </c>
    </row>
    <row r="966673" spans="3:3">
      <c r="C966673" s="21">
        <v>21.608040201005025</v>
      </c>
    </row>
    <row r="966674" spans="3:3">
      <c r="C966674" s="21">
        <v>-1.5</v>
      </c>
    </row>
    <row r="966675" spans="3:3">
      <c r="C966675" s="21">
        <v>1</v>
      </c>
    </row>
    <row r="966676" spans="3:3">
      <c r="C966676" s="21">
        <v>30.904522613065339</v>
      </c>
    </row>
    <row r="966677" spans="3:3">
      <c r="C966677" s="21">
        <v>33.919597989949757</v>
      </c>
    </row>
    <row r="966678" spans="3:3">
      <c r="C966678" s="21">
        <v>10.250000000000004</v>
      </c>
    </row>
    <row r="966679" spans="3:3">
      <c r="C966679" s="21">
        <v>31.249999999999982</v>
      </c>
    </row>
    <row r="966680" spans="3:3">
      <c r="C966680" s="21">
        <v>33</v>
      </c>
    </row>
    <row r="966681" spans="3:3">
      <c r="C966681" s="21">
        <v>5.5</v>
      </c>
    </row>
    <row r="966682" spans="3:3">
      <c r="C966682" s="21">
        <v>29.25</v>
      </c>
    </row>
    <row r="966683" spans="3:3">
      <c r="C966683" s="21">
        <v>18.750000000000004</v>
      </c>
    </row>
    <row r="966684" spans="3:3">
      <c r="C966684" s="23">
        <v>48.157894736842088</v>
      </c>
    </row>
    <row r="966685" spans="3:3">
      <c r="C966685" s="10"/>
    </row>
    <row r="983041" spans="3:3">
      <c r="C983041" s="19" t="s">
        <v>76</v>
      </c>
    </row>
    <row r="983042" spans="3:3">
      <c r="C983042" s="20">
        <v>51.013513513513516</v>
      </c>
    </row>
    <row r="983043" spans="3:3">
      <c r="C983043" s="21">
        <v>52.025139664804463</v>
      </c>
    </row>
    <row r="983044" spans="3:3">
      <c r="C983044" s="21">
        <v>42.500000000000021</v>
      </c>
    </row>
    <row r="983045" spans="3:3">
      <c r="C983045" s="21">
        <v>42.554991539763122</v>
      </c>
    </row>
    <row r="983046" spans="3:3">
      <c r="C983046" s="21">
        <v>31.397306397306409</v>
      </c>
    </row>
    <row r="983047" spans="3:3">
      <c r="C983047" s="21">
        <v>39.368556701030926</v>
      </c>
    </row>
    <row r="983048" spans="3:3">
      <c r="C983048" s="21">
        <v>32.280927835051571</v>
      </c>
    </row>
    <row r="983049" spans="3:3">
      <c r="C983049" s="21">
        <v>29.124579124579142</v>
      </c>
    </row>
    <row r="983050" spans="3:3">
      <c r="C983050" s="21">
        <v>26.439790575916224</v>
      </c>
    </row>
    <row r="983051" spans="3:3">
      <c r="C983051" s="21">
        <v>20.854271356783936</v>
      </c>
    </row>
    <row r="983052" spans="3:3">
      <c r="C983052" s="21">
        <v>12.847222222222223</v>
      </c>
    </row>
    <row r="983053" spans="3:3">
      <c r="C983053" s="21">
        <v>8.9195979899497537</v>
      </c>
    </row>
    <row r="983054" spans="3:3">
      <c r="C983054" s="21">
        <v>13.197969543147218</v>
      </c>
    </row>
    <row r="983055" spans="3:3">
      <c r="C983055" s="21">
        <v>44.487179487179503</v>
      </c>
    </row>
    <row r="983056" spans="3:3">
      <c r="C983056" s="21">
        <v>26.249999999999993</v>
      </c>
    </row>
    <row r="983057" spans="3:3">
      <c r="C983057" s="21">
        <v>21.608040201005025</v>
      </c>
    </row>
    <row r="983058" spans="3:3">
      <c r="C983058" s="21">
        <v>-1.5</v>
      </c>
    </row>
    <row r="983059" spans="3:3">
      <c r="C983059" s="21">
        <v>1</v>
      </c>
    </row>
    <row r="983060" spans="3:3">
      <c r="C983060" s="21">
        <v>30.904522613065339</v>
      </c>
    </row>
    <row r="983061" spans="3:3">
      <c r="C983061" s="21">
        <v>33.919597989949757</v>
      </c>
    </row>
    <row r="983062" spans="3:3">
      <c r="C983062" s="21">
        <v>10.250000000000004</v>
      </c>
    </row>
    <row r="983063" spans="3:3">
      <c r="C983063" s="21">
        <v>31.249999999999982</v>
      </c>
    </row>
    <row r="983064" spans="3:3">
      <c r="C983064" s="21">
        <v>33</v>
      </c>
    </row>
    <row r="983065" spans="3:3">
      <c r="C983065" s="21">
        <v>5.5</v>
      </c>
    </row>
    <row r="983066" spans="3:3">
      <c r="C983066" s="21">
        <v>29.25</v>
      </c>
    </row>
    <row r="983067" spans="3:3">
      <c r="C983067" s="21">
        <v>18.750000000000004</v>
      </c>
    </row>
    <row r="983068" spans="3:3">
      <c r="C983068" s="23">
        <v>48.157894736842088</v>
      </c>
    </row>
    <row r="983069" spans="3:3">
      <c r="C983069" s="10"/>
    </row>
    <row r="999425" spans="3:3">
      <c r="C999425" s="19" t="s">
        <v>76</v>
      </c>
    </row>
    <row r="999426" spans="3:3">
      <c r="C999426" s="20">
        <v>51.013513513513516</v>
      </c>
    </row>
    <row r="999427" spans="3:3">
      <c r="C999427" s="21">
        <v>52.025139664804463</v>
      </c>
    </row>
    <row r="999428" spans="3:3">
      <c r="C999428" s="21">
        <v>42.500000000000021</v>
      </c>
    </row>
    <row r="999429" spans="3:3">
      <c r="C999429" s="21">
        <v>42.554991539763122</v>
      </c>
    </row>
    <row r="999430" spans="3:3">
      <c r="C999430" s="21">
        <v>31.397306397306409</v>
      </c>
    </row>
    <row r="999431" spans="3:3">
      <c r="C999431" s="21">
        <v>39.368556701030926</v>
      </c>
    </row>
    <row r="999432" spans="3:3">
      <c r="C999432" s="21">
        <v>32.280927835051571</v>
      </c>
    </row>
    <row r="999433" spans="3:3">
      <c r="C999433" s="21">
        <v>29.124579124579142</v>
      </c>
    </row>
    <row r="999434" spans="3:3">
      <c r="C999434" s="21">
        <v>26.439790575916224</v>
      </c>
    </row>
    <row r="999435" spans="3:3">
      <c r="C999435" s="21">
        <v>20.854271356783936</v>
      </c>
    </row>
    <row r="999436" spans="3:3">
      <c r="C999436" s="21">
        <v>12.847222222222223</v>
      </c>
    </row>
    <row r="999437" spans="3:3">
      <c r="C999437" s="21">
        <v>8.9195979899497537</v>
      </c>
    </row>
    <row r="999438" spans="3:3">
      <c r="C999438" s="21">
        <v>13.197969543147218</v>
      </c>
    </row>
    <row r="999439" spans="3:3">
      <c r="C999439" s="21">
        <v>44.487179487179503</v>
      </c>
    </row>
    <row r="999440" spans="3:3">
      <c r="C999440" s="21">
        <v>26.249999999999993</v>
      </c>
    </row>
    <row r="999441" spans="3:3">
      <c r="C999441" s="21">
        <v>21.608040201005025</v>
      </c>
    </row>
    <row r="999442" spans="3:3">
      <c r="C999442" s="21">
        <v>-1.5</v>
      </c>
    </row>
    <row r="999443" spans="3:3">
      <c r="C999443" s="21">
        <v>1</v>
      </c>
    </row>
    <row r="999444" spans="3:3">
      <c r="C999444" s="21">
        <v>30.904522613065339</v>
      </c>
    </row>
    <row r="999445" spans="3:3">
      <c r="C999445" s="21">
        <v>33.919597989949757</v>
      </c>
    </row>
    <row r="999446" spans="3:3">
      <c r="C999446" s="21">
        <v>10.250000000000004</v>
      </c>
    </row>
    <row r="999447" spans="3:3">
      <c r="C999447" s="21">
        <v>31.249999999999982</v>
      </c>
    </row>
    <row r="999448" spans="3:3">
      <c r="C999448" s="21">
        <v>33</v>
      </c>
    </row>
    <row r="999449" spans="3:3">
      <c r="C999449" s="21">
        <v>5.5</v>
      </c>
    </row>
    <row r="999450" spans="3:3">
      <c r="C999450" s="21">
        <v>29.25</v>
      </c>
    </row>
    <row r="999451" spans="3:3">
      <c r="C999451" s="21">
        <v>18.750000000000004</v>
      </c>
    </row>
    <row r="999452" spans="3:3">
      <c r="C999452" s="23">
        <v>48.157894736842088</v>
      </c>
    </row>
    <row r="999453" spans="3:3">
      <c r="C999453" s="10"/>
    </row>
    <row r="1015809" spans="3:3">
      <c r="C1015809" s="19" t="s">
        <v>76</v>
      </c>
    </row>
    <row r="1015810" spans="3:3">
      <c r="C1015810" s="20">
        <v>51.013513513513516</v>
      </c>
    </row>
    <row r="1015811" spans="3:3">
      <c r="C1015811" s="21">
        <v>52.025139664804463</v>
      </c>
    </row>
    <row r="1015812" spans="3:3">
      <c r="C1015812" s="21">
        <v>42.500000000000021</v>
      </c>
    </row>
    <row r="1015813" spans="3:3">
      <c r="C1015813" s="21">
        <v>42.554991539763122</v>
      </c>
    </row>
    <row r="1015814" spans="3:3">
      <c r="C1015814" s="21">
        <v>31.397306397306409</v>
      </c>
    </row>
    <row r="1015815" spans="3:3">
      <c r="C1015815" s="21">
        <v>39.368556701030926</v>
      </c>
    </row>
    <row r="1015816" spans="3:3">
      <c r="C1015816" s="21">
        <v>32.280927835051571</v>
      </c>
    </row>
    <row r="1015817" spans="3:3">
      <c r="C1015817" s="21">
        <v>29.124579124579142</v>
      </c>
    </row>
    <row r="1015818" spans="3:3">
      <c r="C1015818" s="21">
        <v>26.439790575916224</v>
      </c>
    </row>
    <row r="1015819" spans="3:3">
      <c r="C1015819" s="21">
        <v>20.854271356783936</v>
      </c>
    </row>
    <row r="1015820" spans="3:3">
      <c r="C1015820" s="21">
        <v>12.847222222222223</v>
      </c>
    </row>
    <row r="1015821" spans="3:3">
      <c r="C1015821" s="21">
        <v>8.9195979899497537</v>
      </c>
    </row>
    <row r="1015822" spans="3:3">
      <c r="C1015822" s="21">
        <v>13.197969543147218</v>
      </c>
    </row>
    <row r="1015823" spans="3:3">
      <c r="C1015823" s="21">
        <v>44.487179487179503</v>
      </c>
    </row>
    <row r="1015824" spans="3:3">
      <c r="C1015824" s="21">
        <v>26.249999999999993</v>
      </c>
    </row>
    <row r="1015825" spans="3:3">
      <c r="C1015825" s="21">
        <v>21.608040201005025</v>
      </c>
    </row>
    <row r="1015826" spans="3:3">
      <c r="C1015826" s="21">
        <v>-1.5</v>
      </c>
    </row>
    <row r="1015827" spans="3:3">
      <c r="C1015827" s="21">
        <v>1</v>
      </c>
    </row>
    <row r="1015828" spans="3:3">
      <c r="C1015828" s="21">
        <v>30.904522613065339</v>
      </c>
    </row>
    <row r="1015829" spans="3:3">
      <c r="C1015829" s="21">
        <v>33.919597989949757</v>
      </c>
    </row>
    <row r="1015830" spans="3:3">
      <c r="C1015830" s="21">
        <v>10.250000000000004</v>
      </c>
    </row>
    <row r="1015831" spans="3:3">
      <c r="C1015831" s="21">
        <v>31.249999999999982</v>
      </c>
    </row>
    <row r="1015832" spans="3:3">
      <c r="C1015832" s="21">
        <v>33</v>
      </c>
    </row>
    <row r="1015833" spans="3:3">
      <c r="C1015833" s="21">
        <v>5.5</v>
      </c>
    </row>
    <row r="1015834" spans="3:3">
      <c r="C1015834" s="21">
        <v>29.25</v>
      </c>
    </row>
    <row r="1015835" spans="3:3">
      <c r="C1015835" s="21">
        <v>18.750000000000004</v>
      </c>
    </row>
    <row r="1015836" spans="3:3">
      <c r="C1015836" s="23">
        <v>48.157894736842088</v>
      </c>
    </row>
    <row r="1015837" spans="3:3">
      <c r="C1015837" s="10"/>
    </row>
    <row r="1032193" spans="3:3">
      <c r="C1032193" s="19" t="s">
        <v>76</v>
      </c>
    </row>
    <row r="1032194" spans="3:3">
      <c r="C1032194" s="20">
        <v>51.013513513513516</v>
      </c>
    </row>
    <row r="1032195" spans="3:3">
      <c r="C1032195" s="21">
        <v>52.025139664804463</v>
      </c>
    </row>
    <row r="1032196" spans="3:3">
      <c r="C1032196" s="21">
        <v>42.500000000000021</v>
      </c>
    </row>
    <row r="1032197" spans="3:3">
      <c r="C1032197" s="21">
        <v>42.554991539763122</v>
      </c>
    </row>
    <row r="1032198" spans="3:3">
      <c r="C1032198" s="21">
        <v>31.397306397306409</v>
      </c>
    </row>
    <row r="1032199" spans="3:3">
      <c r="C1032199" s="21">
        <v>39.368556701030926</v>
      </c>
    </row>
    <row r="1032200" spans="3:3">
      <c r="C1032200" s="21">
        <v>32.280927835051571</v>
      </c>
    </row>
    <row r="1032201" spans="3:3">
      <c r="C1032201" s="21">
        <v>29.124579124579142</v>
      </c>
    </row>
    <row r="1032202" spans="3:3">
      <c r="C1032202" s="21">
        <v>26.439790575916224</v>
      </c>
    </row>
    <row r="1032203" spans="3:3">
      <c r="C1032203" s="21">
        <v>20.854271356783936</v>
      </c>
    </row>
    <row r="1032204" spans="3:3">
      <c r="C1032204" s="21">
        <v>12.847222222222223</v>
      </c>
    </row>
    <row r="1032205" spans="3:3">
      <c r="C1032205" s="21">
        <v>8.9195979899497537</v>
      </c>
    </row>
    <row r="1032206" spans="3:3">
      <c r="C1032206" s="21">
        <v>13.197969543147218</v>
      </c>
    </row>
    <row r="1032207" spans="3:3">
      <c r="C1032207" s="21">
        <v>44.487179487179503</v>
      </c>
    </row>
    <row r="1032208" spans="3:3">
      <c r="C1032208" s="21">
        <v>26.249999999999993</v>
      </c>
    </row>
    <row r="1032209" spans="3:3">
      <c r="C1032209" s="21">
        <v>21.608040201005025</v>
      </c>
    </row>
    <row r="1032210" spans="3:3">
      <c r="C1032210" s="21">
        <v>-1.5</v>
      </c>
    </row>
    <row r="1032211" spans="3:3">
      <c r="C1032211" s="21">
        <v>1</v>
      </c>
    </row>
    <row r="1032212" spans="3:3">
      <c r="C1032212" s="21">
        <v>30.904522613065339</v>
      </c>
    </row>
    <row r="1032213" spans="3:3">
      <c r="C1032213" s="21">
        <v>33.919597989949757</v>
      </c>
    </row>
    <row r="1032214" spans="3:3">
      <c r="C1032214" s="21">
        <v>10.250000000000004</v>
      </c>
    </row>
    <row r="1032215" spans="3:3">
      <c r="C1032215" s="21">
        <v>31.249999999999982</v>
      </c>
    </row>
    <row r="1032216" spans="3:3">
      <c r="C1032216" s="21">
        <v>33</v>
      </c>
    </row>
    <row r="1032217" spans="3:3">
      <c r="C1032217" s="21">
        <v>5.5</v>
      </c>
    </row>
    <row r="1032218" spans="3:3">
      <c r="C1032218" s="21">
        <v>29.25</v>
      </c>
    </row>
    <row r="1032219" spans="3:3">
      <c r="C1032219" s="21">
        <v>18.750000000000004</v>
      </c>
    </row>
    <row r="1032220" spans="3:3">
      <c r="C1032220" s="23">
        <v>48.157894736842088</v>
      </c>
    </row>
    <row r="1032221" spans="3:3">
      <c r="C1032221"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28"/>
  <sheetViews>
    <sheetView workbookViewId="0">
      <selection activeCell="L23" sqref="L23"/>
    </sheetView>
  </sheetViews>
  <sheetFormatPr defaultRowHeight="15"/>
  <cols>
    <col min="1" max="1" width="62.28515625" customWidth="1"/>
  </cols>
  <sheetData>
    <row r="1" spans="1:4">
      <c r="B1" s="37">
        <v>2012</v>
      </c>
      <c r="C1" s="37" t="s">
        <v>122</v>
      </c>
      <c r="D1" s="37" t="s">
        <v>121</v>
      </c>
    </row>
    <row r="2" spans="1:4">
      <c r="A2" s="5" t="s">
        <v>96</v>
      </c>
      <c r="B2" s="6">
        <v>38.749999999999979</v>
      </c>
      <c r="C2" s="29">
        <v>43.750000000000007</v>
      </c>
      <c r="D2" s="29">
        <v>10.197368421052628</v>
      </c>
    </row>
    <row r="3" spans="1:4">
      <c r="A3" s="5" t="s">
        <v>97</v>
      </c>
      <c r="B3" s="6">
        <v>-5.6389870435806841</v>
      </c>
      <c r="C3" s="29">
        <v>2.850877192982459</v>
      </c>
      <c r="D3" s="29">
        <v>-29.687500000000007</v>
      </c>
    </row>
    <row r="4" spans="1:4">
      <c r="A4" s="3" t="s">
        <v>2</v>
      </c>
      <c r="B4" s="6">
        <v>10.182119205298015</v>
      </c>
      <c r="C4" s="29">
        <v>27.124999999999993</v>
      </c>
      <c r="D4" s="29">
        <v>-32.565789473684205</v>
      </c>
    </row>
    <row r="5" spans="1:4">
      <c r="A5" s="3" t="s">
        <v>3</v>
      </c>
      <c r="B5" s="6">
        <v>-25.577557755775576</v>
      </c>
      <c r="C5" s="29">
        <v>-11.805555555555555</v>
      </c>
      <c r="D5" s="29">
        <v>-25.328947368421051</v>
      </c>
    </row>
    <row r="6" spans="1:4">
      <c r="A6" s="3" t="s">
        <v>98</v>
      </c>
      <c r="B6" s="6">
        <v>-45.94444444444445</v>
      </c>
      <c r="C6" s="29">
        <v>-35.66666666666665</v>
      </c>
      <c r="D6" s="29">
        <v>-31.469298245614038</v>
      </c>
    </row>
    <row r="7" spans="1:4">
      <c r="A7" s="5" t="s">
        <v>99</v>
      </c>
      <c r="B7" s="6">
        <v>-47.390109890109841</v>
      </c>
      <c r="C7" s="29">
        <v>-28.142076502732237</v>
      </c>
      <c r="D7" s="29">
        <v>-43.625827814569547</v>
      </c>
    </row>
    <row r="8" spans="1:4">
      <c r="A8" s="3" t="s">
        <v>100</v>
      </c>
      <c r="B8" s="6">
        <v>-31.690997566909989</v>
      </c>
      <c r="C8" s="29">
        <v>-3.7878787878787867</v>
      </c>
      <c r="D8" s="29">
        <v>-13.486842105263154</v>
      </c>
    </row>
    <row r="9" spans="1:4">
      <c r="A9" s="3" t="s">
        <v>101</v>
      </c>
      <c r="B9" s="6">
        <v>-17.074592074592072</v>
      </c>
      <c r="C9" s="29">
        <v>-15.661641541038524</v>
      </c>
      <c r="D9" s="29">
        <v>-41.118421052631575</v>
      </c>
    </row>
    <row r="10" spans="1:4">
      <c r="A10" s="3" t="s">
        <v>102</v>
      </c>
      <c r="B10" s="6">
        <v>-33.498023715415002</v>
      </c>
      <c r="C10" s="29">
        <v>-35.299145299145302</v>
      </c>
      <c r="D10" s="29">
        <v>-48.684210526315809</v>
      </c>
    </row>
    <row r="11" spans="1:4">
      <c r="A11" s="3" t="s">
        <v>103</v>
      </c>
      <c r="B11" s="38">
        <v>-41.88596491228072</v>
      </c>
      <c r="C11" s="29">
        <v>-37.121212121212139</v>
      </c>
      <c r="D11" s="29">
        <v>-50.328947368421019</v>
      </c>
    </row>
    <row r="12" spans="1:4">
      <c r="A12" s="3" t="s">
        <v>104</v>
      </c>
      <c r="B12" s="6">
        <v>8.3333333333333321</v>
      </c>
      <c r="C12" s="29">
        <v>-12.923351158645286</v>
      </c>
      <c r="D12" s="29">
        <v>-34.320175438596486</v>
      </c>
    </row>
    <row r="13" spans="1:4" ht="24">
      <c r="A13" s="3" t="s">
        <v>105</v>
      </c>
      <c r="B13" s="6">
        <v>-28.985401459853996</v>
      </c>
      <c r="C13" s="29">
        <v>-44.318181818181834</v>
      </c>
      <c r="D13" s="29">
        <v>-16.556291390728475</v>
      </c>
    </row>
    <row r="14" spans="1:4">
      <c r="A14" s="3" t="s">
        <v>106</v>
      </c>
      <c r="B14" s="6">
        <v>-0.42880794701987096</v>
      </c>
      <c r="C14" s="39">
        <v>-0.63131313131313238</v>
      </c>
      <c r="D14" s="29">
        <v>-24.916107382550337</v>
      </c>
    </row>
    <row r="15" spans="1:4" ht="24">
      <c r="A15" s="3" t="s">
        <v>107</v>
      </c>
      <c r="B15" s="6">
        <v>42.937873357228213</v>
      </c>
      <c r="C15" s="29">
        <v>48.241206030150742</v>
      </c>
      <c r="D15" s="29">
        <v>-21.655328798185941</v>
      </c>
    </row>
    <row r="16" spans="1:4">
      <c r="A16" s="3" t="s">
        <v>108</v>
      </c>
      <c r="B16" s="38">
        <v>-30.851063829787236</v>
      </c>
      <c r="C16" s="29">
        <v>1.0000000000000011</v>
      </c>
      <c r="D16" s="29">
        <v>-28.666666666666654</v>
      </c>
    </row>
    <row r="17" spans="1:4">
      <c r="A17" s="3" t="s">
        <v>109</v>
      </c>
      <c r="B17" s="38">
        <v>-33.146067415730322</v>
      </c>
      <c r="C17" s="29">
        <v>-37.817258883248734</v>
      </c>
      <c r="D17" s="29">
        <v>-30.952380952380953</v>
      </c>
    </row>
    <row r="18" spans="1:4">
      <c r="A18" s="3" t="s">
        <v>110</v>
      </c>
      <c r="B18" s="38">
        <v>-55.494505494505511</v>
      </c>
      <c r="C18" s="29">
        <v>-56.249999999999979</v>
      </c>
      <c r="D18" s="29">
        <v>-53.040540540540512</v>
      </c>
    </row>
    <row r="19" spans="1:4">
      <c r="A19" s="3" t="s">
        <v>111</v>
      </c>
      <c r="B19" s="38">
        <v>-40.867579908675779</v>
      </c>
      <c r="C19" s="29">
        <v>-52.791878172588831</v>
      </c>
      <c r="D19" s="29">
        <v>-49.34210526315789</v>
      </c>
    </row>
    <row r="20" spans="1:4">
      <c r="A20" s="3" t="s">
        <v>112</v>
      </c>
      <c r="B20" s="38">
        <v>-38.000000000000021</v>
      </c>
      <c r="C20" s="29">
        <v>-18.686868686868674</v>
      </c>
      <c r="D20" s="29">
        <v>-35.099337748344389</v>
      </c>
    </row>
    <row r="21" spans="1:4" ht="24">
      <c r="A21" s="3" t="s">
        <v>113</v>
      </c>
      <c r="B21" s="38">
        <v>-24.377224199288253</v>
      </c>
      <c r="C21" s="29">
        <v>-14.749999999999996</v>
      </c>
      <c r="D21" s="29">
        <v>-28.666666666666664</v>
      </c>
    </row>
    <row r="22" spans="1:4">
      <c r="A22" s="3" t="s">
        <v>114</v>
      </c>
      <c r="B22" s="38">
        <v>-47.991071428571438</v>
      </c>
      <c r="C22" s="29">
        <v>-45.477386934673369</v>
      </c>
      <c r="D22" s="29">
        <v>-49.342105263157926</v>
      </c>
    </row>
    <row r="23" spans="1:4">
      <c r="A23" s="3" t="s">
        <v>115</v>
      </c>
      <c r="B23" s="38">
        <v>-24.615384615384606</v>
      </c>
      <c r="C23" s="29">
        <v>2.5000000000000009</v>
      </c>
      <c r="D23" s="29">
        <v>-34.563758389261743</v>
      </c>
    </row>
    <row r="24" spans="1:4">
      <c r="A24" s="3" t="s">
        <v>116</v>
      </c>
      <c r="B24" s="38">
        <v>8.9655172413793061</v>
      </c>
      <c r="C24" s="29">
        <v>46.717171717171723</v>
      </c>
      <c r="D24" s="29">
        <v>-47.635135135135116</v>
      </c>
    </row>
    <row r="25" spans="1:4">
      <c r="A25" s="3" t="s">
        <v>117</v>
      </c>
      <c r="B25" s="38">
        <v>-46.476510067114134</v>
      </c>
      <c r="C25" s="29">
        <v>66.500000000000014</v>
      </c>
      <c r="D25" s="29">
        <v>-20.723684210526319</v>
      </c>
    </row>
    <row r="26" spans="1:4">
      <c r="A26" s="3" t="s">
        <v>118</v>
      </c>
      <c r="B26" s="38">
        <v>37.500000000000028</v>
      </c>
      <c r="C26" s="29">
        <v>56</v>
      </c>
      <c r="D26" s="29">
        <v>-23.509933774834444</v>
      </c>
    </row>
    <row r="27" spans="1:4">
      <c r="A27" s="3" t="s">
        <v>119</v>
      </c>
      <c r="B27" s="38">
        <v>3.5714285714285663</v>
      </c>
      <c r="C27" s="29">
        <v>40.656565656565654</v>
      </c>
      <c r="D27" s="29">
        <v>-29.276315789473692</v>
      </c>
    </row>
    <row r="28" spans="1:4">
      <c r="A28" s="3" t="s">
        <v>120</v>
      </c>
      <c r="B28" s="38">
        <v>-3.600464576074335</v>
      </c>
      <c r="C28" s="29">
        <v>-28.070175438596493</v>
      </c>
      <c r="D28" s="29">
        <v>1.8640350877192973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C28"/>
  <sheetViews>
    <sheetView workbookViewId="0">
      <selection activeCell="B1" sqref="B1:C1"/>
    </sheetView>
  </sheetViews>
  <sheetFormatPr defaultRowHeight="15"/>
  <cols>
    <col min="1" max="1" width="84.7109375" customWidth="1"/>
  </cols>
  <sheetData>
    <row r="1" spans="1:3" ht="15.75" thickBot="1">
      <c r="B1" s="9">
        <v>2012</v>
      </c>
      <c r="C1" s="9">
        <v>2015</v>
      </c>
    </row>
    <row r="2" spans="1:3">
      <c r="A2" s="30" t="s">
        <v>0</v>
      </c>
      <c r="B2" s="32">
        <v>27.81456953642385</v>
      </c>
      <c r="C2" s="20">
        <v>18.523316062176171</v>
      </c>
    </row>
    <row r="3" spans="1:3">
      <c r="A3" s="1" t="s">
        <v>1</v>
      </c>
      <c r="B3" s="2">
        <v>-9.4991364421416229</v>
      </c>
      <c r="C3" s="21">
        <v>-9.7074468085106353</v>
      </c>
    </row>
    <row r="4" spans="1:3">
      <c r="A4" s="1" t="s">
        <v>2</v>
      </c>
      <c r="B4" s="2">
        <v>1.0152284263959368</v>
      </c>
      <c r="C4" s="21">
        <v>15.124999999999995</v>
      </c>
    </row>
    <row r="5" spans="1:3">
      <c r="A5" s="1" t="s">
        <v>3</v>
      </c>
      <c r="B5" s="2">
        <v>-0.3865979381443298</v>
      </c>
      <c r="C5" s="21">
        <v>15.91666666666667</v>
      </c>
    </row>
    <row r="6" spans="1:3">
      <c r="A6" s="1" t="s">
        <v>4</v>
      </c>
      <c r="B6" s="2">
        <v>-14.923469387755107</v>
      </c>
      <c r="C6" s="21">
        <v>12.144053601340033</v>
      </c>
    </row>
    <row r="7" spans="1:3">
      <c r="A7" s="1" t="s">
        <v>99</v>
      </c>
      <c r="B7" s="2">
        <v>-16.241039426523301</v>
      </c>
      <c r="C7" s="21">
        <v>-19.507575757575768</v>
      </c>
    </row>
    <row r="8" spans="1:3">
      <c r="A8" s="1" t="s">
        <v>6</v>
      </c>
      <c r="B8" s="2">
        <v>-5.270270270270272</v>
      </c>
      <c r="C8" s="21">
        <v>15.640703517587944</v>
      </c>
    </row>
    <row r="9" spans="1:3">
      <c r="A9" s="1" t="s">
        <v>7</v>
      </c>
      <c r="B9" s="2">
        <v>-31.236897274633133</v>
      </c>
      <c r="C9" s="21">
        <v>13.651591289782246</v>
      </c>
    </row>
    <row r="10" spans="1:3">
      <c r="A10" s="1" t="s">
        <v>8</v>
      </c>
      <c r="B10" s="2">
        <v>-7.1820175438596481</v>
      </c>
      <c r="C10" s="21">
        <v>-1.8425460636515898</v>
      </c>
    </row>
    <row r="11" spans="1:3">
      <c r="A11" s="1" t="s">
        <v>9</v>
      </c>
      <c r="B11" s="33">
        <v>5.1948051948051912</v>
      </c>
      <c r="C11" s="21">
        <v>12.62626262626263</v>
      </c>
    </row>
    <row r="12" spans="1:3">
      <c r="A12" s="1" t="s">
        <v>10</v>
      </c>
      <c r="B12" s="2">
        <v>40.540540540540555</v>
      </c>
      <c r="C12" s="21">
        <v>-19.458544839255499</v>
      </c>
    </row>
    <row r="13" spans="1:3">
      <c r="A13" s="1" t="s">
        <v>11</v>
      </c>
      <c r="B13" s="2">
        <v>-72.727272727272748</v>
      </c>
      <c r="C13" s="21">
        <v>-27.386934673366842</v>
      </c>
    </row>
    <row r="14" spans="1:3">
      <c r="A14" s="1" t="s">
        <v>12</v>
      </c>
      <c r="B14" s="2">
        <v>2.3172905525846694</v>
      </c>
      <c r="C14" s="21">
        <v>-13.578680203045693</v>
      </c>
    </row>
    <row r="15" spans="1:3" ht="15.75" thickBot="1">
      <c r="A15" s="1" t="s">
        <v>13</v>
      </c>
      <c r="B15" s="2">
        <v>57.105263157894697</v>
      </c>
      <c r="C15" s="21">
        <v>35.924006908462864</v>
      </c>
    </row>
    <row r="16" spans="1:3">
      <c r="A16" s="30" t="s">
        <v>14</v>
      </c>
      <c r="B16" s="34">
        <v>12.499999999999998</v>
      </c>
      <c r="C16" s="21">
        <v>22.959183673469376</v>
      </c>
    </row>
    <row r="17" spans="1:3">
      <c r="A17" s="1" t="s">
        <v>15</v>
      </c>
      <c r="B17" s="35">
        <v>6.4516129032258087</v>
      </c>
      <c r="C17" s="21">
        <v>22.500000000000011</v>
      </c>
    </row>
    <row r="18" spans="1:3">
      <c r="A18" s="1" t="s">
        <v>16</v>
      </c>
      <c r="B18" s="35">
        <v>-29.75206611570248</v>
      </c>
      <c r="C18" s="21">
        <v>-1.0101010101010108</v>
      </c>
    </row>
    <row r="19" spans="1:3">
      <c r="A19" s="1" t="s">
        <v>17</v>
      </c>
      <c r="B19" s="35">
        <v>-3.3834586466165413</v>
      </c>
      <c r="C19" s="21">
        <v>11.000000000000012</v>
      </c>
    </row>
    <row r="20" spans="1:3">
      <c r="A20" s="1" t="s">
        <v>18</v>
      </c>
      <c r="B20" s="35">
        <v>17.297297297297298</v>
      </c>
      <c r="C20" s="21">
        <v>10.913705583756339</v>
      </c>
    </row>
    <row r="21" spans="1:3">
      <c r="A21" s="1" t="s">
        <v>19</v>
      </c>
      <c r="B21" s="35">
        <v>20.718232044198906</v>
      </c>
      <c r="C21" s="21">
        <v>20.854271356783919</v>
      </c>
    </row>
    <row r="22" spans="1:3">
      <c r="A22" s="1" t="s">
        <v>20</v>
      </c>
      <c r="B22" s="35">
        <v>-3.7414965986394559</v>
      </c>
      <c r="C22" s="21">
        <v>8.7500000000000071</v>
      </c>
    </row>
    <row r="23" spans="1:3">
      <c r="A23" s="1" t="s">
        <v>21</v>
      </c>
      <c r="B23" s="35">
        <v>13.782051282051285</v>
      </c>
      <c r="C23" s="21">
        <v>10.000000000000002</v>
      </c>
    </row>
    <row r="24" spans="1:3">
      <c r="A24" s="1" t="s">
        <v>22</v>
      </c>
      <c r="B24" s="35">
        <v>61.197916666666622</v>
      </c>
      <c r="C24" s="21">
        <v>33.418367346938759</v>
      </c>
    </row>
    <row r="25" spans="1:3">
      <c r="A25" s="1" t="s">
        <v>23</v>
      </c>
      <c r="B25" s="35">
        <v>20.103092783505144</v>
      </c>
      <c r="C25" s="21">
        <v>16.500000000000018</v>
      </c>
    </row>
    <row r="26" spans="1:3">
      <c r="A26" s="1" t="s">
        <v>24</v>
      </c>
      <c r="B26" s="35">
        <v>49.714285714285722</v>
      </c>
      <c r="C26" s="21">
        <v>39.000000000000014</v>
      </c>
    </row>
    <row r="27" spans="1:3">
      <c r="A27" s="1" t="s">
        <v>25</v>
      </c>
      <c r="B27" s="36">
        <v>-1.6574585635359158</v>
      </c>
      <c r="C27" s="21">
        <v>19.250000000000007</v>
      </c>
    </row>
    <row r="28" spans="1:3">
      <c r="A28" s="1" t="s">
        <v>26</v>
      </c>
      <c r="B28" s="33">
        <v>13.257575757575745</v>
      </c>
      <c r="C28" s="23">
        <v>17.192982456140353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C28"/>
  <sheetViews>
    <sheetView workbookViewId="0">
      <selection activeCell="B1" sqref="B1:C1"/>
    </sheetView>
  </sheetViews>
  <sheetFormatPr defaultRowHeight="15"/>
  <cols>
    <col min="1" max="1" width="80" customWidth="1"/>
  </cols>
  <sheetData>
    <row r="1" spans="1:3" ht="15.75" thickBot="1">
      <c r="B1" s="9">
        <v>2012</v>
      </c>
      <c r="C1" s="9">
        <v>2015</v>
      </c>
    </row>
    <row r="2" spans="1:3">
      <c r="A2" s="30" t="s">
        <v>0</v>
      </c>
      <c r="B2" s="32">
        <v>35.755813953488371</v>
      </c>
      <c r="C2" s="20">
        <v>21.790540540540547</v>
      </c>
    </row>
    <row r="3" spans="1:3">
      <c r="A3" s="1" t="s">
        <v>1</v>
      </c>
      <c r="B3" s="2">
        <v>13.134517766497456</v>
      </c>
      <c r="C3" s="21">
        <v>47.094594594594589</v>
      </c>
    </row>
    <row r="4" spans="1:3">
      <c r="A4" s="1" t="s">
        <v>2</v>
      </c>
      <c r="B4" s="2">
        <v>50.374999999999986</v>
      </c>
      <c r="C4" s="21">
        <v>48.869346733668358</v>
      </c>
    </row>
    <row r="5" spans="1:3">
      <c r="A5" s="1" t="s">
        <v>3</v>
      </c>
      <c r="B5" s="2">
        <v>15.446127946127952</v>
      </c>
      <c r="C5" s="21">
        <v>1.7361111111111076</v>
      </c>
    </row>
    <row r="6" spans="1:3">
      <c r="A6" s="1" t="s">
        <v>4</v>
      </c>
      <c r="B6" s="2">
        <v>-20.085470085470071</v>
      </c>
      <c r="C6" s="21">
        <v>-1.8803418803418843</v>
      </c>
    </row>
    <row r="7" spans="1:3">
      <c r="A7" s="1" t="s">
        <v>99</v>
      </c>
      <c r="B7" s="2">
        <v>-13.194444444444445</v>
      </c>
      <c r="C7" s="21">
        <v>-12.5</v>
      </c>
    </row>
    <row r="8" spans="1:3">
      <c r="A8" s="1" t="s">
        <v>6</v>
      </c>
      <c r="B8" s="2">
        <v>40.013586956521763</v>
      </c>
      <c r="C8" s="21">
        <v>26.522842639593911</v>
      </c>
    </row>
    <row r="9" spans="1:3">
      <c r="A9" s="1" t="s">
        <v>7</v>
      </c>
      <c r="B9" s="2">
        <v>11.930783242258659</v>
      </c>
      <c r="C9" s="21">
        <v>-2.2613065326633115</v>
      </c>
    </row>
    <row r="10" spans="1:3">
      <c r="A10" s="1" t="s">
        <v>8</v>
      </c>
      <c r="B10" s="2">
        <v>23.2882882882883</v>
      </c>
      <c r="C10" s="21">
        <v>-28.506375227686707</v>
      </c>
    </row>
    <row r="11" spans="1:3">
      <c r="A11" s="1" t="s">
        <v>9</v>
      </c>
      <c r="B11" s="33">
        <v>12.643678160919542</v>
      </c>
      <c r="C11" s="21">
        <v>-40.703517587939707</v>
      </c>
    </row>
    <row r="12" spans="1:3">
      <c r="A12" s="1" t="s">
        <v>10</v>
      </c>
      <c r="B12" s="2">
        <v>46.276595744680854</v>
      </c>
      <c r="C12" s="21">
        <v>33.769633507853413</v>
      </c>
    </row>
    <row r="13" spans="1:3">
      <c r="A13" s="1" t="s">
        <v>11</v>
      </c>
      <c r="B13" s="2">
        <v>-40.641025641025664</v>
      </c>
      <c r="C13" s="21">
        <v>-59.090909090909093</v>
      </c>
    </row>
    <row r="14" spans="1:3">
      <c r="A14" s="1" t="s">
        <v>12</v>
      </c>
      <c r="B14" s="2">
        <v>1.1383161512027518</v>
      </c>
      <c r="C14" s="21">
        <v>-47.374999999999993</v>
      </c>
    </row>
    <row r="15" spans="1:3" ht="15.75" thickBot="1">
      <c r="A15" s="1" t="s">
        <v>13</v>
      </c>
      <c r="B15" s="2">
        <v>58.420962199312719</v>
      </c>
      <c r="C15" s="21">
        <v>27.208333333333343</v>
      </c>
    </row>
    <row r="16" spans="1:3">
      <c r="A16" s="30" t="s">
        <v>14</v>
      </c>
      <c r="B16" s="34">
        <v>28.918918918918934</v>
      </c>
      <c r="C16" s="21">
        <v>-19.250000000000018</v>
      </c>
    </row>
    <row r="17" spans="1:3">
      <c r="A17" s="1" t="s">
        <v>15</v>
      </c>
      <c r="B17" s="35">
        <v>26.62721893491123</v>
      </c>
      <c r="C17" s="21">
        <v>-26.63316582914571</v>
      </c>
    </row>
    <row r="18" spans="1:3">
      <c r="A18" s="1" t="s">
        <v>16</v>
      </c>
      <c r="B18" s="35">
        <v>-10.30534351145038</v>
      </c>
      <c r="C18" s="21">
        <v>-67.676767676767696</v>
      </c>
    </row>
    <row r="19" spans="1:3">
      <c r="A19" s="1" t="s">
        <v>17</v>
      </c>
      <c r="B19" s="35">
        <v>10.8843537414966</v>
      </c>
      <c r="C19" s="21">
        <v>-62.000000000000007</v>
      </c>
    </row>
    <row r="20" spans="1:3">
      <c r="A20" s="1" t="s">
        <v>18</v>
      </c>
      <c r="B20" s="35">
        <v>30.319148936170222</v>
      </c>
      <c r="C20" s="21">
        <v>-14.572864321608039</v>
      </c>
    </row>
    <row r="21" spans="1:3">
      <c r="A21" s="1" t="s">
        <v>19</v>
      </c>
      <c r="B21" s="35">
        <v>33.947368421052644</v>
      </c>
      <c r="C21" s="21">
        <v>-15.000000000000004</v>
      </c>
    </row>
    <row r="22" spans="1:3">
      <c r="A22" s="1" t="s">
        <v>20</v>
      </c>
      <c r="B22" s="35">
        <v>6.3636363636363624</v>
      </c>
      <c r="C22" s="21">
        <v>-51.020408163265287</v>
      </c>
    </row>
    <row r="23" spans="1:3">
      <c r="A23" s="1" t="s">
        <v>21</v>
      </c>
      <c r="B23" s="35">
        <v>20.441988950276237</v>
      </c>
      <c r="C23" s="21">
        <v>-15.075376884422113</v>
      </c>
    </row>
    <row r="24" spans="1:3">
      <c r="A24" s="1" t="s">
        <v>22</v>
      </c>
      <c r="B24" s="35">
        <v>48.737373737373744</v>
      </c>
      <c r="C24" s="21">
        <v>32.828282828282816</v>
      </c>
    </row>
    <row r="25" spans="1:3">
      <c r="A25" s="1" t="s">
        <v>23</v>
      </c>
      <c r="B25" s="35">
        <v>-17.171717171717177</v>
      </c>
      <c r="C25" s="21">
        <v>42.713567839195989</v>
      </c>
    </row>
    <row r="26" spans="1:3">
      <c r="A26" s="1" t="s">
        <v>24</v>
      </c>
      <c r="B26" s="35">
        <v>49.206349206349188</v>
      </c>
      <c r="C26" s="21">
        <v>23.249999999999993</v>
      </c>
    </row>
    <row r="27" spans="1:3">
      <c r="A27" s="1" t="s">
        <v>25</v>
      </c>
      <c r="B27" s="36">
        <v>-4.8571428571428577</v>
      </c>
      <c r="C27" s="21">
        <v>-3.5000000000000013</v>
      </c>
    </row>
    <row r="28" spans="1:3">
      <c r="A28" s="1" t="s">
        <v>26</v>
      </c>
      <c r="B28" s="33">
        <v>48.743718592964811</v>
      </c>
      <c r="C28" s="23">
        <v>-38.71252204585538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C28"/>
  <sheetViews>
    <sheetView workbookViewId="0">
      <selection activeCell="B1" sqref="B1:C1"/>
    </sheetView>
  </sheetViews>
  <sheetFormatPr defaultRowHeight="15"/>
  <cols>
    <col min="1" max="1" width="80.7109375" customWidth="1"/>
  </cols>
  <sheetData>
    <row r="1" spans="1:3" ht="15.75" thickBot="1">
      <c r="B1" s="9">
        <v>2012</v>
      </c>
      <c r="C1" s="9">
        <v>2015</v>
      </c>
    </row>
    <row r="2" spans="1:3">
      <c r="A2" s="30" t="s">
        <v>0</v>
      </c>
      <c r="B2" s="32">
        <v>54.907975460122756</v>
      </c>
      <c r="C2" s="20">
        <v>78.877005347593581</v>
      </c>
    </row>
    <row r="3" spans="1:3">
      <c r="A3" s="1" t="s">
        <v>1</v>
      </c>
      <c r="B3" s="2">
        <v>7.7039930555555607</v>
      </c>
      <c r="C3" s="21">
        <v>24.272486772486765</v>
      </c>
    </row>
    <row r="4" spans="1:3">
      <c r="A4" s="1" t="s">
        <v>2</v>
      </c>
      <c r="B4" s="2">
        <v>7.8750000000000062</v>
      </c>
      <c r="C4" s="21">
        <v>1.2499999999999989</v>
      </c>
    </row>
    <row r="5" spans="1:3">
      <c r="A5" s="1" t="s">
        <v>3</v>
      </c>
      <c r="B5" s="2">
        <v>26.675041876046919</v>
      </c>
      <c r="C5" s="21">
        <v>-9.7152428810720277</v>
      </c>
    </row>
    <row r="6" spans="1:3">
      <c r="A6" s="1" t="s">
        <v>4</v>
      </c>
      <c r="B6" s="2">
        <v>14.629629629629628</v>
      </c>
      <c r="C6" s="21">
        <v>-10.13400335008375</v>
      </c>
    </row>
    <row r="7" spans="1:3">
      <c r="A7" s="1" t="s">
        <v>99</v>
      </c>
      <c r="B7" s="2">
        <v>-18.280346820809246</v>
      </c>
      <c r="C7" s="21">
        <v>-22.928994082840241</v>
      </c>
    </row>
    <row r="8" spans="1:3">
      <c r="A8" s="1" t="s">
        <v>6</v>
      </c>
      <c r="B8" s="2">
        <v>16.364059590316568</v>
      </c>
      <c r="C8" s="21">
        <v>-21.168341708542716</v>
      </c>
    </row>
    <row r="9" spans="1:3">
      <c r="A9" s="1" t="s">
        <v>7</v>
      </c>
      <c r="B9" s="2">
        <v>-40.221579961464357</v>
      </c>
      <c r="C9" s="21">
        <v>49.576988155668325</v>
      </c>
    </row>
    <row r="10" spans="1:3">
      <c r="A10" s="1" t="s">
        <v>8</v>
      </c>
      <c r="B10" s="2">
        <v>17.748917748917751</v>
      </c>
      <c r="C10" s="21">
        <v>-33.163265306122462</v>
      </c>
    </row>
    <row r="11" spans="1:3">
      <c r="A11" s="1" t="s">
        <v>9</v>
      </c>
      <c r="B11" s="33">
        <v>-9.3749999999999982</v>
      </c>
      <c r="C11" s="21">
        <v>-2.5252525252525246</v>
      </c>
    </row>
    <row r="12" spans="1:3">
      <c r="A12" s="1" t="s">
        <v>10</v>
      </c>
      <c r="B12" s="2">
        <v>54.373848987108644</v>
      </c>
      <c r="C12" s="21">
        <v>33.769633507853392</v>
      </c>
    </row>
    <row r="13" spans="1:3">
      <c r="A13" s="1" t="s">
        <v>11</v>
      </c>
      <c r="B13" s="2">
        <v>-61.742424242424256</v>
      </c>
      <c r="C13" s="21">
        <v>-53.517587939698508</v>
      </c>
    </row>
    <row r="14" spans="1:3">
      <c r="A14" s="1" t="s">
        <v>12</v>
      </c>
      <c r="B14" s="2">
        <v>5.3632478632478637</v>
      </c>
      <c r="C14" s="21">
        <v>-3.5353535353535364</v>
      </c>
    </row>
    <row r="15" spans="1:3" ht="15.75" thickBot="1">
      <c r="A15" s="1" t="s">
        <v>13</v>
      </c>
      <c r="B15" s="2">
        <v>58.523958333333361</v>
      </c>
      <c r="C15" s="21">
        <v>52.920962199312754</v>
      </c>
    </row>
    <row r="16" spans="1:3">
      <c r="A16" s="30" t="s">
        <v>14</v>
      </c>
      <c r="B16" s="34">
        <v>20.285714285714281</v>
      </c>
      <c r="C16" s="21">
        <v>-31.185567010309263</v>
      </c>
    </row>
    <row r="17" spans="1:3">
      <c r="A17" s="1" t="s">
        <v>15</v>
      </c>
      <c r="B17" s="35">
        <v>35.843373493975903</v>
      </c>
      <c r="C17" s="21">
        <v>4.292929292929295</v>
      </c>
    </row>
    <row r="18" spans="1:3">
      <c r="A18" s="1" t="s">
        <v>16</v>
      </c>
      <c r="B18" s="35">
        <v>-35.051546391752574</v>
      </c>
      <c r="C18" s="21">
        <v>-65.749999999999986</v>
      </c>
    </row>
    <row r="19" spans="1:3">
      <c r="A19" s="1" t="s">
        <v>17</v>
      </c>
      <c r="B19" s="35">
        <v>9.8901098901098923</v>
      </c>
      <c r="C19" s="21">
        <v>-62.000000000000007</v>
      </c>
    </row>
    <row r="20" spans="1:3">
      <c r="A20" s="1" t="s">
        <v>18</v>
      </c>
      <c r="B20" s="35">
        <v>55.837563451776624</v>
      </c>
      <c r="C20" s="21">
        <v>-28.250000000000014</v>
      </c>
    </row>
    <row r="21" spans="1:3">
      <c r="A21" s="1" t="s">
        <v>19</v>
      </c>
      <c r="B21" s="35">
        <v>47.486033519553089</v>
      </c>
      <c r="C21" s="21">
        <v>-27.386934673366849</v>
      </c>
    </row>
    <row r="22" spans="1:3">
      <c r="A22" s="1" t="s">
        <v>20</v>
      </c>
      <c r="B22" s="35">
        <v>17.410714285714288</v>
      </c>
      <c r="C22" s="21">
        <v>-45.979899497487409</v>
      </c>
    </row>
    <row r="23" spans="1:3">
      <c r="A23" s="1" t="s">
        <v>21</v>
      </c>
      <c r="B23" s="35">
        <v>40.880503144654107</v>
      </c>
      <c r="C23" s="21">
        <v>10</v>
      </c>
    </row>
    <row r="24" spans="1:3">
      <c r="A24" s="1" t="s">
        <v>22</v>
      </c>
      <c r="B24" s="35">
        <v>67.091836734693928</v>
      </c>
      <c r="C24" s="21">
        <v>57.323232323232389</v>
      </c>
    </row>
    <row r="25" spans="1:3">
      <c r="A25" s="1" t="s">
        <v>23</v>
      </c>
      <c r="B25" s="35">
        <v>-13.197969543147197</v>
      </c>
      <c r="C25" s="21">
        <v>45.477386934673355</v>
      </c>
    </row>
    <row r="26" spans="1:3">
      <c r="A26" s="1" t="s">
        <v>24</v>
      </c>
      <c r="B26" s="35">
        <v>55.029585798816562</v>
      </c>
      <c r="C26" s="21">
        <v>54.000000000000021</v>
      </c>
    </row>
    <row r="27" spans="1:3">
      <c r="A27" s="1" t="s">
        <v>25</v>
      </c>
      <c r="B27" s="36">
        <v>10.439560439560438</v>
      </c>
      <c r="C27" s="21">
        <v>-14.249999999999993</v>
      </c>
    </row>
    <row r="28" spans="1:3">
      <c r="A28" s="1" t="s">
        <v>26</v>
      </c>
      <c r="B28" s="33">
        <v>49.452861952861959</v>
      </c>
      <c r="C28" s="23">
        <v>-1.1049723756906091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C28"/>
  <sheetViews>
    <sheetView workbookViewId="0">
      <selection activeCell="B1" sqref="B1:C1"/>
    </sheetView>
  </sheetViews>
  <sheetFormatPr defaultRowHeight="15"/>
  <cols>
    <col min="1" max="1" width="81.5703125" customWidth="1"/>
  </cols>
  <sheetData>
    <row r="1" spans="1:3" ht="15.75" thickBot="1">
      <c r="B1" s="9">
        <v>2012</v>
      </c>
      <c r="C1" s="9">
        <v>2015</v>
      </c>
    </row>
    <row r="2" spans="1:3">
      <c r="A2" s="30" t="s">
        <v>0</v>
      </c>
      <c r="B2" s="32">
        <v>27.737226277372265</v>
      </c>
      <c r="C2" s="20">
        <v>11.602209944751378</v>
      </c>
    </row>
    <row r="3" spans="1:3">
      <c r="A3" s="1" t="s">
        <v>1</v>
      </c>
      <c r="B3" s="2">
        <v>27.638190954773851</v>
      </c>
      <c r="C3" s="21">
        <v>2.9605263157894717</v>
      </c>
    </row>
    <row r="4" spans="1:3">
      <c r="A4" s="1" t="s">
        <v>2</v>
      </c>
      <c r="B4" s="2">
        <v>-0.12755102040816094</v>
      </c>
      <c r="C4" s="21">
        <v>-42.000000000000014</v>
      </c>
    </row>
    <row r="5" spans="1:3">
      <c r="A5" s="1" t="s">
        <v>3</v>
      </c>
      <c r="B5" s="2">
        <v>9.833333333333325</v>
      </c>
      <c r="C5" s="21">
        <v>2.596314907872697</v>
      </c>
    </row>
    <row r="6" spans="1:3">
      <c r="A6" s="1" t="s">
        <v>4</v>
      </c>
      <c r="B6" s="2">
        <v>-13.047138047138052</v>
      </c>
      <c r="C6" s="21">
        <v>-7.0000000000000018</v>
      </c>
    </row>
    <row r="7" spans="1:3">
      <c r="A7" s="1" t="s">
        <v>99</v>
      </c>
      <c r="B7" s="2">
        <v>-25.160256410256391</v>
      </c>
      <c r="C7" s="21">
        <v>-24.294871794871806</v>
      </c>
    </row>
    <row r="8" spans="1:3">
      <c r="A8" s="1" t="s">
        <v>6</v>
      </c>
      <c r="B8" s="2">
        <v>-24.67771639042358</v>
      </c>
      <c r="C8" s="21">
        <v>-21.383248730964464</v>
      </c>
    </row>
    <row r="9" spans="1:3">
      <c r="A9" s="1" t="s">
        <v>7</v>
      </c>
      <c r="B9" s="2">
        <v>-23.181818181818191</v>
      </c>
      <c r="C9" s="21">
        <v>-5.7858376511226233</v>
      </c>
    </row>
    <row r="10" spans="1:3">
      <c r="A10" s="1" t="s">
        <v>8</v>
      </c>
      <c r="B10" s="2">
        <v>-10.843373493975903</v>
      </c>
      <c r="C10" s="21">
        <v>-7.8333333333333357</v>
      </c>
    </row>
    <row r="11" spans="1:3">
      <c r="A11" s="1" t="s">
        <v>9</v>
      </c>
      <c r="B11" s="33">
        <v>-12.903225806451609</v>
      </c>
      <c r="C11" s="21">
        <v>-28.391959798994957</v>
      </c>
    </row>
    <row r="12" spans="1:3">
      <c r="A12" s="1" t="s">
        <v>10</v>
      </c>
      <c r="B12" s="2">
        <v>38.132635253054104</v>
      </c>
      <c r="C12" s="21">
        <v>44.083333333333364</v>
      </c>
    </row>
    <row r="13" spans="1:3">
      <c r="A13" s="1" t="s">
        <v>11</v>
      </c>
      <c r="B13" s="2">
        <v>-28.934010152284262</v>
      </c>
      <c r="C13" s="21">
        <v>-31.691919191919197</v>
      </c>
    </row>
    <row r="14" spans="1:3">
      <c r="A14" s="1" t="s">
        <v>12</v>
      </c>
      <c r="B14" s="2">
        <v>8.6481481481481524</v>
      </c>
      <c r="C14" s="21">
        <v>34.090909090909051</v>
      </c>
    </row>
    <row r="15" spans="1:3" ht="15.75" thickBot="1">
      <c r="A15" s="1" t="s">
        <v>13</v>
      </c>
      <c r="B15" s="2">
        <v>41.364640883977877</v>
      </c>
      <c r="C15" s="21">
        <v>61.777210884353757</v>
      </c>
    </row>
    <row r="16" spans="1:3">
      <c r="A16" s="30" t="s">
        <v>14</v>
      </c>
      <c r="B16" s="34">
        <v>3.5714285714285721</v>
      </c>
      <c r="C16" s="21">
        <v>-16.331658291457281</v>
      </c>
    </row>
    <row r="17" spans="1:3">
      <c r="A17" s="1" t="s">
        <v>15</v>
      </c>
      <c r="B17" s="35">
        <v>-20.058139534883701</v>
      </c>
      <c r="C17" s="21">
        <v>-14.824120603015063</v>
      </c>
    </row>
    <row r="18" spans="1:3">
      <c r="A18" s="1" t="s">
        <v>16</v>
      </c>
      <c r="B18" s="35">
        <v>-33.712121212121211</v>
      </c>
      <c r="C18" s="21">
        <v>-47.48743718592965</v>
      </c>
    </row>
    <row r="19" spans="1:3">
      <c r="A19" s="1" t="s">
        <v>17</v>
      </c>
      <c r="B19" s="35">
        <v>-22.692307692307679</v>
      </c>
      <c r="C19" s="21">
        <v>-43.654822335025401</v>
      </c>
    </row>
    <row r="20" spans="1:3">
      <c r="A20" s="1" t="s">
        <v>18</v>
      </c>
      <c r="B20" s="35">
        <v>-1.639344262295084</v>
      </c>
      <c r="C20" s="21">
        <v>-12.75</v>
      </c>
    </row>
    <row r="21" spans="1:3">
      <c r="A21" s="1" t="s">
        <v>19</v>
      </c>
      <c r="B21" s="35">
        <v>12.499999999999995</v>
      </c>
      <c r="C21" s="21">
        <v>13.5</v>
      </c>
    </row>
    <row r="22" spans="1:3">
      <c r="A22" s="1" t="s">
        <v>20</v>
      </c>
      <c r="B22" s="35">
        <v>-21.283783783783761</v>
      </c>
      <c r="C22" s="21">
        <v>-22.474747474747463</v>
      </c>
    </row>
    <row r="23" spans="1:3">
      <c r="A23" s="1" t="s">
        <v>21</v>
      </c>
      <c r="B23" s="35">
        <v>-20.426829268292678</v>
      </c>
      <c r="C23" s="21">
        <v>-1.7499999999999996</v>
      </c>
    </row>
    <row r="24" spans="1:3">
      <c r="A24" s="1" t="s">
        <v>22</v>
      </c>
      <c r="B24" s="35">
        <v>57.14285714285716</v>
      </c>
      <c r="C24" s="21">
        <v>64.5</v>
      </c>
    </row>
    <row r="25" spans="1:3">
      <c r="A25" s="1" t="s">
        <v>23</v>
      </c>
      <c r="B25" s="35">
        <v>-20.351758793969843</v>
      </c>
      <c r="C25" s="21">
        <v>69.5</v>
      </c>
    </row>
    <row r="26" spans="1:3">
      <c r="A26" s="1" t="s">
        <v>24</v>
      </c>
      <c r="B26" s="35">
        <v>22.894736842105271</v>
      </c>
      <c r="C26" s="21">
        <v>66.58291457286434</v>
      </c>
    </row>
    <row r="27" spans="1:3">
      <c r="A27" s="1" t="s">
        <v>25</v>
      </c>
      <c r="B27" s="36">
        <v>-3.8251366120218551</v>
      </c>
      <c r="C27" s="21">
        <v>57.000000000000007</v>
      </c>
    </row>
    <row r="28" spans="1:3">
      <c r="A28" s="1" t="s">
        <v>26</v>
      </c>
      <c r="B28" s="33">
        <v>29.949238578680198</v>
      </c>
      <c r="C28" s="23">
        <v>-2.596314907872697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C28"/>
  <sheetViews>
    <sheetView workbookViewId="0">
      <selection activeCell="B1" sqref="B1:C1"/>
    </sheetView>
  </sheetViews>
  <sheetFormatPr defaultRowHeight="15"/>
  <cols>
    <col min="1" max="1" width="68.42578125" customWidth="1"/>
  </cols>
  <sheetData>
    <row r="1" spans="1:3" ht="15.75" thickBot="1">
      <c r="B1" s="9">
        <v>2012</v>
      </c>
      <c r="C1" s="9">
        <v>2015</v>
      </c>
    </row>
    <row r="2" spans="1:3">
      <c r="A2" s="30" t="s">
        <v>0</v>
      </c>
      <c r="B2" s="32">
        <v>18.788819875776404</v>
      </c>
      <c r="C2" s="20">
        <v>29.613095238095234</v>
      </c>
    </row>
    <row r="3" spans="1:3">
      <c r="A3" s="1" t="s">
        <v>1</v>
      </c>
      <c r="B3" s="2">
        <v>-23.544973544973541</v>
      </c>
      <c r="C3" s="21">
        <v>14.446107784431129</v>
      </c>
    </row>
    <row r="4" spans="1:3">
      <c r="A4" s="1" t="s">
        <v>2</v>
      </c>
      <c r="B4" s="2">
        <v>6.9444444444444491</v>
      </c>
      <c r="C4" s="21">
        <v>50.374999999999979</v>
      </c>
    </row>
    <row r="5" spans="1:3">
      <c r="A5" s="1" t="s">
        <v>3</v>
      </c>
      <c r="B5" s="2">
        <v>-2.2727272727272729</v>
      </c>
      <c r="C5" s="21">
        <v>20.45454545454545</v>
      </c>
    </row>
    <row r="6" spans="1:3">
      <c r="A6" s="1" t="s">
        <v>4</v>
      </c>
      <c r="B6" s="2">
        <v>-10.877192982456137</v>
      </c>
      <c r="C6" s="21">
        <v>28.787878787878785</v>
      </c>
    </row>
    <row r="7" spans="1:3">
      <c r="A7" s="1" t="s">
        <v>99</v>
      </c>
      <c r="B7" s="2">
        <v>-30.01497005988023</v>
      </c>
      <c r="C7" s="21">
        <v>3.8888888888888866</v>
      </c>
    </row>
    <row r="8" spans="1:3">
      <c r="A8" s="1" t="s">
        <v>6</v>
      </c>
      <c r="B8" s="2">
        <v>-54.500891265597183</v>
      </c>
      <c r="C8" s="21">
        <v>1.1421319796954308</v>
      </c>
    </row>
    <row r="9" spans="1:3">
      <c r="A9" s="1" t="s">
        <v>7</v>
      </c>
      <c r="B9" s="2">
        <v>-30.610021786492386</v>
      </c>
      <c r="C9" s="21">
        <v>23.809523809523807</v>
      </c>
    </row>
    <row r="10" spans="1:3">
      <c r="A10" s="1" t="s">
        <v>8</v>
      </c>
      <c r="B10" s="2">
        <v>-28.796844181459551</v>
      </c>
      <c r="C10" s="21">
        <v>-35.340314136125656</v>
      </c>
    </row>
    <row r="11" spans="1:3">
      <c r="A11" s="1" t="s">
        <v>9</v>
      </c>
      <c r="B11" s="33">
        <v>-14.285714285714292</v>
      </c>
      <c r="C11" s="21">
        <v>-22.842639593908633</v>
      </c>
    </row>
    <row r="12" spans="1:3">
      <c r="A12" s="1" t="s">
        <v>10</v>
      </c>
      <c r="B12" s="2">
        <v>4.5138888888888902</v>
      </c>
      <c r="C12" s="21">
        <v>38.80471380471382</v>
      </c>
    </row>
    <row r="13" spans="1:3">
      <c r="A13" s="1" t="s">
        <v>11</v>
      </c>
      <c r="B13" s="2">
        <v>-56.217616580310874</v>
      </c>
      <c r="C13" s="21">
        <v>-19.723618090452259</v>
      </c>
    </row>
    <row r="14" spans="1:3">
      <c r="A14" s="1" t="s">
        <v>12</v>
      </c>
      <c r="B14" s="2">
        <v>2.4269759450171833</v>
      </c>
      <c r="C14" s="21">
        <v>-5.9615384615384608</v>
      </c>
    </row>
    <row r="15" spans="1:3" ht="15.75" thickBot="1">
      <c r="A15" s="1" t="s">
        <v>13</v>
      </c>
      <c r="B15" s="2">
        <v>40.535405872193444</v>
      </c>
      <c r="C15" s="21">
        <v>42.783505154639158</v>
      </c>
    </row>
    <row r="16" spans="1:3">
      <c r="A16" s="30" t="s">
        <v>14</v>
      </c>
      <c r="B16" s="34">
        <v>-33.045977011494259</v>
      </c>
      <c r="C16" s="21">
        <v>-21.250000000000011</v>
      </c>
    </row>
    <row r="17" spans="1:3">
      <c r="A17" s="1" t="s">
        <v>15</v>
      </c>
      <c r="B17" s="35">
        <v>-16.774193548387103</v>
      </c>
      <c r="C17" s="21">
        <v>-10.913705583756336</v>
      </c>
    </row>
    <row r="18" spans="1:3">
      <c r="A18" s="1" t="s">
        <v>16</v>
      </c>
      <c r="B18" s="35">
        <v>-39.473684210526308</v>
      </c>
      <c r="C18" s="21">
        <v>-42.602040816326515</v>
      </c>
    </row>
    <row r="19" spans="1:3">
      <c r="A19" s="1" t="s">
        <v>17</v>
      </c>
      <c r="B19" s="35">
        <v>-28.75</v>
      </c>
      <c r="C19" s="21">
        <v>-42.75</v>
      </c>
    </row>
    <row r="20" spans="1:3">
      <c r="A20" s="1" t="s">
        <v>18</v>
      </c>
      <c r="B20" s="35">
        <v>-32.967032967032964</v>
      </c>
      <c r="C20" s="21">
        <v>-7.10659898477157</v>
      </c>
    </row>
    <row r="21" spans="1:3">
      <c r="A21" s="1" t="s">
        <v>19</v>
      </c>
      <c r="B21" s="35">
        <v>-12.771739130434788</v>
      </c>
      <c r="C21" s="21">
        <v>17.25</v>
      </c>
    </row>
    <row r="22" spans="1:3">
      <c r="A22" s="1" t="s">
        <v>20</v>
      </c>
      <c r="B22" s="35">
        <v>-21.875</v>
      </c>
      <c r="C22" s="21">
        <v>-21.464646464646467</v>
      </c>
    </row>
    <row r="23" spans="1:3">
      <c r="A23" s="1" t="s">
        <v>21</v>
      </c>
      <c r="B23" s="35">
        <v>-0.67114093959731613</v>
      </c>
      <c r="C23" s="21">
        <v>3.2828282828282789</v>
      </c>
    </row>
    <row r="24" spans="1:3">
      <c r="A24" s="1" t="s">
        <v>22</v>
      </c>
      <c r="B24" s="35">
        <v>45.177664974619269</v>
      </c>
      <c r="C24" s="21">
        <v>21.749999999999993</v>
      </c>
    </row>
    <row r="25" spans="1:3">
      <c r="A25" s="1" t="s">
        <v>23</v>
      </c>
      <c r="B25" s="35">
        <v>-9.6446700507614267</v>
      </c>
      <c r="C25" s="21">
        <v>53.266331658291449</v>
      </c>
    </row>
    <row r="26" spans="1:3">
      <c r="A26" s="1" t="s">
        <v>24</v>
      </c>
      <c r="B26" s="35">
        <v>37.158469945355193</v>
      </c>
      <c r="C26" s="21">
        <v>34.750000000000007</v>
      </c>
    </row>
    <row r="27" spans="1:3">
      <c r="A27" s="1" t="s">
        <v>25</v>
      </c>
      <c r="B27" s="36">
        <v>19.411764705882355</v>
      </c>
      <c r="C27" s="21">
        <v>6</v>
      </c>
    </row>
    <row r="28" spans="1:3">
      <c r="A28" s="1" t="s">
        <v>26</v>
      </c>
      <c r="B28" s="33">
        <v>-9.6513605442176882</v>
      </c>
      <c r="C28" s="23">
        <v>-22.649572649572665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C28"/>
  <sheetViews>
    <sheetView workbookViewId="0">
      <selection activeCell="B1" sqref="B1:C1"/>
    </sheetView>
  </sheetViews>
  <sheetFormatPr defaultRowHeight="15"/>
  <cols>
    <col min="1" max="1" width="67" customWidth="1"/>
  </cols>
  <sheetData>
    <row r="1" spans="1:3" ht="15.75" thickBot="1">
      <c r="B1" s="9">
        <v>2012</v>
      </c>
      <c r="C1" s="9">
        <v>2015</v>
      </c>
    </row>
    <row r="2" spans="1:3">
      <c r="A2" s="30" t="s">
        <v>0</v>
      </c>
      <c r="B2" s="32">
        <v>24.107142857142858</v>
      </c>
      <c r="C2" s="20">
        <v>-18.489583333333332</v>
      </c>
    </row>
    <row r="3" spans="1:3">
      <c r="A3" s="1" t="s">
        <v>1</v>
      </c>
      <c r="B3" s="2">
        <v>25.268817204301076</v>
      </c>
      <c r="C3" s="21">
        <v>-35.505319148936174</v>
      </c>
    </row>
    <row r="4" spans="1:3">
      <c r="A4" s="1" t="s">
        <v>2</v>
      </c>
      <c r="B4" s="2">
        <v>-40.263157894736835</v>
      </c>
      <c r="C4" s="21">
        <v>-22.135416666666664</v>
      </c>
    </row>
    <row r="5" spans="1:3">
      <c r="A5" s="1" t="s">
        <v>3</v>
      </c>
      <c r="B5" s="2">
        <v>2.8070175438596459</v>
      </c>
      <c r="C5" s="21">
        <v>-31.597222222222211</v>
      </c>
    </row>
    <row r="6" spans="1:3">
      <c r="A6" s="1" t="s">
        <v>4</v>
      </c>
      <c r="B6" s="2">
        <v>-26.684397163120572</v>
      </c>
      <c r="C6" s="21">
        <v>-50.173611111111107</v>
      </c>
    </row>
    <row r="7" spans="1:3">
      <c r="A7" s="1" t="s">
        <v>99</v>
      </c>
      <c r="B7" s="2">
        <v>-31.018518518518498</v>
      </c>
      <c r="C7" s="21">
        <v>-41.536458333333343</v>
      </c>
    </row>
    <row r="8" spans="1:3">
      <c r="A8" s="1" t="s">
        <v>6</v>
      </c>
      <c r="B8" s="2">
        <v>-55.723443223443233</v>
      </c>
      <c r="C8" s="21">
        <v>-43.289473684210513</v>
      </c>
    </row>
    <row r="9" spans="1:3">
      <c r="A9" s="1" t="s">
        <v>7</v>
      </c>
      <c r="B9" s="2">
        <v>-35.196078431372541</v>
      </c>
      <c r="C9" s="21">
        <v>-35.24305555555555</v>
      </c>
    </row>
    <row r="10" spans="1:3">
      <c r="A10" s="1" t="s">
        <v>8</v>
      </c>
      <c r="B10" s="2">
        <v>-29.494382022471928</v>
      </c>
      <c r="C10" s="21">
        <v>-41.319444444444443</v>
      </c>
    </row>
    <row r="11" spans="1:3">
      <c r="A11" s="1" t="s">
        <v>9</v>
      </c>
      <c r="B11" s="33">
        <v>-45.652173913043491</v>
      </c>
      <c r="C11" s="21">
        <v>-33.854166666666664</v>
      </c>
    </row>
    <row r="12" spans="1:3">
      <c r="A12" s="1" t="s">
        <v>10</v>
      </c>
      <c r="B12" s="2">
        <v>-13.586956521739122</v>
      </c>
      <c r="C12" s="21">
        <v>-30.208333333333329</v>
      </c>
    </row>
    <row r="13" spans="1:3">
      <c r="A13" s="1" t="s">
        <v>11</v>
      </c>
      <c r="B13" s="2">
        <v>-43.421052631578952</v>
      </c>
      <c r="C13" s="21">
        <v>-33.947368421052637</v>
      </c>
    </row>
    <row r="14" spans="1:3">
      <c r="A14" s="1" t="s">
        <v>12</v>
      </c>
      <c r="B14" s="2">
        <v>27.777777777777771</v>
      </c>
      <c r="C14" s="21">
        <v>-17.819148936170212</v>
      </c>
    </row>
    <row r="15" spans="1:3" ht="15.75" thickBot="1">
      <c r="A15" s="1" t="s">
        <v>13</v>
      </c>
      <c r="B15" s="2">
        <v>37.096491228070178</v>
      </c>
      <c r="C15" s="21">
        <v>-2.2569444444444442</v>
      </c>
    </row>
    <row r="16" spans="1:3">
      <c r="A16" s="30" t="s">
        <v>14</v>
      </c>
      <c r="B16" s="34">
        <v>-5.8139534883720936</v>
      </c>
      <c r="C16" s="21">
        <v>-29.687499999999996</v>
      </c>
    </row>
    <row r="17" spans="1:3">
      <c r="A17" s="1" t="s">
        <v>15</v>
      </c>
      <c r="B17" s="35">
        <v>-22.619047619047617</v>
      </c>
      <c r="C17" s="21">
        <v>-42.708333333333336</v>
      </c>
    </row>
    <row r="18" spans="1:3">
      <c r="A18" s="1" t="s">
        <v>16</v>
      </c>
      <c r="B18" s="35">
        <v>-40.410958904109592</v>
      </c>
      <c r="C18" s="21">
        <v>-45.78947368421052</v>
      </c>
    </row>
    <row r="19" spans="1:3">
      <c r="A19" s="1" t="s">
        <v>17</v>
      </c>
      <c r="B19" s="35">
        <v>-31.764705882352938</v>
      </c>
      <c r="C19" s="21">
        <v>-40.322580645161281</v>
      </c>
    </row>
    <row r="20" spans="1:3">
      <c r="A20" s="1" t="s">
        <v>18</v>
      </c>
      <c r="B20" s="35">
        <v>22.916666666666679</v>
      </c>
      <c r="C20" s="21">
        <v>-19.791666666666668</v>
      </c>
    </row>
    <row r="21" spans="1:3">
      <c r="A21" s="1" t="s">
        <v>19</v>
      </c>
      <c r="B21" s="35">
        <v>5.2083333333333366</v>
      </c>
      <c r="C21" s="21">
        <v>-17.708333333333336</v>
      </c>
    </row>
    <row r="22" spans="1:3">
      <c r="A22" s="1" t="s">
        <v>20</v>
      </c>
      <c r="B22" s="35">
        <v>-39.374999999999993</v>
      </c>
      <c r="C22" s="21">
        <v>-32.291666666666671</v>
      </c>
    </row>
    <row r="23" spans="1:3">
      <c r="A23" s="1" t="s">
        <v>21</v>
      </c>
      <c r="B23" s="35">
        <v>-41.358024691358025</v>
      </c>
      <c r="C23" s="21">
        <v>-1.0638297872340421</v>
      </c>
    </row>
    <row r="24" spans="1:3">
      <c r="A24" s="1" t="s">
        <v>22</v>
      </c>
      <c r="B24" s="35">
        <v>26.562500000000011</v>
      </c>
      <c r="C24" s="21">
        <v>-5.2083333333333348</v>
      </c>
    </row>
    <row r="25" spans="1:3">
      <c r="A25" s="1" t="s">
        <v>23</v>
      </c>
      <c r="B25" s="35">
        <v>33.85416666666665</v>
      </c>
      <c r="C25" s="21">
        <v>2.6041666666666674</v>
      </c>
    </row>
    <row r="26" spans="1:3">
      <c r="A26" s="1" t="s">
        <v>24</v>
      </c>
      <c r="B26" s="35">
        <v>-30.319148936170212</v>
      </c>
      <c r="C26" s="21">
        <v>-8.3333333333333321</v>
      </c>
    </row>
    <row r="27" spans="1:3">
      <c r="A27" s="1" t="s">
        <v>25</v>
      </c>
      <c r="B27" s="36">
        <v>-1.0989010989010985</v>
      </c>
      <c r="C27" s="21">
        <v>-11.458333333333337</v>
      </c>
    </row>
    <row r="28" spans="1:3">
      <c r="A28" s="1" t="s">
        <v>26</v>
      </c>
      <c r="B28" s="33">
        <v>18.888888888888882</v>
      </c>
      <c r="C28" s="23">
        <v>-27.951388888888882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C28"/>
  <sheetViews>
    <sheetView workbookViewId="0">
      <selection activeCell="B1" sqref="B1:C1"/>
    </sheetView>
  </sheetViews>
  <sheetFormatPr defaultRowHeight="15"/>
  <cols>
    <col min="1" max="1" width="81" customWidth="1"/>
  </cols>
  <sheetData>
    <row r="1" spans="1:3" ht="15.75" thickBot="1">
      <c r="B1" s="9">
        <v>2012</v>
      </c>
      <c r="C1" s="9">
        <v>2015</v>
      </c>
    </row>
    <row r="2" spans="1:3">
      <c r="A2" s="30" t="s">
        <v>0</v>
      </c>
      <c r="B2" s="32">
        <v>70.833333333333343</v>
      </c>
      <c r="C2" s="20">
        <v>-36.516853932584283</v>
      </c>
    </row>
    <row r="3" spans="1:3">
      <c r="A3" s="1" t="s">
        <v>1</v>
      </c>
      <c r="B3" s="2">
        <v>-24.257425742574249</v>
      </c>
      <c r="C3" s="21">
        <v>-57.64705882352942</v>
      </c>
    </row>
    <row r="4" spans="1:3">
      <c r="A4" s="1" t="s">
        <v>2</v>
      </c>
      <c r="B4" s="2">
        <v>-1.4705882352941184</v>
      </c>
      <c r="C4" s="21">
        <v>-63.202247191011224</v>
      </c>
    </row>
    <row r="5" spans="1:3">
      <c r="A5" s="1" t="s">
        <v>3</v>
      </c>
      <c r="B5" s="2">
        <v>-31.229773462783164</v>
      </c>
      <c r="C5" s="21">
        <v>-54.166666666666679</v>
      </c>
    </row>
    <row r="6" spans="1:3">
      <c r="A6" s="1" t="s">
        <v>4</v>
      </c>
      <c r="B6" s="2">
        <v>-37.244897959183675</v>
      </c>
      <c r="C6" s="21">
        <v>-54.263565891472879</v>
      </c>
    </row>
    <row r="7" spans="1:3">
      <c r="A7" s="1" t="s">
        <v>99</v>
      </c>
      <c r="B7" s="2">
        <v>-47.368421052631582</v>
      </c>
      <c r="C7" s="21">
        <v>-61.89024390243906</v>
      </c>
    </row>
    <row r="8" spans="1:3">
      <c r="A8" s="1" t="s">
        <v>6</v>
      </c>
      <c r="B8" s="2">
        <v>-72.643097643097647</v>
      </c>
      <c r="C8" s="21">
        <v>-53.448275862068968</v>
      </c>
    </row>
    <row r="9" spans="1:3">
      <c r="A9" s="1" t="s">
        <v>7</v>
      </c>
      <c r="B9" s="2">
        <v>-23.745519713261647</v>
      </c>
      <c r="C9" s="21">
        <v>-57.926829268292678</v>
      </c>
    </row>
    <row r="10" spans="1:3">
      <c r="A10" s="1" t="s">
        <v>8</v>
      </c>
      <c r="B10" s="2">
        <v>-78.896103896103909</v>
      </c>
      <c r="C10" s="21">
        <v>-66.85185185185189</v>
      </c>
    </row>
    <row r="11" spans="1:3">
      <c r="A11" s="1" t="s">
        <v>9</v>
      </c>
      <c r="B11" s="33">
        <v>-62</v>
      </c>
      <c r="C11" s="21">
        <v>-66.279069767441854</v>
      </c>
    </row>
    <row r="12" spans="1:3">
      <c r="A12" s="1" t="s">
        <v>10</v>
      </c>
      <c r="B12" s="2">
        <v>4.4554455445544523</v>
      </c>
      <c r="C12" s="21">
        <v>-51.325757575757578</v>
      </c>
    </row>
    <row r="13" spans="1:3">
      <c r="A13" s="1" t="s">
        <v>11</v>
      </c>
      <c r="B13" s="2">
        <v>42.96116504854367</v>
      </c>
      <c r="C13" s="21">
        <v>-59.166666666666664</v>
      </c>
    </row>
    <row r="14" spans="1:3">
      <c r="A14" s="1" t="s">
        <v>12</v>
      </c>
      <c r="B14" s="2">
        <v>44.174757281553383</v>
      </c>
      <c r="C14" s="21">
        <v>-56.03448275862069</v>
      </c>
    </row>
    <row r="15" spans="1:3" ht="15.75" thickBot="1">
      <c r="A15" s="1" t="s">
        <v>13</v>
      </c>
      <c r="B15" s="2">
        <v>87.948717948717956</v>
      </c>
      <c r="C15" s="21">
        <v>-36.516853932584262</v>
      </c>
    </row>
    <row r="16" spans="1:3">
      <c r="A16" s="30" t="s">
        <v>14</v>
      </c>
      <c r="B16" s="34">
        <v>-55.612244897959187</v>
      </c>
      <c r="C16" s="21">
        <v>-63.953488372093041</v>
      </c>
    </row>
    <row r="17" spans="1:3">
      <c r="A17" s="1" t="s">
        <v>15</v>
      </c>
      <c r="B17" s="35">
        <v>-40.659340659340671</v>
      </c>
      <c r="C17" s="21">
        <v>-48.863636363636346</v>
      </c>
    </row>
    <row r="18" spans="1:3">
      <c r="A18" s="1" t="s">
        <v>16</v>
      </c>
      <c r="B18" s="35">
        <v>-57.792207792207762</v>
      </c>
      <c r="C18" s="21">
        <v>-74.157303370786522</v>
      </c>
    </row>
    <row r="19" spans="1:3">
      <c r="A19" s="1" t="s">
        <v>17</v>
      </c>
      <c r="B19" s="35">
        <v>-81.382978723404278</v>
      </c>
      <c r="C19" s="21">
        <v>-70.786516853932596</v>
      </c>
    </row>
    <row r="20" spans="1:3">
      <c r="A20" s="1" t="s">
        <v>18</v>
      </c>
      <c r="B20" s="35">
        <v>-42.64705882352942</v>
      </c>
      <c r="C20" s="21">
        <v>-30.55555555555555</v>
      </c>
    </row>
    <row r="21" spans="1:3">
      <c r="A21" s="1" t="s">
        <v>19</v>
      </c>
      <c r="B21" s="35">
        <v>-43.298969072164937</v>
      </c>
      <c r="C21" s="21">
        <v>-35</v>
      </c>
    </row>
    <row r="22" spans="1:3">
      <c r="A22" s="1" t="s">
        <v>20</v>
      </c>
      <c r="B22" s="35">
        <v>-72.94117647058826</v>
      </c>
      <c r="C22" s="21">
        <v>-70.833333333333385</v>
      </c>
    </row>
    <row r="23" spans="1:3">
      <c r="A23" s="1" t="s">
        <v>21</v>
      </c>
      <c r="B23" s="35">
        <v>-38.333333333333336</v>
      </c>
      <c r="C23" s="21">
        <v>-35.632183908045995</v>
      </c>
    </row>
    <row r="24" spans="1:3">
      <c r="A24" s="1" t="s">
        <v>22</v>
      </c>
      <c r="B24" s="35">
        <v>-41.836734693877531</v>
      </c>
      <c r="C24" s="21">
        <v>-30.113636363636374</v>
      </c>
    </row>
    <row r="25" spans="1:3">
      <c r="A25" s="1" t="s">
        <v>23</v>
      </c>
      <c r="B25" s="35">
        <v>-76.699029126213603</v>
      </c>
      <c r="C25" s="21">
        <v>-18.333333333333346</v>
      </c>
    </row>
    <row r="26" spans="1:3">
      <c r="A26" s="1" t="s">
        <v>24</v>
      </c>
      <c r="B26" s="35">
        <v>61.650485436893199</v>
      </c>
      <c r="C26" s="21">
        <v>-15.909090909090899</v>
      </c>
    </row>
    <row r="27" spans="1:3">
      <c r="A27" s="1" t="s">
        <v>25</v>
      </c>
      <c r="B27" s="36">
        <v>-6.3829787234042543</v>
      </c>
      <c r="C27" s="21">
        <v>-28.888888888888896</v>
      </c>
    </row>
    <row r="28" spans="1:3">
      <c r="A28" s="1" t="s">
        <v>26</v>
      </c>
      <c r="B28" s="33">
        <v>5.5</v>
      </c>
      <c r="C28" s="23">
        <v>26.744186046511633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C28"/>
  <sheetViews>
    <sheetView workbookViewId="0">
      <selection activeCell="B1" sqref="B1:C1"/>
    </sheetView>
  </sheetViews>
  <sheetFormatPr defaultRowHeight="15"/>
  <cols>
    <col min="1" max="1" width="77.42578125" customWidth="1"/>
  </cols>
  <sheetData>
    <row r="1" spans="1:3" ht="15.75" thickBot="1">
      <c r="B1" s="9">
        <v>2012</v>
      </c>
      <c r="C1" s="9">
        <v>2015</v>
      </c>
    </row>
    <row r="2" spans="1:3">
      <c r="A2" s="30" t="s">
        <v>0</v>
      </c>
      <c r="B2" s="32">
        <v>36.91275167785232</v>
      </c>
      <c r="C2" s="20">
        <v>22.651006711409394</v>
      </c>
    </row>
    <row r="3" spans="1:3">
      <c r="A3" s="1" t="s">
        <v>1</v>
      </c>
      <c r="B3" s="2">
        <v>6.079664570230606</v>
      </c>
      <c r="C3" s="21">
        <v>10.019083969465655</v>
      </c>
    </row>
    <row r="4" spans="1:3">
      <c r="A4" s="1" t="s">
        <v>2</v>
      </c>
      <c r="B4" s="2">
        <v>22.641509433962252</v>
      </c>
      <c r="C4" s="21">
        <v>12.343749999999996</v>
      </c>
    </row>
    <row r="5" spans="1:3">
      <c r="A5" s="1" t="s">
        <v>3</v>
      </c>
      <c r="B5" s="2">
        <v>-8.3864118895966016</v>
      </c>
      <c r="C5" s="21">
        <v>10.934182590233551</v>
      </c>
    </row>
    <row r="6" spans="1:3">
      <c r="A6" s="1" t="s">
        <v>4</v>
      </c>
      <c r="B6" s="2">
        <v>-15.918803418803423</v>
      </c>
      <c r="C6" s="22">
        <v>-0.10416666666666632</v>
      </c>
    </row>
    <row r="7" spans="1:3">
      <c r="A7" s="1" t="s">
        <v>99</v>
      </c>
      <c r="B7" s="2">
        <v>14.838709677419349</v>
      </c>
      <c r="C7" s="22">
        <v>0.7601351351351332</v>
      </c>
    </row>
    <row r="8" spans="1:3">
      <c r="A8" s="1" t="s">
        <v>6</v>
      </c>
      <c r="B8" s="2">
        <v>-17.03586497890295</v>
      </c>
      <c r="C8" s="21">
        <v>-2.5493421052631566</v>
      </c>
    </row>
    <row r="9" spans="1:3">
      <c r="A9" s="1" t="s">
        <v>7</v>
      </c>
      <c r="B9" s="2">
        <v>-82.679738562091487</v>
      </c>
      <c r="C9" s="21">
        <v>-8.7552742616033736</v>
      </c>
    </row>
    <row r="10" spans="1:3">
      <c r="A10" s="1" t="s">
        <v>8</v>
      </c>
      <c r="B10" s="2">
        <v>-4.3981481481481497</v>
      </c>
      <c r="C10" s="21">
        <v>-6.7328918322295843</v>
      </c>
    </row>
    <row r="11" spans="1:3">
      <c r="A11" s="1" t="s">
        <v>9</v>
      </c>
      <c r="B11" s="33">
        <v>-3.2142857142857149</v>
      </c>
      <c r="C11" s="21">
        <v>-5.0955414012738851</v>
      </c>
    </row>
    <row r="12" spans="1:3">
      <c r="A12" s="1" t="s">
        <v>10</v>
      </c>
      <c r="B12" s="2">
        <v>-54.989384288747367</v>
      </c>
      <c r="C12" s="21">
        <v>-12.47379454926625</v>
      </c>
    </row>
    <row r="13" spans="1:3">
      <c r="A13" s="1" t="s">
        <v>11</v>
      </c>
      <c r="B13" s="2">
        <v>-43.867924528301899</v>
      </c>
      <c r="C13" s="21">
        <v>-17.610062893081764</v>
      </c>
    </row>
    <row r="14" spans="1:3">
      <c r="A14" s="1" t="s">
        <v>12</v>
      </c>
      <c r="B14" s="2">
        <v>-8.0729166666666661</v>
      </c>
      <c r="C14" s="21">
        <v>13.286163522012579</v>
      </c>
    </row>
    <row r="15" spans="1:3" ht="15.75" thickBot="1">
      <c r="A15" s="1" t="s">
        <v>13</v>
      </c>
      <c r="B15" s="2">
        <v>46.255274261603397</v>
      </c>
      <c r="C15" s="21">
        <v>33.494623655913955</v>
      </c>
    </row>
    <row r="16" spans="1:3">
      <c r="A16" s="30" t="s">
        <v>14</v>
      </c>
      <c r="B16" s="34">
        <v>-29.29936305732485</v>
      </c>
      <c r="C16" s="22">
        <v>-0.94936708860759467</v>
      </c>
    </row>
    <row r="17" spans="1:3">
      <c r="A17" s="1" t="s">
        <v>15</v>
      </c>
      <c r="B17" s="35">
        <v>-31.418918918918912</v>
      </c>
      <c r="C17" s="21">
        <v>-6.5624999999999982</v>
      </c>
    </row>
    <row r="18" spans="1:3">
      <c r="A18" s="1" t="s">
        <v>16</v>
      </c>
      <c r="B18" s="35">
        <v>-16.165413533834592</v>
      </c>
      <c r="C18" s="21">
        <v>-42.675159235668836</v>
      </c>
    </row>
    <row r="19" spans="1:3">
      <c r="A19" s="1" t="s">
        <v>17</v>
      </c>
      <c r="B19" s="35">
        <v>-14.436619718309869</v>
      </c>
      <c r="C19" s="21">
        <v>-34.591194968553452</v>
      </c>
    </row>
    <row r="20" spans="1:3">
      <c r="A20" s="1" t="s">
        <v>18</v>
      </c>
      <c r="B20" s="35">
        <v>-5.844155844155849</v>
      </c>
      <c r="C20" s="21">
        <v>16.874999999999993</v>
      </c>
    </row>
    <row r="21" spans="1:3">
      <c r="A21" s="1" t="s">
        <v>19</v>
      </c>
      <c r="B21" s="35">
        <v>0.967741935483869</v>
      </c>
      <c r="C21" s="21">
        <v>25.312500000000004</v>
      </c>
    </row>
    <row r="22" spans="1:3">
      <c r="A22" s="1" t="s">
        <v>20</v>
      </c>
      <c r="B22" s="35">
        <v>-6.8345323741007169</v>
      </c>
      <c r="C22" s="21">
        <v>-21.698113207547166</v>
      </c>
    </row>
    <row r="23" spans="1:3">
      <c r="A23" s="1" t="s">
        <v>21</v>
      </c>
      <c r="B23" s="35">
        <v>14.436619718309858</v>
      </c>
      <c r="C23" s="21">
        <v>24.367088607594944</v>
      </c>
    </row>
    <row r="24" spans="1:3">
      <c r="A24" s="1" t="s">
        <v>22</v>
      </c>
      <c r="B24" s="35">
        <v>17.405063291139246</v>
      </c>
      <c r="C24" s="21">
        <v>21.874999999999993</v>
      </c>
    </row>
    <row r="25" spans="1:3">
      <c r="A25" s="1" t="s">
        <v>23</v>
      </c>
      <c r="B25" s="35">
        <v>38.679245283018872</v>
      </c>
      <c r="C25" s="21">
        <v>28.437500000000007</v>
      </c>
    </row>
    <row r="26" spans="1:3">
      <c r="A26" s="1" t="s">
        <v>24</v>
      </c>
      <c r="B26" s="35">
        <v>41.61290322580647</v>
      </c>
      <c r="C26" s="21">
        <v>39.490445859872608</v>
      </c>
    </row>
    <row r="27" spans="1:3">
      <c r="A27" s="1" t="s">
        <v>25</v>
      </c>
      <c r="B27" s="36">
        <v>-35.000000000000014</v>
      </c>
      <c r="C27" s="21">
        <v>19.062499999999993</v>
      </c>
    </row>
    <row r="28" spans="1:3">
      <c r="A28" s="1" t="s">
        <v>26</v>
      </c>
      <c r="B28" s="33">
        <v>31.740976645435243</v>
      </c>
      <c r="C28" s="23">
        <v>12.43589743589744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C28"/>
  <sheetViews>
    <sheetView workbookViewId="0">
      <selection activeCell="B1" sqref="B1:C1"/>
    </sheetView>
  </sheetViews>
  <sheetFormatPr defaultRowHeight="15"/>
  <cols>
    <col min="1" max="1" width="80.85546875" customWidth="1"/>
  </cols>
  <sheetData>
    <row r="1" spans="1:3" ht="15.75" thickBot="1">
      <c r="B1" s="9">
        <v>2012</v>
      </c>
      <c r="C1" s="9">
        <v>2015</v>
      </c>
    </row>
    <row r="2" spans="1:3">
      <c r="A2" s="30" t="s">
        <v>0</v>
      </c>
      <c r="B2" s="32">
        <v>77.000000000000014</v>
      </c>
      <c r="C2" s="20">
        <v>45.505617977528082</v>
      </c>
    </row>
    <row r="3" spans="1:3">
      <c r="A3" s="1" t="s">
        <v>1</v>
      </c>
      <c r="B3" s="2">
        <v>45.982142857142833</v>
      </c>
      <c r="C3" s="21">
        <v>-1.9230769230769249</v>
      </c>
    </row>
    <row r="4" spans="1:3">
      <c r="A4" s="1" t="s">
        <v>2</v>
      </c>
      <c r="B4" s="2">
        <v>-8.2589285714285712</v>
      </c>
      <c r="C4" s="21">
        <v>10.106382978723397</v>
      </c>
    </row>
    <row r="5" spans="1:3">
      <c r="A5" s="1" t="s">
        <v>3</v>
      </c>
      <c r="B5" s="2">
        <v>-13.169642857142861</v>
      </c>
      <c r="C5" s="21">
        <v>5.8510638297872344</v>
      </c>
    </row>
    <row r="6" spans="1:3">
      <c r="A6" s="1" t="s">
        <v>4</v>
      </c>
      <c r="B6" s="2">
        <v>-54.848484848484837</v>
      </c>
      <c r="C6" s="21">
        <v>-20.744680851063826</v>
      </c>
    </row>
    <row r="7" spans="1:3">
      <c r="A7" s="1" t="s">
        <v>99</v>
      </c>
      <c r="B7" s="2">
        <v>-68.75</v>
      </c>
      <c r="C7" s="21">
        <v>-25.398936170212767</v>
      </c>
    </row>
    <row r="8" spans="1:3">
      <c r="A8" s="1" t="s">
        <v>6</v>
      </c>
      <c r="B8" s="2">
        <v>-43.377192982456151</v>
      </c>
      <c r="C8" s="21">
        <v>-3.6111111111111116</v>
      </c>
    </row>
    <row r="9" spans="1:3">
      <c r="A9" s="1" t="s">
        <v>7</v>
      </c>
      <c r="B9" s="2">
        <v>-39.682539682539705</v>
      </c>
      <c r="C9" s="21">
        <v>-17.730496453900706</v>
      </c>
    </row>
    <row r="10" spans="1:3">
      <c r="A10" s="1" t="s">
        <v>8</v>
      </c>
      <c r="B10" s="2">
        <v>-73.64341085271316</v>
      </c>
      <c r="C10" s="21">
        <v>-39.426523297491052</v>
      </c>
    </row>
    <row r="11" spans="1:3">
      <c r="A11" s="1" t="s">
        <v>9</v>
      </c>
      <c r="B11" s="33">
        <v>-48.86363636363636</v>
      </c>
      <c r="C11" s="21">
        <v>-44.021739130434781</v>
      </c>
    </row>
    <row r="12" spans="1:3">
      <c r="A12" s="1" t="s">
        <v>10</v>
      </c>
      <c r="B12" s="2">
        <v>-4.2424242424242431</v>
      </c>
      <c r="C12" s="22">
        <v>-0.35460992907801386</v>
      </c>
    </row>
    <row r="13" spans="1:3">
      <c r="A13" s="1" t="s">
        <v>11</v>
      </c>
      <c r="B13" s="2">
        <v>40.865384615384599</v>
      </c>
      <c r="C13" s="21">
        <v>-9.1397849462365581</v>
      </c>
    </row>
    <row r="14" spans="1:3">
      <c r="A14" s="1" t="s">
        <v>12</v>
      </c>
      <c r="B14" s="2">
        <v>43.867924528301891</v>
      </c>
      <c r="C14" s="21">
        <v>5.3191489361702118</v>
      </c>
    </row>
    <row r="15" spans="1:3" ht="15.75" thickBot="1">
      <c r="A15" s="1" t="s">
        <v>13</v>
      </c>
      <c r="B15" s="2">
        <v>71.129032258064456</v>
      </c>
      <c r="C15" s="21">
        <v>20.609318996415766</v>
      </c>
    </row>
    <row r="16" spans="1:3">
      <c r="A16" s="30" t="s">
        <v>14</v>
      </c>
      <c r="B16" s="34">
        <v>-40.277777777777779</v>
      </c>
      <c r="C16" s="21">
        <v>-12.765957446808505</v>
      </c>
    </row>
    <row r="17" spans="1:3">
      <c r="A17" s="1" t="s">
        <v>15</v>
      </c>
      <c r="B17" s="35">
        <v>-36.574074074074069</v>
      </c>
      <c r="C17" s="21">
        <v>-15.21739130434783</v>
      </c>
    </row>
    <row r="18" spans="1:3">
      <c r="A18" s="1" t="s">
        <v>16</v>
      </c>
      <c r="B18" s="35">
        <v>-72.916666666666657</v>
      </c>
      <c r="C18" s="21">
        <v>-23.655913978494617</v>
      </c>
    </row>
    <row r="19" spans="1:3">
      <c r="A19" s="1" t="s">
        <v>17</v>
      </c>
      <c r="B19" s="35">
        <v>-63.297872340425542</v>
      </c>
      <c r="C19" s="21">
        <v>-45.21276595744682</v>
      </c>
    </row>
    <row r="20" spans="1:3">
      <c r="A20" s="1" t="s">
        <v>18</v>
      </c>
      <c r="B20" s="35">
        <v>2.4821453486340017E-15</v>
      </c>
      <c r="C20" s="21">
        <v>-35.106382978723417</v>
      </c>
    </row>
    <row r="21" spans="1:3">
      <c r="A21" s="1" t="s">
        <v>19</v>
      </c>
      <c r="B21" s="35">
        <v>-17.889908256880734</v>
      </c>
      <c r="C21" s="21">
        <v>-41.489361702127646</v>
      </c>
    </row>
    <row r="22" spans="1:3">
      <c r="A22" s="1" t="s">
        <v>20</v>
      </c>
      <c r="B22" s="35">
        <v>-70.481927710843337</v>
      </c>
      <c r="C22" s="21">
        <v>-41.397849462365585</v>
      </c>
    </row>
    <row r="23" spans="1:3">
      <c r="A23" s="1" t="s">
        <v>21</v>
      </c>
      <c r="B23" s="35">
        <v>-15.555555555555554</v>
      </c>
      <c r="C23" s="21">
        <v>-17.021276595744681</v>
      </c>
    </row>
    <row r="24" spans="1:3">
      <c r="A24" s="1" t="s">
        <v>22</v>
      </c>
      <c r="B24" s="35">
        <v>-54.301075268817215</v>
      </c>
      <c r="C24" s="21">
        <v>-26.344086021505376</v>
      </c>
    </row>
    <row r="25" spans="1:3">
      <c r="A25" s="1" t="s">
        <v>23</v>
      </c>
      <c r="B25" s="35">
        <v>-91.071428571428598</v>
      </c>
      <c r="C25" s="21">
        <v>8.5106382978723332</v>
      </c>
    </row>
    <row r="26" spans="1:3">
      <c r="A26" s="1" t="s">
        <v>24</v>
      </c>
      <c r="B26" s="35">
        <v>63.513513513513516</v>
      </c>
      <c r="C26" s="21">
        <v>12.234042553191497</v>
      </c>
    </row>
    <row r="27" spans="1:3">
      <c r="A27" s="1" t="s">
        <v>25</v>
      </c>
      <c r="B27" s="36">
        <v>8.4905660377358494</v>
      </c>
      <c r="C27" s="21">
        <v>4.8387096774193559</v>
      </c>
    </row>
    <row r="28" spans="1:3">
      <c r="A28" s="1" t="s">
        <v>26</v>
      </c>
      <c r="B28" s="33">
        <v>7.8616352201257866</v>
      </c>
      <c r="C28" s="23">
        <v>-44.748858447488587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dimension ref="A1:C28"/>
  <sheetViews>
    <sheetView workbookViewId="0">
      <selection activeCell="B1" sqref="B1:C1"/>
    </sheetView>
  </sheetViews>
  <sheetFormatPr defaultRowHeight="15"/>
  <cols>
    <col min="1" max="1" width="71.42578125" customWidth="1"/>
  </cols>
  <sheetData>
    <row r="1" spans="1:3" ht="15.75" thickBot="1">
      <c r="B1" s="9">
        <v>2012</v>
      </c>
      <c r="C1" s="9">
        <v>2015</v>
      </c>
    </row>
    <row r="2" spans="1:3">
      <c r="A2" s="30" t="s">
        <v>0</v>
      </c>
      <c r="B2" s="32">
        <v>43.478260869565212</v>
      </c>
      <c r="C2" s="20">
        <v>26.166666666666675</v>
      </c>
    </row>
    <row r="3" spans="1:3">
      <c r="A3" s="1" t="s">
        <v>1</v>
      </c>
      <c r="B3" s="2">
        <v>-33.653846153846153</v>
      </c>
      <c r="C3" s="21">
        <v>-5.547752808988764</v>
      </c>
    </row>
    <row r="4" spans="1:3">
      <c r="A4" s="1" t="s">
        <v>2</v>
      </c>
      <c r="B4" s="2">
        <v>2.7499999999999991</v>
      </c>
      <c r="C4" s="21">
        <v>-5.1249999999999893</v>
      </c>
    </row>
    <row r="5" spans="1:3">
      <c r="A5" s="1" t="s">
        <v>3</v>
      </c>
      <c r="B5" s="2">
        <v>-7.2083333333333357</v>
      </c>
      <c r="C5" s="21">
        <v>-13.552188552188559</v>
      </c>
    </row>
    <row r="6" spans="1:3">
      <c r="A6" s="1" t="s">
        <v>4</v>
      </c>
      <c r="B6" s="2">
        <v>7.6599326599326591</v>
      </c>
      <c r="C6" s="22">
        <v>0.25000000000000761</v>
      </c>
    </row>
    <row r="7" spans="1:3">
      <c r="A7" s="1" t="s">
        <v>99</v>
      </c>
      <c r="B7" s="2">
        <v>-9.565412186379934</v>
      </c>
      <c r="C7" s="21">
        <v>-22.537878787878789</v>
      </c>
    </row>
    <row r="8" spans="1:3">
      <c r="A8" s="1" t="s">
        <v>6</v>
      </c>
      <c r="B8" s="2">
        <v>26.75561797752809</v>
      </c>
      <c r="C8" s="21">
        <v>-7.8608247422680364</v>
      </c>
    </row>
    <row r="9" spans="1:3">
      <c r="A9" s="1" t="s">
        <v>7</v>
      </c>
      <c r="B9" s="2">
        <v>-11.7741935483871</v>
      </c>
      <c r="C9" s="21">
        <v>-26.515151515151508</v>
      </c>
    </row>
    <row r="10" spans="1:3">
      <c r="A10" s="1" t="s">
        <v>8</v>
      </c>
      <c r="B10" s="2">
        <v>-17.45562130177515</v>
      </c>
      <c r="C10" s="21">
        <v>-43.882978723404257</v>
      </c>
    </row>
    <row r="11" spans="1:3">
      <c r="A11" s="1" t="s">
        <v>9</v>
      </c>
      <c r="B11" s="33">
        <v>-12.25806451612903</v>
      </c>
      <c r="C11" s="21">
        <v>-50</v>
      </c>
    </row>
    <row r="12" spans="1:3">
      <c r="A12" s="1" t="s">
        <v>10</v>
      </c>
      <c r="B12" s="2">
        <v>36.371527777777786</v>
      </c>
      <c r="C12" s="21">
        <v>19.696969696969685</v>
      </c>
    </row>
    <row r="13" spans="1:3">
      <c r="A13" s="1" t="s">
        <v>11</v>
      </c>
      <c r="B13" s="2">
        <v>-33.125000000000021</v>
      </c>
      <c r="C13" s="21">
        <v>-56.691919191919169</v>
      </c>
    </row>
    <row r="14" spans="1:3">
      <c r="A14" s="1" t="s">
        <v>12</v>
      </c>
      <c r="B14" s="2">
        <v>24.267169179229484</v>
      </c>
      <c r="C14" s="21">
        <v>-3.1410256410256383</v>
      </c>
    </row>
    <row r="15" spans="1:3" ht="15.75" thickBot="1">
      <c r="A15" s="1" t="s">
        <v>13</v>
      </c>
      <c r="B15" s="2">
        <v>48.86578947368421</v>
      </c>
      <c r="C15" s="21">
        <v>21.827411167512686</v>
      </c>
    </row>
    <row r="16" spans="1:3">
      <c r="A16" s="30" t="s">
        <v>14</v>
      </c>
      <c r="B16" s="34">
        <v>-7.6470588235294095</v>
      </c>
      <c r="C16" s="21">
        <v>-25.765306122448994</v>
      </c>
    </row>
    <row r="17" spans="1:3">
      <c r="A17" s="1" t="s">
        <v>15</v>
      </c>
      <c r="B17" s="35">
        <v>-27.352941176470587</v>
      </c>
      <c r="C17" s="21">
        <v>-30.357142857142851</v>
      </c>
    </row>
    <row r="18" spans="1:3">
      <c r="A18" s="1" t="s">
        <v>16</v>
      </c>
      <c r="B18" s="35">
        <v>-41.509433962264147</v>
      </c>
      <c r="C18" s="21">
        <v>-64.500000000000043</v>
      </c>
    </row>
    <row r="19" spans="1:3">
      <c r="A19" s="1" t="s">
        <v>17</v>
      </c>
      <c r="B19" s="35">
        <v>-20.231213872832353</v>
      </c>
      <c r="C19" s="21">
        <v>-57.828282828282788</v>
      </c>
    </row>
    <row r="20" spans="1:3">
      <c r="A20" s="1" t="s">
        <v>18</v>
      </c>
      <c r="B20" s="35">
        <v>-23.80952380952381</v>
      </c>
      <c r="C20" s="21">
        <v>-9.3434343434343425</v>
      </c>
    </row>
    <row r="21" spans="1:3">
      <c r="A21" s="1" t="s">
        <v>19</v>
      </c>
      <c r="B21" s="35">
        <v>15.027322404371585</v>
      </c>
      <c r="C21" s="21">
        <v>-7.0351758793969852</v>
      </c>
    </row>
    <row r="22" spans="1:3">
      <c r="A22" s="1" t="s">
        <v>20</v>
      </c>
      <c r="B22" s="35">
        <v>-33.611111111111121</v>
      </c>
      <c r="C22" s="21">
        <v>-24.623115577889436</v>
      </c>
    </row>
    <row r="23" spans="1:3">
      <c r="A23" s="1" t="s">
        <v>21</v>
      </c>
      <c r="B23" s="35">
        <v>-7.2625698324022432</v>
      </c>
      <c r="C23" s="21">
        <v>-38.832487309644662</v>
      </c>
    </row>
    <row r="24" spans="1:3">
      <c r="A24" s="1" t="s">
        <v>22</v>
      </c>
      <c r="B24" s="35">
        <v>62.499999999999986</v>
      </c>
      <c r="C24" s="21">
        <v>7.7500000000000009</v>
      </c>
    </row>
    <row r="25" spans="1:3">
      <c r="A25" s="1" t="s">
        <v>23</v>
      </c>
      <c r="B25" s="35">
        <v>-48.979591836734656</v>
      </c>
      <c r="C25" s="21">
        <v>-25.5</v>
      </c>
    </row>
    <row r="26" spans="1:3">
      <c r="A26" s="1" t="s">
        <v>24</v>
      </c>
      <c r="B26" s="35">
        <v>17.197452229299355</v>
      </c>
      <c r="C26" s="21">
        <v>11.750000000000007</v>
      </c>
    </row>
    <row r="27" spans="1:3">
      <c r="A27" s="1" t="s">
        <v>25</v>
      </c>
      <c r="B27" s="36">
        <v>2.4324324324324289</v>
      </c>
      <c r="C27" s="21">
        <v>-47.750000000000014</v>
      </c>
    </row>
    <row r="28" spans="1:3">
      <c r="A28" s="1" t="s">
        <v>26</v>
      </c>
      <c r="B28" s="33">
        <v>-4.8576214405360147</v>
      </c>
      <c r="C28" s="23">
        <v>-16.223404255319156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28"/>
  <sheetViews>
    <sheetView workbookViewId="0">
      <selection activeCell="B1" sqref="B1:C1"/>
    </sheetView>
  </sheetViews>
  <sheetFormatPr defaultRowHeight="15"/>
  <cols>
    <col min="1" max="1" width="64.42578125" customWidth="1"/>
  </cols>
  <sheetData>
    <row r="1" spans="1:3" ht="15.75" thickBot="1">
      <c r="B1" s="9">
        <v>2012</v>
      </c>
      <c r="C1" s="9">
        <v>2015</v>
      </c>
    </row>
    <row r="2" spans="1:3">
      <c r="A2" s="30" t="s">
        <v>96</v>
      </c>
      <c r="B2" s="32">
        <v>30.120481927710827</v>
      </c>
      <c r="C2" s="20">
        <v>25</v>
      </c>
    </row>
    <row r="3" spans="1:3">
      <c r="A3" s="1" t="s">
        <v>97</v>
      </c>
      <c r="B3" s="2">
        <v>2.7276632302405464</v>
      </c>
      <c r="C3" s="21">
        <v>31.179775280898866</v>
      </c>
    </row>
    <row r="4" spans="1:3">
      <c r="A4" s="3" t="s">
        <v>2</v>
      </c>
      <c r="B4" s="2">
        <v>17.307692307692292</v>
      </c>
      <c r="C4" s="21">
        <v>21.733668341708547</v>
      </c>
    </row>
    <row r="5" spans="1:3">
      <c r="A5" s="3" t="s">
        <v>3</v>
      </c>
      <c r="B5" s="2">
        <v>9.6314907872696924</v>
      </c>
      <c r="C5" s="21">
        <v>4.545454545454545</v>
      </c>
    </row>
    <row r="6" spans="1:3">
      <c r="A6" s="3" t="s">
        <v>98</v>
      </c>
      <c r="B6" s="2">
        <v>-58.249581239530976</v>
      </c>
      <c r="C6" s="21">
        <v>-9.2495636998254724</v>
      </c>
    </row>
    <row r="7" spans="1:3">
      <c r="A7" s="31" t="s">
        <v>99</v>
      </c>
      <c r="B7" s="2">
        <v>-34.179357021996637</v>
      </c>
      <c r="C7" s="21">
        <v>-19.902234636871516</v>
      </c>
    </row>
    <row r="8" spans="1:3">
      <c r="A8" s="3" t="s">
        <v>100</v>
      </c>
      <c r="B8" s="2">
        <v>-11.185515873015873</v>
      </c>
      <c r="C8" s="21">
        <v>8.484455958549221</v>
      </c>
    </row>
    <row r="9" spans="1:3">
      <c r="A9" s="3" t="s">
        <v>101</v>
      </c>
      <c r="B9" s="2">
        <v>-11.775362318840585</v>
      </c>
      <c r="C9" s="21">
        <v>-9.7582037996545754</v>
      </c>
    </row>
    <row r="10" spans="1:3">
      <c r="A10" s="3" t="s">
        <v>102</v>
      </c>
      <c r="B10" s="2">
        <v>-1.7955801104972395</v>
      </c>
      <c r="C10" s="21">
        <v>-26.630434782608706</v>
      </c>
    </row>
    <row r="11" spans="1:3">
      <c r="A11" s="3" t="s">
        <v>103</v>
      </c>
      <c r="B11" s="33">
        <v>-21.621621621621617</v>
      </c>
      <c r="C11" s="21">
        <v>-31.472081218274106</v>
      </c>
    </row>
    <row r="12" spans="1:3">
      <c r="A12" s="3" t="s">
        <v>104</v>
      </c>
      <c r="B12" s="2">
        <v>18.181818181818191</v>
      </c>
      <c r="C12" s="21">
        <v>48.177083333333336</v>
      </c>
    </row>
    <row r="13" spans="1:3" ht="24">
      <c r="A13" s="3" t="s">
        <v>105</v>
      </c>
      <c r="B13" s="2">
        <v>-68.549222797927413</v>
      </c>
      <c r="C13" s="21">
        <v>-64.467005076142144</v>
      </c>
    </row>
    <row r="14" spans="1:3">
      <c r="A14" s="3" t="s">
        <v>106</v>
      </c>
      <c r="B14" s="2">
        <v>2.6343537414965961</v>
      </c>
      <c r="C14" s="21">
        <v>-32.667525773195884</v>
      </c>
    </row>
    <row r="15" spans="1:3" ht="24">
      <c r="A15" s="3" t="s">
        <v>107</v>
      </c>
      <c r="B15" s="2">
        <v>66.454931972789126</v>
      </c>
      <c r="C15" s="21">
        <v>36.04166666666665</v>
      </c>
    </row>
    <row r="16" spans="1:3">
      <c r="A16" s="3" t="s">
        <v>108</v>
      </c>
      <c r="B16" s="34">
        <v>15.449438202247199</v>
      </c>
      <c r="C16" s="21">
        <v>-8.6294416243654819</v>
      </c>
    </row>
    <row r="17" spans="1:3">
      <c r="A17" s="3" t="s">
        <v>109</v>
      </c>
      <c r="B17" s="35">
        <v>1.1726730697603216E-15</v>
      </c>
      <c r="C17" s="21">
        <v>-15.075376884422113</v>
      </c>
    </row>
    <row r="18" spans="1:3">
      <c r="A18" s="3" t="s">
        <v>110</v>
      </c>
      <c r="B18" s="35">
        <v>-19.04761904761904</v>
      </c>
      <c r="C18" s="21">
        <v>-59.296482412060321</v>
      </c>
    </row>
    <row r="19" spans="1:3">
      <c r="A19" s="3" t="s">
        <v>111</v>
      </c>
      <c r="B19" s="35">
        <v>-21.982758620689651</v>
      </c>
      <c r="C19" s="21">
        <v>-60.250000000000014</v>
      </c>
    </row>
    <row r="20" spans="1:3">
      <c r="A20" s="3" t="s">
        <v>112</v>
      </c>
      <c r="B20" s="35">
        <v>19.125683060109296</v>
      </c>
      <c r="C20" s="21">
        <v>4.2713567839195994</v>
      </c>
    </row>
    <row r="21" spans="1:3" ht="24">
      <c r="A21" s="3" t="s">
        <v>113</v>
      </c>
      <c r="B21" s="35">
        <v>14.361702127659585</v>
      </c>
      <c r="C21" s="21">
        <v>10.75</v>
      </c>
    </row>
    <row r="22" spans="1:3">
      <c r="A22" s="3" t="s">
        <v>114</v>
      </c>
      <c r="B22" s="35">
        <v>-40.705128205128197</v>
      </c>
      <c r="C22" s="21">
        <v>-48.249999999999986</v>
      </c>
    </row>
    <row r="23" spans="1:3">
      <c r="A23" s="3" t="s">
        <v>115</v>
      </c>
      <c r="B23" s="35">
        <v>-9.880239520958078</v>
      </c>
      <c r="C23" s="21">
        <v>12.5</v>
      </c>
    </row>
    <row r="24" spans="1:3">
      <c r="A24" s="3" t="s">
        <v>116</v>
      </c>
      <c r="B24" s="35">
        <v>45.959595959595973</v>
      </c>
      <c r="C24" s="21">
        <v>27.250000000000011</v>
      </c>
    </row>
    <row r="25" spans="1:3">
      <c r="A25" s="3" t="s">
        <v>117</v>
      </c>
      <c r="B25" s="35">
        <v>25.126903553299499</v>
      </c>
      <c r="C25" s="21">
        <v>65.75</v>
      </c>
    </row>
    <row r="26" spans="1:3">
      <c r="A26" s="3" t="s">
        <v>118</v>
      </c>
      <c r="B26" s="35">
        <v>41.927083333333336</v>
      </c>
      <c r="C26" s="21">
        <v>56.749999999999986</v>
      </c>
    </row>
    <row r="27" spans="1:3">
      <c r="A27" s="3" t="s">
        <v>119</v>
      </c>
      <c r="B27" s="36">
        <v>21.676300578034674</v>
      </c>
      <c r="C27" s="21">
        <v>5.2763819095477436</v>
      </c>
    </row>
    <row r="28" spans="1:3">
      <c r="A28" s="3" t="s">
        <v>120</v>
      </c>
      <c r="B28" s="33">
        <v>-2.7356902356902357</v>
      </c>
      <c r="C28" s="23">
        <v>-46.117424242424256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C28"/>
  <sheetViews>
    <sheetView workbookViewId="0">
      <selection activeCell="B1" sqref="B1:C1"/>
    </sheetView>
  </sheetViews>
  <sheetFormatPr defaultRowHeight="15"/>
  <cols>
    <col min="1" max="1" width="73.42578125" customWidth="1"/>
  </cols>
  <sheetData>
    <row r="1" spans="1:3" ht="15.75" thickBot="1">
      <c r="B1" s="9">
        <v>2012</v>
      </c>
      <c r="C1" s="9">
        <v>2015</v>
      </c>
    </row>
    <row r="2" spans="1:3">
      <c r="A2" s="30" t="s">
        <v>0</v>
      </c>
      <c r="B2" s="32">
        <v>33.166666666666707</v>
      </c>
      <c r="C2" s="20">
        <v>21.769662921348317</v>
      </c>
    </row>
    <row r="3" spans="1:3">
      <c r="A3" s="1" t="s">
        <v>1</v>
      </c>
      <c r="B3" s="2">
        <v>-16.533687943262414</v>
      </c>
      <c r="C3" s="21">
        <v>36.548913043478258</v>
      </c>
    </row>
    <row r="4" spans="1:3">
      <c r="A4" s="1" t="s">
        <v>2</v>
      </c>
      <c r="B4" s="2">
        <v>-6.7460317460317469</v>
      </c>
      <c r="C4" s="21">
        <v>-5.1250000000000036</v>
      </c>
    </row>
    <row r="5" spans="1:3">
      <c r="A5" s="1" t="s">
        <v>3</v>
      </c>
      <c r="B5" s="2">
        <v>9.0833333333333304</v>
      </c>
      <c r="C5" s="21">
        <v>5.1088777219430508</v>
      </c>
    </row>
    <row r="6" spans="1:3">
      <c r="A6" s="1" t="s">
        <v>4</v>
      </c>
      <c r="B6" s="2">
        <v>-3.7648054145516063</v>
      </c>
      <c r="C6" s="21">
        <v>11.082910321489001</v>
      </c>
    </row>
    <row r="7" spans="1:3">
      <c r="A7" s="1" t="s">
        <v>99</v>
      </c>
      <c r="B7" s="2">
        <v>-16.953262786596117</v>
      </c>
      <c r="C7" s="21">
        <v>-26.058201058201057</v>
      </c>
    </row>
    <row r="8" spans="1:3">
      <c r="A8" s="1" t="s">
        <v>6</v>
      </c>
      <c r="B8" s="2">
        <v>22.905156537753221</v>
      </c>
      <c r="C8" s="21">
        <v>-14.349489795918366</v>
      </c>
    </row>
    <row r="9" spans="1:3">
      <c r="A9" s="1" t="s">
        <v>7</v>
      </c>
      <c r="B9" s="2">
        <v>-22.19251336898396</v>
      </c>
      <c r="C9" s="21">
        <v>-23.618090452261303</v>
      </c>
    </row>
    <row r="10" spans="1:3">
      <c r="A10" s="1" t="s">
        <v>8</v>
      </c>
      <c r="B10" s="2">
        <v>-4.188481675392671</v>
      </c>
      <c r="C10" s="21">
        <v>-43.504273504273513</v>
      </c>
    </row>
    <row r="11" spans="1:3">
      <c r="A11" s="1" t="s">
        <v>9</v>
      </c>
      <c r="B11" s="33">
        <v>-14.743589743589745</v>
      </c>
      <c r="C11" s="21">
        <v>-30.769230769230766</v>
      </c>
    </row>
    <row r="12" spans="1:3">
      <c r="A12" s="1" t="s">
        <v>10</v>
      </c>
      <c r="B12" s="2">
        <v>16.230366492146587</v>
      </c>
      <c r="C12" s="21">
        <v>-3.0068728522336747</v>
      </c>
    </row>
    <row r="13" spans="1:3">
      <c r="A13" s="1" t="s">
        <v>11</v>
      </c>
      <c r="B13" s="2">
        <v>-20.37037037037037</v>
      </c>
      <c r="C13" s="21">
        <v>-56.979695431472088</v>
      </c>
    </row>
    <row r="14" spans="1:3">
      <c r="A14" s="1" t="s">
        <v>12</v>
      </c>
      <c r="B14" s="2">
        <v>11.948853615520303</v>
      </c>
      <c r="C14" s="21">
        <v>-7.7319587628866051</v>
      </c>
    </row>
    <row r="15" spans="1:3" ht="15.75" thickBot="1">
      <c r="A15" s="1" t="s">
        <v>13</v>
      </c>
      <c r="B15" s="2">
        <v>44.970538720538727</v>
      </c>
      <c r="C15" s="21">
        <v>25.987972508591078</v>
      </c>
    </row>
    <row r="16" spans="1:3">
      <c r="A16" s="30" t="s">
        <v>14</v>
      </c>
      <c r="B16" s="34">
        <v>-11.999999999999998</v>
      </c>
      <c r="C16" s="21">
        <v>5.8974358974358969</v>
      </c>
    </row>
    <row r="17" spans="1:3">
      <c r="A17" s="1" t="s">
        <v>15</v>
      </c>
      <c r="B17" s="35">
        <v>-24.72527472527473</v>
      </c>
      <c r="C17" s="21">
        <v>-25.628140703517591</v>
      </c>
    </row>
    <row r="18" spans="1:3">
      <c r="A18" s="1" t="s">
        <v>16</v>
      </c>
      <c r="B18" s="35">
        <v>-39.473684210526315</v>
      </c>
      <c r="C18" s="21">
        <v>-60.858585858585847</v>
      </c>
    </row>
    <row r="19" spans="1:3">
      <c r="A19" s="1" t="s">
        <v>17</v>
      </c>
      <c r="B19" s="35">
        <v>-30.147058823529413</v>
      </c>
      <c r="C19" s="21">
        <v>-61.557788944723576</v>
      </c>
    </row>
    <row r="20" spans="1:3">
      <c r="A20" s="1" t="s">
        <v>18</v>
      </c>
      <c r="B20" s="35">
        <v>4.3367346938775473</v>
      </c>
      <c r="C20" s="21">
        <v>-13.775510204081632</v>
      </c>
    </row>
    <row r="21" spans="1:3">
      <c r="A21" s="1" t="s">
        <v>19</v>
      </c>
      <c r="B21" s="35">
        <v>17.091836734693878</v>
      </c>
      <c r="C21" s="21">
        <v>-10</v>
      </c>
    </row>
    <row r="22" spans="1:3">
      <c r="A22" s="1" t="s">
        <v>20</v>
      </c>
      <c r="B22" s="35">
        <v>-25.146198830409357</v>
      </c>
      <c r="C22" s="21">
        <v>-47.236180904522634</v>
      </c>
    </row>
    <row r="23" spans="1:3">
      <c r="A23" s="1" t="s">
        <v>21</v>
      </c>
      <c r="B23" s="35">
        <v>4.7120418848167596</v>
      </c>
      <c r="C23" s="21">
        <v>-3.5175879396984966</v>
      </c>
    </row>
    <row r="24" spans="1:3">
      <c r="A24" s="1" t="s">
        <v>22</v>
      </c>
      <c r="B24" s="35">
        <v>53.517587939698529</v>
      </c>
      <c r="C24" s="21">
        <v>6.5</v>
      </c>
    </row>
    <row r="25" spans="1:3">
      <c r="A25" s="1" t="s">
        <v>23</v>
      </c>
      <c r="B25" s="35">
        <v>-14.898989898989894</v>
      </c>
      <c r="C25" s="21">
        <v>22.000000000000004</v>
      </c>
    </row>
    <row r="26" spans="1:3">
      <c r="A26" s="1" t="s">
        <v>24</v>
      </c>
      <c r="B26" s="35">
        <v>38.341968911917071</v>
      </c>
      <c r="C26" s="21">
        <v>36.000000000000014</v>
      </c>
    </row>
    <row r="27" spans="1:3">
      <c r="A27" s="1" t="s">
        <v>25</v>
      </c>
      <c r="B27" s="36">
        <v>8.9506172839506135</v>
      </c>
      <c r="C27" s="21">
        <v>-8.7499999999999929</v>
      </c>
    </row>
    <row r="28" spans="1:3">
      <c r="A28" s="1" t="s">
        <v>26</v>
      </c>
      <c r="B28" s="33">
        <v>2.6800670016750439</v>
      </c>
      <c r="C28" s="23">
        <v>-14.47619047619048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dimension ref="A1:C28"/>
  <sheetViews>
    <sheetView workbookViewId="0">
      <selection activeCell="B1" sqref="B1:C1"/>
    </sheetView>
  </sheetViews>
  <sheetFormatPr defaultRowHeight="15"/>
  <cols>
    <col min="1" max="1" width="76.7109375" customWidth="1"/>
  </cols>
  <sheetData>
    <row r="1" spans="1:3" ht="15.75" thickBot="1">
      <c r="B1" s="9">
        <v>2012</v>
      </c>
      <c r="C1" s="9">
        <v>2015</v>
      </c>
    </row>
    <row r="2" spans="1:3">
      <c r="A2" s="30" t="s">
        <v>0</v>
      </c>
      <c r="B2" s="32">
        <v>75</v>
      </c>
      <c r="C2" s="20">
        <v>50.56818181818182</v>
      </c>
    </row>
    <row r="3" spans="1:3">
      <c r="A3" s="1" t="s">
        <v>1</v>
      </c>
      <c r="B3" s="2">
        <v>-35.314207650273239</v>
      </c>
      <c r="C3" s="21">
        <v>4.1118421052631584</v>
      </c>
    </row>
    <row r="4" spans="1:3">
      <c r="A4" s="1" t="s">
        <v>2</v>
      </c>
      <c r="B4" s="2">
        <v>65.865384615384599</v>
      </c>
      <c r="C4" s="21">
        <v>16.749999999999993</v>
      </c>
    </row>
    <row r="5" spans="1:3">
      <c r="A5" s="1" t="s">
        <v>3</v>
      </c>
      <c r="B5" s="2">
        <v>26.320132013201317</v>
      </c>
      <c r="C5" s="21">
        <v>-17.198581560283692</v>
      </c>
    </row>
    <row r="6" spans="1:3">
      <c r="A6" s="1" t="s">
        <v>4</v>
      </c>
      <c r="B6" s="2">
        <v>16.11721611721612</v>
      </c>
      <c r="C6" s="21">
        <v>-26.190476190476186</v>
      </c>
    </row>
    <row r="7" spans="1:3">
      <c r="A7" s="1" t="s">
        <v>99</v>
      </c>
      <c r="B7" s="2">
        <v>-60.606060606060609</v>
      </c>
      <c r="C7" s="21">
        <v>-53.006329113924068</v>
      </c>
    </row>
    <row r="8" spans="1:3">
      <c r="A8" s="1" t="s">
        <v>6</v>
      </c>
      <c r="B8" s="2">
        <v>1.6260162601626005</v>
      </c>
      <c r="C8" s="21">
        <v>32</v>
      </c>
    </row>
    <row r="9" spans="1:3">
      <c r="A9" s="1" t="s">
        <v>7</v>
      </c>
      <c r="B9" s="2">
        <v>-37.005649717514117</v>
      </c>
      <c r="C9" s="21">
        <v>-15</v>
      </c>
    </row>
    <row r="10" spans="1:3">
      <c r="A10" s="1" t="s">
        <v>8</v>
      </c>
      <c r="B10" s="2">
        <v>-9.4262295081967249</v>
      </c>
      <c r="C10" s="21">
        <v>-55.670103092783506</v>
      </c>
    </row>
    <row r="11" spans="1:3">
      <c r="A11" s="1" t="s">
        <v>9</v>
      </c>
      <c r="B11" s="33">
        <v>-0.76923076923077016</v>
      </c>
      <c r="C11" s="21">
        <v>-63.265306122448983</v>
      </c>
    </row>
    <row r="12" spans="1:3">
      <c r="A12" s="1" t="s">
        <v>10</v>
      </c>
      <c r="B12" s="2">
        <v>58.217592592592581</v>
      </c>
      <c r="C12" s="21">
        <v>-57.70609318996415</v>
      </c>
    </row>
    <row r="13" spans="1:3">
      <c r="A13" s="1" t="s">
        <v>11</v>
      </c>
      <c r="B13" s="2">
        <v>-64.673913043478265</v>
      </c>
      <c r="C13" s="21">
        <v>-44.642857142857132</v>
      </c>
    </row>
    <row r="14" spans="1:3">
      <c r="A14" s="1" t="s">
        <v>12</v>
      </c>
      <c r="B14" s="2">
        <v>44.086021505376351</v>
      </c>
      <c r="C14" s="21">
        <v>-36.607142857142861</v>
      </c>
    </row>
    <row r="15" spans="1:3" ht="15.75" thickBot="1">
      <c r="A15" s="1" t="s">
        <v>13</v>
      </c>
      <c r="B15" s="2">
        <v>64.114583333333343</v>
      </c>
      <c r="C15" s="21">
        <v>46.969696969696962</v>
      </c>
    </row>
    <row r="16" spans="1:3">
      <c r="A16" s="30" t="s">
        <v>14</v>
      </c>
      <c r="B16" s="34">
        <v>7.5</v>
      </c>
      <c r="C16" s="21">
        <v>33.673469387755098</v>
      </c>
    </row>
    <row r="17" spans="1:3">
      <c r="A17" s="1" t="s">
        <v>15</v>
      </c>
      <c r="B17" s="35">
        <v>25.301204819277103</v>
      </c>
      <c r="C17" s="21">
        <v>-15</v>
      </c>
    </row>
    <row r="18" spans="1:3">
      <c r="A18" s="1" t="s">
        <v>16</v>
      </c>
      <c r="B18" s="35">
        <v>-21.428571428571431</v>
      </c>
      <c r="C18" s="21">
        <v>-63.636363636363605</v>
      </c>
    </row>
    <row r="19" spans="1:3">
      <c r="A19" s="1" t="s">
        <v>17</v>
      </c>
      <c r="B19" s="35">
        <v>34.21052631578948</v>
      </c>
      <c r="C19" s="21">
        <v>-66.000000000000043</v>
      </c>
    </row>
    <row r="20" spans="1:3">
      <c r="A20" s="1" t="s">
        <v>18</v>
      </c>
      <c r="B20" s="35">
        <v>44</v>
      </c>
      <c r="C20" s="21">
        <v>29.5</v>
      </c>
    </row>
    <row r="21" spans="1:3">
      <c r="A21" s="1" t="s">
        <v>19</v>
      </c>
      <c r="B21" s="35">
        <v>15.178571428571432</v>
      </c>
      <c r="C21" s="21">
        <v>18.000000000000007</v>
      </c>
    </row>
    <row r="22" spans="1:3">
      <c r="A22" s="1" t="s">
        <v>20</v>
      </c>
      <c r="B22" s="35">
        <v>23.076923076923077</v>
      </c>
      <c r="C22" s="21">
        <v>-57.000000000000007</v>
      </c>
    </row>
    <row r="23" spans="1:3">
      <c r="A23" s="1" t="s">
        <v>21</v>
      </c>
      <c r="B23" s="35">
        <v>14.423076923076916</v>
      </c>
      <c r="C23" s="21">
        <v>10.500000000000002</v>
      </c>
    </row>
    <row r="24" spans="1:3">
      <c r="A24" s="1" t="s">
        <v>22</v>
      </c>
      <c r="B24" s="35">
        <v>72.277227722772295</v>
      </c>
      <c r="C24" s="21">
        <v>13.500000000000004</v>
      </c>
    </row>
    <row r="25" spans="1:3">
      <c r="A25" s="1" t="s">
        <v>23</v>
      </c>
      <c r="B25" s="35">
        <v>34.615384615384599</v>
      </c>
      <c r="C25" s="21">
        <v>20.5</v>
      </c>
    </row>
    <row r="26" spans="1:3">
      <c r="A26" s="1" t="s">
        <v>24</v>
      </c>
      <c r="B26" s="35">
        <v>64.893617021276626</v>
      </c>
      <c r="C26" s="21">
        <v>27.500000000000004</v>
      </c>
    </row>
    <row r="27" spans="1:3">
      <c r="A27" s="1" t="s">
        <v>25</v>
      </c>
      <c r="B27" s="36">
        <v>-16.129032258064516</v>
      </c>
      <c r="C27" s="21">
        <v>20.500000000000004</v>
      </c>
    </row>
    <row r="28" spans="1:3">
      <c r="A28" s="1" t="s">
        <v>26</v>
      </c>
      <c r="B28" s="33">
        <v>63.230240549828181</v>
      </c>
      <c r="C28" s="23">
        <v>-22.72727272727273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dimension ref="A1:C28"/>
  <sheetViews>
    <sheetView workbookViewId="0">
      <selection activeCell="B1" sqref="B1:C1"/>
    </sheetView>
  </sheetViews>
  <sheetFormatPr defaultRowHeight="15"/>
  <cols>
    <col min="1" max="1" width="67" customWidth="1"/>
  </cols>
  <sheetData>
    <row r="1" spans="1:3" ht="15.75" thickBot="1">
      <c r="B1" s="9">
        <v>2012</v>
      </c>
      <c r="C1" s="9">
        <v>2015</v>
      </c>
    </row>
    <row r="2" spans="1:3">
      <c r="A2" s="30" t="s">
        <v>0</v>
      </c>
      <c r="B2" s="32">
        <v>65.499999999999986</v>
      </c>
      <c r="C2" s="20">
        <v>94.722222222222243</v>
      </c>
    </row>
    <row r="3" spans="1:3">
      <c r="A3" s="1" t="s">
        <v>1</v>
      </c>
      <c r="B3" s="2">
        <v>35.256410256410248</v>
      </c>
      <c r="C3" s="21">
        <v>-1.4534883720930225</v>
      </c>
    </row>
    <row r="4" spans="1:3">
      <c r="A4" s="1" t="s">
        <v>2</v>
      </c>
      <c r="B4" s="2">
        <v>-4.3269230769230749</v>
      </c>
      <c r="C4" s="21">
        <v>-29.750000000000004</v>
      </c>
    </row>
    <row r="5" spans="1:3">
      <c r="A5" s="1" t="s">
        <v>3</v>
      </c>
      <c r="B5" s="2">
        <v>50.809061488673123</v>
      </c>
      <c r="C5" s="21">
        <v>39.926739926739927</v>
      </c>
    </row>
    <row r="6" spans="1:3">
      <c r="A6" s="1" t="s">
        <v>4</v>
      </c>
      <c r="B6" s="2">
        <v>53.52564102564105</v>
      </c>
      <c r="C6" s="21">
        <v>53.36700336700337</v>
      </c>
    </row>
    <row r="7" spans="1:3">
      <c r="A7" s="1" t="s">
        <v>99</v>
      </c>
      <c r="B7" s="2">
        <v>-58.928571428571431</v>
      </c>
      <c r="C7" s="21">
        <v>-1.9642857142857135</v>
      </c>
    </row>
    <row r="8" spans="1:3">
      <c r="A8" s="1" t="s">
        <v>6</v>
      </c>
      <c r="B8" s="2">
        <v>53.833333333333336</v>
      </c>
      <c r="C8" s="21">
        <v>48.067010309278359</v>
      </c>
    </row>
    <row r="9" spans="1:3">
      <c r="A9" s="1" t="s">
        <v>7</v>
      </c>
      <c r="B9" s="2">
        <v>-25.102880658436217</v>
      </c>
      <c r="C9" s="21">
        <v>-5.9523809523809508</v>
      </c>
    </row>
    <row r="10" spans="1:3">
      <c r="A10" s="1" t="s">
        <v>8</v>
      </c>
      <c r="B10" s="2">
        <v>21.787148594377509</v>
      </c>
      <c r="C10" s="21">
        <v>-55.952380952380949</v>
      </c>
    </row>
    <row r="11" spans="1:3">
      <c r="A11" s="1" t="s">
        <v>9</v>
      </c>
      <c r="B11" s="33">
        <v>-8.7719298245614006</v>
      </c>
      <c r="C11" s="21">
        <v>-48.469387755102048</v>
      </c>
    </row>
    <row r="12" spans="1:3">
      <c r="A12" s="1" t="s">
        <v>10</v>
      </c>
      <c r="B12" s="2">
        <v>73.717948717948701</v>
      </c>
      <c r="C12" s="21">
        <v>74.500000000000014</v>
      </c>
    </row>
    <row r="13" spans="1:3">
      <c r="A13" s="1" t="s">
        <v>11</v>
      </c>
      <c r="B13" s="2">
        <v>-56.067961165048537</v>
      </c>
      <c r="C13" s="21">
        <v>-53.030303030303024</v>
      </c>
    </row>
    <row r="14" spans="1:3">
      <c r="A14" s="1" t="s">
        <v>12</v>
      </c>
      <c r="B14" s="2">
        <v>41.380718954248387</v>
      </c>
      <c r="C14" s="21">
        <v>48.59693877551021</v>
      </c>
    </row>
    <row r="15" spans="1:3" ht="15.75" thickBot="1">
      <c r="A15" s="1" t="s">
        <v>13</v>
      </c>
      <c r="B15" s="2">
        <v>76.709183673469383</v>
      </c>
      <c r="C15" s="21">
        <v>75.589225589225592</v>
      </c>
    </row>
    <row r="16" spans="1:3">
      <c r="A16" s="30" t="s">
        <v>14</v>
      </c>
      <c r="B16" s="34">
        <v>27.380952380952383</v>
      </c>
      <c r="C16" s="21">
        <v>7.3684210526315805</v>
      </c>
    </row>
    <row r="17" spans="1:3">
      <c r="A17" s="1" t="s">
        <v>15</v>
      </c>
      <c r="B17" s="35">
        <v>64.583333333333343</v>
      </c>
      <c r="C17" s="22">
        <v>0.50505050505050542</v>
      </c>
    </row>
    <row r="18" spans="1:3">
      <c r="A18" s="1" t="s">
        <v>16</v>
      </c>
      <c r="B18" s="35">
        <v>-24.242424242424239</v>
      </c>
      <c r="C18" s="21">
        <v>-66.494845360824698</v>
      </c>
    </row>
    <row r="19" spans="1:3">
      <c r="A19" s="1" t="s">
        <v>17</v>
      </c>
      <c r="B19" s="35">
        <v>43.589743589743591</v>
      </c>
      <c r="C19" s="21">
        <v>-50.505050505050498</v>
      </c>
    </row>
    <row r="20" spans="1:3">
      <c r="A20" s="1" t="s">
        <v>18</v>
      </c>
      <c r="B20" s="35">
        <v>62.000000000000007</v>
      </c>
      <c r="C20" s="21">
        <v>34.183673469387756</v>
      </c>
    </row>
    <row r="21" spans="1:3">
      <c r="A21" s="1" t="s">
        <v>19</v>
      </c>
      <c r="B21" s="35">
        <v>55.172413793103452</v>
      </c>
      <c r="C21" s="21">
        <v>40.404040404040408</v>
      </c>
    </row>
    <row r="22" spans="1:3">
      <c r="A22" s="1" t="s">
        <v>20</v>
      </c>
      <c r="B22" s="35">
        <v>11.999999999999998</v>
      </c>
      <c r="C22" s="21">
        <v>-34</v>
      </c>
    </row>
    <row r="23" spans="1:3">
      <c r="A23" s="1" t="s">
        <v>21</v>
      </c>
      <c r="B23" s="35">
        <v>44.545454545454554</v>
      </c>
      <c r="C23" s="21">
        <v>43.000000000000007</v>
      </c>
    </row>
    <row r="24" spans="1:3">
      <c r="A24" s="1" t="s">
        <v>22</v>
      </c>
      <c r="B24" s="35">
        <v>77.272727272727266</v>
      </c>
      <c r="C24" s="21">
        <v>63.636363636363633</v>
      </c>
    </row>
    <row r="25" spans="1:3">
      <c r="A25" s="1" t="s">
        <v>23</v>
      </c>
      <c r="B25" s="35">
        <v>-1.4423076923076921</v>
      </c>
      <c r="C25" s="21">
        <v>-38.5</v>
      </c>
    </row>
    <row r="26" spans="1:3">
      <c r="A26" s="1" t="s">
        <v>24</v>
      </c>
      <c r="B26" s="35">
        <v>78.804347826086968</v>
      </c>
      <c r="C26" s="21">
        <v>65.5</v>
      </c>
    </row>
    <row r="27" spans="1:3">
      <c r="A27" s="1" t="s">
        <v>25</v>
      </c>
      <c r="B27" s="36">
        <v>33.333333333333329</v>
      </c>
      <c r="C27" s="21">
        <v>96</v>
      </c>
    </row>
    <row r="28" spans="1:3">
      <c r="A28" s="1" t="s">
        <v>26</v>
      </c>
      <c r="B28" s="33">
        <v>54.207119741100357</v>
      </c>
      <c r="C28" s="23">
        <v>48.127340823970044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1:C28"/>
  <sheetViews>
    <sheetView workbookViewId="0">
      <selection activeCell="B1" sqref="B1:C1"/>
    </sheetView>
  </sheetViews>
  <sheetFormatPr defaultRowHeight="15"/>
  <cols>
    <col min="1" max="1" width="75" customWidth="1"/>
  </cols>
  <sheetData>
    <row r="1" spans="1:3" ht="15.75" thickBot="1">
      <c r="B1" s="9">
        <v>2012</v>
      </c>
      <c r="C1" s="9">
        <v>2015</v>
      </c>
    </row>
    <row r="2" spans="1:3">
      <c r="A2" s="30" t="s">
        <v>0</v>
      </c>
      <c r="B2" s="32">
        <v>48.97959183673472</v>
      </c>
      <c r="C2" s="20">
        <v>60.096153846153832</v>
      </c>
    </row>
    <row r="3" spans="1:3">
      <c r="A3" s="1" t="s">
        <v>1</v>
      </c>
      <c r="B3" s="2">
        <v>-5.9695512820512802</v>
      </c>
      <c r="C3" s="21">
        <v>7.7777777777777803</v>
      </c>
    </row>
    <row r="4" spans="1:3">
      <c r="A4" s="1" t="s">
        <v>2</v>
      </c>
      <c r="B4" s="2">
        <v>21.39423076923077</v>
      </c>
      <c r="C4" s="21">
        <v>17.401960784313733</v>
      </c>
    </row>
    <row r="5" spans="1:3">
      <c r="A5" s="1" t="s">
        <v>3</v>
      </c>
      <c r="B5" s="2">
        <v>26.362179487179482</v>
      </c>
      <c r="C5" s="21">
        <v>51.92307692307692</v>
      </c>
    </row>
    <row r="6" spans="1:3">
      <c r="A6" s="1" t="s">
        <v>4</v>
      </c>
      <c r="B6" s="2">
        <v>51.346801346801321</v>
      </c>
      <c r="C6" s="21">
        <v>12.019230769230775</v>
      </c>
    </row>
    <row r="7" spans="1:3">
      <c r="A7" s="1" t="s">
        <v>99</v>
      </c>
      <c r="B7" s="2">
        <v>-20.519713261648739</v>
      </c>
      <c r="C7" s="21">
        <v>-22.355769230769226</v>
      </c>
    </row>
    <row r="8" spans="1:3">
      <c r="A8" s="1" t="s">
        <v>6</v>
      </c>
      <c r="B8" s="2">
        <v>22.961956521739125</v>
      </c>
      <c r="C8" s="21">
        <v>-28.27669902912621</v>
      </c>
    </row>
    <row r="9" spans="1:3">
      <c r="A9" s="1" t="s">
        <v>7</v>
      </c>
      <c r="B9" s="2">
        <v>-18.45878136200718</v>
      </c>
      <c r="C9" s="21">
        <v>14.583333333333325</v>
      </c>
    </row>
    <row r="10" spans="1:3">
      <c r="A10" s="1" t="s">
        <v>8</v>
      </c>
      <c r="B10" s="2">
        <v>18.701550387596896</v>
      </c>
      <c r="C10" s="21">
        <v>28.36538461538462</v>
      </c>
    </row>
    <row r="11" spans="1:3">
      <c r="A11" s="1" t="s">
        <v>9</v>
      </c>
      <c r="B11" s="33">
        <v>16.049382716049379</v>
      </c>
      <c r="C11" s="21">
        <v>25.000000000000011</v>
      </c>
    </row>
    <row r="12" spans="1:3">
      <c r="A12" s="1" t="s">
        <v>10</v>
      </c>
      <c r="B12" s="2">
        <v>45.212765957446798</v>
      </c>
      <c r="C12" s="21">
        <v>-37.17948717948719</v>
      </c>
    </row>
    <row r="13" spans="1:3">
      <c r="A13" s="1" t="s">
        <v>11</v>
      </c>
      <c r="B13" s="2">
        <v>-29.854368932038827</v>
      </c>
      <c r="C13" s="21">
        <v>-4.9019607843137267</v>
      </c>
    </row>
    <row r="14" spans="1:3">
      <c r="A14" s="1" t="s">
        <v>12</v>
      </c>
      <c r="B14" s="2">
        <v>12.985436893203886</v>
      </c>
      <c r="C14" s="21">
        <v>4.4902912621359219</v>
      </c>
    </row>
    <row r="15" spans="1:3" ht="15.75" thickBot="1">
      <c r="A15" s="1" t="s">
        <v>13</v>
      </c>
      <c r="B15" s="2">
        <v>63.0058823529412</v>
      </c>
      <c r="C15" s="21">
        <v>68.42948717948714</v>
      </c>
    </row>
    <row r="16" spans="1:3">
      <c r="A16" s="30" t="s">
        <v>14</v>
      </c>
      <c r="B16" s="34">
        <v>16.853932584269657</v>
      </c>
      <c r="C16" s="21">
        <v>40.29126213592231</v>
      </c>
    </row>
    <row r="17" spans="1:3">
      <c r="A17" s="1" t="s">
        <v>15</v>
      </c>
      <c r="B17" s="35">
        <v>37.499999999999993</v>
      </c>
      <c r="C17" s="21">
        <v>35.096153846153832</v>
      </c>
    </row>
    <row r="18" spans="1:3">
      <c r="A18" s="1" t="s">
        <v>16</v>
      </c>
      <c r="B18" s="35">
        <v>-26.984126984126981</v>
      </c>
      <c r="C18" s="21">
        <v>-55.940594059405939</v>
      </c>
    </row>
    <row r="19" spans="1:3">
      <c r="A19" s="1" t="s">
        <v>17</v>
      </c>
      <c r="B19" s="35">
        <v>-2.6785714285714279</v>
      </c>
      <c r="C19" s="21">
        <v>-47.549019607843128</v>
      </c>
    </row>
    <row r="20" spans="1:3">
      <c r="A20" s="1" t="s">
        <v>18</v>
      </c>
      <c r="B20" s="35">
        <v>58.252427184466043</v>
      </c>
      <c r="C20" s="21">
        <v>34.951456310679596</v>
      </c>
    </row>
    <row r="21" spans="1:3">
      <c r="A21" s="1" t="s">
        <v>19</v>
      </c>
      <c r="B21" s="35">
        <v>41.666666666666664</v>
      </c>
      <c r="C21" s="21">
        <v>-18.269230769230752</v>
      </c>
    </row>
    <row r="22" spans="1:3">
      <c r="A22" s="1" t="s">
        <v>20</v>
      </c>
      <c r="B22" s="35">
        <v>37.162162162162168</v>
      </c>
      <c r="C22" s="21">
        <v>7.2115384615384626</v>
      </c>
    </row>
    <row r="23" spans="1:3">
      <c r="A23" s="1" t="s">
        <v>21</v>
      </c>
      <c r="B23" s="35">
        <v>46.428571428571423</v>
      </c>
      <c r="C23" s="21">
        <v>-3.3653846153846163</v>
      </c>
    </row>
    <row r="24" spans="1:3">
      <c r="A24" s="1" t="s">
        <v>22</v>
      </c>
      <c r="B24" s="35">
        <v>70.792079207920764</v>
      </c>
      <c r="C24" s="21">
        <v>32.211538461538481</v>
      </c>
    </row>
    <row r="25" spans="1:3">
      <c r="A25" s="1" t="s">
        <v>23</v>
      </c>
      <c r="B25" s="35">
        <v>77.184466019417457</v>
      </c>
      <c r="C25" s="21">
        <v>77.884615384615387</v>
      </c>
    </row>
    <row r="26" spans="1:3">
      <c r="A26" s="1" t="s">
        <v>24</v>
      </c>
      <c r="B26" s="35">
        <v>72.413793103448327</v>
      </c>
      <c r="C26" s="21">
        <v>9.223300970873785</v>
      </c>
    </row>
    <row r="27" spans="1:3">
      <c r="A27" s="1" t="s">
        <v>25</v>
      </c>
      <c r="B27" s="36">
        <v>25.280898876404493</v>
      </c>
      <c r="C27" s="21">
        <v>27.40384615384616</v>
      </c>
    </row>
    <row r="28" spans="1:3">
      <c r="A28" s="1" t="s">
        <v>26</v>
      </c>
      <c r="B28" s="33">
        <v>62.820512820512832</v>
      </c>
      <c r="C28" s="23">
        <v>28.685897435897441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dimension ref="A1:C28"/>
  <sheetViews>
    <sheetView workbookViewId="0">
      <selection activeCell="B1" sqref="B1:C1"/>
    </sheetView>
  </sheetViews>
  <sheetFormatPr defaultRowHeight="15"/>
  <cols>
    <col min="1" max="1" width="68.85546875" customWidth="1"/>
  </cols>
  <sheetData>
    <row r="1" spans="1:3" ht="15.75" thickBot="1">
      <c r="B1" s="9">
        <v>2012</v>
      </c>
      <c r="C1" s="9">
        <v>2015</v>
      </c>
    </row>
    <row r="2" spans="1:3">
      <c r="A2" s="30" t="s">
        <v>0</v>
      </c>
      <c r="B2" s="32">
        <v>61.518324607329859</v>
      </c>
      <c r="C2" s="20">
        <v>-35.319767441860463</v>
      </c>
    </row>
    <row r="3" spans="1:3">
      <c r="A3" s="1" t="s">
        <v>1</v>
      </c>
      <c r="B3" s="2">
        <v>-5.3541666666666696</v>
      </c>
      <c r="C3" s="21">
        <v>-27.272727272727277</v>
      </c>
    </row>
    <row r="4" spans="1:3">
      <c r="A4" s="1" t="s">
        <v>2</v>
      </c>
      <c r="B4" s="2">
        <v>10.875000000000011</v>
      </c>
      <c r="C4" s="21">
        <v>-31.944444444444439</v>
      </c>
    </row>
    <row r="5" spans="1:3">
      <c r="A5" s="1" t="s">
        <v>3</v>
      </c>
      <c r="B5" s="2">
        <v>-16.166666666666668</v>
      </c>
      <c r="C5" s="21">
        <v>-27.216312056737593</v>
      </c>
    </row>
    <row r="6" spans="1:3">
      <c r="A6" s="1" t="s">
        <v>4</v>
      </c>
      <c r="B6" s="2">
        <v>-15.993265993265993</v>
      </c>
      <c r="C6" s="21">
        <v>-21.127946127946124</v>
      </c>
    </row>
    <row r="7" spans="1:3">
      <c r="A7" s="1" t="s">
        <v>99</v>
      </c>
      <c r="B7" s="2">
        <v>-48.471524288107219</v>
      </c>
      <c r="C7" s="21">
        <v>-32.862903225806463</v>
      </c>
    </row>
    <row r="8" spans="1:3">
      <c r="A8" s="1" t="s">
        <v>6</v>
      </c>
      <c r="B8" s="2">
        <v>-23.756544502617807</v>
      </c>
      <c r="C8" s="21">
        <v>-30.090206185567009</v>
      </c>
    </row>
    <row r="9" spans="1:3">
      <c r="A9" s="1" t="s">
        <v>7</v>
      </c>
      <c r="B9" s="2">
        <v>-72.474747474747488</v>
      </c>
      <c r="C9" s="21">
        <v>-29.208754208754211</v>
      </c>
    </row>
    <row r="10" spans="1:3">
      <c r="A10" s="1" t="s">
        <v>8</v>
      </c>
      <c r="B10" s="2">
        <v>-57.790927021696255</v>
      </c>
      <c r="C10" s="21">
        <v>-34.548611111111136</v>
      </c>
    </row>
    <row r="11" spans="1:3">
      <c r="A11" s="1" t="s">
        <v>9</v>
      </c>
      <c r="B11" s="33">
        <v>-49.162011173184382</v>
      </c>
      <c r="C11" s="21">
        <v>-42.091836734693899</v>
      </c>
    </row>
    <row r="12" spans="1:3">
      <c r="A12" s="1" t="s">
        <v>10</v>
      </c>
      <c r="B12" s="2">
        <v>-83.163265306122511</v>
      </c>
      <c r="C12" s="21">
        <v>-29.792746113989637</v>
      </c>
    </row>
    <row r="13" spans="1:3">
      <c r="A13" s="1" t="s">
        <v>11</v>
      </c>
      <c r="B13" s="2">
        <v>-28.749999999999989</v>
      </c>
      <c r="C13" s="21">
        <v>-35.331632653061241</v>
      </c>
    </row>
    <row r="14" spans="1:3">
      <c r="A14" s="1" t="s">
        <v>12</v>
      </c>
      <c r="B14" s="2">
        <v>44.729166666666671</v>
      </c>
      <c r="C14" s="21">
        <v>-28.571428571428587</v>
      </c>
    </row>
    <row r="15" spans="1:3" ht="15.75" thickBot="1">
      <c r="A15" s="1" t="s">
        <v>13</v>
      </c>
      <c r="B15" s="2">
        <v>59.785223367697625</v>
      </c>
      <c r="C15" s="21">
        <v>-18.197278911564624</v>
      </c>
    </row>
    <row r="16" spans="1:3">
      <c r="A16" s="30" t="s">
        <v>14</v>
      </c>
      <c r="B16" s="34">
        <v>-50.51546391752575</v>
      </c>
      <c r="C16" s="21">
        <v>-30.249999999999979</v>
      </c>
    </row>
    <row r="17" spans="1:3">
      <c r="A17" s="1" t="s">
        <v>15</v>
      </c>
      <c r="B17" s="35">
        <v>-49.214659685863865</v>
      </c>
      <c r="C17" s="21">
        <v>-25.634517766497463</v>
      </c>
    </row>
    <row r="18" spans="1:3">
      <c r="A18" s="1" t="s">
        <v>16</v>
      </c>
      <c r="B18" s="35">
        <v>-53.496503496503514</v>
      </c>
      <c r="C18" s="21">
        <v>-33.91959798994975</v>
      </c>
    </row>
    <row r="19" spans="1:3">
      <c r="A19" s="1" t="s">
        <v>17</v>
      </c>
      <c r="B19" s="35">
        <v>-58.823529411764696</v>
      </c>
      <c r="C19" s="21">
        <v>-37</v>
      </c>
    </row>
    <row r="20" spans="1:3">
      <c r="A20" s="1" t="s">
        <v>18</v>
      </c>
      <c r="B20" s="35">
        <v>-19.597989949748751</v>
      </c>
      <c r="C20" s="21">
        <v>-23.75</v>
      </c>
    </row>
    <row r="21" spans="1:3">
      <c r="A21" s="1" t="s">
        <v>19</v>
      </c>
      <c r="B21" s="35">
        <v>-19.346733668341692</v>
      </c>
      <c r="C21" s="21">
        <v>-18.250000000000004</v>
      </c>
    </row>
    <row r="22" spans="1:3">
      <c r="A22" s="1" t="s">
        <v>20</v>
      </c>
      <c r="B22" s="35">
        <v>-48.888888888888893</v>
      </c>
      <c r="C22" s="21">
        <v>-33.668341708542734</v>
      </c>
    </row>
    <row r="23" spans="1:3">
      <c r="A23" s="1" t="s">
        <v>21</v>
      </c>
      <c r="B23" s="35">
        <v>-35.454545454545432</v>
      </c>
      <c r="C23" s="21">
        <v>-19.597989949748737</v>
      </c>
    </row>
    <row r="24" spans="1:3">
      <c r="A24" s="1" t="s">
        <v>22</v>
      </c>
      <c r="B24" s="35">
        <v>-25.510204081632651</v>
      </c>
      <c r="C24" s="21">
        <v>-20.959595959595955</v>
      </c>
    </row>
    <row r="25" spans="1:3">
      <c r="A25" s="1" t="s">
        <v>23</v>
      </c>
      <c r="B25" s="35">
        <v>-9.0452261306532726</v>
      </c>
      <c r="C25" s="21">
        <v>-15.750000000000005</v>
      </c>
    </row>
    <row r="26" spans="1:3">
      <c r="A26" s="1" t="s">
        <v>24</v>
      </c>
      <c r="B26" s="35">
        <v>-22.47474747474747</v>
      </c>
      <c r="C26" s="21">
        <v>-13.249999999999993</v>
      </c>
    </row>
    <row r="27" spans="1:3">
      <c r="A27" s="1" t="s">
        <v>25</v>
      </c>
      <c r="B27" s="36">
        <v>-6.3131313131313131</v>
      </c>
      <c r="C27" s="21">
        <v>-20.749999999999996</v>
      </c>
    </row>
    <row r="28" spans="1:3">
      <c r="A28" s="1" t="s">
        <v>26</v>
      </c>
      <c r="B28" s="33">
        <v>0.5527210884353716</v>
      </c>
      <c r="C28" s="23">
        <v>-85.629251700680271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dimension ref="A1:C28"/>
  <sheetViews>
    <sheetView workbookViewId="0">
      <selection activeCell="B1" sqref="B1:C1"/>
    </sheetView>
  </sheetViews>
  <sheetFormatPr defaultRowHeight="15"/>
  <cols>
    <col min="1" max="1" width="73.5703125" customWidth="1"/>
  </cols>
  <sheetData>
    <row r="1" spans="1:3" ht="15.75" thickBot="1">
      <c r="B1" s="9">
        <v>2012</v>
      </c>
      <c r="C1" s="9">
        <v>2015</v>
      </c>
    </row>
    <row r="2" spans="1:3">
      <c r="A2" s="30" t="s">
        <v>0</v>
      </c>
      <c r="B2" s="32">
        <v>11.868686868686883</v>
      </c>
      <c r="C2" s="20">
        <v>49.462365591397848</v>
      </c>
    </row>
    <row r="3" spans="1:3">
      <c r="A3" s="1" t="s">
        <v>1</v>
      </c>
      <c r="B3" s="2">
        <v>27.427184466019401</v>
      </c>
      <c r="C3" s="21">
        <v>42.396907216494867</v>
      </c>
    </row>
    <row r="4" spans="1:3">
      <c r="A4" s="1" t="s">
        <v>2</v>
      </c>
      <c r="B4" s="2">
        <v>33.495145631067956</v>
      </c>
      <c r="C4" s="21">
        <v>55.55555555555555</v>
      </c>
    </row>
    <row r="5" spans="1:3">
      <c r="A5" s="1" t="s">
        <v>3</v>
      </c>
      <c r="B5" s="2">
        <v>-4.8878205128205119</v>
      </c>
      <c r="C5" s="21">
        <v>41.666666666666679</v>
      </c>
    </row>
    <row r="6" spans="1:3">
      <c r="A6" s="1" t="s">
        <v>4</v>
      </c>
      <c r="B6" s="2">
        <v>-60.561056105610561</v>
      </c>
      <c r="C6" s="21">
        <v>46.333333333333321</v>
      </c>
    </row>
    <row r="7" spans="1:3">
      <c r="A7" s="1" t="s">
        <v>99</v>
      </c>
      <c r="B7" s="2">
        <v>-63.500000000000007</v>
      </c>
      <c r="C7" s="21">
        <v>43.951612903225801</v>
      </c>
    </row>
    <row r="8" spans="1:3">
      <c r="A8" s="1" t="s">
        <v>6</v>
      </c>
      <c r="B8" s="2">
        <v>-80.859375</v>
      </c>
      <c r="C8" s="21">
        <v>48.624999999999979</v>
      </c>
    </row>
    <row r="9" spans="1:3">
      <c r="A9" s="1" t="s">
        <v>7</v>
      </c>
      <c r="B9" s="2">
        <v>-77.062706270627089</v>
      </c>
      <c r="C9" s="21">
        <v>48.666666666666664</v>
      </c>
    </row>
    <row r="10" spans="1:3">
      <c r="A10" s="1" t="s">
        <v>8</v>
      </c>
      <c r="B10" s="2">
        <v>-83.503401360544245</v>
      </c>
      <c r="C10" s="21">
        <v>36.166666666666664</v>
      </c>
    </row>
    <row r="11" spans="1:3">
      <c r="A11" s="1" t="s">
        <v>9</v>
      </c>
      <c r="B11" s="33">
        <v>-77.894736842105289</v>
      </c>
      <c r="C11" s="21">
        <v>41.836734693877538</v>
      </c>
    </row>
    <row r="12" spans="1:3">
      <c r="A12" s="1" t="s">
        <v>10</v>
      </c>
      <c r="B12" s="2">
        <v>-95.544554455445549</v>
      </c>
      <c r="C12" s="21">
        <v>39.666666666666686</v>
      </c>
    </row>
    <row r="13" spans="1:3">
      <c r="A13" s="1" t="s">
        <v>11</v>
      </c>
      <c r="B13" s="2">
        <v>-10.606060606060606</v>
      </c>
      <c r="C13" s="21">
        <v>47.500000000000007</v>
      </c>
    </row>
    <row r="14" spans="1:3">
      <c r="A14" s="1" t="s">
        <v>12</v>
      </c>
      <c r="B14" s="2">
        <v>11.642156862745113</v>
      </c>
      <c r="C14" s="21">
        <v>61.237373737373751</v>
      </c>
    </row>
    <row r="15" spans="1:3" ht="15.75" thickBot="1">
      <c r="A15" s="1" t="s">
        <v>13</v>
      </c>
      <c r="B15" s="2">
        <v>51.999999999999993</v>
      </c>
      <c r="C15" s="21">
        <v>59.28819444444445</v>
      </c>
    </row>
    <row r="16" spans="1:3">
      <c r="A16" s="30" t="s">
        <v>14</v>
      </c>
      <c r="B16" s="34">
        <v>-37.63440860215055</v>
      </c>
      <c r="C16" s="21">
        <v>36.363636363636381</v>
      </c>
    </row>
    <row r="17" spans="1:3">
      <c r="A17" s="1" t="s">
        <v>15</v>
      </c>
      <c r="B17" s="35">
        <v>-60.752688172043008</v>
      </c>
      <c r="C17" s="21">
        <v>48.000000000000007</v>
      </c>
    </row>
    <row r="18" spans="1:3">
      <c r="A18" s="1" t="s">
        <v>16</v>
      </c>
      <c r="B18" s="35">
        <v>-73.255813953488328</v>
      </c>
      <c r="C18" s="21">
        <v>34.5</v>
      </c>
    </row>
    <row r="19" spans="1:3">
      <c r="A19" s="1" t="s">
        <v>17</v>
      </c>
      <c r="B19" s="35">
        <v>-62.365591397849464</v>
      </c>
      <c r="C19" s="21">
        <v>-1.5</v>
      </c>
    </row>
    <row r="20" spans="1:3">
      <c r="A20" s="1" t="s">
        <v>18</v>
      </c>
      <c r="B20" s="35">
        <v>2.5</v>
      </c>
      <c r="C20" s="21">
        <v>35.858585858585869</v>
      </c>
    </row>
    <row r="21" spans="1:3">
      <c r="A21" s="1" t="s">
        <v>19</v>
      </c>
      <c r="B21" s="35">
        <v>-15.346534653465346</v>
      </c>
      <c r="C21" s="21">
        <v>26.262626262626259</v>
      </c>
    </row>
    <row r="22" spans="1:3">
      <c r="A22" s="1" t="s">
        <v>20</v>
      </c>
      <c r="B22" s="35">
        <v>-73.033707865168523</v>
      </c>
      <c r="C22" s="21">
        <v>23.5</v>
      </c>
    </row>
    <row r="23" spans="1:3">
      <c r="A23" s="1" t="s">
        <v>21</v>
      </c>
      <c r="B23" s="35">
        <v>-50.000000000000014</v>
      </c>
      <c r="C23" s="21">
        <v>26.500000000000004</v>
      </c>
    </row>
    <row r="24" spans="1:3">
      <c r="A24" s="1" t="s">
        <v>22</v>
      </c>
      <c r="B24" s="35">
        <v>21.874999999999996</v>
      </c>
      <c r="C24" s="21">
        <v>53.571428571428577</v>
      </c>
    </row>
    <row r="25" spans="1:3">
      <c r="A25" s="1" t="s">
        <v>23</v>
      </c>
      <c r="B25" s="35">
        <v>51.960784313725519</v>
      </c>
      <c r="C25" s="21">
        <v>79.5</v>
      </c>
    </row>
    <row r="26" spans="1:3">
      <c r="A26" s="1" t="s">
        <v>24</v>
      </c>
      <c r="B26" s="35">
        <v>19.306930693069301</v>
      </c>
      <c r="C26" s="21">
        <v>62.500000000000007</v>
      </c>
    </row>
    <row r="27" spans="1:3">
      <c r="A27" s="1" t="s">
        <v>25</v>
      </c>
      <c r="B27" s="36">
        <v>-17.708333333333329</v>
      </c>
      <c r="C27" s="21">
        <v>40.5</v>
      </c>
    </row>
    <row r="28" spans="1:3">
      <c r="A28" s="1" t="s">
        <v>26</v>
      </c>
      <c r="B28" s="33">
        <v>-26.936026936026934</v>
      </c>
      <c r="C28" s="23">
        <v>15.602836879432626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dimension ref="A1:C28"/>
  <sheetViews>
    <sheetView workbookViewId="0">
      <selection activeCell="B1" sqref="B1:C1"/>
    </sheetView>
  </sheetViews>
  <sheetFormatPr defaultRowHeight="15"/>
  <cols>
    <col min="1" max="1" width="76.28515625" customWidth="1"/>
  </cols>
  <sheetData>
    <row r="1" spans="1:3" ht="15.75" thickBot="1">
      <c r="B1" s="9">
        <v>2012</v>
      </c>
      <c r="C1" s="9">
        <v>2015</v>
      </c>
    </row>
    <row r="2" spans="1:3">
      <c r="A2" s="30" t="s">
        <v>0</v>
      </c>
      <c r="B2" s="32">
        <v>16.249999999999993</v>
      </c>
      <c r="C2" s="20">
        <v>5.4878048780487791</v>
      </c>
    </row>
    <row r="3" spans="1:3">
      <c r="A3" s="1" t="s">
        <v>1</v>
      </c>
      <c r="B3" s="2">
        <v>-8.3750000000000018</v>
      </c>
      <c r="C3" s="21">
        <v>-1.4322916666666707</v>
      </c>
    </row>
    <row r="4" spans="1:3">
      <c r="A4" s="1" t="s">
        <v>2</v>
      </c>
      <c r="B4" s="2">
        <v>5.7500000000000009</v>
      </c>
      <c r="C4" s="21">
        <v>2.7777777777777777</v>
      </c>
    </row>
    <row r="5" spans="1:3">
      <c r="A5" s="1" t="s">
        <v>3</v>
      </c>
      <c r="B5" s="2">
        <v>-21.548821548821557</v>
      </c>
      <c r="C5" s="21">
        <v>2.1666666666666679</v>
      </c>
    </row>
    <row r="6" spans="1:3">
      <c r="A6" s="1" t="s">
        <v>4</v>
      </c>
      <c r="B6" s="2">
        <v>-37.878787878787868</v>
      </c>
      <c r="C6" s="21">
        <v>28.333333333333339</v>
      </c>
    </row>
    <row r="7" spans="1:3">
      <c r="A7" s="1" t="s">
        <v>99</v>
      </c>
      <c r="B7" s="2">
        <v>-25.130208333333325</v>
      </c>
      <c r="C7" s="21">
        <v>13.586956521739129</v>
      </c>
    </row>
    <row r="8" spans="1:3">
      <c r="A8" s="1" t="s">
        <v>6</v>
      </c>
      <c r="B8" s="2">
        <v>-32.037037037037024</v>
      </c>
      <c r="C8" s="21">
        <v>15.530303030303033</v>
      </c>
    </row>
    <row r="9" spans="1:3">
      <c r="A9" s="1" t="s">
        <v>7</v>
      </c>
      <c r="B9" s="2">
        <v>-25.859106529209619</v>
      </c>
      <c r="C9" s="21">
        <v>18.000000000000004</v>
      </c>
    </row>
    <row r="10" spans="1:3">
      <c r="A10" s="1" t="s">
        <v>8</v>
      </c>
      <c r="B10" s="2">
        <v>-47.19101123595506</v>
      </c>
      <c r="C10" s="21">
        <v>16.833333333333336</v>
      </c>
    </row>
    <row r="11" spans="1:3">
      <c r="A11" s="1" t="s">
        <v>9</v>
      </c>
      <c r="B11" s="33">
        <v>-34.44444444444445</v>
      </c>
      <c r="C11" s="21">
        <v>21.717171717171716</v>
      </c>
    </row>
    <row r="12" spans="1:3">
      <c r="A12" s="1" t="s">
        <v>10</v>
      </c>
      <c r="B12" s="2">
        <v>-36.284722222222221</v>
      </c>
      <c r="C12" s="21">
        <v>24.333333333333325</v>
      </c>
    </row>
    <row r="13" spans="1:3">
      <c r="A13" s="1" t="s">
        <v>11</v>
      </c>
      <c r="B13" s="2">
        <v>-9.9690721649484519</v>
      </c>
      <c r="C13" s="21">
        <v>29.040404040404042</v>
      </c>
    </row>
    <row r="14" spans="1:3">
      <c r="A14" s="1" t="s">
        <v>12</v>
      </c>
      <c r="B14" s="2">
        <v>-0.89057239057239024</v>
      </c>
      <c r="C14" s="21">
        <v>48.5</v>
      </c>
    </row>
    <row r="15" spans="1:3" ht="15.75" thickBot="1">
      <c r="A15" s="1" t="s">
        <v>13</v>
      </c>
      <c r="B15" s="2">
        <v>21.474226804123717</v>
      </c>
      <c r="C15" s="21">
        <v>46.938775510204067</v>
      </c>
    </row>
    <row r="16" spans="1:3">
      <c r="A16" s="30" t="s">
        <v>14</v>
      </c>
      <c r="B16" s="34">
        <v>-11.734693877551017</v>
      </c>
      <c r="C16" s="21">
        <v>28.500000000000007</v>
      </c>
    </row>
    <row r="17" spans="1:3">
      <c r="A17" s="1" t="s">
        <v>15</v>
      </c>
      <c r="B17" s="35">
        <v>-11.224489795918366</v>
      </c>
      <c r="C17" s="21">
        <v>31.000000000000007</v>
      </c>
    </row>
    <row r="18" spans="1:3">
      <c r="A18" s="1" t="s">
        <v>16</v>
      </c>
      <c r="B18" s="35">
        <v>-26.404494382022467</v>
      </c>
      <c r="C18" s="21">
        <v>22</v>
      </c>
    </row>
    <row r="19" spans="1:3">
      <c r="A19" s="1" t="s">
        <v>17</v>
      </c>
      <c r="B19" s="35">
        <v>-30.978260869565215</v>
      </c>
      <c r="C19" s="21">
        <v>1.5</v>
      </c>
    </row>
    <row r="20" spans="1:3">
      <c r="A20" s="1" t="s">
        <v>18</v>
      </c>
      <c r="B20" s="35">
        <v>-22.680412371134018</v>
      </c>
      <c r="C20" s="21">
        <v>6.0606060606060597</v>
      </c>
    </row>
    <row r="21" spans="1:3">
      <c r="A21" s="1" t="s">
        <v>19</v>
      </c>
      <c r="B21" s="35">
        <v>-32.474226804123731</v>
      </c>
      <c r="C21" s="21">
        <v>3.5000000000000004</v>
      </c>
    </row>
    <row r="22" spans="1:3">
      <c r="A22" s="1" t="s">
        <v>20</v>
      </c>
      <c r="B22" s="35">
        <v>-39.473684210526315</v>
      </c>
      <c r="C22" s="21">
        <v>15.5</v>
      </c>
    </row>
    <row r="23" spans="1:3">
      <c r="A23" s="1" t="s">
        <v>21</v>
      </c>
      <c r="B23" s="35">
        <v>-25.824175824175821</v>
      </c>
      <c r="C23" s="21">
        <v>28.500000000000007</v>
      </c>
    </row>
    <row r="24" spans="1:3">
      <c r="A24" s="1" t="s">
        <v>22</v>
      </c>
      <c r="B24" s="35">
        <v>6.5656565656565666</v>
      </c>
      <c r="C24" s="21">
        <v>41.414141414141419</v>
      </c>
    </row>
    <row r="25" spans="1:3">
      <c r="A25" s="1" t="s">
        <v>23</v>
      </c>
      <c r="B25" s="35">
        <v>46.53465346534653</v>
      </c>
      <c r="C25" s="21">
        <v>87.500000000000014</v>
      </c>
    </row>
    <row r="26" spans="1:3">
      <c r="A26" s="1" t="s">
        <v>24</v>
      </c>
      <c r="B26" s="35">
        <v>5.9405940594059405</v>
      </c>
      <c r="C26" s="21">
        <v>70</v>
      </c>
    </row>
    <row r="27" spans="1:3">
      <c r="A27" s="1" t="s">
        <v>25</v>
      </c>
      <c r="B27" s="36">
        <v>15.15151515151515</v>
      </c>
      <c r="C27" s="21">
        <v>8.0000000000000053</v>
      </c>
    </row>
    <row r="28" spans="1:3">
      <c r="A28" s="1" t="s">
        <v>26</v>
      </c>
      <c r="B28" s="33">
        <v>-20.5</v>
      </c>
      <c r="C28" s="23">
        <v>-14.962121212121213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dimension ref="A1:C28"/>
  <sheetViews>
    <sheetView workbookViewId="0">
      <selection activeCell="H29" sqref="H29"/>
    </sheetView>
  </sheetViews>
  <sheetFormatPr defaultRowHeight="15"/>
  <cols>
    <col min="1" max="1" width="75.7109375" customWidth="1"/>
  </cols>
  <sheetData>
    <row r="1" spans="1:3" ht="15.75" thickBot="1">
      <c r="B1" s="9">
        <v>2012</v>
      </c>
      <c r="C1" s="9">
        <v>2015</v>
      </c>
    </row>
    <row r="2" spans="1:3">
      <c r="A2" s="30" t="s">
        <v>0</v>
      </c>
      <c r="B2" s="32">
        <v>-10.679611650485441</v>
      </c>
      <c r="C2" s="20">
        <v>39.655172413793096</v>
      </c>
    </row>
    <row r="3" spans="1:3">
      <c r="A3" s="1" t="s">
        <v>1</v>
      </c>
      <c r="B3" s="2">
        <v>-14.279935275080907</v>
      </c>
      <c r="C3" s="21">
        <v>24.038461538461544</v>
      </c>
    </row>
    <row r="4" spans="1:3">
      <c r="A4" s="1" t="s">
        <v>2</v>
      </c>
      <c r="B4" s="2">
        <v>-6.9711538461538476</v>
      </c>
      <c r="C4" s="21">
        <v>36.749999999999972</v>
      </c>
    </row>
    <row r="5" spans="1:3">
      <c r="A5" s="1" t="s">
        <v>3</v>
      </c>
      <c r="B5" s="2">
        <v>-10.977564102564102</v>
      </c>
      <c r="C5" s="21">
        <v>15.656565656565656</v>
      </c>
    </row>
    <row r="6" spans="1:3">
      <c r="A6" s="1" t="s">
        <v>4</v>
      </c>
      <c r="B6" s="2">
        <v>-22.277227722772277</v>
      </c>
      <c r="C6" s="21">
        <v>31.166666666666654</v>
      </c>
    </row>
    <row r="7" spans="1:3">
      <c r="A7" s="1" t="s">
        <v>99</v>
      </c>
      <c r="B7" s="2">
        <v>-37.257281553398066</v>
      </c>
      <c r="C7" s="21">
        <v>16.091954022988507</v>
      </c>
    </row>
    <row r="8" spans="1:3">
      <c r="A8" s="1" t="s">
        <v>6</v>
      </c>
      <c r="B8" s="2">
        <v>-37.628865979381438</v>
      </c>
      <c r="C8" s="21">
        <v>15.433673469387747</v>
      </c>
    </row>
    <row r="9" spans="1:3">
      <c r="A9" s="1" t="s">
        <v>7</v>
      </c>
      <c r="B9" s="2">
        <v>-35.737179487179475</v>
      </c>
      <c r="C9" s="21">
        <v>4.3771043771043763</v>
      </c>
    </row>
    <row r="10" spans="1:3">
      <c r="A10" s="1" t="s">
        <v>8</v>
      </c>
      <c r="B10" s="2">
        <v>-56.045751633986903</v>
      </c>
      <c r="C10" s="21">
        <v>9.7938144329896915</v>
      </c>
    </row>
    <row r="11" spans="1:3">
      <c r="A11" s="1" t="s">
        <v>9</v>
      </c>
      <c r="B11" s="33">
        <v>-47.524752475247539</v>
      </c>
      <c r="C11" s="21">
        <v>23.979591836734695</v>
      </c>
    </row>
    <row r="12" spans="1:3">
      <c r="A12" s="1" t="s">
        <v>10</v>
      </c>
      <c r="B12" s="2">
        <v>-32.843137254901961</v>
      </c>
      <c r="C12" s="21">
        <v>17.333333333333343</v>
      </c>
    </row>
    <row r="13" spans="1:3">
      <c r="A13" s="1" t="s">
        <v>11</v>
      </c>
      <c r="B13" s="2">
        <v>-9.7788461538461551</v>
      </c>
      <c r="C13" s="21">
        <v>29.040404040404038</v>
      </c>
    </row>
    <row r="14" spans="1:3">
      <c r="A14" s="1" t="s">
        <v>12</v>
      </c>
      <c r="B14" s="2">
        <v>-4.2067307692307683</v>
      </c>
      <c r="C14" s="21">
        <v>61.742424242424214</v>
      </c>
    </row>
    <row r="15" spans="1:3" ht="15.75" thickBot="1">
      <c r="A15" s="1" t="s">
        <v>13</v>
      </c>
      <c r="B15" s="2">
        <v>2.0833333333333335</v>
      </c>
      <c r="C15" s="21">
        <v>57.8125</v>
      </c>
    </row>
    <row r="16" spans="1:3">
      <c r="A16" s="30" t="s">
        <v>14</v>
      </c>
      <c r="B16" s="34">
        <v>-22.750000000000004</v>
      </c>
      <c r="C16" s="21">
        <v>44.5</v>
      </c>
    </row>
    <row r="17" spans="1:3">
      <c r="A17" s="1" t="s">
        <v>15</v>
      </c>
      <c r="B17" s="35">
        <v>-20.079999999999998</v>
      </c>
      <c r="C17" s="21">
        <v>43</v>
      </c>
    </row>
    <row r="18" spans="1:3">
      <c r="A18" s="1" t="s">
        <v>16</v>
      </c>
      <c r="B18" s="35">
        <v>-29.316326530612244</v>
      </c>
      <c r="C18" s="21">
        <v>27.5</v>
      </c>
    </row>
    <row r="19" spans="1:3">
      <c r="A19" s="1" t="s">
        <v>17</v>
      </c>
      <c r="B19" s="35">
        <v>-32.353535353535349</v>
      </c>
      <c r="C19" s="21">
        <v>-13.500000000000002</v>
      </c>
    </row>
    <row r="20" spans="1:3">
      <c r="A20" s="1" t="s">
        <v>18</v>
      </c>
      <c r="B20" s="35">
        <v>-16.010000000000002</v>
      </c>
      <c r="C20" s="21">
        <v>7.5</v>
      </c>
    </row>
    <row r="21" spans="1:3">
      <c r="A21" s="1" t="s">
        <v>19</v>
      </c>
      <c r="B21" s="35">
        <v>-22.96</v>
      </c>
      <c r="C21" s="21">
        <v>9.0909090909090899</v>
      </c>
    </row>
    <row r="22" spans="1:3">
      <c r="A22" s="1" t="s">
        <v>20</v>
      </c>
      <c r="B22" s="35">
        <v>-42.373737373737363</v>
      </c>
      <c r="C22" s="21">
        <v>8</v>
      </c>
    </row>
    <row r="23" spans="1:3">
      <c r="A23" s="1" t="s">
        <v>21</v>
      </c>
      <c r="B23" s="35">
        <v>-33.061224489795926</v>
      </c>
      <c r="C23" s="21">
        <v>16</v>
      </c>
    </row>
    <row r="24" spans="1:3">
      <c r="A24" s="1" t="s">
        <v>22</v>
      </c>
      <c r="B24" s="35">
        <v>-29.787878787878789</v>
      </c>
      <c r="C24" s="21">
        <v>39.000000000000007</v>
      </c>
    </row>
    <row r="25" spans="1:3">
      <c r="A25" s="1" t="s">
        <v>23</v>
      </c>
      <c r="B25" s="35">
        <v>-12.079999999999998</v>
      </c>
      <c r="C25" s="21">
        <v>77</v>
      </c>
    </row>
    <row r="26" spans="1:3">
      <c r="A26" s="1" t="s">
        <v>24</v>
      </c>
      <c r="B26" s="35">
        <v>-22.959595959595958</v>
      </c>
      <c r="C26" s="21">
        <v>52.525252525252505</v>
      </c>
    </row>
    <row r="27" spans="1:3">
      <c r="A27" s="1" t="s">
        <v>25</v>
      </c>
      <c r="B27" s="36">
        <v>-26.45</v>
      </c>
      <c r="C27" s="21">
        <v>18</v>
      </c>
    </row>
    <row r="28" spans="1:3">
      <c r="A28" s="1" t="s">
        <v>26</v>
      </c>
      <c r="B28" s="33">
        <v>-30.929487179487182</v>
      </c>
      <c r="C28" s="23">
        <v>2.9069767441860477</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dimension ref="A2:AT666"/>
  <sheetViews>
    <sheetView tabSelected="1" topLeftCell="A167" workbookViewId="0">
      <selection activeCell="B199" sqref="B199:B202"/>
    </sheetView>
  </sheetViews>
  <sheetFormatPr defaultRowHeight="15"/>
  <cols>
    <col min="3" max="3" width="12.42578125" customWidth="1"/>
  </cols>
  <sheetData>
    <row r="2" spans="2:42">
      <c r="B2" s="352" t="s">
        <v>130</v>
      </c>
      <c r="C2" s="352"/>
      <c r="D2" s="352"/>
      <c r="E2" s="352"/>
      <c r="F2" s="352"/>
      <c r="G2" s="352"/>
      <c r="H2" s="352"/>
      <c r="I2" s="352"/>
      <c r="J2" s="352"/>
      <c r="K2" s="352"/>
      <c r="L2" s="352"/>
      <c r="M2" s="352"/>
      <c r="N2" s="352"/>
      <c r="O2" s="352"/>
      <c r="P2" s="352"/>
      <c r="Q2" s="352"/>
      <c r="R2" s="352"/>
      <c r="S2" s="352"/>
      <c r="T2" s="352"/>
      <c r="U2" s="352"/>
      <c r="V2" s="352"/>
      <c r="W2" s="352"/>
      <c r="X2" s="352"/>
      <c r="Y2" s="352"/>
      <c r="Z2" s="352"/>
      <c r="AA2" s="352"/>
      <c r="AB2" s="352"/>
      <c r="AC2" s="352"/>
      <c r="AD2" s="352"/>
      <c r="AE2" s="352"/>
      <c r="AF2" s="352"/>
      <c r="AG2" s="352"/>
      <c r="AH2" s="352"/>
      <c r="AI2" s="352"/>
      <c r="AJ2" s="352"/>
      <c r="AK2" s="352"/>
      <c r="AL2" s="352"/>
      <c r="AM2" s="352"/>
      <c r="AN2" s="352"/>
      <c r="AO2" s="352"/>
      <c r="AP2" s="352"/>
    </row>
    <row r="3" spans="2:42" ht="15.75" thickBot="1">
      <c r="B3" s="41" t="s">
        <v>131</v>
      </c>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row>
    <row r="4" spans="2:42" ht="15.75" thickTop="1">
      <c r="B4" s="339" t="s">
        <v>132</v>
      </c>
      <c r="C4" s="340"/>
      <c r="D4" s="343" t="s">
        <v>29</v>
      </c>
      <c r="E4" s="344"/>
      <c r="F4" s="344"/>
      <c r="G4" s="344"/>
      <c r="H4" s="344"/>
      <c r="I4" s="344"/>
      <c r="J4" s="344"/>
      <c r="K4" s="344"/>
      <c r="L4" s="344"/>
      <c r="M4" s="344"/>
      <c r="N4" s="344"/>
      <c r="O4" s="344"/>
      <c r="P4" s="344"/>
      <c r="Q4" s="344"/>
      <c r="R4" s="344"/>
      <c r="S4" s="344"/>
      <c r="T4" s="344"/>
      <c r="U4" s="344"/>
      <c r="V4" s="344"/>
      <c r="W4" s="344"/>
      <c r="X4" s="344"/>
      <c r="Y4" s="344"/>
      <c r="Z4" s="344"/>
      <c r="AA4" s="344"/>
      <c r="AB4" s="344"/>
      <c r="AC4" s="344"/>
      <c r="AD4" s="344"/>
      <c r="AE4" s="344"/>
      <c r="AF4" s="344"/>
      <c r="AG4" s="344"/>
      <c r="AH4" s="344"/>
      <c r="AI4" s="344"/>
      <c r="AJ4" s="344"/>
      <c r="AK4" s="344"/>
      <c r="AL4" s="344"/>
      <c r="AM4" s="344"/>
      <c r="AN4" s="344"/>
      <c r="AO4" s="344"/>
      <c r="AP4" s="345" t="s">
        <v>95</v>
      </c>
    </row>
    <row r="5" spans="2:42" ht="25.5" thickBot="1">
      <c r="B5" s="341"/>
      <c r="C5" s="342"/>
      <c r="D5" s="43" t="s">
        <v>57</v>
      </c>
      <c r="E5" s="44" t="s">
        <v>58</v>
      </c>
      <c r="F5" s="44" t="s">
        <v>59</v>
      </c>
      <c r="G5" s="44" t="s">
        <v>60</v>
      </c>
      <c r="H5" s="44" t="s">
        <v>61</v>
      </c>
      <c r="I5" s="44" t="s">
        <v>62</v>
      </c>
      <c r="J5" s="44" t="s">
        <v>63</v>
      </c>
      <c r="K5" s="44" t="s">
        <v>64</v>
      </c>
      <c r="L5" s="44" t="s">
        <v>65</v>
      </c>
      <c r="M5" s="44" t="s">
        <v>66</v>
      </c>
      <c r="N5" s="44" t="s">
        <v>67</v>
      </c>
      <c r="O5" s="44" t="s">
        <v>68</v>
      </c>
      <c r="P5" s="44" t="s">
        <v>69</v>
      </c>
      <c r="Q5" s="44" t="s">
        <v>70</v>
      </c>
      <c r="R5" s="44" t="s">
        <v>71</v>
      </c>
      <c r="S5" s="44" t="s">
        <v>72</v>
      </c>
      <c r="T5" s="44" t="s">
        <v>73</v>
      </c>
      <c r="U5" s="44" t="s">
        <v>74</v>
      </c>
      <c r="V5" s="44" t="s">
        <v>75</v>
      </c>
      <c r="W5" s="44" t="s">
        <v>76</v>
      </c>
      <c r="X5" s="44" t="s">
        <v>77</v>
      </c>
      <c r="Y5" s="44" t="s">
        <v>78</v>
      </c>
      <c r="Z5" s="44" t="s">
        <v>79</v>
      </c>
      <c r="AA5" s="44" t="s">
        <v>80</v>
      </c>
      <c r="AB5" s="44" t="s">
        <v>81</v>
      </c>
      <c r="AC5" s="44" t="s">
        <v>82</v>
      </c>
      <c r="AD5" s="44" t="s">
        <v>83</v>
      </c>
      <c r="AE5" s="44" t="s">
        <v>84</v>
      </c>
      <c r="AF5" s="44" t="s">
        <v>85</v>
      </c>
      <c r="AG5" s="44" t="s">
        <v>86</v>
      </c>
      <c r="AH5" s="44" t="s">
        <v>87</v>
      </c>
      <c r="AI5" s="44" t="s">
        <v>88</v>
      </c>
      <c r="AJ5" s="44" t="s">
        <v>89</v>
      </c>
      <c r="AK5" s="44" t="s">
        <v>90</v>
      </c>
      <c r="AL5" s="44" t="s">
        <v>91</v>
      </c>
      <c r="AM5" s="44" t="s">
        <v>92</v>
      </c>
      <c r="AN5" s="44" t="s">
        <v>93</v>
      </c>
      <c r="AO5" s="44" t="s">
        <v>94</v>
      </c>
      <c r="AP5" s="346"/>
    </row>
    <row r="6" spans="2:42" ht="15.75" thickTop="1">
      <c r="B6" s="347" t="s">
        <v>133</v>
      </c>
      <c r="C6" s="45" t="s">
        <v>134</v>
      </c>
      <c r="D6" s="46">
        <v>0.11731843575418993</v>
      </c>
      <c r="E6" s="47">
        <v>5.7471264367816091E-2</v>
      </c>
      <c r="F6" s="47">
        <v>3.9473684210526314E-2</v>
      </c>
      <c r="G6" s="47">
        <v>6.8376068376068369E-2</v>
      </c>
      <c r="H6" s="47">
        <v>5.6122448979591837E-2</v>
      </c>
      <c r="I6" s="47">
        <v>0.16800000000000001</v>
      </c>
      <c r="J6" s="48">
        <v>5.0505050505050509E-3</v>
      </c>
      <c r="K6" s="47">
        <v>2.5773195876288662E-2</v>
      </c>
      <c r="L6" s="47">
        <v>0.1368421052631579</v>
      </c>
      <c r="M6" s="47">
        <v>6.0301507537688447E-2</v>
      </c>
      <c r="N6" s="47">
        <v>2.0100502512562811E-2</v>
      </c>
      <c r="O6" s="47">
        <v>0.2072072072072072</v>
      </c>
      <c r="P6" s="47">
        <v>5.9139784946236562E-2</v>
      </c>
      <c r="Q6" s="47">
        <v>2.0833333333333336E-2</v>
      </c>
      <c r="R6" s="47">
        <v>4.4444444444444446E-2</v>
      </c>
      <c r="S6" s="47">
        <v>1.0256410256410255E-2</v>
      </c>
      <c r="T6" s="47">
        <v>6.4864864864864868E-2</v>
      </c>
      <c r="U6" s="47">
        <v>0.01</v>
      </c>
      <c r="V6" s="47">
        <v>0.15441176470588236</v>
      </c>
      <c r="W6" s="47">
        <v>2.0134228187919465E-2</v>
      </c>
      <c r="X6" s="47">
        <v>0.14213197969543148</v>
      </c>
      <c r="Y6" s="47">
        <v>0.22784810126582278</v>
      </c>
      <c r="Z6" s="48">
        <v>5.154639175257731E-3</v>
      </c>
      <c r="AA6" s="47">
        <v>0.12755102040816327</v>
      </c>
      <c r="AB6" s="47">
        <v>7.2625698324022339E-2</v>
      </c>
      <c r="AC6" s="47">
        <v>4.1666666666666671E-2</v>
      </c>
      <c r="AD6" s="47">
        <v>5.6179775280898882E-2</v>
      </c>
      <c r="AE6" s="47">
        <v>9.7402597402597393E-2</v>
      </c>
      <c r="AF6" s="47">
        <v>2.1276595744680851E-2</v>
      </c>
      <c r="AG6" s="47">
        <v>0.14285714285714288</v>
      </c>
      <c r="AH6" s="47">
        <v>0.19230769230769229</v>
      </c>
      <c r="AI6" s="47">
        <v>2.2222222222222223E-2</v>
      </c>
      <c r="AJ6" s="47">
        <v>1.0309278350515462E-2</v>
      </c>
      <c r="AK6" s="48">
        <v>9.6153846153846159E-3</v>
      </c>
      <c r="AL6" s="47">
        <v>0.18604651162790697</v>
      </c>
      <c r="AM6" s="47">
        <v>3.125E-2</v>
      </c>
      <c r="AN6" s="47">
        <v>3.2967032967032968E-2</v>
      </c>
      <c r="AO6" s="47">
        <v>4.2105263157894736E-2</v>
      </c>
      <c r="AP6" s="49">
        <v>7.4665740579961795E-2</v>
      </c>
    </row>
    <row r="7" spans="2:42">
      <c r="B7" s="348"/>
      <c r="C7" s="50" t="s">
        <v>135</v>
      </c>
      <c r="D7" s="51">
        <v>4.4692737430167592E-2</v>
      </c>
      <c r="E7" s="52">
        <v>6.3218390804597707E-2</v>
      </c>
      <c r="F7" s="52">
        <v>0.26315789473684209</v>
      </c>
      <c r="G7" s="52">
        <v>0.24786324786324787</v>
      </c>
      <c r="H7" s="52">
        <v>0.29081632653061223</v>
      </c>
      <c r="I7" s="52">
        <v>8.8000000000000009E-2</v>
      </c>
      <c r="J7" s="52">
        <v>3.5353535353535352E-2</v>
      </c>
      <c r="K7" s="52">
        <v>0.12371134020618557</v>
      </c>
      <c r="L7" s="52">
        <v>0.12631578947368421</v>
      </c>
      <c r="M7" s="52">
        <v>0.1306532663316583</v>
      </c>
      <c r="N7" s="52">
        <v>0.21608040201005024</v>
      </c>
      <c r="O7" s="52">
        <v>0.1801801801801802</v>
      </c>
      <c r="P7" s="52">
        <v>0.10215053763440859</v>
      </c>
      <c r="Q7" s="52">
        <v>0.49305555555555558</v>
      </c>
      <c r="R7" s="52">
        <v>0.1</v>
      </c>
      <c r="S7" s="52">
        <v>0.23589743589743592</v>
      </c>
      <c r="T7" s="52">
        <v>0.22702702702702701</v>
      </c>
      <c r="U7" s="52">
        <v>0.05</v>
      </c>
      <c r="V7" s="52">
        <v>0.13235294117647059</v>
      </c>
      <c r="W7" s="52">
        <v>0.10067114093959731</v>
      </c>
      <c r="X7" s="52">
        <v>0.12182741116751268</v>
      </c>
      <c r="Y7" s="52">
        <v>0.12025316455696203</v>
      </c>
      <c r="Z7" s="52">
        <v>4.1237113402061848E-2</v>
      </c>
      <c r="AA7" s="52">
        <v>0.23979591836734696</v>
      </c>
      <c r="AB7" s="52">
        <v>0.17877094972067037</v>
      </c>
      <c r="AC7" s="52">
        <v>0.63541666666666663</v>
      </c>
      <c r="AD7" s="52">
        <v>0.67415730337078661</v>
      </c>
      <c r="AE7" s="52">
        <v>0.21428571428571427</v>
      </c>
      <c r="AF7" s="52">
        <v>0.13829787234042554</v>
      </c>
      <c r="AG7" s="52">
        <v>0.14906832298136646</v>
      </c>
      <c r="AH7" s="52">
        <v>0.14285714285714288</v>
      </c>
      <c r="AI7" s="52">
        <v>0.1</v>
      </c>
      <c r="AJ7" s="52">
        <v>1.0309278350515462E-2</v>
      </c>
      <c r="AK7" s="52">
        <v>0.10576923076923077</v>
      </c>
      <c r="AL7" s="52">
        <v>0.59883720930232553</v>
      </c>
      <c r="AM7" s="52">
        <v>8.3333333333333343E-2</v>
      </c>
      <c r="AN7" s="52">
        <v>0.42857142857142855</v>
      </c>
      <c r="AO7" s="52">
        <v>9.4736842105263147E-2</v>
      </c>
      <c r="AP7" s="53">
        <v>0.18301788504948774</v>
      </c>
    </row>
    <row r="8" spans="2:42" s="209" customFormat="1">
      <c r="B8" s="348"/>
      <c r="C8" s="288" t="s">
        <v>136</v>
      </c>
      <c r="D8" s="289">
        <v>0.46368715083798884</v>
      </c>
      <c r="E8" s="290">
        <v>0.74712643678160917</v>
      </c>
      <c r="F8" s="290">
        <v>0.61184210526315785</v>
      </c>
      <c r="G8" s="290">
        <v>0.50427350427350426</v>
      </c>
      <c r="H8" s="290">
        <v>0.52551020408163263</v>
      </c>
      <c r="I8" s="290">
        <v>0.46399999999999997</v>
      </c>
      <c r="J8" s="290">
        <v>0.26767676767676768</v>
      </c>
      <c r="K8" s="290">
        <v>0.67525773195876282</v>
      </c>
      <c r="L8" s="290">
        <v>0.54736842105263162</v>
      </c>
      <c r="M8" s="290">
        <v>0.49246231155778891</v>
      </c>
      <c r="N8" s="290">
        <v>0.73869346733668295</v>
      </c>
      <c r="O8" s="290">
        <v>0.4324324324324324</v>
      </c>
      <c r="P8" s="290">
        <v>0.61827956989247312</v>
      </c>
      <c r="Q8" s="290">
        <v>0.35416666666666663</v>
      </c>
      <c r="R8" s="290">
        <v>0.64444444444444438</v>
      </c>
      <c r="S8" s="290">
        <v>0.52307692307692311</v>
      </c>
      <c r="T8" s="290">
        <v>0.50810810810810814</v>
      </c>
      <c r="U8" s="290">
        <v>0.45500000000000002</v>
      </c>
      <c r="V8" s="290">
        <v>0.41176470588235298</v>
      </c>
      <c r="W8" s="290">
        <v>0.63087248322147649</v>
      </c>
      <c r="X8" s="290">
        <v>0.53807106598984777</v>
      </c>
      <c r="Y8" s="290">
        <v>0.36708860759493667</v>
      </c>
      <c r="Z8" s="290">
        <v>0.44845360824742264</v>
      </c>
      <c r="AA8" s="290">
        <v>0.50510204081632648</v>
      </c>
      <c r="AB8" s="290">
        <v>0.55307262569832405</v>
      </c>
      <c r="AC8" s="290">
        <v>0.27083333333333331</v>
      </c>
      <c r="AD8" s="290">
        <v>0.2584269662921348</v>
      </c>
      <c r="AE8" s="290">
        <v>0.56493506493506496</v>
      </c>
      <c r="AF8" s="290">
        <v>0.52127659574468088</v>
      </c>
      <c r="AG8" s="290">
        <v>0.44720496894409939</v>
      </c>
      <c r="AH8" s="290">
        <v>0.45054945054945056</v>
      </c>
      <c r="AI8" s="290">
        <v>0.57777777777777783</v>
      </c>
      <c r="AJ8" s="290">
        <v>4.1237113402061848E-2</v>
      </c>
      <c r="AK8" s="290">
        <v>0.48076923076923078</v>
      </c>
      <c r="AL8" s="290">
        <v>0.20348837209302326</v>
      </c>
      <c r="AM8" s="290">
        <v>0.625</v>
      </c>
      <c r="AN8" s="290">
        <v>0.48351648351648352</v>
      </c>
      <c r="AO8" s="290">
        <v>0.65263157894736834</v>
      </c>
      <c r="AP8" s="291">
        <v>0.49817676679979167</v>
      </c>
    </row>
    <row r="9" spans="2:42" s="209" customFormat="1">
      <c r="B9" s="348"/>
      <c r="C9" s="288" t="s">
        <v>137</v>
      </c>
      <c r="D9" s="289">
        <v>0.37430167597765363</v>
      </c>
      <c r="E9" s="290">
        <v>0.13218390804597702</v>
      </c>
      <c r="F9" s="290">
        <v>8.5526315789473686E-2</v>
      </c>
      <c r="G9" s="290">
        <v>0.17948717948717949</v>
      </c>
      <c r="H9" s="290">
        <v>0.12755102040816327</v>
      </c>
      <c r="I9" s="290">
        <v>0.28000000000000003</v>
      </c>
      <c r="J9" s="290">
        <v>0.69191919191919193</v>
      </c>
      <c r="K9" s="290">
        <v>0.1752577319587629</v>
      </c>
      <c r="L9" s="290">
        <v>0.18947368421052629</v>
      </c>
      <c r="M9" s="290">
        <v>0.3165829145728643</v>
      </c>
      <c r="N9" s="290">
        <v>2.5125628140703519E-2</v>
      </c>
      <c r="O9" s="290">
        <v>0.1801801801801802</v>
      </c>
      <c r="P9" s="290">
        <v>0.22043010752688172</v>
      </c>
      <c r="Q9" s="290">
        <v>0.13194444444444445</v>
      </c>
      <c r="R9" s="290">
        <v>0.21111111111111111</v>
      </c>
      <c r="S9" s="290">
        <v>0.23076923076923075</v>
      </c>
      <c r="T9" s="290">
        <v>0.2</v>
      </c>
      <c r="U9" s="290">
        <v>0.48499999999999999</v>
      </c>
      <c r="V9" s="290">
        <v>0.30147058823529416</v>
      </c>
      <c r="W9" s="290">
        <v>0.24832214765100669</v>
      </c>
      <c r="X9" s="290">
        <v>0.1979695431472081</v>
      </c>
      <c r="Y9" s="290">
        <v>0.28481012658227844</v>
      </c>
      <c r="Z9" s="290">
        <v>0.50515463917525771</v>
      </c>
      <c r="AA9" s="290">
        <v>0.12755102040816327</v>
      </c>
      <c r="AB9" s="290">
        <v>0.19553072625698323</v>
      </c>
      <c r="AC9" s="290">
        <v>5.2083333333333329E-2</v>
      </c>
      <c r="AD9" s="290">
        <v>1.1235955056179777E-2</v>
      </c>
      <c r="AE9" s="290">
        <v>0.12337662337662338</v>
      </c>
      <c r="AF9" s="290">
        <v>0.31914893617021278</v>
      </c>
      <c r="AG9" s="290">
        <v>0.2608695652173913</v>
      </c>
      <c r="AH9" s="290">
        <v>0.21428571428571427</v>
      </c>
      <c r="AI9" s="290">
        <v>0.3</v>
      </c>
      <c r="AJ9" s="290">
        <v>0.9381443298969071</v>
      </c>
      <c r="AK9" s="290">
        <v>0.40384615384615385</v>
      </c>
      <c r="AL9" s="290">
        <v>1.1627906976744186E-2</v>
      </c>
      <c r="AM9" s="290">
        <v>0.26041666666666669</v>
      </c>
      <c r="AN9" s="290">
        <v>5.4945054945054944E-2</v>
      </c>
      <c r="AO9" s="290">
        <v>0.2105263157894737</v>
      </c>
      <c r="AP9" s="291">
        <v>0.24413960757075881</v>
      </c>
    </row>
    <row r="10" spans="2:42" ht="15.75" thickBot="1">
      <c r="B10" s="337" t="s">
        <v>95</v>
      </c>
      <c r="C10" s="338"/>
      <c r="D10" s="54">
        <v>1</v>
      </c>
      <c r="E10" s="55">
        <v>1</v>
      </c>
      <c r="F10" s="55">
        <v>1</v>
      </c>
      <c r="G10" s="55">
        <v>1</v>
      </c>
      <c r="H10" s="55">
        <v>1</v>
      </c>
      <c r="I10" s="55">
        <v>1</v>
      </c>
      <c r="J10" s="55">
        <v>1</v>
      </c>
      <c r="K10" s="55">
        <v>1</v>
      </c>
      <c r="L10" s="55">
        <v>1</v>
      </c>
      <c r="M10" s="55">
        <v>1</v>
      </c>
      <c r="N10" s="55">
        <v>1</v>
      </c>
      <c r="O10" s="55">
        <v>1</v>
      </c>
      <c r="P10" s="55">
        <v>1</v>
      </c>
      <c r="Q10" s="55">
        <v>1</v>
      </c>
      <c r="R10" s="55">
        <v>1</v>
      </c>
      <c r="S10" s="55">
        <v>1</v>
      </c>
      <c r="T10" s="55">
        <v>1</v>
      </c>
      <c r="U10" s="55">
        <v>1</v>
      </c>
      <c r="V10" s="55">
        <v>1</v>
      </c>
      <c r="W10" s="55">
        <v>1</v>
      </c>
      <c r="X10" s="55">
        <v>1</v>
      </c>
      <c r="Y10" s="55">
        <v>1</v>
      </c>
      <c r="Z10" s="55">
        <v>1</v>
      </c>
      <c r="AA10" s="55">
        <v>1</v>
      </c>
      <c r="AB10" s="55">
        <v>1</v>
      </c>
      <c r="AC10" s="55">
        <v>1</v>
      </c>
      <c r="AD10" s="55">
        <v>1</v>
      </c>
      <c r="AE10" s="55">
        <v>1</v>
      </c>
      <c r="AF10" s="55">
        <v>1</v>
      </c>
      <c r="AG10" s="55">
        <v>1</v>
      </c>
      <c r="AH10" s="55">
        <v>1</v>
      </c>
      <c r="AI10" s="55">
        <v>1</v>
      </c>
      <c r="AJ10" s="55">
        <v>1</v>
      </c>
      <c r="AK10" s="55">
        <v>1</v>
      </c>
      <c r="AL10" s="55">
        <v>1</v>
      </c>
      <c r="AM10" s="55">
        <v>1</v>
      </c>
      <c r="AN10" s="55">
        <v>1</v>
      </c>
      <c r="AO10" s="55">
        <v>1</v>
      </c>
      <c r="AP10" s="56">
        <v>1</v>
      </c>
    </row>
    <row r="11" spans="2:42" ht="15.75" thickTop="1">
      <c r="B11" s="42"/>
      <c r="C11" s="42"/>
      <c r="D11" s="287">
        <f>SUM(D8:D9)</f>
        <v>0.83798882681564246</v>
      </c>
      <c r="E11" s="287">
        <f t="shared" ref="E11:AP11" si="0">SUM(E8:E9)</f>
        <v>0.87931034482758619</v>
      </c>
      <c r="F11" s="287">
        <f t="shared" si="0"/>
        <v>0.69736842105263153</v>
      </c>
      <c r="G11" s="287">
        <f t="shared" si="0"/>
        <v>0.68376068376068377</v>
      </c>
      <c r="H11" s="287">
        <f t="shared" si="0"/>
        <v>0.65306122448979587</v>
      </c>
      <c r="I11" s="287">
        <f t="shared" si="0"/>
        <v>0.74399999999999999</v>
      </c>
      <c r="J11" s="287">
        <f t="shared" si="0"/>
        <v>0.95959595959595956</v>
      </c>
      <c r="K11" s="287">
        <f t="shared" si="0"/>
        <v>0.85051546391752575</v>
      </c>
      <c r="L11" s="287">
        <f t="shared" si="0"/>
        <v>0.73684210526315796</v>
      </c>
      <c r="M11" s="287">
        <f t="shared" si="0"/>
        <v>0.80904522613065322</v>
      </c>
      <c r="N11" s="287">
        <f t="shared" si="0"/>
        <v>0.76381909547738647</v>
      </c>
      <c r="O11" s="287">
        <f t="shared" si="0"/>
        <v>0.61261261261261257</v>
      </c>
      <c r="P11" s="287">
        <f t="shared" si="0"/>
        <v>0.83870967741935487</v>
      </c>
      <c r="Q11" s="287">
        <f t="shared" si="0"/>
        <v>0.48611111111111105</v>
      </c>
      <c r="R11" s="287">
        <f t="shared" si="0"/>
        <v>0.85555555555555551</v>
      </c>
      <c r="S11" s="287">
        <f t="shared" si="0"/>
        <v>0.75384615384615383</v>
      </c>
      <c r="T11" s="287">
        <f t="shared" si="0"/>
        <v>0.7081081081081082</v>
      </c>
      <c r="U11" s="287">
        <f t="shared" si="0"/>
        <v>0.94</v>
      </c>
      <c r="V11" s="287">
        <f t="shared" si="0"/>
        <v>0.71323529411764719</v>
      </c>
      <c r="W11" s="287">
        <f t="shared" si="0"/>
        <v>0.87919463087248317</v>
      </c>
      <c r="X11" s="287">
        <f t="shared" si="0"/>
        <v>0.73604060913705593</v>
      </c>
      <c r="Y11" s="287">
        <f t="shared" si="0"/>
        <v>0.65189873417721511</v>
      </c>
      <c r="Z11" s="287">
        <f t="shared" si="0"/>
        <v>0.95360824742268036</v>
      </c>
      <c r="AA11" s="287">
        <f t="shared" si="0"/>
        <v>0.63265306122448972</v>
      </c>
      <c r="AB11" s="287">
        <f t="shared" si="0"/>
        <v>0.74860335195530725</v>
      </c>
      <c r="AC11" s="287">
        <f t="shared" si="0"/>
        <v>0.32291666666666663</v>
      </c>
      <c r="AD11" s="287">
        <f t="shared" si="0"/>
        <v>0.2696629213483146</v>
      </c>
      <c r="AE11" s="287">
        <f t="shared" si="0"/>
        <v>0.68831168831168832</v>
      </c>
      <c r="AF11" s="287">
        <f t="shared" si="0"/>
        <v>0.84042553191489366</v>
      </c>
      <c r="AG11" s="287">
        <f t="shared" si="0"/>
        <v>0.70807453416149069</v>
      </c>
      <c r="AH11" s="287">
        <f t="shared" si="0"/>
        <v>0.6648351648351648</v>
      </c>
      <c r="AI11" s="287">
        <f t="shared" si="0"/>
        <v>0.87777777777777777</v>
      </c>
      <c r="AJ11" s="287">
        <f t="shared" si="0"/>
        <v>0.97938144329896892</v>
      </c>
      <c r="AK11" s="287">
        <f t="shared" si="0"/>
        <v>0.88461538461538458</v>
      </c>
      <c r="AL11" s="287">
        <f t="shared" si="0"/>
        <v>0.21511627906976744</v>
      </c>
      <c r="AM11" s="287">
        <f t="shared" si="0"/>
        <v>0.88541666666666674</v>
      </c>
      <c r="AN11" s="287">
        <f t="shared" si="0"/>
        <v>0.53846153846153844</v>
      </c>
      <c r="AO11" s="287">
        <f t="shared" si="0"/>
        <v>0.86315789473684201</v>
      </c>
      <c r="AP11" s="287">
        <f t="shared" si="0"/>
        <v>0.74231637437055054</v>
      </c>
    </row>
    <row r="12" spans="2:42">
      <c r="B12" s="352" t="s">
        <v>138</v>
      </c>
      <c r="C12" s="352"/>
      <c r="D12" s="352"/>
      <c r="E12" s="352"/>
      <c r="F12" s="352"/>
      <c r="G12" s="352"/>
      <c r="H12" s="352"/>
      <c r="I12" s="352"/>
      <c r="J12" s="352"/>
      <c r="K12" s="352"/>
      <c r="L12" s="352"/>
      <c r="M12" s="352"/>
      <c r="N12" s="352"/>
      <c r="O12" s="352"/>
      <c r="P12" s="352"/>
      <c r="Q12" s="352"/>
      <c r="R12" s="352"/>
      <c r="S12" s="352"/>
      <c r="T12" s="352"/>
      <c r="U12" s="352"/>
      <c r="V12" s="352"/>
      <c r="W12" s="352"/>
      <c r="X12" s="352"/>
      <c r="Y12" s="352"/>
      <c r="Z12" s="352"/>
      <c r="AA12" s="352"/>
      <c r="AB12" s="352"/>
      <c r="AC12" s="352"/>
      <c r="AD12" s="352"/>
      <c r="AE12" s="352"/>
      <c r="AF12" s="352"/>
      <c r="AG12" s="352"/>
      <c r="AH12" s="352"/>
      <c r="AI12" s="352"/>
      <c r="AJ12" s="352"/>
      <c r="AK12" s="352"/>
      <c r="AL12" s="352"/>
      <c r="AM12" s="352"/>
      <c r="AN12" s="352"/>
      <c r="AO12" s="352"/>
      <c r="AP12" s="352"/>
    </row>
    <row r="13" spans="2:42" ht="15.75" thickBot="1">
      <c r="B13" s="41" t="s">
        <v>131</v>
      </c>
      <c r="C13" s="42"/>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row>
    <row r="14" spans="2:42" ht="15.75" thickTop="1">
      <c r="B14" s="339" t="s">
        <v>132</v>
      </c>
      <c r="C14" s="340"/>
      <c r="D14" s="343" t="s">
        <v>29</v>
      </c>
      <c r="E14" s="344"/>
      <c r="F14" s="344"/>
      <c r="G14" s="344"/>
      <c r="H14" s="344"/>
      <c r="I14" s="344"/>
      <c r="J14" s="344"/>
      <c r="K14" s="344"/>
      <c r="L14" s="344"/>
      <c r="M14" s="344"/>
      <c r="N14" s="344"/>
      <c r="O14" s="344"/>
      <c r="P14" s="344"/>
      <c r="Q14" s="344"/>
      <c r="R14" s="344"/>
      <c r="S14" s="344"/>
      <c r="T14" s="344"/>
      <c r="U14" s="344"/>
      <c r="V14" s="344"/>
      <c r="W14" s="344"/>
      <c r="X14" s="344"/>
      <c r="Y14" s="344"/>
      <c r="Z14" s="344"/>
      <c r="AA14" s="344"/>
      <c r="AB14" s="344"/>
      <c r="AC14" s="344"/>
      <c r="AD14" s="344"/>
      <c r="AE14" s="344"/>
      <c r="AF14" s="344"/>
      <c r="AG14" s="344"/>
      <c r="AH14" s="344"/>
      <c r="AI14" s="344"/>
      <c r="AJ14" s="344"/>
      <c r="AK14" s="344"/>
      <c r="AL14" s="344"/>
      <c r="AM14" s="344"/>
      <c r="AN14" s="344"/>
      <c r="AO14" s="344"/>
      <c r="AP14" s="345" t="s">
        <v>95</v>
      </c>
    </row>
    <row r="15" spans="2:42" ht="25.5" thickBot="1">
      <c r="B15" s="341"/>
      <c r="C15" s="342"/>
      <c r="D15" s="43" t="s">
        <v>57</v>
      </c>
      <c r="E15" s="44" t="s">
        <v>58</v>
      </c>
      <c r="F15" s="44" t="s">
        <v>59</v>
      </c>
      <c r="G15" s="44" t="s">
        <v>60</v>
      </c>
      <c r="H15" s="44" t="s">
        <v>61</v>
      </c>
      <c r="I15" s="44" t="s">
        <v>62</v>
      </c>
      <c r="J15" s="44" t="s">
        <v>63</v>
      </c>
      <c r="K15" s="44" t="s">
        <v>64</v>
      </c>
      <c r="L15" s="44" t="s">
        <v>65</v>
      </c>
      <c r="M15" s="44" t="s">
        <v>66</v>
      </c>
      <c r="N15" s="44" t="s">
        <v>67</v>
      </c>
      <c r="O15" s="44" t="s">
        <v>68</v>
      </c>
      <c r="P15" s="44" t="s">
        <v>69</v>
      </c>
      <c r="Q15" s="44" t="s">
        <v>70</v>
      </c>
      <c r="R15" s="44" t="s">
        <v>71</v>
      </c>
      <c r="S15" s="44" t="s">
        <v>72</v>
      </c>
      <c r="T15" s="44" t="s">
        <v>73</v>
      </c>
      <c r="U15" s="44" t="s">
        <v>74</v>
      </c>
      <c r="V15" s="44" t="s">
        <v>75</v>
      </c>
      <c r="W15" s="44" t="s">
        <v>76</v>
      </c>
      <c r="X15" s="44" t="s">
        <v>77</v>
      </c>
      <c r="Y15" s="44" t="s">
        <v>78</v>
      </c>
      <c r="Z15" s="44" t="s">
        <v>79</v>
      </c>
      <c r="AA15" s="44" t="s">
        <v>80</v>
      </c>
      <c r="AB15" s="44" t="s">
        <v>81</v>
      </c>
      <c r="AC15" s="44" t="s">
        <v>82</v>
      </c>
      <c r="AD15" s="44" t="s">
        <v>83</v>
      </c>
      <c r="AE15" s="44" t="s">
        <v>84</v>
      </c>
      <c r="AF15" s="44" t="s">
        <v>85</v>
      </c>
      <c r="AG15" s="44" t="s">
        <v>86</v>
      </c>
      <c r="AH15" s="44" t="s">
        <v>87</v>
      </c>
      <c r="AI15" s="44" t="s">
        <v>88</v>
      </c>
      <c r="AJ15" s="44" t="s">
        <v>89</v>
      </c>
      <c r="AK15" s="44" t="s">
        <v>90</v>
      </c>
      <c r="AL15" s="44" t="s">
        <v>91</v>
      </c>
      <c r="AM15" s="44" t="s">
        <v>92</v>
      </c>
      <c r="AN15" s="44" t="s">
        <v>93</v>
      </c>
      <c r="AO15" s="44" t="s">
        <v>94</v>
      </c>
      <c r="AP15" s="346"/>
    </row>
    <row r="16" spans="2:42" ht="15.75" thickTop="1">
      <c r="B16" s="347" t="s">
        <v>139</v>
      </c>
      <c r="C16" s="45" t="s">
        <v>134</v>
      </c>
      <c r="D16" s="46">
        <v>7.2000000000000008E-2</v>
      </c>
      <c r="E16" s="47">
        <v>3.0120481927710843E-2</v>
      </c>
      <c r="F16" s="47">
        <v>7.2368421052631582E-2</v>
      </c>
      <c r="G16" s="47">
        <v>7.8947368421052627E-2</v>
      </c>
      <c r="H16" s="47">
        <v>3.553299492385787E-2</v>
      </c>
      <c r="I16" s="47">
        <v>0.10526315789473685</v>
      </c>
      <c r="J16" s="57"/>
      <c r="K16" s="47">
        <v>1.0471204188481676E-2</v>
      </c>
      <c r="L16" s="47">
        <v>7.1428571428571438E-2</v>
      </c>
      <c r="M16" s="47">
        <v>9.0452261306532653E-2</v>
      </c>
      <c r="N16" s="47">
        <v>1.5075376884422112E-2</v>
      </c>
      <c r="O16" s="47">
        <v>0.19117647058823528</v>
      </c>
      <c r="P16" s="47">
        <v>6.043956043956044E-2</v>
      </c>
      <c r="Q16" s="47">
        <v>0.36619718309859151</v>
      </c>
      <c r="R16" s="47">
        <v>2.9239766081871347E-2</v>
      </c>
      <c r="S16" s="47">
        <v>2.0512820512820509E-2</v>
      </c>
      <c r="T16" s="47">
        <v>2.6455026455026457E-2</v>
      </c>
      <c r="U16" s="47">
        <v>1.5151515151515152E-2</v>
      </c>
      <c r="V16" s="47">
        <v>9.375E-2</v>
      </c>
      <c r="W16" s="47">
        <v>2.0134228187919465E-2</v>
      </c>
      <c r="X16" s="47">
        <v>0.18041237113402062</v>
      </c>
      <c r="Y16" s="47">
        <v>0.2</v>
      </c>
      <c r="Z16" s="57"/>
      <c r="AA16" s="47">
        <v>8.2872928176795591E-2</v>
      </c>
      <c r="AB16" s="47">
        <v>6.4327485380116955E-2</v>
      </c>
      <c r="AC16" s="47">
        <v>4.1666666666666671E-2</v>
      </c>
      <c r="AD16" s="47">
        <v>0.21348314606741575</v>
      </c>
      <c r="AE16" s="47">
        <v>9.9337748344370869E-2</v>
      </c>
      <c r="AF16" s="47">
        <v>2.2471910112359553E-2</v>
      </c>
      <c r="AG16" s="47">
        <v>0.13815789473684212</v>
      </c>
      <c r="AH16" s="47">
        <v>9.5505617977528101E-2</v>
      </c>
      <c r="AI16" s="47">
        <v>1.1363636363636364E-2</v>
      </c>
      <c r="AJ16" s="47">
        <v>1.098901098901099E-2</v>
      </c>
      <c r="AK16" s="48">
        <v>9.6153846153846159E-3</v>
      </c>
      <c r="AL16" s="47">
        <v>0.04</v>
      </c>
      <c r="AM16" s="57"/>
      <c r="AN16" s="47">
        <v>4.878048780487805E-2</v>
      </c>
      <c r="AO16" s="47">
        <v>4.5454545454545456E-2</v>
      </c>
      <c r="AP16" s="49">
        <v>6.8157033805888764E-2</v>
      </c>
    </row>
    <row r="17" spans="2:42">
      <c r="B17" s="348"/>
      <c r="C17" s="50" t="s">
        <v>135</v>
      </c>
      <c r="D17" s="51">
        <v>3.2000000000000001E-2</v>
      </c>
      <c r="E17" s="52">
        <v>9.6385542168674704E-2</v>
      </c>
      <c r="F17" s="52">
        <v>0.44736842105263158</v>
      </c>
      <c r="G17" s="52">
        <v>0.2192982456140351</v>
      </c>
      <c r="H17" s="52">
        <v>0.2233502538071066</v>
      </c>
      <c r="I17" s="52">
        <v>9.4736842105263147E-2</v>
      </c>
      <c r="J17" s="52">
        <v>4.5685279187817257E-2</v>
      </c>
      <c r="K17" s="52">
        <v>0.15706806282722513</v>
      </c>
      <c r="L17" s="52">
        <v>4.7619047619047616E-2</v>
      </c>
      <c r="M17" s="52">
        <v>0.15075376884422112</v>
      </c>
      <c r="N17" s="52">
        <v>0.34170854271356782</v>
      </c>
      <c r="O17" s="52">
        <v>0.25</v>
      </c>
      <c r="P17" s="52">
        <v>8.2417582417582402E-2</v>
      </c>
      <c r="Q17" s="52">
        <v>0.25352112676056338</v>
      </c>
      <c r="R17" s="52">
        <v>0.18128654970760233</v>
      </c>
      <c r="S17" s="52">
        <v>0.22564102564102564</v>
      </c>
      <c r="T17" s="52">
        <v>0.21164021164021166</v>
      </c>
      <c r="U17" s="52">
        <v>6.0606060606060608E-2</v>
      </c>
      <c r="V17" s="52">
        <v>0.1171875</v>
      </c>
      <c r="W17" s="52">
        <v>8.0536912751677861E-2</v>
      </c>
      <c r="X17" s="52">
        <v>0.18556701030927836</v>
      </c>
      <c r="Y17" s="52">
        <v>0.12666666666666665</v>
      </c>
      <c r="Z17" s="58">
        <v>5.2910052910052907E-3</v>
      </c>
      <c r="AA17" s="52">
        <v>0.32044198895027626</v>
      </c>
      <c r="AB17" s="52">
        <v>0.23391812865497078</v>
      </c>
      <c r="AC17" s="52">
        <v>0.66666666666666674</v>
      </c>
      <c r="AD17" s="52">
        <v>0.6629213483146067</v>
      </c>
      <c r="AE17" s="52">
        <v>0.17218543046357618</v>
      </c>
      <c r="AF17" s="52">
        <v>0.17977528089887643</v>
      </c>
      <c r="AG17" s="52">
        <v>0.17763157894736842</v>
      </c>
      <c r="AH17" s="52">
        <v>0.2303370786516854</v>
      </c>
      <c r="AI17" s="52">
        <v>0.125</v>
      </c>
      <c r="AJ17" s="59"/>
      <c r="AK17" s="52">
        <v>6.7307692307692304E-2</v>
      </c>
      <c r="AL17" s="52">
        <v>0.77142857142857135</v>
      </c>
      <c r="AM17" s="52">
        <v>0.13978494623655913</v>
      </c>
      <c r="AN17" s="52">
        <v>0.36585365853658536</v>
      </c>
      <c r="AO17" s="52">
        <v>0.17045454545454547</v>
      </c>
      <c r="AP17" s="53">
        <v>0.20483460559796438</v>
      </c>
    </row>
    <row r="18" spans="2:42" s="209" customFormat="1">
      <c r="B18" s="348"/>
      <c r="C18" s="288" t="s">
        <v>136</v>
      </c>
      <c r="D18" s="289">
        <v>0.44</v>
      </c>
      <c r="E18" s="290">
        <v>0.68674698795180722</v>
      </c>
      <c r="F18" s="290">
        <v>0.40131578947368418</v>
      </c>
      <c r="G18" s="290">
        <v>0.50877192982456132</v>
      </c>
      <c r="H18" s="290">
        <v>0.56345177664974622</v>
      </c>
      <c r="I18" s="290">
        <v>0.4210526315789474</v>
      </c>
      <c r="J18" s="290">
        <v>0.24873096446700507</v>
      </c>
      <c r="K18" s="290">
        <v>0.7120418848167539</v>
      </c>
      <c r="L18" s="290">
        <v>0.61904761904761907</v>
      </c>
      <c r="M18" s="290">
        <v>0.40703517587939703</v>
      </c>
      <c r="N18" s="290">
        <v>0.61306532663316582</v>
      </c>
      <c r="O18" s="290">
        <v>0.4705882352941177</v>
      </c>
      <c r="P18" s="290">
        <v>0.68681318681318682</v>
      </c>
      <c r="Q18" s="290">
        <v>0.31690140845070425</v>
      </c>
      <c r="R18" s="290">
        <v>0.64327485380116955</v>
      </c>
      <c r="S18" s="290">
        <v>0.50769230769230766</v>
      </c>
      <c r="T18" s="290">
        <v>0.52910052910052907</v>
      </c>
      <c r="U18" s="290">
        <v>0.47474747474747475</v>
      </c>
      <c r="V18" s="290">
        <v>0.40625</v>
      </c>
      <c r="W18" s="290">
        <v>0.63087248322147649</v>
      </c>
      <c r="X18" s="290">
        <v>0.51030927835051554</v>
      </c>
      <c r="Y18" s="290">
        <v>0.38</v>
      </c>
      <c r="Z18" s="290">
        <v>0.2592592592592593</v>
      </c>
      <c r="AA18" s="290">
        <v>0.46408839779005523</v>
      </c>
      <c r="AB18" s="290">
        <v>0.43859649122807021</v>
      </c>
      <c r="AC18" s="290">
        <v>0.22916666666666669</v>
      </c>
      <c r="AD18" s="290">
        <v>0.11235955056179776</v>
      </c>
      <c r="AE18" s="290">
        <v>0.5629139072847682</v>
      </c>
      <c r="AF18" s="290">
        <v>0.5056179775280899</v>
      </c>
      <c r="AG18" s="290">
        <v>0.4210526315789474</v>
      </c>
      <c r="AH18" s="290">
        <v>0.4157303370786517</v>
      </c>
      <c r="AI18" s="290">
        <v>0.57954545454545459</v>
      </c>
      <c r="AJ18" s="290">
        <v>4.3956043956043959E-2</v>
      </c>
      <c r="AK18" s="290">
        <v>0.51923076923076916</v>
      </c>
      <c r="AL18" s="290">
        <v>0.18857142857142858</v>
      </c>
      <c r="AM18" s="290">
        <v>0.60215053763440862</v>
      </c>
      <c r="AN18" s="290">
        <v>0.53658536585365857</v>
      </c>
      <c r="AO18" s="290">
        <v>0.59090909090909094</v>
      </c>
      <c r="AP18" s="291">
        <v>0.47037440930570701</v>
      </c>
    </row>
    <row r="19" spans="2:42" s="209" customFormat="1">
      <c r="B19" s="348"/>
      <c r="C19" s="288" t="s">
        <v>137</v>
      </c>
      <c r="D19" s="289">
        <v>0.45600000000000002</v>
      </c>
      <c r="E19" s="290">
        <v>0.18674698795180725</v>
      </c>
      <c r="F19" s="290">
        <v>7.8947368421052627E-2</v>
      </c>
      <c r="G19" s="290">
        <v>0.19298245614035089</v>
      </c>
      <c r="H19" s="290">
        <v>0.17766497461928935</v>
      </c>
      <c r="I19" s="290">
        <v>0.37894736842105259</v>
      </c>
      <c r="J19" s="290">
        <v>0.70558375634517778</v>
      </c>
      <c r="K19" s="290">
        <v>0.12041884816753927</v>
      </c>
      <c r="L19" s="290">
        <v>0.26190476190476192</v>
      </c>
      <c r="M19" s="290">
        <v>0.35175879396984927</v>
      </c>
      <c r="N19" s="290">
        <v>3.0150753768844223E-2</v>
      </c>
      <c r="O19" s="290">
        <v>8.8235294117647065E-2</v>
      </c>
      <c r="P19" s="290">
        <v>0.17032967032967034</v>
      </c>
      <c r="Q19" s="290">
        <v>6.3380281690140844E-2</v>
      </c>
      <c r="R19" s="290">
        <v>0.14619883040935672</v>
      </c>
      <c r="S19" s="290">
        <v>0.24615384615384617</v>
      </c>
      <c r="T19" s="290">
        <v>0.23280423280423282</v>
      </c>
      <c r="U19" s="290">
        <v>0.4494949494949495</v>
      </c>
      <c r="V19" s="290">
        <v>0.3828125</v>
      </c>
      <c r="W19" s="290">
        <v>0.26845637583892618</v>
      </c>
      <c r="X19" s="290">
        <v>0.12371134020618557</v>
      </c>
      <c r="Y19" s="290">
        <v>0.29333333333333333</v>
      </c>
      <c r="Z19" s="290">
        <v>0.73544973544973546</v>
      </c>
      <c r="AA19" s="290">
        <v>0.13259668508287292</v>
      </c>
      <c r="AB19" s="290">
        <v>0.26315789473684209</v>
      </c>
      <c r="AC19" s="290">
        <v>6.25E-2</v>
      </c>
      <c r="AD19" s="290">
        <v>1.1235955056179777E-2</v>
      </c>
      <c r="AE19" s="290">
        <v>0.16556291390728475</v>
      </c>
      <c r="AF19" s="290">
        <v>0.29213483146067415</v>
      </c>
      <c r="AG19" s="290">
        <v>0.26315789473684209</v>
      </c>
      <c r="AH19" s="290">
        <v>0.2584269662921348</v>
      </c>
      <c r="AI19" s="290">
        <v>0.28409090909090912</v>
      </c>
      <c r="AJ19" s="290">
        <v>0.94505494505494514</v>
      </c>
      <c r="AK19" s="290">
        <v>0.40384615384615385</v>
      </c>
      <c r="AL19" s="292"/>
      <c r="AM19" s="290">
        <v>0.25806451612903225</v>
      </c>
      <c r="AN19" s="290">
        <v>4.878048780487805E-2</v>
      </c>
      <c r="AO19" s="290">
        <v>0.19318181818181818</v>
      </c>
      <c r="AP19" s="291">
        <v>0.25663395129043987</v>
      </c>
    </row>
    <row r="20" spans="2:42" ht="15.75" thickBot="1">
      <c r="B20" s="337" t="s">
        <v>95</v>
      </c>
      <c r="C20" s="338"/>
      <c r="D20" s="54">
        <v>1</v>
      </c>
      <c r="E20" s="55">
        <v>1</v>
      </c>
      <c r="F20" s="55">
        <v>1</v>
      </c>
      <c r="G20" s="55">
        <v>1</v>
      </c>
      <c r="H20" s="55">
        <v>1</v>
      </c>
      <c r="I20" s="55">
        <v>1</v>
      </c>
      <c r="J20" s="55">
        <v>1</v>
      </c>
      <c r="K20" s="55">
        <v>1</v>
      </c>
      <c r="L20" s="55">
        <v>1</v>
      </c>
      <c r="M20" s="55">
        <v>1</v>
      </c>
      <c r="N20" s="55">
        <v>1</v>
      </c>
      <c r="O20" s="55">
        <v>1</v>
      </c>
      <c r="P20" s="55">
        <v>1</v>
      </c>
      <c r="Q20" s="55">
        <v>1</v>
      </c>
      <c r="R20" s="55">
        <v>1</v>
      </c>
      <c r="S20" s="55">
        <v>1</v>
      </c>
      <c r="T20" s="55">
        <v>1</v>
      </c>
      <c r="U20" s="55">
        <v>1</v>
      </c>
      <c r="V20" s="55">
        <v>1</v>
      </c>
      <c r="W20" s="55">
        <v>1</v>
      </c>
      <c r="X20" s="55">
        <v>1</v>
      </c>
      <c r="Y20" s="55">
        <v>1</v>
      </c>
      <c r="Z20" s="55">
        <v>1</v>
      </c>
      <c r="AA20" s="55">
        <v>1</v>
      </c>
      <c r="AB20" s="55">
        <v>1</v>
      </c>
      <c r="AC20" s="55">
        <v>1</v>
      </c>
      <c r="AD20" s="55">
        <v>1</v>
      </c>
      <c r="AE20" s="55">
        <v>1</v>
      </c>
      <c r="AF20" s="55">
        <v>1</v>
      </c>
      <c r="AG20" s="55">
        <v>1</v>
      </c>
      <c r="AH20" s="55">
        <v>1</v>
      </c>
      <c r="AI20" s="55">
        <v>1</v>
      </c>
      <c r="AJ20" s="55">
        <v>1</v>
      </c>
      <c r="AK20" s="55">
        <v>1</v>
      </c>
      <c r="AL20" s="55">
        <v>1</v>
      </c>
      <c r="AM20" s="55">
        <v>1</v>
      </c>
      <c r="AN20" s="55">
        <v>1</v>
      </c>
      <c r="AO20" s="55">
        <v>1</v>
      </c>
      <c r="AP20" s="56">
        <v>1</v>
      </c>
    </row>
    <row r="21" spans="2:42" ht="15.75" thickTop="1">
      <c r="B21" s="42"/>
      <c r="C21" s="42"/>
      <c r="D21" s="287">
        <f>SUM(D18:D19)</f>
        <v>0.89600000000000002</v>
      </c>
      <c r="E21" s="287">
        <f t="shared" ref="E21:AP21" si="1">SUM(E18:E19)</f>
        <v>0.87349397590361444</v>
      </c>
      <c r="F21" s="287">
        <f t="shared" si="1"/>
        <v>0.48026315789473684</v>
      </c>
      <c r="G21" s="287">
        <f t="shared" si="1"/>
        <v>0.70175438596491224</v>
      </c>
      <c r="H21" s="287">
        <f t="shared" si="1"/>
        <v>0.74111675126903553</v>
      </c>
      <c r="I21" s="287">
        <f t="shared" si="1"/>
        <v>0.8</v>
      </c>
      <c r="J21" s="287">
        <f t="shared" si="1"/>
        <v>0.95431472081218283</v>
      </c>
      <c r="K21" s="287">
        <f t="shared" si="1"/>
        <v>0.83246073298429313</v>
      </c>
      <c r="L21" s="287">
        <f t="shared" si="1"/>
        <v>0.88095238095238093</v>
      </c>
      <c r="M21" s="287">
        <f t="shared" si="1"/>
        <v>0.7587939698492463</v>
      </c>
      <c r="N21" s="287">
        <f t="shared" si="1"/>
        <v>0.64321608040201006</v>
      </c>
      <c r="O21" s="287">
        <f t="shared" si="1"/>
        <v>0.55882352941176472</v>
      </c>
      <c r="P21" s="287">
        <f t="shared" si="1"/>
        <v>0.85714285714285721</v>
      </c>
      <c r="Q21" s="287">
        <f t="shared" si="1"/>
        <v>0.38028169014084512</v>
      </c>
      <c r="R21" s="287">
        <f t="shared" si="1"/>
        <v>0.78947368421052633</v>
      </c>
      <c r="S21" s="287">
        <f t="shared" si="1"/>
        <v>0.75384615384615383</v>
      </c>
      <c r="T21" s="287">
        <f t="shared" si="1"/>
        <v>0.76190476190476186</v>
      </c>
      <c r="U21" s="287">
        <f t="shared" si="1"/>
        <v>0.92424242424242431</v>
      </c>
      <c r="V21" s="287">
        <f t="shared" si="1"/>
        <v>0.7890625</v>
      </c>
      <c r="W21" s="287">
        <f t="shared" si="1"/>
        <v>0.89932885906040272</v>
      </c>
      <c r="X21" s="287">
        <f t="shared" si="1"/>
        <v>0.63402061855670111</v>
      </c>
      <c r="Y21" s="287">
        <f t="shared" si="1"/>
        <v>0.67333333333333334</v>
      </c>
      <c r="Z21" s="287">
        <f t="shared" si="1"/>
        <v>0.99470899470899476</v>
      </c>
      <c r="AA21" s="287">
        <f t="shared" si="1"/>
        <v>0.59668508287292821</v>
      </c>
      <c r="AB21" s="287">
        <f t="shared" si="1"/>
        <v>0.70175438596491224</v>
      </c>
      <c r="AC21" s="287">
        <f t="shared" si="1"/>
        <v>0.29166666666666669</v>
      </c>
      <c r="AD21" s="287">
        <f t="shared" si="1"/>
        <v>0.12359550561797754</v>
      </c>
      <c r="AE21" s="287">
        <f t="shared" si="1"/>
        <v>0.72847682119205293</v>
      </c>
      <c r="AF21" s="287">
        <f t="shared" si="1"/>
        <v>0.797752808988764</v>
      </c>
      <c r="AG21" s="287">
        <f t="shared" si="1"/>
        <v>0.68421052631578949</v>
      </c>
      <c r="AH21" s="287">
        <f t="shared" si="1"/>
        <v>0.6741573033707865</v>
      </c>
      <c r="AI21" s="287">
        <f t="shared" si="1"/>
        <v>0.86363636363636376</v>
      </c>
      <c r="AJ21" s="287">
        <f t="shared" si="1"/>
        <v>0.98901098901098905</v>
      </c>
      <c r="AK21" s="287">
        <f t="shared" si="1"/>
        <v>0.92307692307692302</v>
      </c>
      <c r="AL21" s="287">
        <f t="shared" si="1"/>
        <v>0.18857142857142858</v>
      </c>
      <c r="AM21" s="287">
        <f t="shared" si="1"/>
        <v>0.86021505376344087</v>
      </c>
      <c r="AN21" s="287">
        <f t="shared" si="1"/>
        <v>0.58536585365853666</v>
      </c>
      <c r="AO21" s="287">
        <f t="shared" si="1"/>
        <v>0.78409090909090917</v>
      </c>
      <c r="AP21" s="287">
        <f t="shared" si="1"/>
        <v>0.72700836059614682</v>
      </c>
    </row>
    <row r="22" spans="2:42">
      <c r="B22" s="352" t="s">
        <v>140</v>
      </c>
      <c r="C22" s="352"/>
      <c r="D22" s="352"/>
      <c r="E22" s="352"/>
      <c r="F22" s="352"/>
      <c r="G22" s="352"/>
      <c r="H22" s="352"/>
      <c r="I22" s="352"/>
      <c r="J22" s="352"/>
      <c r="K22" s="352"/>
      <c r="L22" s="352"/>
      <c r="M22" s="352"/>
      <c r="N22" s="352"/>
      <c r="O22" s="352"/>
      <c r="P22" s="352"/>
      <c r="Q22" s="352"/>
      <c r="R22" s="352"/>
      <c r="S22" s="352"/>
      <c r="T22" s="352"/>
      <c r="U22" s="352"/>
      <c r="V22" s="352"/>
      <c r="W22" s="352"/>
      <c r="X22" s="352"/>
      <c r="Y22" s="352"/>
      <c r="Z22" s="352"/>
      <c r="AA22" s="352"/>
      <c r="AB22" s="352"/>
      <c r="AC22" s="352"/>
      <c r="AD22" s="352"/>
      <c r="AE22" s="352"/>
      <c r="AF22" s="352"/>
      <c r="AG22" s="352"/>
      <c r="AH22" s="352"/>
      <c r="AI22" s="352"/>
      <c r="AJ22" s="352"/>
      <c r="AK22" s="352"/>
      <c r="AL22" s="352"/>
      <c r="AM22" s="352"/>
      <c r="AN22" s="352"/>
      <c r="AO22" s="352"/>
      <c r="AP22" s="352"/>
    </row>
    <row r="23" spans="2:42" s="247" customFormat="1" ht="48">
      <c r="B23" s="293" t="s">
        <v>568</v>
      </c>
      <c r="C23" s="293"/>
      <c r="D23" s="294">
        <f>AVERAGE(D11,D21)</f>
        <v>0.86699441340782124</v>
      </c>
      <c r="E23" s="294">
        <f t="shared" ref="E23:AP23" si="2">AVERAGE(E11,E21)</f>
        <v>0.87640216036560026</v>
      </c>
      <c r="F23" s="294">
        <f t="shared" si="2"/>
        <v>0.58881578947368418</v>
      </c>
      <c r="G23" s="294">
        <f t="shared" si="2"/>
        <v>0.69275753486279801</v>
      </c>
      <c r="H23" s="294">
        <f t="shared" si="2"/>
        <v>0.69708898787941576</v>
      </c>
      <c r="I23" s="294">
        <f t="shared" si="2"/>
        <v>0.77200000000000002</v>
      </c>
      <c r="J23" s="294">
        <f t="shared" si="2"/>
        <v>0.95695534020407114</v>
      </c>
      <c r="K23" s="294">
        <f t="shared" si="2"/>
        <v>0.84148809845090944</v>
      </c>
      <c r="L23" s="294">
        <f t="shared" si="2"/>
        <v>0.80889724310776945</v>
      </c>
      <c r="M23" s="294">
        <f t="shared" si="2"/>
        <v>0.78391959798994981</v>
      </c>
      <c r="N23" s="294">
        <f t="shared" si="2"/>
        <v>0.70351758793969821</v>
      </c>
      <c r="O23" s="294">
        <f t="shared" si="2"/>
        <v>0.58571807101218865</v>
      </c>
      <c r="P23" s="294">
        <f t="shared" si="2"/>
        <v>0.84792626728110609</v>
      </c>
      <c r="Q23" s="294">
        <f t="shared" si="2"/>
        <v>0.43319640062597808</v>
      </c>
      <c r="R23" s="294">
        <f t="shared" si="2"/>
        <v>0.82251461988304087</v>
      </c>
      <c r="S23" s="294">
        <f t="shared" si="2"/>
        <v>0.75384615384615383</v>
      </c>
      <c r="T23" s="294">
        <f t="shared" si="2"/>
        <v>0.73500643500643503</v>
      </c>
      <c r="U23" s="294">
        <f t="shared" si="2"/>
        <v>0.93212121212121213</v>
      </c>
      <c r="V23" s="294">
        <f t="shared" si="2"/>
        <v>0.75114889705882359</v>
      </c>
      <c r="W23" s="294">
        <f t="shared" si="2"/>
        <v>0.88926174496644295</v>
      </c>
      <c r="X23" s="294">
        <f t="shared" si="2"/>
        <v>0.68503061384687847</v>
      </c>
      <c r="Y23" s="294">
        <f t="shared" si="2"/>
        <v>0.66261603375527423</v>
      </c>
      <c r="Z23" s="294">
        <f t="shared" si="2"/>
        <v>0.9741586210658375</v>
      </c>
      <c r="AA23" s="294">
        <f t="shared" si="2"/>
        <v>0.61466907204870891</v>
      </c>
      <c r="AB23" s="294">
        <f t="shared" si="2"/>
        <v>0.72517886896010975</v>
      </c>
      <c r="AC23" s="294">
        <f t="shared" si="2"/>
        <v>0.30729166666666663</v>
      </c>
      <c r="AD23" s="294">
        <f t="shared" si="2"/>
        <v>0.19662921348314608</v>
      </c>
      <c r="AE23" s="294">
        <f t="shared" si="2"/>
        <v>0.70839425475187068</v>
      </c>
      <c r="AF23" s="294">
        <f t="shared" si="2"/>
        <v>0.81908917045182883</v>
      </c>
      <c r="AG23" s="294">
        <f t="shared" si="2"/>
        <v>0.69614253023864014</v>
      </c>
      <c r="AH23" s="294">
        <f t="shared" si="2"/>
        <v>0.66949623410297565</v>
      </c>
      <c r="AI23" s="294">
        <f t="shared" si="2"/>
        <v>0.87070707070707076</v>
      </c>
      <c r="AJ23" s="294">
        <f t="shared" si="2"/>
        <v>0.98419621615497899</v>
      </c>
      <c r="AK23" s="294">
        <f t="shared" si="2"/>
        <v>0.90384615384615374</v>
      </c>
      <c r="AL23" s="294">
        <f t="shared" si="2"/>
        <v>0.201843853820598</v>
      </c>
      <c r="AM23" s="294">
        <f t="shared" si="2"/>
        <v>0.87281586021505375</v>
      </c>
      <c r="AN23" s="294">
        <f t="shared" si="2"/>
        <v>0.56191369606003749</v>
      </c>
      <c r="AO23" s="294">
        <f t="shared" si="2"/>
        <v>0.82362440191387565</v>
      </c>
      <c r="AP23" s="294">
        <f t="shared" si="2"/>
        <v>0.73466236748334868</v>
      </c>
    </row>
    <row r="24" spans="2:42">
      <c r="B24" s="126"/>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126"/>
      <c r="AA24" s="126"/>
      <c r="AB24" s="126"/>
      <c r="AC24" s="126"/>
      <c r="AD24" s="126"/>
      <c r="AE24" s="126"/>
      <c r="AF24" s="126"/>
      <c r="AG24" s="126"/>
      <c r="AH24" s="126"/>
      <c r="AI24" s="126"/>
      <c r="AJ24" s="126"/>
      <c r="AK24" s="126"/>
      <c r="AL24" s="126"/>
      <c r="AM24" s="126"/>
      <c r="AN24" s="126"/>
      <c r="AO24" s="126"/>
      <c r="AP24" s="126"/>
    </row>
    <row r="25" spans="2:42" ht="15.75" thickBot="1">
      <c r="B25" s="41" t="s">
        <v>131</v>
      </c>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row>
    <row r="26" spans="2:42" ht="15.75" thickTop="1">
      <c r="B26" s="339" t="s">
        <v>132</v>
      </c>
      <c r="C26" s="340"/>
      <c r="D26" s="343" t="s">
        <v>29</v>
      </c>
      <c r="E26" s="344"/>
      <c r="F26" s="344"/>
      <c r="G26" s="344"/>
      <c r="H26" s="344"/>
      <c r="I26" s="344"/>
      <c r="J26" s="344"/>
      <c r="K26" s="344"/>
      <c r="L26" s="344"/>
      <c r="M26" s="344"/>
      <c r="N26" s="344"/>
      <c r="O26" s="344"/>
      <c r="P26" s="344"/>
      <c r="Q26" s="344"/>
      <c r="R26" s="344"/>
      <c r="S26" s="344"/>
      <c r="T26" s="344"/>
      <c r="U26" s="344"/>
      <c r="V26" s="344"/>
      <c r="W26" s="344"/>
      <c r="X26" s="344"/>
      <c r="Y26" s="344"/>
      <c r="Z26" s="344"/>
      <c r="AA26" s="344"/>
      <c r="AB26" s="344"/>
      <c r="AC26" s="344"/>
      <c r="AD26" s="344"/>
      <c r="AE26" s="344"/>
      <c r="AF26" s="344"/>
      <c r="AG26" s="344"/>
      <c r="AH26" s="344"/>
      <c r="AI26" s="344"/>
      <c r="AJ26" s="344"/>
      <c r="AK26" s="344"/>
      <c r="AL26" s="344"/>
      <c r="AM26" s="344"/>
      <c r="AN26" s="344"/>
      <c r="AO26" s="344"/>
      <c r="AP26" s="345" t="s">
        <v>95</v>
      </c>
    </row>
    <row r="27" spans="2:42" ht="25.5" thickBot="1">
      <c r="B27" s="341"/>
      <c r="C27" s="342"/>
      <c r="D27" s="43" t="s">
        <v>57</v>
      </c>
      <c r="E27" s="44" t="s">
        <v>58</v>
      </c>
      <c r="F27" s="44" t="s">
        <v>59</v>
      </c>
      <c r="G27" s="44" t="s">
        <v>60</v>
      </c>
      <c r="H27" s="44" t="s">
        <v>61</v>
      </c>
      <c r="I27" s="44" t="s">
        <v>62</v>
      </c>
      <c r="J27" s="44" t="s">
        <v>63</v>
      </c>
      <c r="K27" s="44" t="s">
        <v>64</v>
      </c>
      <c r="L27" s="44" t="s">
        <v>65</v>
      </c>
      <c r="M27" s="44" t="s">
        <v>66</v>
      </c>
      <c r="N27" s="44" t="s">
        <v>67</v>
      </c>
      <c r="O27" s="44" t="s">
        <v>68</v>
      </c>
      <c r="P27" s="44" t="s">
        <v>69</v>
      </c>
      <c r="Q27" s="44" t="s">
        <v>70</v>
      </c>
      <c r="R27" s="44" t="s">
        <v>71</v>
      </c>
      <c r="S27" s="44" t="s">
        <v>72</v>
      </c>
      <c r="T27" s="44" t="s">
        <v>73</v>
      </c>
      <c r="U27" s="44" t="s">
        <v>74</v>
      </c>
      <c r="V27" s="44" t="s">
        <v>75</v>
      </c>
      <c r="W27" s="44" t="s">
        <v>76</v>
      </c>
      <c r="X27" s="44" t="s">
        <v>77</v>
      </c>
      <c r="Y27" s="44" t="s">
        <v>78</v>
      </c>
      <c r="Z27" s="44" t="s">
        <v>79</v>
      </c>
      <c r="AA27" s="44" t="s">
        <v>80</v>
      </c>
      <c r="AB27" s="44" t="s">
        <v>81</v>
      </c>
      <c r="AC27" s="44" t="s">
        <v>82</v>
      </c>
      <c r="AD27" s="44" t="s">
        <v>83</v>
      </c>
      <c r="AE27" s="44" t="s">
        <v>84</v>
      </c>
      <c r="AF27" s="44" t="s">
        <v>85</v>
      </c>
      <c r="AG27" s="44" t="s">
        <v>86</v>
      </c>
      <c r="AH27" s="44" t="s">
        <v>87</v>
      </c>
      <c r="AI27" s="44" t="s">
        <v>88</v>
      </c>
      <c r="AJ27" s="44" t="s">
        <v>89</v>
      </c>
      <c r="AK27" s="44" t="s">
        <v>90</v>
      </c>
      <c r="AL27" s="44" t="s">
        <v>91</v>
      </c>
      <c r="AM27" s="44" t="s">
        <v>92</v>
      </c>
      <c r="AN27" s="44" t="s">
        <v>93</v>
      </c>
      <c r="AO27" s="44" t="s">
        <v>94</v>
      </c>
      <c r="AP27" s="346"/>
    </row>
    <row r="28" spans="2:42" ht="15.75" thickTop="1">
      <c r="B28" s="347" t="s">
        <v>141</v>
      </c>
      <c r="C28" s="45" t="s">
        <v>134</v>
      </c>
      <c r="D28" s="46">
        <v>5.8365758754863807E-2</v>
      </c>
      <c r="E28" s="47">
        <v>9.1370558375634514E-2</v>
      </c>
      <c r="F28" s="47">
        <v>0.21710526315789472</v>
      </c>
      <c r="G28" s="47">
        <v>9.793814432989692E-2</v>
      </c>
      <c r="H28" s="47">
        <v>3.5175879396984924E-2</v>
      </c>
      <c r="I28" s="47">
        <v>1.1811023622047244E-2</v>
      </c>
      <c r="J28" s="57"/>
      <c r="K28" s="47">
        <v>1.4999999999999999E-2</v>
      </c>
      <c r="L28" s="47">
        <v>0.22959183673469385</v>
      </c>
      <c r="M28" s="47">
        <v>0.40500000000000003</v>
      </c>
      <c r="N28" s="47">
        <v>0.20499999999999999</v>
      </c>
      <c r="O28" s="47">
        <v>6.091370558375634E-2</v>
      </c>
      <c r="P28" s="47">
        <v>9.1370558375634514E-2</v>
      </c>
      <c r="Q28" s="47">
        <v>0.11458333333333334</v>
      </c>
      <c r="R28" s="47">
        <v>0.13559322033898305</v>
      </c>
      <c r="S28" s="47">
        <v>0.03</v>
      </c>
      <c r="T28" s="47">
        <v>1.4999999999999999E-2</v>
      </c>
      <c r="U28" s="47">
        <v>9.6446700507614211E-2</v>
      </c>
      <c r="V28" s="47">
        <v>0.15577889447236182</v>
      </c>
      <c r="W28" s="47">
        <v>3.0612244897959183E-2</v>
      </c>
      <c r="X28" s="47">
        <v>0.14141414141414141</v>
      </c>
      <c r="Y28" s="47">
        <v>0.15656565656565655</v>
      </c>
      <c r="Z28" s="47">
        <v>0.02</v>
      </c>
      <c r="AA28" s="47">
        <v>3.5175879396984924E-2</v>
      </c>
      <c r="AB28" s="47">
        <v>0.05</v>
      </c>
      <c r="AC28" s="47">
        <v>4.1666666666666671E-2</v>
      </c>
      <c r="AD28" s="47">
        <v>0.53333333333333333</v>
      </c>
      <c r="AE28" s="47">
        <v>7.5949367088607597E-2</v>
      </c>
      <c r="AF28" s="47">
        <v>0.14893617021276595</v>
      </c>
      <c r="AG28" s="47">
        <v>0.22959183673469385</v>
      </c>
      <c r="AH28" s="47">
        <v>4.0201005025125622E-2</v>
      </c>
      <c r="AI28" s="47">
        <v>0.10416666666666666</v>
      </c>
      <c r="AJ28" s="47">
        <v>2.0202020202020204E-2</v>
      </c>
      <c r="AK28" s="47">
        <v>5.7692307692307689E-2</v>
      </c>
      <c r="AL28" s="47">
        <v>3.5175879396984924E-2</v>
      </c>
      <c r="AM28" s="47">
        <v>1.0204081632653062E-2</v>
      </c>
      <c r="AN28" s="47">
        <v>6.1855670103092786E-2</v>
      </c>
      <c r="AO28" s="47">
        <v>5.0505050505050504E-2</v>
      </c>
      <c r="AP28" s="49">
        <v>9.8731884057971009E-2</v>
      </c>
    </row>
    <row r="29" spans="2:42">
      <c r="B29" s="348"/>
      <c r="C29" s="50" t="s">
        <v>135</v>
      </c>
      <c r="D29" s="51">
        <v>0.14396887159533076</v>
      </c>
      <c r="E29" s="52">
        <v>0.18781725888324874</v>
      </c>
      <c r="F29" s="52">
        <v>0.44078947368421056</v>
      </c>
      <c r="G29" s="52">
        <v>8.2474226804123696E-2</v>
      </c>
      <c r="H29" s="52">
        <v>9.5477386934673364E-2</v>
      </c>
      <c r="I29" s="52">
        <v>1.968503937007874E-2</v>
      </c>
      <c r="J29" s="52">
        <v>0.16</v>
      </c>
      <c r="K29" s="52">
        <v>7.4999999999999997E-2</v>
      </c>
      <c r="L29" s="52">
        <v>5.1020408163265307E-2</v>
      </c>
      <c r="M29" s="52">
        <v>0.155</v>
      </c>
      <c r="N29" s="52">
        <v>0.45500000000000002</v>
      </c>
      <c r="O29" s="52">
        <v>4.060913705583756E-2</v>
      </c>
      <c r="P29" s="52">
        <v>0.25380710659898476</v>
      </c>
      <c r="Q29" s="52">
        <v>0.38541666666666663</v>
      </c>
      <c r="R29" s="52">
        <v>0.12994350282485875</v>
      </c>
      <c r="S29" s="52">
        <v>0.215</v>
      </c>
      <c r="T29" s="52">
        <v>5.5E-2</v>
      </c>
      <c r="U29" s="52">
        <v>0.2081218274111675</v>
      </c>
      <c r="V29" s="52">
        <v>0.10552763819095479</v>
      </c>
      <c r="W29" s="52">
        <v>8.1632653061224497E-2</v>
      </c>
      <c r="X29" s="52">
        <v>0.19191919191919191</v>
      </c>
      <c r="Y29" s="52">
        <v>5.5555555555555552E-2</v>
      </c>
      <c r="Z29" s="52">
        <v>0.11</v>
      </c>
      <c r="AA29" s="52">
        <v>0.20603015075376885</v>
      </c>
      <c r="AB29" s="52">
        <v>0.11</v>
      </c>
      <c r="AC29" s="52">
        <v>0.64583333333333326</v>
      </c>
      <c r="AD29" s="52">
        <v>0.28888888888888892</v>
      </c>
      <c r="AE29" s="52">
        <v>0.3354430379746835</v>
      </c>
      <c r="AF29" s="52">
        <v>0.22340425531914893</v>
      </c>
      <c r="AG29" s="52">
        <v>0.11734693877551021</v>
      </c>
      <c r="AH29" s="52">
        <v>0.10050251256281408</v>
      </c>
      <c r="AI29" s="52">
        <v>0.23958333333333331</v>
      </c>
      <c r="AJ29" s="52">
        <v>0.10101010101010101</v>
      </c>
      <c r="AK29" s="52">
        <v>0.25961538461538458</v>
      </c>
      <c r="AL29" s="52">
        <v>0.66331658291457285</v>
      </c>
      <c r="AM29" s="52">
        <v>0.24489795918367346</v>
      </c>
      <c r="AN29" s="52">
        <v>0.54639175257731953</v>
      </c>
      <c r="AO29" s="52">
        <v>0.29292929292929293</v>
      </c>
      <c r="AP29" s="53">
        <v>0.19384057971014493</v>
      </c>
    </row>
    <row r="30" spans="2:42" s="209" customFormat="1">
      <c r="B30" s="348"/>
      <c r="C30" s="288" t="s">
        <v>136</v>
      </c>
      <c r="D30" s="289">
        <v>0.22178988326848248</v>
      </c>
      <c r="E30" s="290">
        <v>0.42131979695431476</v>
      </c>
      <c r="F30" s="290">
        <v>0.30921052631578949</v>
      </c>
      <c r="G30" s="290">
        <v>0.2422680412371134</v>
      </c>
      <c r="H30" s="290">
        <v>0.271356783919598</v>
      </c>
      <c r="I30" s="290">
        <v>6.6929133858267709E-2</v>
      </c>
      <c r="J30" s="290">
        <v>0.35499999999999998</v>
      </c>
      <c r="K30" s="290">
        <v>0.34499999999999997</v>
      </c>
      <c r="L30" s="290">
        <v>0.32653061224489799</v>
      </c>
      <c r="M30" s="290">
        <v>0.12</v>
      </c>
      <c r="N30" s="290">
        <v>0.33</v>
      </c>
      <c r="O30" s="290">
        <v>0.13705583756345177</v>
      </c>
      <c r="P30" s="290">
        <v>0.39086294416243655</v>
      </c>
      <c r="Q30" s="290">
        <v>0.328125</v>
      </c>
      <c r="R30" s="290">
        <v>0.32768361581920907</v>
      </c>
      <c r="S30" s="290">
        <v>0.28999999999999998</v>
      </c>
      <c r="T30" s="290">
        <v>0.19500000000000001</v>
      </c>
      <c r="U30" s="290">
        <v>0.3350253807106599</v>
      </c>
      <c r="V30" s="290">
        <v>9.5477386934673364E-2</v>
      </c>
      <c r="W30" s="290">
        <v>0.29591836734693877</v>
      </c>
      <c r="X30" s="290">
        <v>0.36363636363636365</v>
      </c>
      <c r="Y30" s="290">
        <v>0.12626262626262627</v>
      </c>
      <c r="Z30" s="290">
        <v>0.18</v>
      </c>
      <c r="AA30" s="290">
        <v>0.32160804020100497</v>
      </c>
      <c r="AB30" s="290">
        <v>0.255</v>
      </c>
      <c r="AC30" s="290">
        <v>0.21875</v>
      </c>
      <c r="AD30" s="290">
        <v>0.16666666666666669</v>
      </c>
      <c r="AE30" s="290">
        <v>0.41772151898734178</v>
      </c>
      <c r="AF30" s="290">
        <v>0.60638297872340419</v>
      </c>
      <c r="AG30" s="290">
        <v>0.12244897959183673</v>
      </c>
      <c r="AH30" s="290">
        <v>0.10552763819095479</v>
      </c>
      <c r="AI30" s="290">
        <v>0.47916666666666663</v>
      </c>
      <c r="AJ30" s="290">
        <v>0.38383838383838381</v>
      </c>
      <c r="AK30" s="290">
        <v>0.38461538461538458</v>
      </c>
      <c r="AL30" s="290">
        <v>0.17085427135678391</v>
      </c>
      <c r="AM30" s="290">
        <v>0.51020408163265307</v>
      </c>
      <c r="AN30" s="290">
        <v>0.30927835051546393</v>
      </c>
      <c r="AO30" s="290">
        <v>0.43434343434343431</v>
      </c>
      <c r="AP30" s="291">
        <v>0.27128623188405798</v>
      </c>
    </row>
    <row r="31" spans="2:42" s="209" customFormat="1">
      <c r="B31" s="348"/>
      <c r="C31" s="288" t="s">
        <v>137</v>
      </c>
      <c r="D31" s="289">
        <v>0.57587548638132302</v>
      </c>
      <c r="E31" s="290">
        <v>0.29949238578680204</v>
      </c>
      <c r="F31" s="290">
        <v>3.2894736842105261E-2</v>
      </c>
      <c r="G31" s="290">
        <v>0.57731958762886604</v>
      </c>
      <c r="H31" s="290">
        <v>0.59798994974874364</v>
      </c>
      <c r="I31" s="290">
        <v>0.90157480314960636</v>
      </c>
      <c r="J31" s="290">
        <v>0.48499999999999999</v>
      </c>
      <c r="K31" s="290">
        <v>0.56499999999999995</v>
      </c>
      <c r="L31" s="290">
        <v>0.39285714285714285</v>
      </c>
      <c r="M31" s="290">
        <v>0.32</v>
      </c>
      <c r="N31" s="290">
        <v>0.01</v>
      </c>
      <c r="O31" s="290">
        <v>0.76142131979695438</v>
      </c>
      <c r="P31" s="290">
        <v>0.26395939086294418</v>
      </c>
      <c r="Q31" s="290">
        <v>0.171875</v>
      </c>
      <c r="R31" s="290">
        <v>0.40677966101694912</v>
      </c>
      <c r="S31" s="290">
        <v>0.46500000000000002</v>
      </c>
      <c r="T31" s="290">
        <v>0.73499999999999999</v>
      </c>
      <c r="U31" s="290">
        <v>0.3604060913705584</v>
      </c>
      <c r="V31" s="290">
        <v>0.64321608040200995</v>
      </c>
      <c r="W31" s="290">
        <v>0.59183673469387754</v>
      </c>
      <c r="X31" s="290">
        <v>0.30303030303030304</v>
      </c>
      <c r="Y31" s="290">
        <v>0.66161616161616166</v>
      </c>
      <c r="Z31" s="290">
        <v>0.69</v>
      </c>
      <c r="AA31" s="290">
        <v>0.43718592964824121</v>
      </c>
      <c r="AB31" s="290">
        <v>0.58499999999999996</v>
      </c>
      <c r="AC31" s="290">
        <v>9.375E-2</v>
      </c>
      <c r="AD31" s="290">
        <v>1.1111111111111112E-2</v>
      </c>
      <c r="AE31" s="290">
        <v>0.17088607594936708</v>
      </c>
      <c r="AF31" s="290">
        <v>2.1276595744680851E-2</v>
      </c>
      <c r="AG31" s="290">
        <v>0.53061224489795922</v>
      </c>
      <c r="AH31" s="290">
        <v>0.75376884422110546</v>
      </c>
      <c r="AI31" s="290">
        <v>0.17708333333333331</v>
      </c>
      <c r="AJ31" s="290">
        <v>0.49494949494949497</v>
      </c>
      <c r="AK31" s="290">
        <v>0.29807692307692307</v>
      </c>
      <c r="AL31" s="290">
        <v>0.1306532663316583</v>
      </c>
      <c r="AM31" s="290">
        <v>0.23469387755102042</v>
      </c>
      <c r="AN31" s="290">
        <v>8.2474226804123696E-2</v>
      </c>
      <c r="AO31" s="290">
        <v>0.22222222222222221</v>
      </c>
      <c r="AP31" s="291">
        <v>0.43614130434782611</v>
      </c>
    </row>
    <row r="32" spans="2:42" ht="15.75" thickBot="1">
      <c r="B32" s="337" t="s">
        <v>95</v>
      </c>
      <c r="C32" s="338"/>
      <c r="D32" s="54">
        <v>1</v>
      </c>
      <c r="E32" s="55">
        <v>1</v>
      </c>
      <c r="F32" s="55">
        <v>1</v>
      </c>
      <c r="G32" s="55">
        <v>1</v>
      </c>
      <c r="H32" s="55">
        <v>1</v>
      </c>
      <c r="I32" s="55">
        <v>1</v>
      </c>
      <c r="J32" s="55">
        <v>1</v>
      </c>
      <c r="K32" s="55">
        <v>1</v>
      </c>
      <c r="L32" s="55">
        <v>1</v>
      </c>
      <c r="M32" s="55">
        <v>1</v>
      </c>
      <c r="N32" s="55">
        <v>1</v>
      </c>
      <c r="O32" s="55">
        <v>1</v>
      </c>
      <c r="P32" s="55">
        <v>1</v>
      </c>
      <c r="Q32" s="55">
        <v>1</v>
      </c>
      <c r="R32" s="55">
        <v>1</v>
      </c>
      <c r="S32" s="55">
        <v>1</v>
      </c>
      <c r="T32" s="55">
        <v>1</v>
      </c>
      <c r="U32" s="55">
        <v>1</v>
      </c>
      <c r="V32" s="55">
        <v>1</v>
      </c>
      <c r="W32" s="55">
        <v>1</v>
      </c>
      <c r="X32" s="55">
        <v>1</v>
      </c>
      <c r="Y32" s="55">
        <v>1</v>
      </c>
      <c r="Z32" s="55">
        <v>1</v>
      </c>
      <c r="AA32" s="55">
        <v>1</v>
      </c>
      <c r="AB32" s="55">
        <v>1</v>
      </c>
      <c r="AC32" s="55">
        <v>1</v>
      </c>
      <c r="AD32" s="55">
        <v>1</v>
      </c>
      <c r="AE32" s="55">
        <v>1</v>
      </c>
      <c r="AF32" s="55">
        <v>1</v>
      </c>
      <c r="AG32" s="55">
        <v>1</v>
      </c>
      <c r="AH32" s="55">
        <v>1</v>
      </c>
      <c r="AI32" s="55">
        <v>1</v>
      </c>
      <c r="AJ32" s="55">
        <v>1</v>
      </c>
      <c r="AK32" s="55">
        <v>1</v>
      </c>
      <c r="AL32" s="55">
        <v>1</v>
      </c>
      <c r="AM32" s="55">
        <v>1</v>
      </c>
      <c r="AN32" s="55">
        <v>1</v>
      </c>
      <c r="AO32" s="55">
        <v>1</v>
      </c>
      <c r="AP32" s="56">
        <v>1</v>
      </c>
    </row>
    <row r="33" spans="2:42" ht="15.75" thickTop="1">
      <c r="B33" s="42"/>
      <c r="C33" s="42"/>
      <c r="D33" s="287">
        <f>SUM(D30:D31)</f>
        <v>0.7976653696498055</v>
      </c>
      <c r="E33" s="287">
        <f t="shared" ref="E33:AP33" si="3">SUM(E30:E31)</f>
        <v>0.7208121827411168</v>
      </c>
      <c r="F33" s="287">
        <f t="shared" si="3"/>
        <v>0.34210526315789475</v>
      </c>
      <c r="G33" s="287">
        <f t="shared" si="3"/>
        <v>0.81958762886597947</v>
      </c>
      <c r="H33" s="287">
        <f t="shared" si="3"/>
        <v>0.86934673366834159</v>
      </c>
      <c r="I33" s="287">
        <f t="shared" si="3"/>
        <v>0.96850393700787407</v>
      </c>
      <c r="J33" s="287">
        <f t="shared" si="3"/>
        <v>0.84</v>
      </c>
      <c r="K33" s="287">
        <f t="shared" si="3"/>
        <v>0.90999999999999992</v>
      </c>
      <c r="L33" s="287">
        <f t="shared" si="3"/>
        <v>0.71938775510204089</v>
      </c>
      <c r="M33" s="287">
        <f t="shared" si="3"/>
        <v>0.44</v>
      </c>
      <c r="N33" s="287">
        <f t="shared" si="3"/>
        <v>0.34</v>
      </c>
      <c r="O33" s="287">
        <f t="shared" si="3"/>
        <v>0.89847715736040612</v>
      </c>
      <c r="P33" s="287">
        <f t="shared" si="3"/>
        <v>0.65482233502538079</v>
      </c>
      <c r="Q33" s="287">
        <f t="shared" si="3"/>
        <v>0.5</v>
      </c>
      <c r="R33" s="287">
        <f t="shared" si="3"/>
        <v>0.7344632768361582</v>
      </c>
      <c r="S33" s="287">
        <f t="shared" si="3"/>
        <v>0.755</v>
      </c>
      <c r="T33" s="287">
        <f t="shared" si="3"/>
        <v>0.92999999999999994</v>
      </c>
      <c r="U33" s="287">
        <f t="shared" si="3"/>
        <v>0.69543147208121825</v>
      </c>
      <c r="V33" s="287">
        <f t="shared" si="3"/>
        <v>0.73869346733668328</v>
      </c>
      <c r="W33" s="287">
        <f t="shared" si="3"/>
        <v>0.88775510204081631</v>
      </c>
      <c r="X33" s="287">
        <f t="shared" si="3"/>
        <v>0.66666666666666674</v>
      </c>
      <c r="Y33" s="287">
        <f t="shared" si="3"/>
        <v>0.78787878787878796</v>
      </c>
      <c r="Z33" s="287">
        <f t="shared" si="3"/>
        <v>0.86999999999999988</v>
      </c>
      <c r="AA33" s="287">
        <f t="shared" si="3"/>
        <v>0.75879396984924619</v>
      </c>
      <c r="AB33" s="287">
        <f t="shared" si="3"/>
        <v>0.84</v>
      </c>
      <c r="AC33" s="287">
        <f t="shared" si="3"/>
        <v>0.3125</v>
      </c>
      <c r="AD33" s="287">
        <f t="shared" si="3"/>
        <v>0.17777777777777778</v>
      </c>
      <c r="AE33" s="287">
        <f t="shared" si="3"/>
        <v>0.58860759493670889</v>
      </c>
      <c r="AF33" s="287">
        <f t="shared" si="3"/>
        <v>0.62765957446808507</v>
      </c>
      <c r="AG33" s="287">
        <f t="shared" si="3"/>
        <v>0.65306122448979598</v>
      </c>
      <c r="AH33" s="287">
        <f t="shared" si="3"/>
        <v>0.85929648241206025</v>
      </c>
      <c r="AI33" s="287">
        <f t="shared" si="3"/>
        <v>0.65625</v>
      </c>
      <c r="AJ33" s="287">
        <f t="shared" si="3"/>
        <v>0.87878787878787878</v>
      </c>
      <c r="AK33" s="287">
        <f t="shared" si="3"/>
        <v>0.68269230769230771</v>
      </c>
      <c r="AL33" s="287">
        <f t="shared" si="3"/>
        <v>0.30150753768844218</v>
      </c>
      <c r="AM33" s="287">
        <f t="shared" si="3"/>
        <v>0.74489795918367352</v>
      </c>
      <c r="AN33" s="287">
        <f t="shared" si="3"/>
        <v>0.39175257731958762</v>
      </c>
      <c r="AO33" s="287">
        <f t="shared" si="3"/>
        <v>0.65656565656565657</v>
      </c>
      <c r="AP33" s="287">
        <f t="shared" si="3"/>
        <v>0.70742753623188404</v>
      </c>
    </row>
    <row r="34" spans="2:42">
      <c r="B34" s="352" t="s">
        <v>142</v>
      </c>
      <c r="C34" s="352"/>
      <c r="D34" s="352"/>
      <c r="E34" s="352"/>
      <c r="F34" s="352"/>
      <c r="G34" s="352"/>
      <c r="H34" s="352"/>
      <c r="I34" s="352"/>
      <c r="J34" s="352"/>
      <c r="K34" s="352"/>
      <c r="L34" s="352"/>
      <c r="M34" s="352"/>
      <c r="N34" s="352"/>
      <c r="O34" s="352"/>
      <c r="P34" s="352"/>
      <c r="Q34" s="352"/>
      <c r="R34" s="352"/>
      <c r="S34" s="352"/>
      <c r="T34" s="352"/>
      <c r="U34" s="352"/>
      <c r="V34" s="352"/>
      <c r="W34" s="352"/>
      <c r="X34" s="352"/>
      <c r="Y34" s="352"/>
      <c r="Z34" s="352"/>
      <c r="AA34" s="352"/>
      <c r="AB34" s="352"/>
      <c r="AC34" s="352"/>
      <c r="AD34" s="352"/>
      <c r="AE34" s="352"/>
      <c r="AF34" s="352"/>
      <c r="AG34" s="352"/>
      <c r="AH34" s="352"/>
      <c r="AI34" s="352"/>
      <c r="AJ34" s="352"/>
      <c r="AK34" s="352"/>
      <c r="AL34" s="352"/>
      <c r="AM34" s="352"/>
      <c r="AN34" s="352"/>
      <c r="AO34" s="352"/>
      <c r="AP34" s="352"/>
    </row>
    <row r="35" spans="2:42" ht="15.75" thickBot="1">
      <c r="B35" s="41" t="s">
        <v>131</v>
      </c>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row>
    <row r="36" spans="2:42" ht="15.75" thickTop="1">
      <c r="B36" s="339" t="s">
        <v>132</v>
      </c>
      <c r="C36" s="340"/>
      <c r="D36" s="343" t="s">
        <v>29</v>
      </c>
      <c r="E36" s="344"/>
      <c r="F36" s="344"/>
      <c r="G36" s="344"/>
      <c r="H36" s="344"/>
      <c r="I36" s="344"/>
      <c r="J36" s="344"/>
      <c r="K36" s="344"/>
      <c r="L36" s="344"/>
      <c r="M36" s="344"/>
      <c r="N36" s="344"/>
      <c r="O36" s="344"/>
      <c r="P36" s="344"/>
      <c r="Q36" s="344"/>
      <c r="R36" s="344"/>
      <c r="S36" s="344"/>
      <c r="T36" s="344"/>
      <c r="U36" s="344"/>
      <c r="V36" s="344"/>
      <c r="W36" s="344"/>
      <c r="X36" s="344"/>
      <c r="Y36" s="344"/>
      <c r="Z36" s="344"/>
      <c r="AA36" s="344"/>
      <c r="AB36" s="344"/>
      <c r="AC36" s="344"/>
      <c r="AD36" s="344"/>
      <c r="AE36" s="344"/>
      <c r="AF36" s="344"/>
      <c r="AG36" s="344"/>
      <c r="AH36" s="344"/>
      <c r="AI36" s="344"/>
      <c r="AJ36" s="344"/>
      <c r="AK36" s="344"/>
      <c r="AL36" s="344"/>
      <c r="AM36" s="344"/>
      <c r="AN36" s="344"/>
      <c r="AO36" s="344"/>
      <c r="AP36" s="345" t="s">
        <v>95</v>
      </c>
    </row>
    <row r="37" spans="2:42" ht="25.5" thickBot="1">
      <c r="B37" s="341"/>
      <c r="C37" s="342"/>
      <c r="D37" s="43" t="s">
        <v>57</v>
      </c>
      <c r="E37" s="44" t="s">
        <v>58</v>
      </c>
      <c r="F37" s="44" t="s">
        <v>59</v>
      </c>
      <c r="G37" s="44" t="s">
        <v>60</v>
      </c>
      <c r="H37" s="44" t="s">
        <v>61</v>
      </c>
      <c r="I37" s="44" t="s">
        <v>62</v>
      </c>
      <c r="J37" s="44" t="s">
        <v>63</v>
      </c>
      <c r="K37" s="44" t="s">
        <v>64</v>
      </c>
      <c r="L37" s="44" t="s">
        <v>65</v>
      </c>
      <c r="M37" s="44" t="s">
        <v>66</v>
      </c>
      <c r="N37" s="44" t="s">
        <v>67</v>
      </c>
      <c r="O37" s="44" t="s">
        <v>68</v>
      </c>
      <c r="P37" s="44" t="s">
        <v>69</v>
      </c>
      <c r="Q37" s="44" t="s">
        <v>70</v>
      </c>
      <c r="R37" s="44" t="s">
        <v>71</v>
      </c>
      <c r="S37" s="44" t="s">
        <v>72</v>
      </c>
      <c r="T37" s="44" t="s">
        <v>73</v>
      </c>
      <c r="U37" s="44" t="s">
        <v>74</v>
      </c>
      <c r="V37" s="44" t="s">
        <v>75</v>
      </c>
      <c r="W37" s="44" t="s">
        <v>76</v>
      </c>
      <c r="X37" s="44" t="s">
        <v>77</v>
      </c>
      <c r="Y37" s="44" t="s">
        <v>78</v>
      </c>
      <c r="Z37" s="44" t="s">
        <v>79</v>
      </c>
      <c r="AA37" s="44" t="s">
        <v>80</v>
      </c>
      <c r="AB37" s="44" t="s">
        <v>81</v>
      </c>
      <c r="AC37" s="44" t="s">
        <v>82</v>
      </c>
      <c r="AD37" s="44" t="s">
        <v>83</v>
      </c>
      <c r="AE37" s="44" t="s">
        <v>84</v>
      </c>
      <c r="AF37" s="44" t="s">
        <v>85</v>
      </c>
      <c r="AG37" s="44" t="s">
        <v>86</v>
      </c>
      <c r="AH37" s="44" t="s">
        <v>87</v>
      </c>
      <c r="AI37" s="44" t="s">
        <v>88</v>
      </c>
      <c r="AJ37" s="44" t="s">
        <v>89</v>
      </c>
      <c r="AK37" s="44" t="s">
        <v>90</v>
      </c>
      <c r="AL37" s="44" t="s">
        <v>91</v>
      </c>
      <c r="AM37" s="44" t="s">
        <v>92</v>
      </c>
      <c r="AN37" s="44" t="s">
        <v>93</v>
      </c>
      <c r="AO37" s="44" t="s">
        <v>94</v>
      </c>
      <c r="AP37" s="346"/>
    </row>
    <row r="38" spans="2:42" ht="15.75" thickTop="1">
      <c r="B38" s="347" t="s">
        <v>143</v>
      </c>
      <c r="C38" s="45" t="s">
        <v>134</v>
      </c>
      <c r="D38" s="46">
        <v>0.11877394636015326</v>
      </c>
      <c r="E38" s="47">
        <v>0.125</v>
      </c>
      <c r="F38" s="47">
        <v>0.17763157894736842</v>
      </c>
      <c r="G38" s="47">
        <v>0.10050251256281408</v>
      </c>
      <c r="H38" s="47">
        <v>0.13500000000000001</v>
      </c>
      <c r="I38" s="47">
        <v>6.1728395061728392E-2</v>
      </c>
      <c r="J38" s="57"/>
      <c r="K38" s="47">
        <v>0.18781725888324874</v>
      </c>
      <c r="L38" s="47">
        <v>0.22842639593908629</v>
      </c>
      <c r="M38" s="47">
        <v>0.59499999999999997</v>
      </c>
      <c r="N38" s="47">
        <v>0.27</v>
      </c>
      <c r="O38" s="47">
        <v>0.33333333333333337</v>
      </c>
      <c r="P38" s="47">
        <v>0.15897435897435896</v>
      </c>
      <c r="Q38" s="47">
        <v>0.26984126984126983</v>
      </c>
      <c r="R38" s="47">
        <v>0.24137931034482757</v>
      </c>
      <c r="S38" s="47">
        <v>4.5454545454545456E-2</v>
      </c>
      <c r="T38" s="47">
        <v>0.26903553299492389</v>
      </c>
      <c r="U38" s="47">
        <v>0.10204081632653061</v>
      </c>
      <c r="V38" s="47">
        <v>0.30890052356020942</v>
      </c>
      <c r="W38" s="47">
        <v>3.5714285714285719E-2</v>
      </c>
      <c r="X38" s="47">
        <v>0.35714285714285715</v>
      </c>
      <c r="Y38" s="47">
        <v>0.18</v>
      </c>
      <c r="Z38" s="47">
        <v>0.04</v>
      </c>
      <c r="AA38" s="47">
        <v>0.04</v>
      </c>
      <c r="AB38" s="47">
        <v>8.2901554404145067E-2</v>
      </c>
      <c r="AC38" s="47">
        <v>0.11458333333333334</v>
      </c>
      <c r="AD38" s="47">
        <v>0.53333333333333333</v>
      </c>
      <c r="AE38" s="47">
        <v>0.10759493670886076</v>
      </c>
      <c r="AF38" s="47">
        <v>0.18279569892473119</v>
      </c>
      <c r="AG38" s="47">
        <v>0.25888324873096447</v>
      </c>
      <c r="AH38" s="47">
        <v>0.16580310880829013</v>
      </c>
      <c r="AI38" s="47">
        <v>0.10101010101010101</v>
      </c>
      <c r="AJ38" s="47">
        <v>4.4444444444444446E-2</v>
      </c>
      <c r="AK38" s="47">
        <v>0.13592233009708737</v>
      </c>
      <c r="AL38" s="47">
        <v>0.03</v>
      </c>
      <c r="AM38" s="47">
        <v>3.0303030303030304E-2</v>
      </c>
      <c r="AN38" s="47">
        <v>0.1111111111111111</v>
      </c>
      <c r="AO38" s="47">
        <v>4.0404040404040407E-2</v>
      </c>
      <c r="AP38" s="49">
        <v>0.16762917933130697</v>
      </c>
    </row>
    <row r="39" spans="2:42">
      <c r="B39" s="348"/>
      <c r="C39" s="50" t="s">
        <v>135</v>
      </c>
      <c r="D39" s="51">
        <v>0.21072796934865898</v>
      </c>
      <c r="E39" s="52">
        <v>0.27083333333333331</v>
      </c>
      <c r="F39" s="52">
        <v>0.53289473684210531</v>
      </c>
      <c r="G39" s="52">
        <v>0.14572864321608039</v>
      </c>
      <c r="H39" s="52">
        <v>0.22500000000000001</v>
      </c>
      <c r="I39" s="52">
        <v>6.9958847736625515E-2</v>
      </c>
      <c r="J39" s="52">
        <v>0.14000000000000001</v>
      </c>
      <c r="K39" s="52">
        <v>0.28426395939086296</v>
      </c>
      <c r="L39" s="52">
        <v>6.091370558375634E-2</v>
      </c>
      <c r="M39" s="52">
        <v>0.22500000000000001</v>
      </c>
      <c r="N39" s="52">
        <v>0.38500000000000001</v>
      </c>
      <c r="O39" s="52">
        <v>0.13636363636363635</v>
      </c>
      <c r="P39" s="52">
        <v>0.26153846153846155</v>
      </c>
      <c r="Q39" s="52">
        <v>0.24867724867724866</v>
      </c>
      <c r="R39" s="52">
        <v>0.22988505747126436</v>
      </c>
      <c r="S39" s="52">
        <v>0.27272727272727271</v>
      </c>
      <c r="T39" s="52">
        <v>0.1116751269035533</v>
      </c>
      <c r="U39" s="52">
        <v>0.21938775510204081</v>
      </c>
      <c r="V39" s="52">
        <v>0.12565445026178013</v>
      </c>
      <c r="W39" s="52">
        <v>0.11224489795918367</v>
      </c>
      <c r="X39" s="52">
        <v>0.19387755102040816</v>
      </c>
      <c r="Y39" s="52">
        <v>0.05</v>
      </c>
      <c r="Z39" s="52">
        <v>0.19</v>
      </c>
      <c r="AA39" s="52">
        <v>0.45</v>
      </c>
      <c r="AB39" s="52">
        <v>0.25388601036269431</v>
      </c>
      <c r="AC39" s="52">
        <v>0.72916666666666674</v>
      </c>
      <c r="AD39" s="52">
        <v>0.37777777777777777</v>
      </c>
      <c r="AE39" s="52">
        <v>0.25316455696202533</v>
      </c>
      <c r="AF39" s="52">
        <v>0.20430107526881719</v>
      </c>
      <c r="AG39" s="52">
        <v>0.29949238578680204</v>
      </c>
      <c r="AH39" s="52">
        <v>0.12435233160621761</v>
      </c>
      <c r="AI39" s="52">
        <v>0.22222222222222221</v>
      </c>
      <c r="AJ39" s="52">
        <v>0.16666666666666669</v>
      </c>
      <c r="AK39" s="52">
        <v>0.3300970873786408</v>
      </c>
      <c r="AL39" s="52">
        <v>0.63500000000000001</v>
      </c>
      <c r="AM39" s="52">
        <v>0.17171717171717174</v>
      </c>
      <c r="AN39" s="52">
        <v>0.33333333333333337</v>
      </c>
      <c r="AO39" s="52">
        <v>0.32323232323232326</v>
      </c>
      <c r="AP39" s="53">
        <v>0.23981762917933133</v>
      </c>
    </row>
    <row r="40" spans="2:42" s="209" customFormat="1">
      <c r="B40" s="348"/>
      <c r="C40" s="288" t="s">
        <v>136</v>
      </c>
      <c r="D40" s="289">
        <v>0.23754789272030652</v>
      </c>
      <c r="E40" s="290">
        <v>0.44270833333333337</v>
      </c>
      <c r="F40" s="290">
        <v>0.26973684210526316</v>
      </c>
      <c r="G40" s="290">
        <v>0.4020100502512563</v>
      </c>
      <c r="H40" s="290">
        <v>0.46500000000000002</v>
      </c>
      <c r="I40" s="290">
        <v>0.48559670781893005</v>
      </c>
      <c r="J40" s="290">
        <v>0.79</v>
      </c>
      <c r="K40" s="290">
        <v>0.35532994923857869</v>
      </c>
      <c r="L40" s="290">
        <v>0.3350253807106599</v>
      </c>
      <c r="M40" s="290">
        <v>0.11</v>
      </c>
      <c r="N40" s="290">
        <v>0.33500000000000002</v>
      </c>
      <c r="O40" s="290">
        <v>0.1767676767676768</v>
      </c>
      <c r="P40" s="290">
        <v>0.4564102564102564</v>
      </c>
      <c r="Q40" s="290">
        <v>0.33862433862433861</v>
      </c>
      <c r="R40" s="290">
        <v>0.36206896551724133</v>
      </c>
      <c r="S40" s="290">
        <v>0.47474747474747475</v>
      </c>
      <c r="T40" s="290">
        <v>0.30964467005076141</v>
      </c>
      <c r="U40" s="290">
        <v>0.43877551020408162</v>
      </c>
      <c r="V40" s="290">
        <v>0.24607329842931935</v>
      </c>
      <c r="W40" s="290">
        <v>0.46938775510204084</v>
      </c>
      <c r="X40" s="290">
        <v>0.32142857142857145</v>
      </c>
      <c r="Y40" s="290">
        <v>0.23</v>
      </c>
      <c r="Z40" s="290">
        <v>0.36499999999999999</v>
      </c>
      <c r="AA40" s="290">
        <v>0.41</v>
      </c>
      <c r="AB40" s="290">
        <v>0.46632124352331611</v>
      </c>
      <c r="AC40" s="290">
        <v>0.11458333333333334</v>
      </c>
      <c r="AD40" s="290">
        <v>8.8888888888888892E-2</v>
      </c>
      <c r="AE40" s="290">
        <v>0.53797468354430378</v>
      </c>
      <c r="AF40" s="290">
        <v>0.59139784946236562</v>
      </c>
      <c r="AG40" s="290">
        <v>0.21827411167512689</v>
      </c>
      <c r="AH40" s="290">
        <v>0.18134715025906736</v>
      </c>
      <c r="AI40" s="290">
        <v>0.51515151515151514</v>
      </c>
      <c r="AJ40" s="290">
        <v>0.72222222222222232</v>
      </c>
      <c r="AK40" s="290">
        <v>0.39805825242718451</v>
      </c>
      <c r="AL40" s="290">
        <v>0.215</v>
      </c>
      <c r="AM40" s="290">
        <v>0.55555555555555558</v>
      </c>
      <c r="AN40" s="290">
        <v>0.48484848484848486</v>
      </c>
      <c r="AO40" s="290">
        <v>0.43434343434343431</v>
      </c>
      <c r="AP40" s="291">
        <v>0.36930091185410335</v>
      </c>
    </row>
    <row r="41" spans="2:42" s="209" customFormat="1">
      <c r="B41" s="348"/>
      <c r="C41" s="288" t="s">
        <v>137</v>
      </c>
      <c r="D41" s="289">
        <v>0.43295019157088122</v>
      </c>
      <c r="E41" s="290">
        <v>0.16145833333333331</v>
      </c>
      <c r="F41" s="290">
        <v>1.9736842105263157E-2</v>
      </c>
      <c r="G41" s="290">
        <v>0.35175879396984927</v>
      </c>
      <c r="H41" s="290">
        <v>0.17499999999999999</v>
      </c>
      <c r="I41" s="290">
        <v>0.38271604938271608</v>
      </c>
      <c r="J41" s="290">
        <v>7.0000000000000007E-2</v>
      </c>
      <c r="K41" s="290">
        <v>0.17258883248730963</v>
      </c>
      <c r="L41" s="290">
        <v>0.37563451776649748</v>
      </c>
      <c r="M41" s="290">
        <v>7.0000000000000007E-2</v>
      </c>
      <c r="N41" s="290">
        <v>0.01</v>
      </c>
      <c r="O41" s="290">
        <v>0.35353535353535359</v>
      </c>
      <c r="P41" s="290">
        <v>0.12307692307692308</v>
      </c>
      <c r="Q41" s="290">
        <v>0.14285714285714288</v>
      </c>
      <c r="R41" s="290">
        <v>0.16666666666666669</v>
      </c>
      <c r="S41" s="290">
        <v>0.20707070707070707</v>
      </c>
      <c r="T41" s="290">
        <v>0.30964467005076141</v>
      </c>
      <c r="U41" s="290">
        <v>0.23979591836734696</v>
      </c>
      <c r="V41" s="290">
        <v>0.3193717277486911</v>
      </c>
      <c r="W41" s="290">
        <v>0.38265306122448978</v>
      </c>
      <c r="X41" s="290">
        <v>0.12755102040816327</v>
      </c>
      <c r="Y41" s="290">
        <v>0.54</v>
      </c>
      <c r="Z41" s="290">
        <v>0.40500000000000003</v>
      </c>
      <c r="AA41" s="290">
        <v>0.1</v>
      </c>
      <c r="AB41" s="290">
        <v>0.19689119170984454</v>
      </c>
      <c r="AC41" s="290">
        <v>4.1666666666666671E-2</v>
      </c>
      <c r="AD41" s="292"/>
      <c r="AE41" s="290">
        <v>0.10126582278481014</v>
      </c>
      <c r="AF41" s="290">
        <v>2.150537634408602E-2</v>
      </c>
      <c r="AG41" s="290">
        <v>0.2233502538071066</v>
      </c>
      <c r="AH41" s="290">
        <v>0.52849740932642486</v>
      </c>
      <c r="AI41" s="290">
        <v>0.16161616161616163</v>
      </c>
      <c r="AJ41" s="290">
        <v>6.6666666666666666E-2</v>
      </c>
      <c r="AK41" s="290">
        <v>0.13592233009708737</v>
      </c>
      <c r="AL41" s="290">
        <v>0.12</v>
      </c>
      <c r="AM41" s="290">
        <v>0.24242424242424243</v>
      </c>
      <c r="AN41" s="290">
        <v>7.0707070707070704E-2</v>
      </c>
      <c r="AO41" s="290">
        <v>0.20202020202020202</v>
      </c>
      <c r="AP41" s="291">
        <v>0.22325227963525837</v>
      </c>
    </row>
    <row r="42" spans="2:42" ht="15.75" thickBot="1">
      <c r="B42" s="337" t="s">
        <v>95</v>
      </c>
      <c r="C42" s="338"/>
      <c r="D42" s="54">
        <v>1</v>
      </c>
      <c r="E42" s="55">
        <v>1</v>
      </c>
      <c r="F42" s="55">
        <v>1</v>
      </c>
      <c r="G42" s="55">
        <v>1</v>
      </c>
      <c r="H42" s="55">
        <v>1</v>
      </c>
      <c r="I42" s="55">
        <v>1</v>
      </c>
      <c r="J42" s="55">
        <v>1</v>
      </c>
      <c r="K42" s="55">
        <v>1</v>
      </c>
      <c r="L42" s="55">
        <v>1</v>
      </c>
      <c r="M42" s="55">
        <v>1</v>
      </c>
      <c r="N42" s="55">
        <v>1</v>
      </c>
      <c r="O42" s="55">
        <v>1</v>
      </c>
      <c r="P42" s="55">
        <v>1</v>
      </c>
      <c r="Q42" s="55">
        <v>1</v>
      </c>
      <c r="R42" s="55">
        <v>1</v>
      </c>
      <c r="S42" s="55">
        <v>1</v>
      </c>
      <c r="T42" s="55">
        <v>1</v>
      </c>
      <c r="U42" s="55">
        <v>1</v>
      </c>
      <c r="V42" s="55">
        <v>1</v>
      </c>
      <c r="W42" s="55">
        <v>1</v>
      </c>
      <c r="X42" s="55">
        <v>1</v>
      </c>
      <c r="Y42" s="55">
        <v>1</v>
      </c>
      <c r="Z42" s="55">
        <v>1</v>
      </c>
      <c r="AA42" s="55">
        <v>1</v>
      </c>
      <c r="AB42" s="55">
        <v>1</v>
      </c>
      <c r="AC42" s="55">
        <v>1</v>
      </c>
      <c r="AD42" s="55">
        <v>1</v>
      </c>
      <c r="AE42" s="55">
        <v>1</v>
      </c>
      <c r="AF42" s="55">
        <v>1</v>
      </c>
      <c r="AG42" s="55">
        <v>1</v>
      </c>
      <c r="AH42" s="55">
        <v>1</v>
      </c>
      <c r="AI42" s="55">
        <v>1</v>
      </c>
      <c r="AJ42" s="55">
        <v>1</v>
      </c>
      <c r="AK42" s="55">
        <v>1</v>
      </c>
      <c r="AL42" s="55">
        <v>1</v>
      </c>
      <c r="AM42" s="55">
        <v>1</v>
      </c>
      <c r="AN42" s="55">
        <v>1</v>
      </c>
      <c r="AO42" s="55">
        <v>1</v>
      </c>
      <c r="AP42" s="56">
        <v>1</v>
      </c>
    </row>
    <row r="43" spans="2:42" ht="15.75" thickTop="1">
      <c r="B43" s="42"/>
      <c r="C43" s="42"/>
      <c r="D43" s="287">
        <f>SUM(D40:D41)</f>
        <v>0.67049808429118773</v>
      </c>
      <c r="E43" s="287">
        <f t="shared" ref="E43:AP43" si="4">SUM(E40:E41)</f>
        <v>0.60416666666666674</v>
      </c>
      <c r="F43" s="287">
        <f t="shared" si="4"/>
        <v>0.28947368421052633</v>
      </c>
      <c r="G43" s="287">
        <f t="shared" si="4"/>
        <v>0.75376884422110557</v>
      </c>
      <c r="H43" s="287">
        <f t="shared" si="4"/>
        <v>0.64</v>
      </c>
      <c r="I43" s="287">
        <f t="shared" si="4"/>
        <v>0.86831275720164613</v>
      </c>
      <c r="J43" s="287">
        <f t="shared" si="4"/>
        <v>0.8600000000000001</v>
      </c>
      <c r="K43" s="287">
        <f t="shared" si="4"/>
        <v>0.52791878172588835</v>
      </c>
      <c r="L43" s="287">
        <f t="shared" si="4"/>
        <v>0.71065989847715738</v>
      </c>
      <c r="M43" s="287">
        <f t="shared" si="4"/>
        <v>0.18</v>
      </c>
      <c r="N43" s="287">
        <f t="shared" si="4"/>
        <v>0.34500000000000003</v>
      </c>
      <c r="O43" s="287">
        <f t="shared" si="4"/>
        <v>0.53030303030303039</v>
      </c>
      <c r="P43" s="287">
        <f t="shared" si="4"/>
        <v>0.57948717948717943</v>
      </c>
      <c r="Q43" s="287">
        <f t="shared" si="4"/>
        <v>0.48148148148148151</v>
      </c>
      <c r="R43" s="287">
        <f t="shared" si="4"/>
        <v>0.52873563218390807</v>
      </c>
      <c r="S43" s="287">
        <f t="shared" si="4"/>
        <v>0.68181818181818188</v>
      </c>
      <c r="T43" s="287">
        <f t="shared" si="4"/>
        <v>0.61928934010152281</v>
      </c>
      <c r="U43" s="287">
        <f t="shared" si="4"/>
        <v>0.6785714285714286</v>
      </c>
      <c r="V43" s="287">
        <f t="shared" si="4"/>
        <v>0.5654450261780104</v>
      </c>
      <c r="W43" s="287">
        <f t="shared" si="4"/>
        <v>0.85204081632653061</v>
      </c>
      <c r="X43" s="287">
        <f t="shared" si="4"/>
        <v>0.44897959183673475</v>
      </c>
      <c r="Y43" s="287">
        <f t="shared" si="4"/>
        <v>0.77</v>
      </c>
      <c r="Z43" s="287">
        <f t="shared" si="4"/>
        <v>0.77</v>
      </c>
      <c r="AA43" s="287">
        <f t="shared" si="4"/>
        <v>0.51</v>
      </c>
      <c r="AB43" s="287">
        <f t="shared" si="4"/>
        <v>0.66321243523316065</v>
      </c>
      <c r="AC43" s="287">
        <f t="shared" si="4"/>
        <v>0.15625</v>
      </c>
      <c r="AD43" s="287">
        <f t="shared" si="4"/>
        <v>8.8888888888888892E-2</v>
      </c>
      <c r="AE43" s="287">
        <f t="shared" si="4"/>
        <v>0.63924050632911389</v>
      </c>
      <c r="AF43" s="287">
        <f t="shared" si="4"/>
        <v>0.61290322580645162</v>
      </c>
      <c r="AG43" s="287">
        <f t="shared" si="4"/>
        <v>0.44162436548223349</v>
      </c>
      <c r="AH43" s="287">
        <f t="shared" si="4"/>
        <v>0.7098445595854922</v>
      </c>
      <c r="AI43" s="287">
        <f t="shared" si="4"/>
        <v>0.6767676767676768</v>
      </c>
      <c r="AJ43" s="287">
        <f t="shared" si="4"/>
        <v>0.78888888888888897</v>
      </c>
      <c r="AK43" s="287">
        <f t="shared" si="4"/>
        <v>0.53398058252427183</v>
      </c>
      <c r="AL43" s="287">
        <f t="shared" si="4"/>
        <v>0.33499999999999996</v>
      </c>
      <c r="AM43" s="287">
        <f t="shared" si="4"/>
        <v>0.79797979797979801</v>
      </c>
      <c r="AN43" s="287">
        <f t="shared" si="4"/>
        <v>0.55555555555555558</v>
      </c>
      <c r="AO43" s="287">
        <f t="shared" si="4"/>
        <v>0.63636363636363635</v>
      </c>
      <c r="AP43" s="287">
        <f t="shared" si="4"/>
        <v>0.5925531914893617</v>
      </c>
    </row>
    <row r="44" spans="2:42">
      <c r="B44" s="352" t="s">
        <v>144</v>
      </c>
      <c r="C44" s="352"/>
      <c r="D44" s="352"/>
      <c r="E44" s="352"/>
      <c r="F44" s="352"/>
      <c r="G44" s="352"/>
      <c r="H44" s="352"/>
      <c r="I44" s="352"/>
      <c r="J44" s="352"/>
      <c r="K44" s="352"/>
      <c r="L44" s="352"/>
      <c r="M44" s="352"/>
      <c r="N44" s="352"/>
      <c r="O44" s="352"/>
      <c r="P44" s="352"/>
      <c r="Q44" s="352"/>
      <c r="R44" s="352"/>
      <c r="S44" s="352"/>
      <c r="T44" s="352"/>
      <c r="U44" s="352"/>
      <c r="V44" s="352"/>
      <c r="W44" s="352"/>
      <c r="X44" s="352"/>
      <c r="Y44" s="352"/>
      <c r="Z44" s="352"/>
      <c r="AA44" s="352"/>
      <c r="AB44" s="352"/>
      <c r="AC44" s="352"/>
      <c r="AD44" s="352"/>
      <c r="AE44" s="352"/>
      <c r="AF44" s="352"/>
      <c r="AG44" s="352"/>
      <c r="AH44" s="352"/>
      <c r="AI44" s="352"/>
      <c r="AJ44" s="352"/>
      <c r="AK44" s="352"/>
      <c r="AL44" s="352"/>
      <c r="AM44" s="352"/>
      <c r="AN44" s="352"/>
      <c r="AO44" s="352"/>
      <c r="AP44" s="352"/>
    </row>
    <row r="45" spans="2:42" ht="15.75" thickBot="1">
      <c r="B45" s="41" t="s">
        <v>131</v>
      </c>
      <c r="C45" s="42"/>
      <c r="D45" s="42"/>
      <c r="E45" s="42"/>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row>
    <row r="46" spans="2:42" ht="15.75" thickTop="1">
      <c r="B46" s="339" t="s">
        <v>132</v>
      </c>
      <c r="C46" s="340"/>
      <c r="D46" s="343" t="s">
        <v>29</v>
      </c>
      <c r="E46" s="344"/>
      <c r="F46" s="344"/>
      <c r="G46" s="344"/>
      <c r="H46" s="344"/>
      <c r="I46" s="344"/>
      <c r="J46" s="344"/>
      <c r="K46" s="344"/>
      <c r="L46" s="344"/>
      <c r="M46" s="344"/>
      <c r="N46" s="344"/>
      <c r="O46" s="344"/>
      <c r="P46" s="344"/>
      <c r="Q46" s="344"/>
      <c r="R46" s="344"/>
      <c r="S46" s="344"/>
      <c r="T46" s="344"/>
      <c r="U46" s="344"/>
      <c r="V46" s="344"/>
      <c r="W46" s="344"/>
      <c r="X46" s="344"/>
      <c r="Y46" s="344"/>
      <c r="Z46" s="344"/>
      <c r="AA46" s="344"/>
      <c r="AB46" s="344"/>
      <c r="AC46" s="344"/>
      <c r="AD46" s="344"/>
      <c r="AE46" s="344"/>
      <c r="AF46" s="344"/>
      <c r="AG46" s="344"/>
      <c r="AH46" s="344"/>
      <c r="AI46" s="344"/>
      <c r="AJ46" s="344"/>
      <c r="AK46" s="344"/>
      <c r="AL46" s="344"/>
      <c r="AM46" s="344"/>
      <c r="AN46" s="344"/>
      <c r="AO46" s="344"/>
      <c r="AP46" s="345" t="s">
        <v>95</v>
      </c>
    </row>
    <row r="47" spans="2:42" ht="25.5" thickBot="1">
      <c r="B47" s="341"/>
      <c r="C47" s="342"/>
      <c r="D47" s="43" t="s">
        <v>57</v>
      </c>
      <c r="E47" s="44" t="s">
        <v>58</v>
      </c>
      <c r="F47" s="44" t="s">
        <v>59</v>
      </c>
      <c r="G47" s="44" t="s">
        <v>60</v>
      </c>
      <c r="H47" s="44" t="s">
        <v>61</v>
      </c>
      <c r="I47" s="44" t="s">
        <v>62</v>
      </c>
      <c r="J47" s="44" t="s">
        <v>63</v>
      </c>
      <c r="K47" s="44" t="s">
        <v>64</v>
      </c>
      <c r="L47" s="44" t="s">
        <v>65</v>
      </c>
      <c r="M47" s="44" t="s">
        <v>66</v>
      </c>
      <c r="N47" s="44" t="s">
        <v>67</v>
      </c>
      <c r="O47" s="44" t="s">
        <v>68</v>
      </c>
      <c r="P47" s="44" t="s">
        <v>69</v>
      </c>
      <c r="Q47" s="44" t="s">
        <v>70</v>
      </c>
      <c r="R47" s="44" t="s">
        <v>71</v>
      </c>
      <c r="S47" s="44" t="s">
        <v>72</v>
      </c>
      <c r="T47" s="44" t="s">
        <v>73</v>
      </c>
      <c r="U47" s="44" t="s">
        <v>74</v>
      </c>
      <c r="V47" s="44" t="s">
        <v>75</v>
      </c>
      <c r="W47" s="44" t="s">
        <v>76</v>
      </c>
      <c r="X47" s="44" t="s">
        <v>77</v>
      </c>
      <c r="Y47" s="44" t="s">
        <v>78</v>
      </c>
      <c r="Z47" s="44" t="s">
        <v>79</v>
      </c>
      <c r="AA47" s="44" t="s">
        <v>80</v>
      </c>
      <c r="AB47" s="44" t="s">
        <v>81</v>
      </c>
      <c r="AC47" s="44" t="s">
        <v>82</v>
      </c>
      <c r="AD47" s="44" t="s">
        <v>83</v>
      </c>
      <c r="AE47" s="44" t="s">
        <v>84</v>
      </c>
      <c r="AF47" s="44" t="s">
        <v>85</v>
      </c>
      <c r="AG47" s="44" t="s">
        <v>86</v>
      </c>
      <c r="AH47" s="44" t="s">
        <v>87</v>
      </c>
      <c r="AI47" s="44" t="s">
        <v>88</v>
      </c>
      <c r="AJ47" s="44" t="s">
        <v>89</v>
      </c>
      <c r="AK47" s="44" t="s">
        <v>90</v>
      </c>
      <c r="AL47" s="44" t="s">
        <v>91</v>
      </c>
      <c r="AM47" s="44" t="s">
        <v>92</v>
      </c>
      <c r="AN47" s="44" t="s">
        <v>93</v>
      </c>
      <c r="AO47" s="44" t="s">
        <v>94</v>
      </c>
      <c r="AP47" s="346"/>
    </row>
    <row r="48" spans="2:42" ht="15.75" thickTop="1">
      <c r="B48" s="347" t="s">
        <v>145</v>
      </c>
      <c r="C48" s="45" t="s">
        <v>134</v>
      </c>
      <c r="D48" s="46">
        <v>0.38095238095238093</v>
      </c>
      <c r="E48" s="47">
        <v>0.16666666666666669</v>
      </c>
      <c r="F48" s="47">
        <v>0.22368421052631579</v>
      </c>
      <c r="G48" s="47">
        <v>0.10606060606060605</v>
      </c>
      <c r="H48" s="47">
        <v>0.18781725888324874</v>
      </c>
      <c r="I48" s="47">
        <v>0.15662650602409639</v>
      </c>
      <c r="J48" s="47">
        <v>1.4999999999999999E-2</v>
      </c>
      <c r="K48" s="47">
        <v>0.20499999999999999</v>
      </c>
      <c r="L48" s="47">
        <v>0.24742268041237114</v>
      </c>
      <c r="M48" s="47">
        <v>0.67</v>
      </c>
      <c r="N48" s="47">
        <v>0.255</v>
      </c>
      <c r="O48" s="47">
        <v>0.55778894472361806</v>
      </c>
      <c r="P48" s="47">
        <v>0.1065989847715736</v>
      </c>
      <c r="Q48" s="47">
        <v>0.16923076923076924</v>
      </c>
      <c r="R48" s="47">
        <v>0.31693989071038253</v>
      </c>
      <c r="S48" s="47">
        <v>0.16</v>
      </c>
      <c r="T48" s="47">
        <v>0.31818181818181818</v>
      </c>
      <c r="U48" s="47">
        <v>0.10101010101010101</v>
      </c>
      <c r="V48" s="47">
        <v>0.30612244897959184</v>
      </c>
      <c r="W48" s="47">
        <v>2.5252525252525252E-2</v>
      </c>
      <c r="X48" s="47">
        <v>0.34848484848484851</v>
      </c>
      <c r="Y48" s="47">
        <v>0.18781725888324874</v>
      </c>
      <c r="Z48" s="47">
        <v>0.15228426395939088</v>
      </c>
      <c r="AA48" s="47">
        <v>0.135678391959799</v>
      </c>
      <c r="AB48" s="47">
        <v>0.18781725888324874</v>
      </c>
      <c r="AC48" s="47">
        <v>0.17708333333333331</v>
      </c>
      <c r="AD48" s="47">
        <v>0.3370786516853933</v>
      </c>
      <c r="AE48" s="47">
        <v>7.5949367088607597E-2</v>
      </c>
      <c r="AF48" s="47">
        <v>0.15957446808510639</v>
      </c>
      <c r="AG48" s="47">
        <v>0.20304568527918782</v>
      </c>
      <c r="AH48" s="47">
        <v>0.20100502512562815</v>
      </c>
      <c r="AI48" s="47">
        <v>0.14285714285714288</v>
      </c>
      <c r="AJ48" s="47">
        <v>0.06</v>
      </c>
      <c r="AK48" s="47">
        <v>0.1326530612244898</v>
      </c>
      <c r="AL48" s="47">
        <v>7.2164948453608255E-2</v>
      </c>
      <c r="AM48" s="57"/>
      <c r="AN48" s="47">
        <v>7.1428571428571438E-2</v>
      </c>
      <c r="AO48" s="47">
        <v>3.0927835051546393E-2</v>
      </c>
      <c r="AP48" s="49">
        <v>0.20445252158109953</v>
      </c>
    </row>
    <row r="49" spans="2:42">
      <c r="B49" s="348"/>
      <c r="C49" s="50" t="s">
        <v>135</v>
      </c>
      <c r="D49" s="51">
        <v>0.26190476190476192</v>
      </c>
      <c r="E49" s="52">
        <v>0.34895833333333337</v>
      </c>
      <c r="F49" s="52">
        <v>0.46710526315789475</v>
      </c>
      <c r="G49" s="52">
        <v>0.22727272727272727</v>
      </c>
      <c r="H49" s="52">
        <v>0.43147208121827413</v>
      </c>
      <c r="I49" s="52">
        <v>0.22489959839357429</v>
      </c>
      <c r="J49" s="52">
        <v>0.185</v>
      </c>
      <c r="K49" s="52">
        <v>0.39500000000000002</v>
      </c>
      <c r="L49" s="52">
        <v>7.7319587628865982E-2</v>
      </c>
      <c r="M49" s="52">
        <v>0.22500000000000001</v>
      </c>
      <c r="N49" s="52">
        <v>0.35499999999999998</v>
      </c>
      <c r="O49" s="52">
        <v>0.135678391959799</v>
      </c>
      <c r="P49" s="52">
        <v>0.34010152284263961</v>
      </c>
      <c r="Q49" s="52">
        <v>0.47692307692307695</v>
      </c>
      <c r="R49" s="52">
        <v>0.43169398907103829</v>
      </c>
      <c r="S49" s="52">
        <v>0.435</v>
      </c>
      <c r="T49" s="52">
        <v>0.19696969696969696</v>
      </c>
      <c r="U49" s="52">
        <v>0.24747474747474749</v>
      </c>
      <c r="V49" s="52">
        <v>0.22959183673469385</v>
      </c>
      <c r="W49" s="52">
        <v>0.16161616161616163</v>
      </c>
      <c r="X49" s="52">
        <v>0.21717171717171715</v>
      </c>
      <c r="Y49" s="52">
        <v>9.1370558375634514E-2</v>
      </c>
      <c r="Z49" s="52">
        <v>0.22842639593908629</v>
      </c>
      <c r="AA49" s="52">
        <v>0.49246231155778891</v>
      </c>
      <c r="AB49" s="52">
        <v>0.3604060913705584</v>
      </c>
      <c r="AC49" s="52">
        <v>0.70833333333333326</v>
      </c>
      <c r="AD49" s="52">
        <v>0.5056179775280899</v>
      </c>
      <c r="AE49" s="52">
        <v>0.27215189873417722</v>
      </c>
      <c r="AF49" s="52">
        <v>0.24468085106382978</v>
      </c>
      <c r="AG49" s="52">
        <v>0.4467005076142132</v>
      </c>
      <c r="AH49" s="52">
        <v>0.16582914572864321</v>
      </c>
      <c r="AI49" s="52">
        <v>0.38775510204081631</v>
      </c>
      <c r="AJ49" s="52">
        <v>0.44</v>
      </c>
      <c r="AK49" s="52">
        <v>0.41836734693877553</v>
      </c>
      <c r="AL49" s="52">
        <v>0.64432989690721654</v>
      </c>
      <c r="AM49" s="52">
        <v>0.12121212121212122</v>
      </c>
      <c r="AN49" s="52">
        <v>0.43877551020408162</v>
      </c>
      <c r="AO49" s="52">
        <v>0.32989690721649478</v>
      </c>
      <c r="AP49" s="53">
        <v>0.31273663486294107</v>
      </c>
    </row>
    <row r="50" spans="2:42" s="209" customFormat="1">
      <c r="B50" s="348"/>
      <c r="C50" s="288" t="s">
        <v>136</v>
      </c>
      <c r="D50" s="289">
        <v>0.22619047619047619</v>
      </c>
      <c r="E50" s="290">
        <v>0.42708333333333337</v>
      </c>
      <c r="F50" s="290">
        <v>0.28289473684210525</v>
      </c>
      <c r="G50" s="290">
        <v>0.41919191919191917</v>
      </c>
      <c r="H50" s="290">
        <v>0.25380710659898476</v>
      </c>
      <c r="I50" s="290">
        <v>0.49397590361445787</v>
      </c>
      <c r="J50" s="290">
        <v>0.76</v>
      </c>
      <c r="K50" s="290">
        <v>0.29499999999999998</v>
      </c>
      <c r="L50" s="290">
        <v>0.40206185567010311</v>
      </c>
      <c r="M50" s="290">
        <v>7.4999999999999997E-2</v>
      </c>
      <c r="N50" s="290">
        <v>0.38</v>
      </c>
      <c r="O50" s="290">
        <v>8.0402010050251244E-2</v>
      </c>
      <c r="P50" s="290">
        <v>0.53299492385786795</v>
      </c>
      <c r="Q50" s="290">
        <v>0.31794871794871793</v>
      </c>
      <c r="R50" s="290">
        <v>0.22950819672131145</v>
      </c>
      <c r="S50" s="290">
        <v>0.35</v>
      </c>
      <c r="T50" s="290">
        <v>0.24242424242424243</v>
      </c>
      <c r="U50" s="290">
        <v>0.34343434343434348</v>
      </c>
      <c r="V50" s="290">
        <v>0.29081632653061223</v>
      </c>
      <c r="W50" s="290">
        <v>0.5505050505050505</v>
      </c>
      <c r="X50" s="290">
        <v>0.3383838383838384</v>
      </c>
      <c r="Y50" s="290">
        <v>0.18781725888324874</v>
      </c>
      <c r="Z50" s="290">
        <v>0.40101522842639598</v>
      </c>
      <c r="AA50" s="290">
        <v>0.28643216080402012</v>
      </c>
      <c r="AB50" s="290">
        <v>0.31472081218274112</v>
      </c>
      <c r="AC50" s="290">
        <v>8.3333333333333343E-2</v>
      </c>
      <c r="AD50" s="290">
        <v>0.14606741573033707</v>
      </c>
      <c r="AE50" s="290">
        <v>0.56962025316455689</v>
      </c>
      <c r="AF50" s="290">
        <v>0.57446808510638303</v>
      </c>
      <c r="AG50" s="290">
        <v>0.233502538071066</v>
      </c>
      <c r="AH50" s="290">
        <v>0.25125628140703521</v>
      </c>
      <c r="AI50" s="290">
        <v>0.42857142857142855</v>
      </c>
      <c r="AJ50" s="290">
        <v>0.46</v>
      </c>
      <c r="AK50" s="290">
        <v>0.39795918367346933</v>
      </c>
      <c r="AL50" s="290">
        <v>0.26804123711340205</v>
      </c>
      <c r="AM50" s="290">
        <v>0.53535353535353536</v>
      </c>
      <c r="AN50" s="290">
        <v>0.35714285714285715</v>
      </c>
      <c r="AO50" s="290">
        <v>0.40206185567010311</v>
      </c>
      <c r="AP50" s="291">
        <v>0.342874451007118</v>
      </c>
    </row>
    <row r="51" spans="2:42" s="209" customFormat="1">
      <c r="B51" s="348"/>
      <c r="C51" s="288" t="s">
        <v>137</v>
      </c>
      <c r="D51" s="289">
        <v>0.13095238095238096</v>
      </c>
      <c r="E51" s="290">
        <v>5.7291666666666671E-2</v>
      </c>
      <c r="F51" s="290">
        <v>2.6315789473684213E-2</v>
      </c>
      <c r="G51" s="290">
        <v>0.24747474747474749</v>
      </c>
      <c r="H51" s="290">
        <v>0.12690355329949238</v>
      </c>
      <c r="I51" s="290">
        <v>0.12449799196787149</v>
      </c>
      <c r="J51" s="290">
        <v>0.04</v>
      </c>
      <c r="K51" s="290">
        <v>0.105</v>
      </c>
      <c r="L51" s="290">
        <v>0.27319587628865977</v>
      </c>
      <c r="M51" s="290">
        <v>0.03</v>
      </c>
      <c r="N51" s="290">
        <v>0.01</v>
      </c>
      <c r="O51" s="290">
        <v>0.22613065326633167</v>
      </c>
      <c r="P51" s="290">
        <v>2.030456852791878E-2</v>
      </c>
      <c r="Q51" s="290">
        <v>3.5897435897435902E-2</v>
      </c>
      <c r="R51" s="290">
        <v>2.1857923497267763E-2</v>
      </c>
      <c r="S51" s="290">
        <v>5.5E-2</v>
      </c>
      <c r="T51" s="290">
        <v>0.24242424242424243</v>
      </c>
      <c r="U51" s="290">
        <v>0.30808080808080812</v>
      </c>
      <c r="V51" s="290">
        <v>0.17346938775510204</v>
      </c>
      <c r="W51" s="290">
        <v>0.26262626262626265</v>
      </c>
      <c r="X51" s="290">
        <v>9.5959595959595953E-2</v>
      </c>
      <c r="Y51" s="290">
        <v>0.53299492385786795</v>
      </c>
      <c r="Z51" s="290">
        <v>0.21827411167512689</v>
      </c>
      <c r="AA51" s="290">
        <v>8.5427135678391955E-2</v>
      </c>
      <c r="AB51" s="290">
        <v>0.13705583756345177</v>
      </c>
      <c r="AC51" s="290">
        <v>3.125E-2</v>
      </c>
      <c r="AD51" s="290">
        <v>1.1235955056179777E-2</v>
      </c>
      <c r="AE51" s="290">
        <v>8.2278481012658222E-2</v>
      </c>
      <c r="AF51" s="290">
        <v>2.1276595744680851E-2</v>
      </c>
      <c r="AG51" s="290">
        <v>0.116751269035533</v>
      </c>
      <c r="AH51" s="290">
        <v>0.38190954773869346</v>
      </c>
      <c r="AI51" s="290">
        <v>4.0816326530612249E-2</v>
      </c>
      <c r="AJ51" s="290">
        <v>0.04</v>
      </c>
      <c r="AK51" s="290">
        <v>5.1020408163265307E-2</v>
      </c>
      <c r="AL51" s="290">
        <v>1.5463917525773196E-2</v>
      </c>
      <c r="AM51" s="290">
        <v>0.34343434343434348</v>
      </c>
      <c r="AN51" s="290">
        <v>0.1326530612244898</v>
      </c>
      <c r="AO51" s="290">
        <v>0.23711340206185569</v>
      </c>
      <c r="AP51" s="291">
        <v>0.13993639254884144</v>
      </c>
    </row>
    <row r="52" spans="2:42" ht="15.75" thickBot="1">
      <c r="B52" s="337" t="s">
        <v>95</v>
      </c>
      <c r="C52" s="338"/>
      <c r="D52" s="54">
        <v>1</v>
      </c>
      <c r="E52" s="55">
        <v>1</v>
      </c>
      <c r="F52" s="55">
        <v>1</v>
      </c>
      <c r="G52" s="55">
        <v>1</v>
      </c>
      <c r="H52" s="55">
        <v>1</v>
      </c>
      <c r="I52" s="55">
        <v>1</v>
      </c>
      <c r="J52" s="55">
        <v>1</v>
      </c>
      <c r="K52" s="55">
        <v>1</v>
      </c>
      <c r="L52" s="55">
        <v>1</v>
      </c>
      <c r="M52" s="55">
        <v>1</v>
      </c>
      <c r="N52" s="55">
        <v>1</v>
      </c>
      <c r="O52" s="55">
        <v>1</v>
      </c>
      <c r="P52" s="55">
        <v>1</v>
      </c>
      <c r="Q52" s="55">
        <v>1</v>
      </c>
      <c r="R52" s="55">
        <v>1</v>
      </c>
      <c r="S52" s="55">
        <v>1</v>
      </c>
      <c r="T52" s="55">
        <v>1</v>
      </c>
      <c r="U52" s="55">
        <v>1</v>
      </c>
      <c r="V52" s="55">
        <v>1</v>
      </c>
      <c r="W52" s="55">
        <v>1</v>
      </c>
      <c r="X52" s="55">
        <v>1</v>
      </c>
      <c r="Y52" s="55">
        <v>1</v>
      </c>
      <c r="Z52" s="55">
        <v>1</v>
      </c>
      <c r="AA52" s="55">
        <v>1</v>
      </c>
      <c r="AB52" s="55">
        <v>1</v>
      </c>
      <c r="AC52" s="55">
        <v>1</v>
      </c>
      <c r="AD52" s="55">
        <v>1</v>
      </c>
      <c r="AE52" s="55">
        <v>1</v>
      </c>
      <c r="AF52" s="55">
        <v>1</v>
      </c>
      <c r="AG52" s="55">
        <v>1</v>
      </c>
      <c r="AH52" s="55">
        <v>1</v>
      </c>
      <c r="AI52" s="55">
        <v>1</v>
      </c>
      <c r="AJ52" s="55">
        <v>1</v>
      </c>
      <c r="AK52" s="55">
        <v>1</v>
      </c>
      <c r="AL52" s="55">
        <v>1</v>
      </c>
      <c r="AM52" s="55">
        <v>1</v>
      </c>
      <c r="AN52" s="55">
        <v>1</v>
      </c>
      <c r="AO52" s="55">
        <v>1</v>
      </c>
      <c r="AP52" s="56">
        <v>1</v>
      </c>
    </row>
    <row r="53" spans="2:42" ht="15.75" thickTop="1">
      <c r="B53" s="42"/>
      <c r="C53" s="42"/>
      <c r="D53" s="287">
        <f>SUM(D50:D51)</f>
        <v>0.35714285714285715</v>
      </c>
      <c r="E53" s="287">
        <f t="shared" ref="E53:AP53" si="5">SUM(E50:E51)</f>
        <v>0.48437500000000006</v>
      </c>
      <c r="F53" s="287">
        <f t="shared" si="5"/>
        <v>0.30921052631578949</v>
      </c>
      <c r="G53" s="287">
        <f t="shared" si="5"/>
        <v>0.66666666666666663</v>
      </c>
      <c r="H53" s="287">
        <f t="shared" si="5"/>
        <v>0.38071065989847713</v>
      </c>
      <c r="I53" s="287">
        <f t="shared" si="5"/>
        <v>0.61847389558232935</v>
      </c>
      <c r="J53" s="287">
        <f t="shared" si="5"/>
        <v>0.8</v>
      </c>
      <c r="K53" s="287">
        <f t="shared" si="5"/>
        <v>0.39999999999999997</v>
      </c>
      <c r="L53" s="287">
        <f t="shared" si="5"/>
        <v>0.67525773195876293</v>
      </c>
      <c r="M53" s="287">
        <f t="shared" si="5"/>
        <v>0.105</v>
      </c>
      <c r="N53" s="287">
        <f t="shared" si="5"/>
        <v>0.39</v>
      </c>
      <c r="O53" s="287">
        <f t="shared" si="5"/>
        <v>0.30653266331658291</v>
      </c>
      <c r="P53" s="287">
        <f t="shared" si="5"/>
        <v>0.55329949238578668</v>
      </c>
      <c r="Q53" s="287">
        <f t="shared" si="5"/>
        <v>0.35384615384615381</v>
      </c>
      <c r="R53" s="287">
        <f t="shared" si="5"/>
        <v>0.25136612021857924</v>
      </c>
      <c r="S53" s="287">
        <f t="shared" si="5"/>
        <v>0.40499999999999997</v>
      </c>
      <c r="T53" s="287">
        <f t="shared" si="5"/>
        <v>0.48484848484848486</v>
      </c>
      <c r="U53" s="287">
        <f t="shared" si="5"/>
        <v>0.6515151515151516</v>
      </c>
      <c r="V53" s="287">
        <f t="shared" si="5"/>
        <v>0.4642857142857143</v>
      </c>
      <c r="W53" s="287">
        <f t="shared" si="5"/>
        <v>0.81313131313131315</v>
      </c>
      <c r="X53" s="287">
        <f t="shared" si="5"/>
        <v>0.43434343434343436</v>
      </c>
      <c r="Y53" s="287">
        <f t="shared" si="5"/>
        <v>0.72081218274111669</v>
      </c>
      <c r="Z53" s="287">
        <f t="shared" si="5"/>
        <v>0.61928934010152292</v>
      </c>
      <c r="AA53" s="287">
        <f t="shared" si="5"/>
        <v>0.37185929648241206</v>
      </c>
      <c r="AB53" s="287">
        <f t="shared" si="5"/>
        <v>0.45177664974619292</v>
      </c>
      <c r="AC53" s="287">
        <f t="shared" si="5"/>
        <v>0.11458333333333334</v>
      </c>
      <c r="AD53" s="287">
        <f t="shared" si="5"/>
        <v>0.15730337078651685</v>
      </c>
      <c r="AE53" s="287">
        <f t="shared" si="5"/>
        <v>0.65189873417721511</v>
      </c>
      <c r="AF53" s="287">
        <f t="shared" si="5"/>
        <v>0.59574468085106391</v>
      </c>
      <c r="AG53" s="287">
        <f t="shared" si="5"/>
        <v>0.35025380710659898</v>
      </c>
      <c r="AH53" s="287">
        <f t="shared" si="5"/>
        <v>0.63316582914572872</v>
      </c>
      <c r="AI53" s="287">
        <f t="shared" si="5"/>
        <v>0.46938775510204078</v>
      </c>
      <c r="AJ53" s="287">
        <f t="shared" si="5"/>
        <v>0.5</v>
      </c>
      <c r="AK53" s="287">
        <f t="shared" si="5"/>
        <v>0.44897959183673464</v>
      </c>
      <c r="AL53" s="287">
        <f t="shared" si="5"/>
        <v>0.28350515463917525</v>
      </c>
      <c r="AM53" s="287">
        <f t="shared" si="5"/>
        <v>0.8787878787878789</v>
      </c>
      <c r="AN53" s="287">
        <f t="shared" si="5"/>
        <v>0.48979591836734693</v>
      </c>
      <c r="AO53" s="287">
        <f t="shared" si="5"/>
        <v>0.63917525773195882</v>
      </c>
      <c r="AP53" s="287">
        <f t="shared" si="5"/>
        <v>0.48281084355595943</v>
      </c>
    </row>
    <row r="54" spans="2:42">
      <c r="B54" s="352" t="s">
        <v>146</v>
      </c>
      <c r="C54" s="352"/>
      <c r="D54" s="352"/>
      <c r="E54" s="352"/>
      <c r="F54" s="352"/>
      <c r="G54" s="352"/>
      <c r="H54" s="352"/>
      <c r="I54" s="352"/>
      <c r="J54" s="352"/>
      <c r="K54" s="352"/>
      <c r="L54" s="352"/>
      <c r="M54" s="352"/>
      <c r="N54" s="352"/>
      <c r="O54" s="352"/>
      <c r="P54" s="352"/>
      <c r="Q54" s="352"/>
      <c r="R54" s="352"/>
      <c r="S54" s="352"/>
      <c r="T54" s="352"/>
      <c r="U54" s="352"/>
      <c r="V54" s="352"/>
      <c r="W54" s="352"/>
      <c r="X54" s="352"/>
      <c r="Y54" s="352"/>
      <c r="Z54" s="352"/>
      <c r="AA54" s="352"/>
      <c r="AB54" s="352"/>
      <c r="AC54" s="352"/>
      <c r="AD54" s="352"/>
      <c r="AE54" s="352"/>
      <c r="AF54" s="352"/>
      <c r="AG54" s="352"/>
      <c r="AH54" s="352"/>
      <c r="AI54" s="352"/>
      <c r="AJ54" s="352"/>
      <c r="AK54" s="352"/>
      <c r="AL54" s="352"/>
      <c r="AM54" s="352"/>
      <c r="AN54" s="352"/>
      <c r="AO54" s="352"/>
      <c r="AP54" s="352"/>
    </row>
    <row r="55" spans="2:42" ht="15.75" thickBot="1">
      <c r="B55" s="41" t="s">
        <v>131</v>
      </c>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row>
    <row r="56" spans="2:42" ht="15.75" thickTop="1">
      <c r="B56" s="339" t="s">
        <v>132</v>
      </c>
      <c r="C56" s="340"/>
      <c r="D56" s="343" t="s">
        <v>29</v>
      </c>
      <c r="E56" s="344"/>
      <c r="F56" s="344"/>
      <c r="G56" s="344"/>
      <c r="H56" s="344"/>
      <c r="I56" s="344"/>
      <c r="J56" s="344"/>
      <c r="K56" s="344"/>
      <c r="L56" s="344"/>
      <c r="M56" s="344"/>
      <c r="N56" s="344"/>
      <c r="O56" s="344"/>
      <c r="P56" s="344"/>
      <c r="Q56" s="344"/>
      <c r="R56" s="344"/>
      <c r="S56" s="344"/>
      <c r="T56" s="344"/>
      <c r="U56" s="344"/>
      <c r="V56" s="344"/>
      <c r="W56" s="344"/>
      <c r="X56" s="344"/>
      <c r="Y56" s="344"/>
      <c r="Z56" s="344"/>
      <c r="AA56" s="344"/>
      <c r="AB56" s="344"/>
      <c r="AC56" s="344"/>
      <c r="AD56" s="344"/>
      <c r="AE56" s="344"/>
      <c r="AF56" s="344"/>
      <c r="AG56" s="344"/>
      <c r="AH56" s="344"/>
      <c r="AI56" s="344"/>
      <c r="AJ56" s="344"/>
      <c r="AK56" s="344"/>
      <c r="AL56" s="344"/>
      <c r="AM56" s="344"/>
      <c r="AN56" s="344"/>
      <c r="AO56" s="344"/>
      <c r="AP56" s="345" t="s">
        <v>95</v>
      </c>
    </row>
    <row r="57" spans="2:42" ht="25.5" thickBot="1">
      <c r="B57" s="341"/>
      <c r="C57" s="342"/>
      <c r="D57" s="43" t="s">
        <v>57</v>
      </c>
      <c r="E57" s="44" t="s">
        <v>58</v>
      </c>
      <c r="F57" s="44" t="s">
        <v>59</v>
      </c>
      <c r="G57" s="44" t="s">
        <v>60</v>
      </c>
      <c r="H57" s="44" t="s">
        <v>61</v>
      </c>
      <c r="I57" s="44" t="s">
        <v>62</v>
      </c>
      <c r="J57" s="44" t="s">
        <v>63</v>
      </c>
      <c r="K57" s="44" t="s">
        <v>64</v>
      </c>
      <c r="L57" s="44" t="s">
        <v>65</v>
      </c>
      <c r="M57" s="44" t="s">
        <v>66</v>
      </c>
      <c r="N57" s="44" t="s">
        <v>67</v>
      </c>
      <c r="O57" s="44" t="s">
        <v>68</v>
      </c>
      <c r="P57" s="44" t="s">
        <v>69</v>
      </c>
      <c r="Q57" s="44" t="s">
        <v>70</v>
      </c>
      <c r="R57" s="44" t="s">
        <v>71</v>
      </c>
      <c r="S57" s="44" t="s">
        <v>72</v>
      </c>
      <c r="T57" s="44" t="s">
        <v>73</v>
      </c>
      <c r="U57" s="44" t="s">
        <v>74</v>
      </c>
      <c r="V57" s="44" t="s">
        <v>75</v>
      </c>
      <c r="W57" s="44" t="s">
        <v>76</v>
      </c>
      <c r="X57" s="44" t="s">
        <v>77</v>
      </c>
      <c r="Y57" s="44" t="s">
        <v>78</v>
      </c>
      <c r="Z57" s="44" t="s">
        <v>79</v>
      </c>
      <c r="AA57" s="44" t="s">
        <v>80</v>
      </c>
      <c r="AB57" s="44" t="s">
        <v>81</v>
      </c>
      <c r="AC57" s="44" t="s">
        <v>82</v>
      </c>
      <c r="AD57" s="44" t="s">
        <v>83</v>
      </c>
      <c r="AE57" s="44" t="s">
        <v>84</v>
      </c>
      <c r="AF57" s="44" t="s">
        <v>85</v>
      </c>
      <c r="AG57" s="44" t="s">
        <v>86</v>
      </c>
      <c r="AH57" s="44" t="s">
        <v>87</v>
      </c>
      <c r="AI57" s="44" t="s">
        <v>88</v>
      </c>
      <c r="AJ57" s="44" t="s">
        <v>89</v>
      </c>
      <c r="AK57" s="44" t="s">
        <v>90</v>
      </c>
      <c r="AL57" s="44" t="s">
        <v>91</v>
      </c>
      <c r="AM57" s="44" t="s">
        <v>92</v>
      </c>
      <c r="AN57" s="44" t="s">
        <v>93</v>
      </c>
      <c r="AO57" s="44" t="s">
        <v>94</v>
      </c>
      <c r="AP57" s="346"/>
    </row>
    <row r="58" spans="2:42" ht="15.75" thickTop="1">
      <c r="B58" s="347" t="s">
        <v>147</v>
      </c>
      <c r="C58" s="45" t="s">
        <v>134</v>
      </c>
      <c r="D58" s="46">
        <v>0.33891213389121339</v>
      </c>
      <c r="E58" s="47">
        <v>0.2359550561797753</v>
      </c>
      <c r="F58" s="47">
        <v>0.24342105263157893</v>
      </c>
      <c r="G58" s="47">
        <v>0.17112299465240643</v>
      </c>
      <c r="H58" s="47">
        <v>0.13333333333333333</v>
      </c>
      <c r="I58" s="47">
        <v>0.36320754716981135</v>
      </c>
      <c r="J58" s="47">
        <v>1.4999999999999999E-2</v>
      </c>
      <c r="K58" s="47">
        <v>0.18686868686868688</v>
      </c>
      <c r="L58" s="47">
        <v>0.26203208556149732</v>
      </c>
      <c r="M58" s="47">
        <v>0.66666666666666674</v>
      </c>
      <c r="N58" s="47">
        <v>0.24747474747474749</v>
      </c>
      <c r="O58" s="47">
        <v>0.53513513513513511</v>
      </c>
      <c r="P58" s="47">
        <v>0.16410256410256407</v>
      </c>
      <c r="Q58" s="47">
        <v>0.30588235294117649</v>
      </c>
      <c r="R58" s="47">
        <v>0.34375</v>
      </c>
      <c r="S58" s="47">
        <v>0.18848167539267016</v>
      </c>
      <c r="T58" s="47">
        <v>0.3597560975609756</v>
      </c>
      <c r="U58" s="47">
        <v>0.11855670103092784</v>
      </c>
      <c r="V58" s="47">
        <v>0.27215189873417722</v>
      </c>
      <c r="W58" s="47">
        <v>3.888888888888889E-2</v>
      </c>
      <c r="X58" s="47">
        <v>0.37172774869109948</v>
      </c>
      <c r="Y58" s="47">
        <v>0.16577540106951871</v>
      </c>
      <c r="Z58" s="47">
        <v>0.38947368421052631</v>
      </c>
      <c r="AA58" s="47">
        <v>0.25130890052356025</v>
      </c>
      <c r="AB58" s="47">
        <v>0.26190476190476192</v>
      </c>
      <c r="AC58" s="47">
        <v>0.13829787234042554</v>
      </c>
      <c r="AD58" s="47">
        <v>0.29411764705882354</v>
      </c>
      <c r="AE58" s="47">
        <v>0.14814814814814814</v>
      </c>
      <c r="AF58" s="47">
        <v>0.29347826086956524</v>
      </c>
      <c r="AG58" s="47">
        <v>0.25136612021857924</v>
      </c>
      <c r="AH58" s="47">
        <v>0.20942408376963351</v>
      </c>
      <c r="AI58" s="47">
        <v>0.19480519480519479</v>
      </c>
      <c r="AJ58" s="47">
        <v>0.55555555555555558</v>
      </c>
      <c r="AK58" s="47">
        <v>0.2608695652173913</v>
      </c>
      <c r="AL58" s="47">
        <v>6.8181818181818177E-2</v>
      </c>
      <c r="AM58" s="47">
        <v>3.0612244897959183E-2</v>
      </c>
      <c r="AN58" s="47">
        <v>0.10309278350515465</v>
      </c>
      <c r="AO58" s="47">
        <v>3.2608695652173912E-2</v>
      </c>
      <c r="AP58" s="49">
        <v>0.24458409128493469</v>
      </c>
    </row>
    <row r="59" spans="2:42">
      <c r="B59" s="348"/>
      <c r="C59" s="50" t="s">
        <v>135</v>
      </c>
      <c r="D59" s="51">
        <v>0.31380753138075312</v>
      </c>
      <c r="E59" s="52">
        <v>0.29775280898876405</v>
      </c>
      <c r="F59" s="52">
        <v>0.5</v>
      </c>
      <c r="G59" s="52">
        <v>0.21925133689839574</v>
      </c>
      <c r="H59" s="52">
        <v>0.32820512820512815</v>
      </c>
      <c r="I59" s="52">
        <v>0.12735849056603774</v>
      </c>
      <c r="J59" s="52">
        <v>0.185</v>
      </c>
      <c r="K59" s="52">
        <v>0.40404040404040403</v>
      </c>
      <c r="L59" s="52">
        <v>8.5561497326203217E-2</v>
      </c>
      <c r="M59" s="52">
        <v>0.20707070707070707</v>
      </c>
      <c r="N59" s="52">
        <v>0.35353535353535359</v>
      </c>
      <c r="O59" s="52">
        <v>0.1891891891891892</v>
      </c>
      <c r="P59" s="52">
        <v>0.53333333333333333</v>
      </c>
      <c r="Q59" s="52">
        <v>0.3</v>
      </c>
      <c r="R59" s="52">
        <v>0.2265625</v>
      </c>
      <c r="S59" s="52">
        <v>0.49214659685863871</v>
      </c>
      <c r="T59" s="52">
        <v>0.17682926829268295</v>
      </c>
      <c r="U59" s="52">
        <v>0.23711340206185569</v>
      </c>
      <c r="V59" s="52">
        <v>0.27215189873417722</v>
      </c>
      <c r="W59" s="52">
        <v>0.1277777777777778</v>
      </c>
      <c r="X59" s="52">
        <v>0.20418848167539266</v>
      </c>
      <c r="Y59" s="52">
        <v>6.9518716577540107E-2</v>
      </c>
      <c r="Z59" s="52">
        <v>0.26842105263157895</v>
      </c>
      <c r="AA59" s="52">
        <v>0.41884816753926701</v>
      </c>
      <c r="AB59" s="52">
        <v>0.33333333333333337</v>
      </c>
      <c r="AC59" s="52">
        <v>0.73404255319148926</v>
      </c>
      <c r="AD59" s="52">
        <v>0.58823529411764708</v>
      </c>
      <c r="AE59" s="52">
        <v>0.2592592592592593</v>
      </c>
      <c r="AF59" s="52">
        <v>0.27173913043478259</v>
      </c>
      <c r="AG59" s="52">
        <v>0.42622950819672134</v>
      </c>
      <c r="AH59" s="52">
        <v>0.193717277486911</v>
      </c>
      <c r="AI59" s="52">
        <v>0.24675324675324675</v>
      </c>
      <c r="AJ59" s="52">
        <v>8.8888888888888892E-2</v>
      </c>
      <c r="AK59" s="52">
        <v>0.13043478260869565</v>
      </c>
      <c r="AL59" s="52">
        <v>0.69886363636363635</v>
      </c>
      <c r="AM59" s="52">
        <v>0.24489795918367346</v>
      </c>
      <c r="AN59" s="52">
        <v>0.41237113402061859</v>
      </c>
      <c r="AO59" s="52">
        <v>0.35869565217391303</v>
      </c>
      <c r="AP59" s="53">
        <v>0.30031420539110304</v>
      </c>
    </row>
    <row r="60" spans="2:42" s="209" customFormat="1">
      <c r="B60" s="348"/>
      <c r="C60" s="288" t="s">
        <v>136</v>
      </c>
      <c r="D60" s="289">
        <v>0.26359832635983266</v>
      </c>
      <c r="E60" s="290">
        <v>0.4269662921348315</v>
      </c>
      <c r="F60" s="290">
        <v>0.24342105263157893</v>
      </c>
      <c r="G60" s="290">
        <v>0.37967914438502676</v>
      </c>
      <c r="H60" s="290">
        <v>0.4358974358974359</v>
      </c>
      <c r="I60" s="290">
        <v>0.38679245283018865</v>
      </c>
      <c r="J60" s="290">
        <v>0.755</v>
      </c>
      <c r="K60" s="290">
        <v>0.27777777777777779</v>
      </c>
      <c r="L60" s="290">
        <v>0.35294117647058826</v>
      </c>
      <c r="M60" s="290">
        <v>9.0909090909090912E-2</v>
      </c>
      <c r="N60" s="290">
        <v>0.38888888888888884</v>
      </c>
      <c r="O60" s="290">
        <v>0.1891891891891892</v>
      </c>
      <c r="P60" s="290">
        <v>0.25641025641025644</v>
      </c>
      <c r="Q60" s="290">
        <v>0.24705882352941178</v>
      </c>
      <c r="R60" s="290">
        <v>0.3203125</v>
      </c>
      <c r="S60" s="290">
        <v>0.29842931937172773</v>
      </c>
      <c r="T60" s="290">
        <v>0.2073170731707317</v>
      </c>
      <c r="U60" s="290">
        <v>0.36597938144329895</v>
      </c>
      <c r="V60" s="290">
        <v>0.24050632911392406</v>
      </c>
      <c r="W60" s="290">
        <v>0.55000000000000004</v>
      </c>
      <c r="X60" s="290">
        <v>0.32984293193717279</v>
      </c>
      <c r="Y60" s="290">
        <v>0.18181818181818182</v>
      </c>
      <c r="Z60" s="290">
        <v>0.28947368421052633</v>
      </c>
      <c r="AA60" s="290">
        <v>0.17801047120418848</v>
      </c>
      <c r="AB60" s="290">
        <v>0.25595238095238093</v>
      </c>
      <c r="AC60" s="290">
        <v>9.5744680851063843E-2</v>
      </c>
      <c r="AD60" s="290">
        <v>0.11764705882352942</v>
      </c>
      <c r="AE60" s="290">
        <v>0.47407407407407404</v>
      </c>
      <c r="AF60" s="290">
        <v>0.41304347826086951</v>
      </c>
      <c r="AG60" s="290">
        <v>0.21311475409836067</v>
      </c>
      <c r="AH60" s="290">
        <v>0.23036649214659685</v>
      </c>
      <c r="AI60" s="290">
        <v>0.44155844155844159</v>
      </c>
      <c r="AJ60" s="290">
        <v>0.31111111111111112</v>
      </c>
      <c r="AK60" s="290">
        <v>0.52173913043478259</v>
      </c>
      <c r="AL60" s="290">
        <v>0.22159090909090909</v>
      </c>
      <c r="AM60" s="290">
        <v>0.40816326530612246</v>
      </c>
      <c r="AN60" s="290">
        <v>0.37113402061855671</v>
      </c>
      <c r="AO60" s="290">
        <v>0.35869565217391303</v>
      </c>
      <c r="AP60" s="291">
        <v>0.31437076236150158</v>
      </c>
    </row>
    <row r="61" spans="2:42" s="209" customFormat="1">
      <c r="B61" s="348"/>
      <c r="C61" s="288" t="s">
        <v>137</v>
      </c>
      <c r="D61" s="289">
        <v>8.3682008368200833E-2</v>
      </c>
      <c r="E61" s="290">
        <v>3.9325842696629212E-2</v>
      </c>
      <c r="F61" s="290">
        <v>1.3157894736842106E-2</v>
      </c>
      <c r="G61" s="290">
        <v>0.22994652406417113</v>
      </c>
      <c r="H61" s="290">
        <v>0.10256410256410257</v>
      </c>
      <c r="I61" s="290">
        <v>0.12264150943396226</v>
      </c>
      <c r="J61" s="290">
        <v>4.4999999999999998E-2</v>
      </c>
      <c r="K61" s="290">
        <v>0.13131313131313133</v>
      </c>
      <c r="L61" s="290">
        <v>0.29946524064171121</v>
      </c>
      <c r="M61" s="290">
        <v>3.5353535353535352E-2</v>
      </c>
      <c r="N61" s="290">
        <v>1.0101010101010102E-2</v>
      </c>
      <c r="O61" s="290">
        <v>8.6486486486486491E-2</v>
      </c>
      <c r="P61" s="290">
        <v>4.6153846153846149E-2</v>
      </c>
      <c r="Q61" s="290">
        <v>0.14705882352941177</v>
      </c>
      <c r="R61" s="290">
        <v>0.109375</v>
      </c>
      <c r="S61" s="290">
        <v>2.0942408376963352E-2</v>
      </c>
      <c r="T61" s="290">
        <v>0.25609756097560976</v>
      </c>
      <c r="U61" s="290">
        <v>0.27835051546391754</v>
      </c>
      <c r="V61" s="290">
        <v>0.21518987341772153</v>
      </c>
      <c r="W61" s="290">
        <v>0.28333333333333333</v>
      </c>
      <c r="X61" s="290">
        <v>9.4240837696335081E-2</v>
      </c>
      <c r="Y61" s="290">
        <v>0.58288770053475936</v>
      </c>
      <c r="Z61" s="290">
        <v>5.2631578947368425E-2</v>
      </c>
      <c r="AA61" s="290">
        <v>0.15183246073298429</v>
      </c>
      <c r="AB61" s="290">
        <v>0.14880952380952381</v>
      </c>
      <c r="AC61" s="290">
        <v>3.1914893617021274E-2</v>
      </c>
      <c r="AD61" s="292"/>
      <c r="AE61" s="290">
        <v>0.11851851851851851</v>
      </c>
      <c r="AF61" s="290">
        <v>2.1739130434782608E-2</v>
      </c>
      <c r="AG61" s="290">
        <v>0.10928961748633879</v>
      </c>
      <c r="AH61" s="290">
        <v>0.36649214659685858</v>
      </c>
      <c r="AI61" s="290">
        <v>0.11688311688311689</v>
      </c>
      <c r="AJ61" s="290">
        <v>4.4444444444444446E-2</v>
      </c>
      <c r="AK61" s="290">
        <v>8.6956521739130432E-2</v>
      </c>
      <c r="AL61" s="290">
        <v>1.1363636363636364E-2</v>
      </c>
      <c r="AM61" s="290">
        <v>0.31632653061224486</v>
      </c>
      <c r="AN61" s="290">
        <v>0.1134020618556701</v>
      </c>
      <c r="AO61" s="290">
        <v>0.25</v>
      </c>
      <c r="AP61" s="291">
        <v>0.14073094096246072</v>
      </c>
    </row>
    <row r="62" spans="2:42" ht="15.75" thickBot="1">
      <c r="B62" s="337" t="s">
        <v>95</v>
      </c>
      <c r="C62" s="338"/>
      <c r="D62" s="54">
        <v>1</v>
      </c>
      <c r="E62" s="55">
        <v>1</v>
      </c>
      <c r="F62" s="55">
        <v>1</v>
      </c>
      <c r="G62" s="55">
        <v>1</v>
      </c>
      <c r="H62" s="55">
        <v>1</v>
      </c>
      <c r="I62" s="55">
        <v>1</v>
      </c>
      <c r="J62" s="55">
        <v>1</v>
      </c>
      <c r="K62" s="55">
        <v>1</v>
      </c>
      <c r="L62" s="55">
        <v>1</v>
      </c>
      <c r="M62" s="55">
        <v>1</v>
      </c>
      <c r="N62" s="55">
        <v>1</v>
      </c>
      <c r="O62" s="55">
        <v>1</v>
      </c>
      <c r="P62" s="55">
        <v>1</v>
      </c>
      <c r="Q62" s="55">
        <v>1</v>
      </c>
      <c r="R62" s="55">
        <v>1</v>
      </c>
      <c r="S62" s="55">
        <v>1</v>
      </c>
      <c r="T62" s="55">
        <v>1</v>
      </c>
      <c r="U62" s="55">
        <v>1</v>
      </c>
      <c r="V62" s="55">
        <v>1</v>
      </c>
      <c r="W62" s="55">
        <v>1</v>
      </c>
      <c r="X62" s="55">
        <v>1</v>
      </c>
      <c r="Y62" s="55">
        <v>1</v>
      </c>
      <c r="Z62" s="55">
        <v>1</v>
      </c>
      <c r="AA62" s="55">
        <v>1</v>
      </c>
      <c r="AB62" s="55">
        <v>1</v>
      </c>
      <c r="AC62" s="55">
        <v>1</v>
      </c>
      <c r="AD62" s="55">
        <v>1</v>
      </c>
      <c r="AE62" s="55">
        <v>1</v>
      </c>
      <c r="AF62" s="55">
        <v>1</v>
      </c>
      <c r="AG62" s="55">
        <v>1</v>
      </c>
      <c r="AH62" s="55">
        <v>1</v>
      </c>
      <c r="AI62" s="55">
        <v>1</v>
      </c>
      <c r="AJ62" s="55">
        <v>1</v>
      </c>
      <c r="AK62" s="55">
        <v>1</v>
      </c>
      <c r="AL62" s="55">
        <v>1</v>
      </c>
      <c r="AM62" s="55">
        <v>1</v>
      </c>
      <c r="AN62" s="55">
        <v>1</v>
      </c>
      <c r="AO62" s="55">
        <v>1</v>
      </c>
      <c r="AP62" s="56">
        <v>1</v>
      </c>
    </row>
    <row r="63" spans="2:42" ht="15.75" thickTop="1">
      <c r="B63" s="42"/>
      <c r="C63" s="42"/>
      <c r="D63" s="287">
        <f>SUM(D60:D61)</f>
        <v>0.34728033472803349</v>
      </c>
      <c r="E63" s="287">
        <f t="shared" ref="E63:AP63" si="6">SUM(E60:E61)</f>
        <v>0.4662921348314607</v>
      </c>
      <c r="F63" s="287">
        <f t="shared" si="6"/>
        <v>0.25657894736842102</v>
      </c>
      <c r="G63" s="287">
        <f t="shared" si="6"/>
        <v>0.60962566844919786</v>
      </c>
      <c r="H63" s="287">
        <f t="shared" si="6"/>
        <v>0.53846153846153844</v>
      </c>
      <c r="I63" s="287">
        <f t="shared" si="6"/>
        <v>0.50943396226415094</v>
      </c>
      <c r="J63" s="287">
        <f t="shared" si="6"/>
        <v>0.8</v>
      </c>
      <c r="K63" s="287">
        <f t="shared" si="6"/>
        <v>0.40909090909090912</v>
      </c>
      <c r="L63" s="287">
        <f t="shared" si="6"/>
        <v>0.65240641711229941</v>
      </c>
      <c r="M63" s="287">
        <f t="shared" si="6"/>
        <v>0.12626262626262627</v>
      </c>
      <c r="N63" s="287">
        <f t="shared" si="6"/>
        <v>0.39898989898989895</v>
      </c>
      <c r="O63" s="287">
        <f t="shared" si="6"/>
        <v>0.27567567567567569</v>
      </c>
      <c r="P63" s="287">
        <f t="shared" si="6"/>
        <v>0.3025641025641026</v>
      </c>
      <c r="Q63" s="287">
        <f t="shared" si="6"/>
        <v>0.39411764705882357</v>
      </c>
      <c r="R63" s="287">
        <f t="shared" si="6"/>
        <v>0.4296875</v>
      </c>
      <c r="S63" s="287">
        <f t="shared" si="6"/>
        <v>0.3193717277486911</v>
      </c>
      <c r="T63" s="287">
        <f t="shared" si="6"/>
        <v>0.46341463414634143</v>
      </c>
      <c r="U63" s="287">
        <f t="shared" si="6"/>
        <v>0.64432989690721643</v>
      </c>
      <c r="V63" s="287">
        <f t="shared" si="6"/>
        <v>0.45569620253164556</v>
      </c>
      <c r="W63" s="287">
        <f t="shared" si="6"/>
        <v>0.83333333333333337</v>
      </c>
      <c r="X63" s="287">
        <f t="shared" si="6"/>
        <v>0.42408376963350786</v>
      </c>
      <c r="Y63" s="287">
        <f t="shared" si="6"/>
        <v>0.76470588235294112</v>
      </c>
      <c r="Z63" s="287">
        <f t="shared" si="6"/>
        <v>0.34210526315789475</v>
      </c>
      <c r="AA63" s="287">
        <f t="shared" si="6"/>
        <v>0.32984293193717273</v>
      </c>
      <c r="AB63" s="287">
        <f t="shared" si="6"/>
        <v>0.40476190476190477</v>
      </c>
      <c r="AC63" s="287">
        <f t="shared" si="6"/>
        <v>0.12765957446808512</v>
      </c>
      <c r="AD63" s="287">
        <f t="shared" si="6"/>
        <v>0.11764705882352942</v>
      </c>
      <c r="AE63" s="287">
        <f t="shared" si="6"/>
        <v>0.59259259259259256</v>
      </c>
      <c r="AF63" s="287">
        <f t="shared" si="6"/>
        <v>0.43478260869565211</v>
      </c>
      <c r="AG63" s="287">
        <f t="shared" si="6"/>
        <v>0.32240437158469948</v>
      </c>
      <c r="AH63" s="287">
        <f t="shared" si="6"/>
        <v>0.59685863874345546</v>
      </c>
      <c r="AI63" s="287">
        <f t="shared" si="6"/>
        <v>0.55844155844155852</v>
      </c>
      <c r="AJ63" s="287">
        <f t="shared" si="6"/>
        <v>0.35555555555555557</v>
      </c>
      <c r="AK63" s="287">
        <f t="shared" si="6"/>
        <v>0.60869565217391308</v>
      </c>
      <c r="AL63" s="287">
        <f t="shared" si="6"/>
        <v>0.23295454545454544</v>
      </c>
      <c r="AM63" s="287">
        <f t="shared" si="6"/>
        <v>0.72448979591836737</v>
      </c>
      <c r="AN63" s="287">
        <f t="shared" si="6"/>
        <v>0.4845360824742268</v>
      </c>
      <c r="AO63" s="287">
        <f t="shared" si="6"/>
        <v>0.60869565217391308</v>
      </c>
      <c r="AP63" s="287">
        <f t="shared" si="6"/>
        <v>0.45510170332396227</v>
      </c>
    </row>
    <row r="64" spans="2:42">
      <c r="B64" s="352" t="s">
        <v>148</v>
      </c>
      <c r="C64" s="352"/>
      <c r="D64" s="352"/>
      <c r="E64" s="352"/>
      <c r="F64" s="352"/>
      <c r="G64" s="352"/>
      <c r="H64" s="352"/>
      <c r="I64" s="352"/>
      <c r="J64" s="352"/>
      <c r="K64" s="352"/>
      <c r="L64" s="352"/>
      <c r="M64" s="352"/>
      <c r="N64" s="352"/>
      <c r="O64" s="352"/>
      <c r="P64" s="352"/>
      <c r="Q64" s="352"/>
      <c r="R64" s="352"/>
      <c r="S64" s="352"/>
      <c r="T64" s="352"/>
      <c r="U64" s="352"/>
      <c r="V64" s="352"/>
      <c r="W64" s="352"/>
      <c r="X64" s="352"/>
      <c r="Y64" s="352"/>
      <c r="Z64" s="352"/>
      <c r="AA64" s="352"/>
      <c r="AB64" s="352"/>
      <c r="AC64" s="352"/>
      <c r="AD64" s="352"/>
      <c r="AE64" s="352"/>
      <c r="AF64" s="352"/>
      <c r="AG64" s="352"/>
      <c r="AH64" s="352"/>
      <c r="AI64" s="352"/>
      <c r="AJ64" s="352"/>
      <c r="AK64" s="352"/>
      <c r="AL64" s="352"/>
      <c r="AM64" s="352"/>
      <c r="AN64" s="352"/>
      <c r="AO64" s="352"/>
      <c r="AP64" s="352"/>
    </row>
    <row r="65" spans="1:42" s="247" customFormat="1">
      <c r="A65" s="353" t="s">
        <v>576</v>
      </c>
      <c r="B65" s="353"/>
      <c r="C65" s="353"/>
      <c r="D65" s="294">
        <f>AVERAGE(D33,D43,D53,D63)</f>
        <v>0.54314666145297097</v>
      </c>
      <c r="E65" s="294">
        <f t="shared" ref="E65:AP65" si="7">AVERAGE(E33,E43,E53,E63)</f>
        <v>0.56891149605981106</v>
      </c>
      <c r="F65" s="294">
        <f t="shared" si="7"/>
        <v>0.29934210526315785</v>
      </c>
      <c r="G65" s="294">
        <f t="shared" si="7"/>
        <v>0.7124122020507373</v>
      </c>
      <c r="H65" s="294">
        <f t="shared" si="7"/>
        <v>0.60712973300708928</v>
      </c>
      <c r="I65" s="294">
        <f t="shared" si="7"/>
        <v>0.74118113801400021</v>
      </c>
      <c r="J65" s="294">
        <f t="shared" si="7"/>
        <v>0.82499999999999996</v>
      </c>
      <c r="K65" s="294">
        <f t="shared" si="7"/>
        <v>0.56175242270419934</v>
      </c>
      <c r="L65" s="294">
        <f t="shared" si="7"/>
        <v>0.68942795066256513</v>
      </c>
      <c r="M65" s="294">
        <f t="shared" si="7"/>
        <v>0.21281565656565657</v>
      </c>
      <c r="N65" s="294">
        <f t="shared" si="7"/>
        <v>0.3684974747474748</v>
      </c>
      <c r="O65" s="294">
        <f t="shared" si="7"/>
        <v>0.50274713166392371</v>
      </c>
      <c r="P65" s="294">
        <f t="shared" si="7"/>
        <v>0.52254327736561246</v>
      </c>
      <c r="Q65" s="294">
        <f t="shared" si="7"/>
        <v>0.4323613205966147</v>
      </c>
      <c r="R65" s="294">
        <f t="shared" si="7"/>
        <v>0.48606313230966142</v>
      </c>
      <c r="S65" s="294">
        <f t="shared" si="7"/>
        <v>0.54029747739171829</v>
      </c>
      <c r="T65" s="294">
        <f t="shared" si="7"/>
        <v>0.62438811477408729</v>
      </c>
      <c r="U65" s="294">
        <f t="shared" si="7"/>
        <v>0.66746198726875372</v>
      </c>
      <c r="V65" s="294">
        <f t="shared" si="7"/>
        <v>0.55603010258301344</v>
      </c>
      <c r="W65" s="294">
        <f t="shared" si="7"/>
        <v>0.84656514120799842</v>
      </c>
      <c r="X65" s="294">
        <f t="shared" si="7"/>
        <v>0.49351836562008594</v>
      </c>
      <c r="Y65" s="294">
        <f t="shared" si="7"/>
        <v>0.76084921324321142</v>
      </c>
      <c r="Z65" s="294">
        <f t="shared" si="7"/>
        <v>0.65034865081485438</v>
      </c>
      <c r="AA65" s="294">
        <f t="shared" si="7"/>
        <v>0.49262404956720779</v>
      </c>
      <c r="AB65" s="294">
        <f t="shared" si="7"/>
        <v>0.58993774743531457</v>
      </c>
      <c r="AC65" s="294">
        <f t="shared" si="7"/>
        <v>0.17774822695035464</v>
      </c>
      <c r="AD65" s="294">
        <f t="shared" si="7"/>
        <v>0.13540427406917824</v>
      </c>
      <c r="AE65" s="294">
        <f t="shared" si="7"/>
        <v>0.61808485700890758</v>
      </c>
      <c r="AF65" s="294">
        <f t="shared" si="7"/>
        <v>0.56777252245531318</v>
      </c>
      <c r="AG65" s="294">
        <f t="shared" si="7"/>
        <v>0.441835942165832</v>
      </c>
      <c r="AH65" s="294">
        <f t="shared" si="7"/>
        <v>0.69979137747168418</v>
      </c>
      <c r="AI65" s="294">
        <f t="shared" si="7"/>
        <v>0.59021174757781902</v>
      </c>
      <c r="AJ65" s="294">
        <f t="shared" si="7"/>
        <v>0.63080808080808082</v>
      </c>
      <c r="AK65" s="294">
        <f t="shared" si="7"/>
        <v>0.56858703355680684</v>
      </c>
      <c r="AL65" s="294">
        <f t="shared" si="7"/>
        <v>0.28824180944554073</v>
      </c>
      <c r="AM65" s="294">
        <f t="shared" si="7"/>
        <v>0.78653885796742939</v>
      </c>
      <c r="AN65" s="294">
        <f t="shared" si="7"/>
        <v>0.48041003342917921</v>
      </c>
      <c r="AO65" s="294">
        <f t="shared" si="7"/>
        <v>0.63520005070879115</v>
      </c>
      <c r="AP65" s="294">
        <f t="shared" si="7"/>
        <v>0.55947331865029182</v>
      </c>
    </row>
    <row r="66" spans="1:42">
      <c r="B66" s="126"/>
      <c r="C66" s="126"/>
      <c r="D66" s="126"/>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6"/>
      <c r="AJ66" s="126"/>
      <c r="AK66" s="126"/>
      <c r="AL66" s="126"/>
      <c r="AM66" s="126"/>
      <c r="AN66" s="126"/>
      <c r="AO66" s="126"/>
      <c r="AP66" s="126"/>
    </row>
    <row r="67" spans="1:42" ht="15.75" thickBot="1">
      <c r="B67" s="41" t="s">
        <v>131</v>
      </c>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row>
    <row r="68" spans="1:42" ht="15.75" thickTop="1">
      <c r="B68" s="339" t="s">
        <v>132</v>
      </c>
      <c r="C68" s="340"/>
      <c r="D68" s="343" t="s">
        <v>29</v>
      </c>
      <c r="E68" s="344"/>
      <c r="F68" s="344"/>
      <c r="G68" s="344"/>
      <c r="H68" s="344"/>
      <c r="I68" s="344"/>
      <c r="J68" s="344"/>
      <c r="K68" s="344"/>
      <c r="L68" s="344"/>
      <c r="M68" s="344"/>
      <c r="N68" s="344"/>
      <c r="O68" s="344"/>
      <c r="P68" s="344"/>
      <c r="Q68" s="344"/>
      <c r="R68" s="344"/>
      <c r="S68" s="344"/>
      <c r="T68" s="344"/>
      <c r="U68" s="344"/>
      <c r="V68" s="344"/>
      <c r="W68" s="344"/>
      <c r="X68" s="344"/>
      <c r="Y68" s="344"/>
      <c r="Z68" s="344"/>
      <c r="AA68" s="344"/>
      <c r="AB68" s="344"/>
      <c r="AC68" s="344"/>
      <c r="AD68" s="344"/>
      <c r="AE68" s="344"/>
      <c r="AF68" s="344"/>
      <c r="AG68" s="344"/>
      <c r="AH68" s="344"/>
      <c r="AI68" s="344"/>
      <c r="AJ68" s="344"/>
      <c r="AK68" s="344"/>
      <c r="AL68" s="344"/>
      <c r="AM68" s="344"/>
      <c r="AN68" s="344"/>
      <c r="AO68" s="344"/>
      <c r="AP68" s="345" t="s">
        <v>95</v>
      </c>
    </row>
    <row r="69" spans="1:42" ht="25.5" thickBot="1">
      <c r="B69" s="341"/>
      <c r="C69" s="342"/>
      <c r="D69" s="43" t="s">
        <v>57</v>
      </c>
      <c r="E69" s="44" t="s">
        <v>58</v>
      </c>
      <c r="F69" s="44" t="s">
        <v>59</v>
      </c>
      <c r="G69" s="44" t="s">
        <v>60</v>
      </c>
      <c r="H69" s="44" t="s">
        <v>61</v>
      </c>
      <c r="I69" s="44" t="s">
        <v>62</v>
      </c>
      <c r="J69" s="44" t="s">
        <v>63</v>
      </c>
      <c r="K69" s="44" t="s">
        <v>64</v>
      </c>
      <c r="L69" s="44" t="s">
        <v>65</v>
      </c>
      <c r="M69" s="44" t="s">
        <v>66</v>
      </c>
      <c r="N69" s="44" t="s">
        <v>67</v>
      </c>
      <c r="O69" s="44" t="s">
        <v>68</v>
      </c>
      <c r="P69" s="44" t="s">
        <v>69</v>
      </c>
      <c r="Q69" s="44" t="s">
        <v>70</v>
      </c>
      <c r="R69" s="44" t="s">
        <v>71</v>
      </c>
      <c r="S69" s="44" t="s">
        <v>72</v>
      </c>
      <c r="T69" s="44" t="s">
        <v>73</v>
      </c>
      <c r="U69" s="44" t="s">
        <v>74</v>
      </c>
      <c r="V69" s="44" t="s">
        <v>75</v>
      </c>
      <c r="W69" s="44" t="s">
        <v>76</v>
      </c>
      <c r="X69" s="44" t="s">
        <v>77</v>
      </c>
      <c r="Y69" s="44" t="s">
        <v>78</v>
      </c>
      <c r="Z69" s="44" t="s">
        <v>79</v>
      </c>
      <c r="AA69" s="44" t="s">
        <v>80</v>
      </c>
      <c r="AB69" s="44" t="s">
        <v>81</v>
      </c>
      <c r="AC69" s="44" t="s">
        <v>82</v>
      </c>
      <c r="AD69" s="44" t="s">
        <v>83</v>
      </c>
      <c r="AE69" s="44" t="s">
        <v>84</v>
      </c>
      <c r="AF69" s="44" t="s">
        <v>85</v>
      </c>
      <c r="AG69" s="44" t="s">
        <v>86</v>
      </c>
      <c r="AH69" s="44" t="s">
        <v>87</v>
      </c>
      <c r="AI69" s="44" t="s">
        <v>88</v>
      </c>
      <c r="AJ69" s="44" t="s">
        <v>89</v>
      </c>
      <c r="AK69" s="44" t="s">
        <v>90</v>
      </c>
      <c r="AL69" s="44" t="s">
        <v>91</v>
      </c>
      <c r="AM69" s="44" t="s">
        <v>92</v>
      </c>
      <c r="AN69" s="44" t="s">
        <v>93</v>
      </c>
      <c r="AO69" s="44" t="s">
        <v>94</v>
      </c>
      <c r="AP69" s="346"/>
    </row>
    <row r="70" spans="1:42" ht="15.75" thickTop="1">
      <c r="B70" s="347" t="s">
        <v>149</v>
      </c>
      <c r="C70" s="45" t="s">
        <v>134</v>
      </c>
      <c r="D70" s="46">
        <v>0.14068441064638784</v>
      </c>
      <c r="E70" s="47">
        <v>6.5000000000000002E-2</v>
      </c>
      <c r="F70" s="47">
        <v>0.24342105263157893</v>
      </c>
      <c r="G70" s="47">
        <v>0.10552763819095479</v>
      </c>
      <c r="H70" s="47">
        <v>8.5000000000000006E-2</v>
      </c>
      <c r="I70" s="47">
        <v>0.1953125</v>
      </c>
      <c r="J70" s="48">
        <v>5.0000000000000001E-3</v>
      </c>
      <c r="K70" s="47">
        <v>3.5000000000000003E-2</v>
      </c>
      <c r="L70" s="47">
        <v>0.34</v>
      </c>
      <c r="M70" s="47">
        <v>0.47</v>
      </c>
      <c r="N70" s="47">
        <v>0.26500000000000001</v>
      </c>
      <c r="O70" s="47">
        <v>0.51</v>
      </c>
      <c r="P70" s="47">
        <v>0.105</v>
      </c>
      <c r="Q70" s="47">
        <v>0.22</v>
      </c>
      <c r="R70" s="47">
        <v>0.1358695652173913</v>
      </c>
      <c r="S70" s="47">
        <v>0.14000000000000001</v>
      </c>
      <c r="T70" s="47">
        <v>0.12</v>
      </c>
      <c r="U70" s="47">
        <v>6.5000000000000002E-2</v>
      </c>
      <c r="V70" s="47">
        <v>0.32</v>
      </c>
      <c r="W70" s="47">
        <v>0.05</v>
      </c>
      <c r="X70" s="47">
        <v>0.14000000000000001</v>
      </c>
      <c r="Y70" s="47">
        <v>0.15577889447236182</v>
      </c>
      <c r="Z70" s="47">
        <v>0.08</v>
      </c>
      <c r="AA70" s="47">
        <v>0.5</v>
      </c>
      <c r="AB70" s="47">
        <v>0.02</v>
      </c>
      <c r="AC70" s="47">
        <v>5.2083333333333329E-2</v>
      </c>
      <c r="AD70" s="47">
        <v>0.4777777777777778</v>
      </c>
      <c r="AE70" s="47">
        <v>0.11874999999999999</v>
      </c>
      <c r="AF70" s="47">
        <v>0.11702127659574468</v>
      </c>
      <c r="AG70" s="47">
        <v>0.16500000000000001</v>
      </c>
      <c r="AH70" s="47">
        <v>0.26</v>
      </c>
      <c r="AI70" s="47">
        <v>0.09</v>
      </c>
      <c r="AJ70" s="47">
        <v>0.74</v>
      </c>
      <c r="AK70" s="47">
        <v>0.29411764705882354</v>
      </c>
      <c r="AL70" s="47">
        <v>4.5454545454545456E-2</v>
      </c>
      <c r="AM70" s="47">
        <v>0.02</v>
      </c>
      <c r="AN70" s="47">
        <v>0.13</v>
      </c>
      <c r="AO70" s="47">
        <v>0.05</v>
      </c>
      <c r="AP70" s="49">
        <v>0.18123412520543852</v>
      </c>
    </row>
    <row r="71" spans="1:42">
      <c r="B71" s="348"/>
      <c r="C71" s="50" t="s">
        <v>135</v>
      </c>
      <c r="D71" s="51">
        <v>0.10266159695817491</v>
      </c>
      <c r="E71" s="52">
        <v>0.14499999999999999</v>
      </c>
      <c r="F71" s="52">
        <v>0.4539473684210526</v>
      </c>
      <c r="G71" s="52">
        <v>0.18090452261306531</v>
      </c>
      <c r="H71" s="52">
        <v>0.185</v>
      </c>
      <c r="I71" s="52">
        <v>0.109375</v>
      </c>
      <c r="J71" s="52">
        <v>0.11</v>
      </c>
      <c r="K71" s="52">
        <v>0.27</v>
      </c>
      <c r="L71" s="52">
        <v>9.5000000000000001E-2</v>
      </c>
      <c r="M71" s="52">
        <v>0.23499999999999999</v>
      </c>
      <c r="N71" s="52">
        <v>0.33500000000000002</v>
      </c>
      <c r="O71" s="52">
        <v>0.08</v>
      </c>
      <c r="P71" s="52">
        <v>0.34499999999999997</v>
      </c>
      <c r="Q71" s="52">
        <v>0.23</v>
      </c>
      <c r="R71" s="52">
        <v>8.1521739130434784E-2</v>
      </c>
      <c r="S71" s="52">
        <v>0.33500000000000002</v>
      </c>
      <c r="T71" s="52">
        <v>0.31</v>
      </c>
      <c r="U71" s="52">
        <v>0.15</v>
      </c>
      <c r="V71" s="52">
        <v>0.17</v>
      </c>
      <c r="W71" s="52">
        <v>0.14000000000000001</v>
      </c>
      <c r="X71" s="52">
        <v>0.2</v>
      </c>
      <c r="Y71" s="52">
        <v>3.0150753768844223E-2</v>
      </c>
      <c r="Z71" s="52">
        <v>0.2</v>
      </c>
      <c r="AA71" s="52">
        <v>0.27500000000000002</v>
      </c>
      <c r="AB71" s="52">
        <v>0.09</v>
      </c>
      <c r="AC71" s="52">
        <v>0.55208333333333337</v>
      </c>
      <c r="AD71" s="52">
        <v>0.37777777777777777</v>
      </c>
      <c r="AE71" s="52">
        <v>0.24374999999999999</v>
      </c>
      <c r="AF71" s="52">
        <v>0.25531914893617019</v>
      </c>
      <c r="AG71" s="52">
        <v>0.3</v>
      </c>
      <c r="AH71" s="52">
        <v>0.22500000000000001</v>
      </c>
      <c r="AI71" s="52">
        <v>0.17</v>
      </c>
      <c r="AJ71" s="52">
        <v>0.02</v>
      </c>
      <c r="AK71" s="52">
        <v>0.1372549019607843</v>
      </c>
      <c r="AL71" s="52">
        <v>0.72727272727272729</v>
      </c>
      <c r="AM71" s="52">
        <v>0.09</v>
      </c>
      <c r="AN71" s="52">
        <v>0.33</v>
      </c>
      <c r="AO71" s="52">
        <v>0.15</v>
      </c>
      <c r="AP71" s="53">
        <v>0.21664425519199162</v>
      </c>
    </row>
    <row r="72" spans="1:42" s="209" customFormat="1">
      <c r="B72" s="348"/>
      <c r="C72" s="288" t="s">
        <v>136</v>
      </c>
      <c r="D72" s="289">
        <v>0.26615969581749049</v>
      </c>
      <c r="E72" s="290">
        <v>0.39500000000000002</v>
      </c>
      <c r="F72" s="290">
        <v>0.28947368421052633</v>
      </c>
      <c r="G72" s="290">
        <v>0.37185929648241206</v>
      </c>
      <c r="H72" s="290">
        <v>0.5</v>
      </c>
      <c r="I72" s="290">
        <v>0.3125</v>
      </c>
      <c r="J72" s="290">
        <v>0.42499999999999999</v>
      </c>
      <c r="K72" s="290">
        <v>0.54500000000000004</v>
      </c>
      <c r="L72" s="290">
        <v>0.41</v>
      </c>
      <c r="M72" s="290">
        <v>0.25</v>
      </c>
      <c r="N72" s="290">
        <v>0.38</v>
      </c>
      <c r="O72" s="290">
        <v>0.19500000000000001</v>
      </c>
      <c r="P72" s="290">
        <v>0.25</v>
      </c>
      <c r="Q72" s="290">
        <v>0.31</v>
      </c>
      <c r="R72" s="290">
        <v>0.42934782608695649</v>
      </c>
      <c r="S72" s="290">
        <v>0.38</v>
      </c>
      <c r="T72" s="290">
        <v>0.35499999999999998</v>
      </c>
      <c r="U72" s="290">
        <v>0.43</v>
      </c>
      <c r="V72" s="290">
        <v>0.30499999999999999</v>
      </c>
      <c r="W72" s="290">
        <v>0.54500000000000004</v>
      </c>
      <c r="X72" s="290">
        <v>0.49</v>
      </c>
      <c r="Y72" s="290">
        <v>0.22613065326633167</v>
      </c>
      <c r="Z72" s="290">
        <v>0.39</v>
      </c>
      <c r="AA72" s="290">
        <v>0.14000000000000001</v>
      </c>
      <c r="AB72" s="290">
        <v>0.36</v>
      </c>
      <c r="AC72" s="290">
        <v>0.29166666666666669</v>
      </c>
      <c r="AD72" s="290">
        <v>0.13333333333333333</v>
      </c>
      <c r="AE72" s="290">
        <v>0.41875000000000001</v>
      </c>
      <c r="AF72" s="290">
        <v>0.56382978723404253</v>
      </c>
      <c r="AG72" s="290">
        <v>0.4</v>
      </c>
      <c r="AH72" s="290">
        <v>0.26500000000000001</v>
      </c>
      <c r="AI72" s="290">
        <v>0.48</v>
      </c>
      <c r="AJ72" s="290">
        <v>0.17</v>
      </c>
      <c r="AK72" s="290">
        <v>0.17647058823529413</v>
      </c>
      <c r="AL72" s="290">
        <v>0.22727272727272727</v>
      </c>
      <c r="AM72" s="290">
        <v>0.44</v>
      </c>
      <c r="AN72" s="290">
        <v>0.46</v>
      </c>
      <c r="AO72" s="290">
        <v>0.49</v>
      </c>
      <c r="AP72" s="291">
        <v>0.35305543104736292</v>
      </c>
    </row>
    <row r="73" spans="1:42" s="209" customFormat="1">
      <c r="B73" s="348"/>
      <c r="C73" s="288" t="s">
        <v>137</v>
      </c>
      <c r="D73" s="289">
        <v>0.49049429657794674</v>
      </c>
      <c r="E73" s="290">
        <v>0.39500000000000002</v>
      </c>
      <c r="F73" s="290">
        <v>1.3157894736842106E-2</v>
      </c>
      <c r="G73" s="290">
        <v>0.34170854271356782</v>
      </c>
      <c r="H73" s="290">
        <v>0.23</v>
      </c>
      <c r="I73" s="290">
        <v>0.3828125</v>
      </c>
      <c r="J73" s="290">
        <v>0.46</v>
      </c>
      <c r="K73" s="290">
        <v>0.15</v>
      </c>
      <c r="L73" s="290">
        <v>0.155</v>
      </c>
      <c r="M73" s="290">
        <v>4.4999999999999998E-2</v>
      </c>
      <c r="N73" s="290">
        <v>0.02</v>
      </c>
      <c r="O73" s="290">
        <v>0.215</v>
      </c>
      <c r="P73" s="290">
        <v>0.3</v>
      </c>
      <c r="Q73" s="290">
        <v>0.24</v>
      </c>
      <c r="R73" s="290">
        <v>0.35326086956521741</v>
      </c>
      <c r="S73" s="290">
        <v>0.14499999999999999</v>
      </c>
      <c r="T73" s="290">
        <v>0.215</v>
      </c>
      <c r="U73" s="290">
        <v>0.35499999999999998</v>
      </c>
      <c r="V73" s="290">
        <v>0.20499999999999999</v>
      </c>
      <c r="W73" s="290">
        <v>0.26500000000000001</v>
      </c>
      <c r="X73" s="290">
        <v>0.17</v>
      </c>
      <c r="Y73" s="290">
        <v>0.5879396984924623</v>
      </c>
      <c r="Z73" s="290">
        <v>0.33</v>
      </c>
      <c r="AA73" s="290">
        <v>8.5000000000000006E-2</v>
      </c>
      <c r="AB73" s="290">
        <v>0.53</v>
      </c>
      <c r="AC73" s="290">
        <v>0.10416666666666666</v>
      </c>
      <c r="AD73" s="290">
        <v>1.1111111111111112E-2</v>
      </c>
      <c r="AE73" s="290">
        <v>0.21875</v>
      </c>
      <c r="AF73" s="290">
        <v>6.3829787234042548E-2</v>
      </c>
      <c r="AG73" s="290">
        <v>0.13500000000000001</v>
      </c>
      <c r="AH73" s="290">
        <v>0.25</v>
      </c>
      <c r="AI73" s="290">
        <v>0.26</v>
      </c>
      <c r="AJ73" s="290">
        <v>7.0000000000000007E-2</v>
      </c>
      <c r="AK73" s="290">
        <v>0.39215686274509809</v>
      </c>
      <c r="AL73" s="292"/>
      <c r="AM73" s="290">
        <v>0.45</v>
      </c>
      <c r="AN73" s="290">
        <v>0.08</v>
      </c>
      <c r="AO73" s="290">
        <v>0.31</v>
      </c>
      <c r="AP73" s="291">
        <v>0.24906618855520693</v>
      </c>
    </row>
    <row r="74" spans="1:42" ht="15.75" thickBot="1">
      <c r="B74" s="337" t="s">
        <v>95</v>
      </c>
      <c r="C74" s="338"/>
      <c r="D74" s="54">
        <v>1</v>
      </c>
      <c r="E74" s="55">
        <v>1</v>
      </c>
      <c r="F74" s="55">
        <v>1</v>
      </c>
      <c r="G74" s="55">
        <v>1</v>
      </c>
      <c r="H74" s="55">
        <v>1</v>
      </c>
      <c r="I74" s="55">
        <v>1</v>
      </c>
      <c r="J74" s="55">
        <v>1</v>
      </c>
      <c r="K74" s="55">
        <v>1</v>
      </c>
      <c r="L74" s="55">
        <v>1</v>
      </c>
      <c r="M74" s="55">
        <v>1</v>
      </c>
      <c r="N74" s="55">
        <v>1</v>
      </c>
      <c r="O74" s="55">
        <v>1</v>
      </c>
      <c r="P74" s="55">
        <v>1</v>
      </c>
      <c r="Q74" s="55">
        <v>1</v>
      </c>
      <c r="R74" s="55">
        <v>1</v>
      </c>
      <c r="S74" s="55">
        <v>1</v>
      </c>
      <c r="T74" s="55">
        <v>1</v>
      </c>
      <c r="U74" s="55">
        <v>1</v>
      </c>
      <c r="V74" s="55">
        <v>1</v>
      </c>
      <c r="W74" s="55">
        <v>1</v>
      </c>
      <c r="X74" s="55">
        <v>1</v>
      </c>
      <c r="Y74" s="55">
        <v>1</v>
      </c>
      <c r="Z74" s="55">
        <v>1</v>
      </c>
      <c r="AA74" s="55">
        <v>1</v>
      </c>
      <c r="AB74" s="55">
        <v>1</v>
      </c>
      <c r="AC74" s="55">
        <v>1</v>
      </c>
      <c r="AD74" s="55">
        <v>1</v>
      </c>
      <c r="AE74" s="55">
        <v>1</v>
      </c>
      <c r="AF74" s="55">
        <v>1</v>
      </c>
      <c r="AG74" s="55">
        <v>1</v>
      </c>
      <c r="AH74" s="55">
        <v>1</v>
      </c>
      <c r="AI74" s="55">
        <v>1</v>
      </c>
      <c r="AJ74" s="55">
        <v>1</v>
      </c>
      <c r="AK74" s="55">
        <v>1</v>
      </c>
      <c r="AL74" s="55">
        <v>1</v>
      </c>
      <c r="AM74" s="55">
        <v>1</v>
      </c>
      <c r="AN74" s="55">
        <v>1</v>
      </c>
      <c r="AO74" s="55">
        <v>1</v>
      </c>
      <c r="AP74" s="56">
        <v>1</v>
      </c>
    </row>
    <row r="75" spans="1:42" s="209" customFormat="1" ht="15.75" thickTop="1">
      <c r="B75" s="297"/>
      <c r="C75" s="297"/>
      <c r="D75" s="296">
        <f>SUM(D72:D73)</f>
        <v>0.75665399239543718</v>
      </c>
      <c r="E75" s="296">
        <f t="shared" ref="E75:AP75" si="8">SUM(E72:E73)</f>
        <v>0.79</v>
      </c>
      <c r="F75" s="296">
        <f t="shared" si="8"/>
        <v>0.30263157894736842</v>
      </c>
      <c r="G75" s="296">
        <f t="shared" si="8"/>
        <v>0.71356783919597988</v>
      </c>
      <c r="H75" s="296">
        <f t="shared" si="8"/>
        <v>0.73</v>
      </c>
      <c r="I75" s="296">
        <f t="shared" si="8"/>
        <v>0.6953125</v>
      </c>
      <c r="J75" s="296">
        <f t="shared" si="8"/>
        <v>0.88500000000000001</v>
      </c>
      <c r="K75" s="296">
        <f t="shared" si="8"/>
        <v>0.69500000000000006</v>
      </c>
      <c r="L75" s="296">
        <f t="shared" si="8"/>
        <v>0.56499999999999995</v>
      </c>
      <c r="M75" s="296">
        <f t="shared" si="8"/>
        <v>0.29499999999999998</v>
      </c>
      <c r="N75" s="296">
        <f t="shared" si="8"/>
        <v>0.4</v>
      </c>
      <c r="O75" s="296">
        <f t="shared" si="8"/>
        <v>0.41000000000000003</v>
      </c>
      <c r="P75" s="296">
        <f t="shared" si="8"/>
        <v>0.55000000000000004</v>
      </c>
      <c r="Q75" s="296">
        <f t="shared" si="8"/>
        <v>0.55000000000000004</v>
      </c>
      <c r="R75" s="296">
        <f t="shared" si="8"/>
        <v>0.78260869565217384</v>
      </c>
      <c r="S75" s="296">
        <f t="shared" si="8"/>
        <v>0.52500000000000002</v>
      </c>
      <c r="T75" s="296">
        <f t="shared" si="8"/>
        <v>0.56999999999999995</v>
      </c>
      <c r="U75" s="296">
        <f t="shared" si="8"/>
        <v>0.78499999999999992</v>
      </c>
      <c r="V75" s="296">
        <f t="shared" si="8"/>
        <v>0.51</v>
      </c>
      <c r="W75" s="296">
        <f t="shared" si="8"/>
        <v>0.81</v>
      </c>
      <c r="X75" s="296">
        <f t="shared" si="8"/>
        <v>0.66</v>
      </c>
      <c r="Y75" s="296">
        <f t="shared" si="8"/>
        <v>0.81407035175879394</v>
      </c>
      <c r="Z75" s="296">
        <f t="shared" si="8"/>
        <v>0.72</v>
      </c>
      <c r="AA75" s="296">
        <f t="shared" si="8"/>
        <v>0.22500000000000003</v>
      </c>
      <c r="AB75" s="296">
        <f t="shared" si="8"/>
        <v>0.89</v>
      </c>
      <c r="AC75" s="296">
        <f t="shared" si="8"/>
        <v>0.39583333333333337</v>
      </c>
      <c r="AD75" s="296">
        <f t="shared" si="8"/>
        <v>0.14444444444444443</v>
      </c>
      <c r="AE75" s="296">
        <f t="shared" si="8"/>
        <v>0.63749999999999996</v>
      </c>
      <c r="AF75" s="296">
        <f t="shared" si="8"/>
        <v>0.62765957446808507</v>
      </c>
      <c r="AG75" s="296">
        <f t="shared" si="8"/>
        <v>0.53500000000000003</v>
      </c>
      <c r="AH75" s="296">
        <f t="shared" si="8"/>
        <v>0.51500000000000001</v>
      </c>
      <c r="AI75" s="296">
        <f t="shared" si="8"/>
        <v>0.74</v>
      </c>
      <c r="AJ75" s="296">
        <f t="shared" si="8"/>
        <v>0.24000000000000002</v>
      </c>
      <c r="AK75" s="296">
        <f t="shared" si="8"/>
        <v>0.56862745098039225</v>
      </c>
      <c r="AL75" s="296">
        <f t="shared" si="8"/>
        <v>0.22727272727272727</v>
      </c>
      <c r="AM75" s="296">
        <f t="shared" si="8"/>
        <v>0.89</v>
      </c>
      <c r="AN75" s="296">
        <f t="shared" si="8"/>
        <v>0.54</v>
      </c>
      <c r="AO75" s="296">
        <f t="shared" si="8"/>
        <v>0.8</v>
      </c>
      <c r="AP75" s="296">
        <f t="shared" si="8"/>
        <v>0.60212161960256982</v>
      </c>
    </row>
    <row r="76" spans="1:42">
      <c r="B76" s="352" t="s">
        <v>150</v>
      </c>
      <c r="C76" s="352"/>
      <c r="D76" s="352"/>
      <c r="E76" s="352"/>
      <c r="F76" s="352"/>
      <c r="G76" s="352"/>
      <c r="H76" s="352"/>
      <c r="I76" s="352"/>
      <c r="J76" s="352"/>
      <c r="K76" s="352"/>
      <c r="L76" s="352"/>
      <c r="M76" s="352"/>
      <c r="N76" s="352"/>
      <c r="O76" s="352"/>
      <c r="P76" s="352"/>
      <c r="Q76" s="352"/>
      <c r="R76" s="352"/>
      <c r="S76" s="352"/>
      <c r="T76" s="352"/>
      <c r="U76" s="352"/>
      <c r="V76" s="352"/>
      <c r="W76" s="352"/>
      <c r="X76" s="352"/>
      <c r="Y76" s="352"/>
      <c r="Z76" s="352"/>
      <c r="AA76" s="352"/>
      <c r="AB76" s="352"/>
      <c r="AC76" s="352"/>
      <c r="AD76" s="352"/>
      <c r="AE76" s="352"/>
      <c r="AF76" s="352"/>
      <c r="AG76" s="352"/>
      <c r="AH76" s="352"/>
      <c r="AI76" s="352"/>
      <c r="AJ76" s="352"/>
      <c r="AK76" s="352"/>
      <c r="AL76" s="352"/>
      <c r="AM76" s="352"/>
      <c r="AN76" s="352"/>
      <c r="AO76" s="352"/>
      <c r="AP76" s="352"/>
    </row>
    <row r="77" spans="1:42" ht="15.75" thickBot="1">
      <c r="B77" s="41" t="s">
        <v>131</v>
      </c>
      <c r="C77" s="42"/>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row>
    <row r="78" spans="1:42" ht="15.75" thickTop="1">
      <c r="B78" s="339" t="s">
        <v>132</v>
      </c>
      <c r="C78" s="340"/>
      <c r="D78" s="343" t="s">
        <v>29</v>
      </c>
      <c r="E78" s="344"/>
      <c r="F78" s="344"/>
      <c r="G78" s="344"/>
      <c r="H78" s="344"/>
      <c r="I78" s="344"/>
      <c r="J78" s="344"/>
      <c r="K78" s="344"/>
      <c r="L78" s="344"/>
      <c r="M78" s="344"/>
      <c r="N78" s="344"/>
      <c r="O78" s="344"/>
      <c r="P78" s="344"/>
      <c r="Q78" s="344"/>
      <c r="R78" s="344"/>
      <c r="S78" s="344"/>
      <c r="T78" s="344"/>
      <c r="U78" s="344"/>
      <c r="V78" s="344"/>
      <c r="W78" s="344"/>
      <c r="X78" s="344"/>
      <c r="Y78" s="344"/>
      <c r="Z78" s="344"/>
      <c r="AA78" s="344"/>
      <c r="AB78" s="344"/>
      <c r="AC78" s="344"/>
      <c r="AD78" s="344"/>
      <c r="AE78" s="344"/>
      <c r="AF78" s="344"/>
      <c r="AG78" s="344"/>
      <c r="AH78" s="344"/>
      <c r="AI78" s="344"/>
      <c r="AJ78" s="344"/>
      <c r="AK78" s="344"/>
      <c r="AL78" s="344"/>
      <c r="AM78" s="344"/>
      <c r="AN78" s="344"/>
      <c r="AO78" s="344"/>
      <c r="AP78" s="345" t="s">
        <v>95</v>
      </c>
    </row>
    <row r="79" spans="1:42" ht="25.5" thickBot="1">
      <c r="B79" s="341"/>
      <c r="C79" s="342"/>
      <c r="D79" s="43" t="s">
        <v>57</v>
      </c>
      <c r="E79" s="44" t="s">
        <v>58</v>
      </c>
      <c r="F79" s="44" t="s">
        <v>59</v>
      </c>
      <c r="G79" s="44" t="s">
        <v>60</v>
      </c>
      <c r="H79" s="44" t="s">
        <v>61</v>
      </c>
      <c r="I79" s="44" t="s">
        <v>62</v>
      </c>
      <c r="J79" s="44" t="s">
        <v>63</v>
      </c>
      <c r="K79" s="44" t="s">
        <v>64</v>
      </c>
      <c r="L79" s="44" t="s">
        <v>65</v>
      </c>
      <c r="M79" s="44" t="s">
        <v>66</v>
      </c>
      <c r="N79" s="44" t="s">
        <v>67</v>
      </c>
      <c r="O79" s="44" t="s">
        <v>68</v>
      </c>
      <c r="P79" s="44" t="s">
        <v>69</v>
      </c>
      <c r="Q79" s="44" t="s">
        <v>70</v>
      </c>
      <c r="R79" s="44" t="s">
        <v>71</v>
      </c>
      <c r="S79" s="44" t="s">
        <v>72</v>
      </c>
      <c r="T79" s="44" t="s">
        <v>73</v>
      </c>
      <c r="U79" s="44" t="s">
        <v>74</v>
      </c>
      <c r="V79" s="44" t="s">
        <v>75</v>
      </c>
      <c r="W79" s="44" t="s">
        <v>76</v>
      </c>
      <c r="X79" s="44" t="s">
        <v>77</v>
      </c>
      <c r="Y79" s="44" t="s">
        <v>78</v>
      </c>
      <c r="Z79" s="44" t="s">
        <v>79</v>
      </c>
      <c r="AA79" s="44" t="s">
        <v>80</v>
      </c>
      <c r="AB79" s="44" t="s">
        <v>81</v>
      </c>
      <c r="AC79" s="44" t="s">
        <v>82</v>
      </c>
      <c r="AD79" s="44" t="s">
        <v>83</v>
      </c>
      <c r="AE79" s="44" t="s">
        <v>84</v>
      </c>
      <c r="AF79" s="44" t="s">
        <v>85</v>
      </c>
      <c r="AG79" s="44" t="s">
        <v>86</v>
      </c>
      <c r="AH79" s="44" t="s">
        <v>87</v>
      </c>
      <c r="AI79" s="44" t="s">
        <v>88</v>
      </c>
      <c r="AJ79" s="44" t="s">
        <v>89</v>
      </c>
      <c r="AK79" s="44" t="s">
        <v>90</v>
      </c>
      <c r="AL79" s="44" t="s">
        <v>91</v>
      </c>
      <c r="AM79" s="44" t="s">
        <v>92</v>
      </c>
      <c r="AN79" s="44" t="s">
        <v>93</v>
      </c>
      <c r="AO79" s="44" t="s">
        <v>94</v>
      </c>
      <c r="AP79" s="346"/>
    </row>
    <row r="80" spans="1:42" ht="15.75" thickTop="1">
      <c r="B80" s="347" t="s">
        <v>151</v>
      </c>
      <c r="C80" s="45" t="s">
        <v>134</v>
      </c>
      <c r="D80" s="46">
        <v>0.19011406844106463</v>
      </c>
      <c r="E80" s="47">
        <v>7.4999999999999997E-2</v>
      </c>
      <c r="F80" s="47">
        <v>0.27631578947368424</v>
      </c>
      <c r="G80" s="47">
        <v>0.16582914572864321</v>
      </c>
      <c r="H80" s="47">
        <v>0.155</v>
      </c>
      <c r="I80" s="47">
        <v>4.6875E-2</v>
      </c>
      <c r="J80" s="48">
        <v>5.0000000000000001E-3</v>
      </c>
      <c r="K80" s="47">
        <v>0.06</v>
      </c>
      <c r="L80" s="47">
        <v>0.28499999999999998</v>
      </c>
      <c r="M80" s="47">
        <v>0.52</v>
      </c>
      <c r="N80" s="47">
        <v>0.2878787878787879</v>
      </c>
      <c r="O80" s="47">
        <v>0.28000000000000003</v>
      </c>
      <c r="P80" s="47">
        <v>0.105</v>
      </c>
      <c r="Q80" s="47">
        <v>0.18592964824120603</v>
      </c>
      <c r="R80" s="47">
        <v>0.14130434782608695</v>
      </c>
      <c r="S80" s="47">
        <v>4.4999999999999998E-2</v>
      </c>
      <c r="T80" s="47">
        <v>0.20499999999999999</v>
      </c>
      <c r="U80" s="47">
        <v>9.5000000000000001E-2</v>
      </c>
      <c r="V80" s="47">
        <v>0.2</v>
      </c>
      <c r="W80" s="47">
        <v>3.5000000000000003E-2</v>
      </c>
      <c r="X80" s="47">
        <v>0.13</v>
      </c>
      <c r="Y80" s="47">
        <v>0.155</v>
      </c>
      <c r="Z80" s="47">
        <v>0.43</v>
      </c>
      <c r="AA80" s="47">
        <v>0.44</v>
      </c>
      <c r="AB80" s="47">
        <v>0.04</v>
      </c>
      <c r="AC80" s="47">
        <v>0.11458333333333334</v>
      </c>
      <c r="AD80" s="47">
        <v>0.5056179775280899</v>
      </c>
      <c r="AE80" s="47">
        <v>0.13125000000000001</v>
      </c>
      <c r="AF80" s="47">
        <v>5.3191489361702128E-2</v>
      </c>
      <c r="AG80" s="47">
        <v>0.185</v>
      </c>
      <c r="AH80" s="47">
        <v>0.26</v>
      </c>
      <c r="AI80" s="47">
        <v>0.08</v>
      </c>
      <c r="AJ80" s="47">
        <v>0.24</v>
      </c>
      <c r="AK80" s="47">
        <v>0.14423076923076925</v>
      </c>
      <c r="AL80" s="47">
        <v>4.0404040404040407E-2</v>
      </c>
      <c r="AM80" s="47">
        <v>1.0101010101010102E-2</v>
      </c>
      <c r="AN80" s="47">
        <v>5.0505050505050504E-2</v>
      </c>
      <c r="AO80" s="47">
        <v>0.03</v>
      </c>
      <c r="AP80" s="49">
        <v>0.17100149476831092</v>
      </c>
    </row>
    <row r="81" spans="2:42">
      <c r="B81" s="348"/>
      <c r="C81" s="50" t="s">
        <v>135</v>
      </c>
      <c r="D81" s="51">
        <v>0.17110266159695819</v>
      </c>
      <c r="E81" s="52">
        <v>0.34499999999999997</v>
      </c>
      <c r="F81" s="52">
        <v>0.42763157894736842</v>
      </c>
      <c r="G81" s="52">
        <v>0.23115577889447236</v>
      </c>
      <c r="H81" s="52">
        <v>0.375</v>
      </c>
      <c r="I81" s="52">
        <v>0.12109375</v>
      </c>
      <c r="J81" s="52">
        <v>0.13</v>
      </c>
      <c r="K81" s="52">
        <v>0.45</v>
      </c>
      <c r="L81" s="52">
        <v>0.16</v>
      </c>
      <c r="M81" s="52">
        <v>0.20499999999999999</v>
      </c>
      <c r="N81" s="52">
        <v>0.30808080808080812</v>
      </c>
      <c r="O81" s="52">
        <v>0.2</v>
      </c>
      <c r="P81" s="52">
        <v>0.26500000000000001</v>
      </c>
      <c r="Q81" s="52">
        <v>0.58291457286432158</v>
      </c>
      <c r="R81" s="52">
        <v>0.15217391304347827</v>
      </c>
      <c r="S81" s="52">
        <v>0.33</v>
      </c>
      <c r="T81" s="52">
        <v>0.19500000000000001</v>
      </c>
      <c r="U81" s="52">
        <v>0.23499999999999999</v>
      </c>
      <c r="V81" s="52">
        <v>0.23</v>
      </c>
      <c r="W81" s="52">
        <v>0.18</v>
      </c>
      <c r="X81" s="52">
        <v>0.25</v>
      </c>
      <c r="Y81" s="52">
        <v>9.5000000000000001E-2</v>
      </c>
      <c r="Z81" s="52">
        <v>0.215</v>
      </c>
      <c r="AA81" s="52">
        <v>0.24</v>
      </c>
      <c r="AB81" s="52">
        <v>0.26</v>
      </c>
      <c r="AC81" s="52">
        <v>0.69791666666666674</v>
      </c>
      <c r="AD81" s="52">
        <v>0.4269662921348315</v>
      </c>
      <c r="AE81" s="52">
        <v>0.33124999999999999</v>
      </c>
      <c r="AF81" s="52">
        <v>0.32978723404255317</v>
      </c>
      <c r="AG81" s="52">
        <v>0.37</v>
      </c>
      <c r="AH81" s="52">
        <v>0.29499999999999998</v>
      </c>
      <c r="AI81" s="52">
        <v>0.4</v>
      </c>
      <c r="AJ81" s="52">
        <v>0.25</v>
      </c>
      <c r="AK81" s="52">
        <v>0.21153846153846154</v>
      </c>
      <c r="AL81" s="52">
        <v>0.78282828282828276</v>
      </c>
      <c r="AM81" s="52">
        <v>0.14141414141414141</v>
      </c>
      <c r="AN81" s="52">
        <v>0.4242424242424242</v>
      </c>
      <c r="AO81" s="52">
        <v>0.24</v>
      </c>
      <c r="AP81" s="53">
        <v>0.28520179372197307</v>
      </c>
    </row>
    <row r="82" spans="2:42" s="209" customFormat="1">
      <c r="B82" s="348"/>
      <c r="C82" s="288" t="s">
        <v>136</v>
      </c>
      <c r="D82" s="289">
        <v>0.34980988593155893</v>
      </c>
      <c r="E82" s="290">
        <v>0.49</v>
      </c>
      <c r="F82" s="290">
        <v>0.28947368421052633</v>
      </c>
      <c r="G82" s="290">
        <v>0.43718592964824121</v>
      </c>
      <c r="H82" s="290">
        <v>0.37</v>
      </c>
      <c r="I82" s="290">
        <v>0.296875</v>
      </c>
      <c r="J82" s="290">
        <v>0.53500000000000003</v>
      </c>
      <c r="K82" s="290">
        <v>0.43</v>
      </c>
      <c r="L82" s="290">
        <v>0.43</v>
      </c>
      <c r="M82" s="290">
        <v>0.22500000000000001</v>
      </c>
      <c r="N82" s="290">
        <v>0.39393939393939392</v>
      </c>
      <c r="O82" s="290">
        <v>0.28499999999999998</v>
      </c>
      <c r="P82" s="290">
        <v>0.56999999999999995</v>
      </c>
      <c r="Q82" s="290">
        <v>0.19597989949748743</v>
      </c>
      <c r="R82" s="290">
        <v>0.39130434782608697</v>
      </c>
      <c r="S82" s="290">
        <v>0.42499999999999999</v>
      </c>
      <c r="T82" s="290">
        <v>0.44500000000000001</v>
      </c>
      <c r="U82" s="290">
        <v>0.48499999999999999</v>
      </c>
      <c r="V82" s="290">
        <v>0.30499999999999999</v>
      </c>
      <c r="W82" s="290">
        <v>0.45500000000000002</v>
      </c>
      <c r="X82" s="290">
        <v>0.47499999999999998</v>
      </c>
      <c r="Y82" s="290">
        <v>0.19500000000000001</v>
      </c>
      <c r="Z82" s="290">
        <v>0.27500000000000002</v>
      </c>
      <c r="AA82" s="290">
        <v>0.23499999999999999</v>
      </c>
      <c r="AB82" s="290">
        <v>0.33500000000000002</v>
      </c>
      <c r="AC82" s="290">
        <v>0.17708333333333331</v>
      </c>
      <c r="AD82" s="290">
        <v>5.6179775280898882E-2</v>
      </c>
      <c r="AE82" s="290">
        <v>0.36249999999999999</v>
      </c>
      <c r="AF82" s="290">
        <v>0.5957446808510638</v>
      </c>
      <c r="AG82" s="290">
        <v>0.39500000000000002</v>
      </c>
      <c r="AH82" s="290">
        <v>0.3</v>
      </c>
      <c r="AI82" s="290">
        <v>0.46</v>
      </c>
      <c r="AJ82" s="290">
        <v>0.28999999999999998</v>
      </c>
      <c r="AK82" s="290">
        <v>0.30769230769230771</v>
      </c>
      <c r="AL82" s="290">
        <v>0.1767676767676768</v>
      </c>
      <c r="AM82" s="290">
        <v>0.5252525252525253</v>
      </c>
      <c r="AN82" s="290">
        <v>0.43434343434343431</v>
      </c>
      <c r="AO82" s="290">
        <v>0.55000000000000004</v>
      </c>
      <c r="AP82" s="291">
        <v>0.36591928251121075</v>
      </c>
    </row>
    <row r="83" spans="2:42" s="209" customFormat="1">
      <c r="B83" s="348"/>
      <c r="C83" s="288" t="s">
        <v>137</v>
      </c>
      <c r="D83" s="289">
        <v>0.28897338403041828</v>
      </c>
      <c r="E83" s="290">
        <v>0.09</v>
      </c>
      <c r="F83" s="298">
        <v>6.5789473684210531E-3</v>
      </c>
      <c r="G83" s="290">
        <v>0.16582914572864321</v>
      </c>
      <c r="H83" s="290">
        <v>0.1</v>
      </c>
      <c r="I83" s="290">
        <v>0.53515625</v>
      </c>
      <c r="J83" s="290">
        <v>0.33</v>
      </c>
      <c r="K83" s="290">
        <v>0.06</v>
      </c>
      <c r="L83" s="290">
        <v>0.125</v>
      </c>
      <c r="M83" s="290">
        <v>0.05</v>
      </c>
      <c r="N83" s="290">
        <v>1.0101010101010102E-2</v>
      </c>
      <c r="O83" s="290">
        <v>0.23499999999999999</v>
      </c>
      <c r="P83" s="290">
        <v>0.06</v>
      </c>
      <c r="Q83" s="290">
        <v>3.5175879396984924E-2</v>
      </c>
      <c r="R83" s="290">
        <v>0.31521739130434784</v>
      </c>
      <c r="S83" s="290">
        <v>0.2</v>
      </c>
      <c r="T83" s="290">
        <v>0.155</v>
      </c>
      <c r="U83" s="290">
        <v>0.185</v>
      </c>
      <c r="V83" s="290">
        <v>0.26500000000000001</v>
      </c>
      <c r="W83" s="290">
        <v>0.33</v>
      </c>
      <c r="X83" s="290">
        <v>0.14499999999999999</v>
      </c>
      <c r="Y83" s="290">
        <v>0.55500000000000005</v>
      </c>
      <c r="Z83" s="290">
        <v>0.08</v>
      </c>
      <c r="AA83" s="290">
        <v>8.5000000000000006E-2</v>
      </c>
      <c r="AB83" s="290">
        <v>0.36499999999999999</v>
      </c>
      <c r="AC83" s="290">
        <v>1.0416666666666668E-2</v>
      </c>
      <c r="AD83" s="290">
        <v>1.1235955056179777E-2</v>
      </c>
      <c r="AE83" s="290">
        <v>0.17499999999999999</v>
      </c>
      <c r="AF83" s="290">
        <v>2.1276595744680851E-2</v>
      </c>
      <c r="AG83" s="290">
        <v>0.05</v>
      </c>
      <c r="AH83" s="290">
        <v>0.14499999999999999</v>
      </c>
      <c r="AI83" s="290">
        <v>0.06</v>
      </c>
      <c r="AJ83" s="290">
        <v>0.22</v>
      </c>
      <c r="AK83" s="290">
        <v>0.33653846153846151</v>
      </c>
      <c r="AL83" s="292"/>
      <c r="AM83" s="290">
        <v>0.32323232323232326</v>
      </c>
      <c r="AN83" s="290">
        <v>9.0909090909090912E-2</v>
      </c>
      <c r="AO83" s="290">
        <v>0.18</v>
      </c>
      <c r="AP83" s="291">
        <v>0.17787742899850525</v>
      </c>
    </row>
    <row r="84" spans="2:42" ht="15.75" thickBot="1">
      <c r="B84" s="337" t="s">
        <v>95</v>
      </c>
      <c r="C84" s="338"/>
      <c r="D84" s="54">
        <v>1</v>
      </c>
      <c r="E84" s="55">
        <v>1</v>
      </c>
      <c r="F84" s="55">
        <v>1</v>
      </c>
      <c r="G84" s="55">
        <v>1</v>
      </c>
      <c r="H84" s="55">
        <v>1</v>
      </c>
      <c r="I84" s="55">
        <v>1</v>
      </c>
      <c r="J84" s="55">
        <v>1</v>
      </c>
      <c r="K84" s="55">
        <v>1</v>
      </c>
      <c r="L84" s="55">
        <v>1</v>
      </c>
      <c r="M84" s="55">
        <v>1</v>
      </c>
      <c r="N84" s="55">
        <v>1</v>
      </c>
      <c r="O84" s="55">
        <v>1</v>
      </c>
      <c r="P84" s="55">
        <v>1</v>
      </c>
      <c r="Q84" s="55">
        <v>1</v>
      </c>
      <c r="R84" s="55">
        <v>1</v>
      </c>
      <c r="S84" s="55">
        <v>1</v>
      </c>
      <c r="T84" s="55">
        <v>1</v>
      </c>
      <c r="U84" s="55">
        <v>1</v>
      </c>
      <c r="V84" s="55">
        <v>1</v>
      </c>
      <c r="W84" s="55">
        <v>1</v>
      </c>
      <c r="X84" s="55">
        <v>1</v>
      </c>
      <c r="Y84" s="55">
        <v>1</v>
      </c>
      <c r="Z84" s="55">
        <v>1</v>
      </c>
      <c r="AA84" s="55">
        <v>1</v>
      </c>
      <c r="AB84" s="55">
        <v>1</v>
      </c>
      <c r="AC84" s="55">
        <v>1</v>
      </c>
      <c r="AD84" s="55">
        <v>1</v>
      </c>
      <c r="AE84" s="55">
        <v>1</v>
      </c>
      <c r="AF84" s="55">
        <v>1</v>
      </c>
      <c r="AG84" s="55">
        <v>1</v>
      </c>
      <c r="AH84" s="55">
        <v>1</v>
      </c>
      <c r="AI84" s="55">
        <v>1</v>
      </c>
      <c r="AJ84" s="55">
        <v>1</v>
      </c>
      <c r="AK84" s="55">
        <v>1</v>
      </c>
      <c r="AL84" s="55">
        <v>1</v>
      </c>
      <c r="AM84" s="55">
        <v>1</v>
      </c>
      <c r="AN84" s="55">
        <v>1</v>
      </c>
      <c r="AO84" s="55">
        <v>1</v>
      </c>
      <c r="AP84" s="56">
        <v>1</v>
      </c>
    </row>
    <row r="85" spans="2:42" s="209" customFormat="1" ht="15.75" thickTop="1">
      <c r="B85" s="297"/>
      <c r="C85" s="297"/>
      <c r="D85" s="296">
        <f>SUM(D82:D83)</f>
        <v>0.63878326996197721</v>
      </c>
      <c r="E85" s="296">
        <f t="shared" ref="E85:AP85" si="9">SUM(E82:E83)</f>
        <v>0.57999999999999996</v>
      </c>
      <c r="F85" s="296">
        <f t="shared" si="9"/>
        <v>0.2960526315789474</v>
      </c>
      <c r="G85" s="296">
        <f t="shared" si="9"/>
        <v>0.60301507537688437</v>
      </c>
      <c r="H85" s="296">
        <f t="shared" si="9"/>
        <v>0.47</v>
      </c>
      <c r="I85" s="296">
        <f t="shared" si="9"/>
        <v>0.83203125</v>
      </c>
      <c r="J85" s="296">
        <f t="shared" si="9"/>
        <v>0.86499999999999999</v>
      </c>
      <c r="K85" s="296">
        <f t="shared" si="9"/>
        <v>0.49</v>
      </c>
      <c r="L85" s="296">
        <f t="shared" si="9"/>
        <v>0.55499999999999994</v>
      </c>
      <c r="M85" s="296">
        <f t="shared" si="9"/>
        <v>0.27500000000000002</v>
      </c>
      <c r="N85" s="296">
        <f t="shared" si="9"/>
        <v>0.40404040404040403</v>
      </c>
      <c r="O85" s="296">
        <f t="shared" si="9"/>
        <v>0.52</v>
      </c>
      <c r="P85" s="296">
        <f t="shared" si="9"/>
        <v>0.62999999999999989</v>
      </c>
      <c r="Q85" s="296">
        <f t="shared" si="9"/>
        <v>0.23115577889447236</v>
      </c>
      <c r="R85" s="296">
        <f t="shared" si="9"/>
        <v>0.70652173913043481</v>
      </c>
      <c r="S85" s="296">
        <f t="shared" si="9"/>
        <v>0.625</v>
      </c>
      <c r="T85" s="296">
        <f t="shared" si="9"/>
        <v>0.6</v>
      </c>
      <c r="U85" s="296">
        <f t="shared" si="9"/>
        <v>0.66999999999999993</v>
      </c>
      <c r="V85" s="296">
        <f t="shared" si="9"/>
        <v>0.57000000000000006</v>
      </c>
      <c r="W85" s="296">
        <f t="shared" si="9"/>
        <v>0.78500000000000003</v>
      </c>
      <c r="X85" s="296">
        <f t="shared" si="9"/>
        <v>0.62</v>
      </c>
      <c r="Y85" s="296">
        <f t="shared" si="9"/>
        <v>0.75</v>
      </c>
      <c r="Z85" s="296">
        <f t="shared" si="9"/>
        <v>0.35500000000000004</v>
      </c>
      <c r="AA85" s="296">
        <f t="shared" si="9"/>
        <v>0.32</v>
      </c>
      <c r="AB85" s="296">
        <f t="shared" si="9"/>
        <v>0.7</v>
      </c>
      <c r="AC85" s="296">
        <f t="shared" si="9"/>
        <v>0.18749999999999997</v>
      </c>
      <c r="AD85" s="296">
        <f t="shared" si="9"/>
        <v>6.7415730337078664E-2</v>
      </c>
      <c r="AE85" s="296">
        <f t="shared" si="9"/>
        <v>0.53749999999999998</v>
      </c>
      <c r="AF85" s="296">
        <f t="shared" si="9"/>
        <v>0.61702127659574468</v>
      </c>
      <c r="AG85" s="296">
        <f t="shared" si="9"/>
        <v>0.44500000000000001</v>
      </c>
      <c r="AH85" s="296">
        <f t="shared" si="9"/>
        <v>0.44499999999999995</v>
      </c>
      <c r="AI85" s="296">
        <f t="shared" si="9"/>
        <v>0.52</v>
      </c>
      <c r="AJ85" s="296">
        <f t="shared" si="9"/>
        <v>0.51</v>
      </c>
      <c r="AK85" s="296">
        <f t="shared" si="9"/>
        <v>0.64423076923076916</v>
      </c>
      <c r="AL85" s="296">
        <f t="shared" si="9"/>
        <v>0.1767676767676768</v>
      </c>
      <c r="AM85" s="296">
        <f t="shared" si="9"/>
        <v>0.84848484848484862</v>
      </c>
      <c r="AN85" s="296">
        <f t="shared" si="9"/>
        <v>0.52525252525252519</v>
      </c>
      <c r="AO85" s="296">
        <f t="shared" si="9"/>
        <v>0.73</v>
      </c>
      <c r="AP85" s="296">
        <f t="shared" si="9"/>
        <v>0.54379671150971598</v>
      </c>
    </row>
    <row r="86" spans="2:42">
      <c r="B86" s="352" t="s">
        <v>152</v>
      </c>
      <c r="C86" s="352"/>
      <c r="D86" s="352"/>
      <c r="E86" s="352"/>
      <c r="F86" s="352"/>
      <c r="G86" s="352"/>
      <c r="H86" s="352"/>
      <c r="I86" s="352"/>
      <c r="J86" s="352"/>
      <c r="K86" s="352"/>
      <c r="L86" s="352"/>
      <c r="M86" s="352"/>
      <c r="N86" s="352"/>
      <c r="O86" s="352"/>
      <c r="P86" s="352"/>
      <c r="Q86" s="352"/>
      <c r="R86" s="352"/>
      <c r="S86" s="352"/>
      <c r="T86" s="352"/>
      <c r="U86" s="352"/>
      <c r="V86" s="352"/>
      <c r="W86" s="352"/>
      <c r="X86" s="352"/>
      <c r="Y86" s="352"/>
      <c r="Z86" s="352"/>
      <c r="AA86" s="352"/>
      <c r="AB86" s="352"/>
      <c r="AC86" s="352"/>
      <c r="AD86" s="352"/>
      <c r="AE86" s="352"/>
      <c r="AF86" s="352"/>
      <c r="AG86" s="352"/>
      <c r="AH86" s="352"/>
      <c r="AI86" s="352"/>
      <c r="AJ86" s="352"/>
      <c r="AK86" s="352"/>
      <c r="AL86" s="352"/>
      <c r="AM86" s="352"/>
      <c r="AN86" s="352"/>
      <c r="AO86" s="352"/>
      <c r="AP86" s="352"/>
    </row>
    <row r="87" spans="2:42" ht="15.75" thickBot="1">
      <c r="B87" s="41" t="s">
        <v>131</v>
      </c>
      <c r="C87" s="42"/>
      <c r="D87" s="42"/>
      <c r="E87" s="42"/>
      <c r="F87" s="42"/>
      <c r="G87" s="42"/>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row>
    <row r="88" spans="2:42" ht="15.75" thickTop="1">
      <c r="B88" s="339" t="s">
        <v>132</v>
      </c>
      <c r="C88" s="340"/>
      <c r="D88" s="343" t="s">
        <v>29</v>
      </c>
      <c r="E88" s="344"/>
      <c r="F88" s="344"/>
      <c r="G88" s="344"/>
      <c r="H88" s="344"/>
      <c r="I88" s="344"/>
      <c r="J88" s="344"/>
      <c r="K88" s="344"/>
      <c r="L88" s="344"/>
      <c r="M88" s="344"/>
      <c r="N88" s="344"/>
      <c r="O88" s="344"/>
      <c r="P88" s="344"/>
      <c r="Q88" s="344"/>
      <c r="R88" s="344"/>
      <c r="S88" s="344"/>
      <c r="T88" s="344"/>
      <c r="U88" s="344"/>
      <c r="V88" s="344"/>
      <c r="W88" s="344"/>
      <c r="X88" s="344"/>
      <c r="Y88" s="344"/>
      <c r="Z88" s="344"/>
      <c r="AA88" s="344"/>
      <c r="AB88" s="344"/>
      <c r="AC88" s="344"/>
      <c r="AD88" s="344"/>
      <c r="AE88" s="344"/>
      <c r="AF88" s="344"/>
      <c r="AG88" s="344"/>
      <c r="AH88" s="344"/>
      <c r="AI88" s="344"/>
      <c r="AJ88" s="344"/>
      <c r="AK88" s="344"/>
      <c r="AL88" s="344"/>
      <c r="AM88" s="344"/>
      <c r="AN88" s="344"/>
      <c r="AO88" s="344"/>
      <c r="AP88" s="345" t="s">
        <v>95</v>
      </c>
    </row>
    <row r="89" spans="2:42" ht="25.5" thickBot="1">
      <c r="B89" s="341"/>
      <c r="C89" s="342"/>
      <c r="D89" s="43" t="s">
        <v>57</v>
      </c>
      <c r="E89" s="44" t="s">
        <v>58</v>
      </c>
      <c r="F89" s="44" t="s">
        <v>59</v>
      </c>
      <c r="G89" s="44" t="s">
        <v>60</v>
      </c>
      <c r="H89" s="44" t="s">
        <v>61</v>
      </c>
      <c r="I89" s="44" t="s">
        <v>62</v>
      </c>
      <c r="J89" s="44" t="s">
        <v>63</v>
      </c>
      <c r="K89" s="44" t="s">
        <v>64</v>
      </c>
      <c r="L89" s="44" t="s">
        <v>65</v>
      </c>
      <c r="M89" s="44" t="s">
        <v>66</v>
      </c>
      <c r="N89" s="44" t="s">
        <v>67</v>
      </c>
      <c r="O89" s="44" t="s">
        <v>68</v>
      </c>
      <c r="P89" s="44" t="s">
        <v>69</v>
      </c>
      <c r="Q89" s="44" t="s">
        <v>70</v>
      </c>
      <c r="R89" s="44" t="s">
        <v>71</v>
      </c>
      <c r="S89" s="44" t="s">
        <v>72</v>
      </c>
      <c r="T89" s="44" t="s">
        <v>73</v>
      </c>
      <c r="U89" s="44" t="s">
        <v>74</v>
      </c>
      <c r="V89" s="44" t="s">
        <v>75</v>
      </c>
      <c r="W89" s="44" t="s">
        <v>76</v>
      </c>
      <c r="X89" s="44" t="s">
        <v>77</v>
      </c>
      <c r="Y89" s="44" t="s">
        <v>78</v>
      </c>
      <c r="Z89" s="44" t="s">
        <v>79</v>
      </c>
      <c r="AA89" s="44" t="s">
        <v>80</v>
      </c>
      <c r="AB89" s="44" t="s">
        <v>81</v>
      </c>
      <c r="AC89" s="44" t="s">
        <v>82</v>
      </c>
      <c r="AD89" s="44" t="s">
        <v>83</v>
      </c>
      <c r="AE89" s="44" t="s">
        <v>84</v>
      </c>
      <c r="AF89" s="44" t="s">
        <v>85</v>
      </c>
      <c r="AG89" s="44" t="s">
        <v>86</v>
      </c>
      <c r="AH89" s="44" t="s">
        <v>87</v>
      </c>
      <c r="AI89" s="44" t="s">
        <v>88</v>
      </c>
      <c r="AJ89" s="44" t="s">
        <v>89</v>
      </c>
      <c r="AK89" s="44" t="s">
        <v>90</v>
      </c>
      <c r="AL89" s="44" t="s">
        <v>91</v>
      </c>
      <c r="AM89" s="44" t="s">
        <v>92</v>
      </c>
      <c r="AN89" s="44" t="s">
        <v>93</v>
      </c>
      <c r="AO89" s="44" t="s">
        <v>94</v>
      </c>
      <c r="AP89" s="346"/>
    </row>
    <row r="90" spans="2:42" ht="15.75" thickTop="1">
      <c r="B90" s="347" t="s">
        <v>153</v>
      </c>
      <c r="C90" s="45" t="s">
        <v>134</v>
      </c>
      <c r="D90" s="46">
        <v>0.16730038022813687</v>
      </c>
      <c r="E90" s="47">
        <v>0.18</v>
      </c>
      <c r="F90" s="47">
        <v>0.23684210526315791</v>
      </c>
      <c r="G90" s="47">
        <v>0.16</v>
      </c>
      <c r="H90" s="47">
        <v>7.0000000000000007E-2</v>
      </c>
      <c r="I90" s="47">
        <v>5.859375E-2</v>
      </c>
      <c r="J90" s="48">
        <v>5.0000000000000001E-3</v>
      </c>
      <c r="K90" s="47">
        <v>0.13</v>
      </c>
      <c r="L90" s="47">
        <v>0.155</v>
      </c>
      <c r="M90" s="47">
        <v>0.16</v>
      </c>
      <c r="N90" s="47">
        <v>0.21</v>
      </c>
      <c r="O90" s="47">
        <v>0.125</v>
      </c>
      <c r="P90" s="47">
        <v>5.5E-2</v>
      </c>
      <c r="Q90" s="47">
        <v>0.14572864321608039</v>
      </c>
      <c r="R90" s="47">
        <v>0.125</v>
      </c>
      <c r="S90" s="47">
        <v>8.5000000000000006E-2</v>
      </c>
      <c r="T90" s="47">
        <v>0.01</v>
      </c>
      <c r="U90" s="47">
        <v>4.4999999999999998E-2</v>
      </c>
      <c r="V90" s="47">
        <v>0.26500000000000001</v>
      </c>
      <c r="W90" s="47">
        <v>0.04</v>
      </c>
      <c r="X90" s="47">
        <v>7.0000000000000007E-2</v>
      </c>
      <c r="Y90" s="47">
        <v>0.20202020202020202</v>
      </c>
      <c r="Z90" s="47">
        <v>0.11</v>
      </c>
      <c r="AA90" s="47">
        <v>8.5000000000000006E-2</v>
      </c>
      <c r="AB90" s="47">
        <v>0.14499999999999999</v>
      </c>
      <c r="AC90" s="47">
        <v>6.25E-2</v>
      </c>
      <c r="AD90" s="47">
        <v>0.41111111111111115</v>
      </c>
      <c r="AE90" s="47">
        <v>7.4999999999999997E-2</v>
      </c>
      <c r="AF90" s="47">
        <v>8.5106382978723402E-2</v>
      </c>
      <c r="AG90" s="47">
        <v>0.1</v>
      </c>
      <c r="AH90" s="47">
        <v>0.16</v>
      </c>
      <c r="AI90" s="47">
        <v>0.14285714285714288</v>
      </c>
      <c r="AJ90" s="47">
        <v>0.05</v>
      </c>
      <c r="AK90" s="47">
        <v>2.8846153846153844E-2</v>
      </c>
      <c r="AL90" s="47">
        <v>5.5E-2</v>
      </c>
      <c r="AM90" s="47">
        <v>0.01</v>
      </c>
      <c r="AN90" s="47">
        <v>0.08</v>
      </c>
      <c r="AO90" s="47">
        <v>0.02</v>
      </c>
      <c r="AP90" s="49">
        <v>0.11458022109351658</v>
      </c>
    </row>
    <row r="91" spans="2:42">
      <c r="B91" s="348"/>
      <c r="C91" s="50" t="s">
        <v>135</v>
      </c>
      <c r="D91" s="51">
        <v>0.18631178707224336</v>
      </c>
      <c r="E91" s="52">
        <v>0.4</v>
      </c>
      <c r="F91" s="52">
        <v>0.4210526315789474</v>
      </c>
      <c r="G91" s="52">
        <v>0.27500000000000002</v>
      </c>
      <c r="H91" s="52">
        <v>0.36499999999999999</v>
      </c>
      <c r="I91" s="52">
        <v>0.171875</v>
      </c>
      <c r="J91" s="52">
        <v>0.23</v>
      </c>
      <c r="K91" s="52">
        <v>0.39500000000000002</v>
      </c>
      <c r="L91" s="52">
        <v>0.17</v>
      </c>
      <c r="M91" s="52">
        <v>0.36499999999999999</v>
      </c>
      <c r="N91" s="52">
        <v>0.41</v>
      </c>
      <c r="O91" s="52">
        <v>0.185</v>
      </c>
      <c r="P91" s="52">
        <v>0.25</v>
      </c>
      <c r="Q91" s="52">
        <v>0.52261306532663321</v>
      </c>
      <c r="R91" s="52">
        <v>0.41304347826086951</v>
      </c>
      <c r="S91" s="52">
        <v>0.38</v>
      </c>
      <c r="T91" s="52">
        <v>0.14499999999999999</v>
      </c>
      <c r="U91" s="52">
        <v>0.22500000000000001</v>
      </c>
      <c r="V91" s="52">
        <v>0.19500000000000001</v>
      </c>
      <c r="W91" s="52">
        <v>0.19500000000000001</v>
      </c>
      <c r="X91" s="52">
        <v>0.31</v>
      </c>
      <c r="Y91" s="52">
        <v>0.26767676767676768</v>
      </c>
      <c r="Z91" s="52">
        <v>0.495</v>
      </c>
      <c r="AA91" s="52">
        <v>0.48</v>
      </c>
      <c r="AB91" s="52">
        <v>0.18</v>
      </c>
      <c r="AC91" s="52">
        <v>0.6875</v>
      </c>
      <c r="AD91" s="52">
        <v>0.45555555555555555</v>
      </c>
      <c r="AE91" s="52">
        <v>0.38124999999999998</v>
      </c>
      <c r="AF91" s="52">
        <v>0.26595744680851063</v>
      </c>
      <c r="AG91" s="52">
        <v>0.46</v>
      </c>
      <c r="AH91" s="52">
        <v>0.34</v>
      </c>
      <c r="AI91" s="52">
        <v>0.45918367346938771</v>
      </c>
      <c r="AJ91" s="52">
        <v>0.11</v>
      </c>
      <c r="AK91" s="52">
        <v>8.6538461538461536E-2</v>
      </c>
      <c r="AL91" s="52">
        <v>0.745</v>
      </c>
      <c r="AM91" s="52">
        <v>0.15</v>
      </c>
      <c r="AN91" s="52">
        <v>0.41</v>
      </c>
      <c r="AO91" s="52">
        <v>0.36</v>
      </c>
      <c r="AP91" s="53">
        <v>0.325515386913654</v>
      </c>
    </row>
    <row r="92" spans="2:42" s="209" customFormat="1">
      <c r="B92" s="348"/>
      <c r="C92" s="288" t="s">
        <v>136</v>
      </c>
      <c r="D92" s="289">
        <v>0.50190114068441061</v>
      </c>
      <c r="E92" s="290">
        <v>0.375</v>
      </c>
      <c r="F92" s="290">
        <v>0.30921052631578949</v>
      </c>
      <c r="G92" s="290">
        <v>0.39</v>
      </c>
      <c r="H92" s="290">
        <v>0.435</v>
      </c>
      <c r="I92" s="290">
        <v>0.31640625</v>
      </c>
      <c r="J92" s="290">
        <v>0.67500000000000004</v>
      </c>
      <c r="K92" s="290">
        <v>0.42</v>
      </c>
      <c r="L92" s="290">
        <v>0.57999999999999996</v>
      </c>
      <c r="M92" s="290">
        <v>0.38500000000000001</v>
      </c>
      <c r="N92" s="290">
        <v>0.375</v>
      </c>
      <c r="O92" s="290">
        <v>0.42</v>
      </c>
      <c r="P92" s="290">
        <v>0.66</v>
      </c>
      <c r="Q92" s="290">
        <v>0.25628140703517588</v>
      </c>
      <c r="R92" s="290">
        <v>0.375</v>
      </c>
      <c r="S92" s="290">
        <v>0.375</v>
      </c>
      <c r="T92" s="290">
        <v>0.52500000000000002</v>
      </c>
      <c r="U92" s="290">
        <v>0.44</v>
      </c>
      <c r="V92" s="290">
        <v>0.41</v>
      </c>
      <c r="W92" s="290">
        <v>0.47499999999999998</v>
      </c>
      <c r="X92" s="290">
        <v>0.49</v>
      </c>
      <c r="Y92" s="290">
        <v>0.31313131313131309</v>
      </c>
      <c r="Z92" s="290">
        <v>0.35</v>
      </c>
      <c r="AA92" s="290">
        <v>0.23499999999999999</v>
      </c>
      <c r="AB92" s="290">
        <v>0.47</v>
      </c>
      <c r="AC92" s="290">
        <v>0.22916666666666669</v>
      </c>
      <c r="AD92" s="290">
        <v>0.12222222222222222</v>
      </c>
      <c r="AE92" s="290">
        <v>0.43125000000000002</v>
      </c>
      <c r="AF92" s="290">
        <v>0.62765957446808518</v>
      </c>
      <c r="AG92" s="290">
        <v>0.35499999999999998</v>
      </c>
      <c r="AH92" s="290">
        <v>0.42</v>
      </c>
      <c r="AI92" s="290">
        <v>0.38775510204081631</v>
      </c>
      <c r="AJ92" s="290">
        <v>0.76</v>
      </c>
      <c r="AK92" s="290">
        <v>0.38461538461538458</v>
      </c>
      <c r="AL92" s="290">
        <v>0.185</v>
      </c>
      <c r="AM92" s="290">
        <v>0.56999999999999995</v>
      </c>
      <c r="AN92" s="290">
        <v>0.43</v>
      </c>
      <c r="AO92" s="290">
        <v>0.54</v>
      </c>
      <c r="AP92" s="291">
        <v>0.41828503137137735</v>
      </c>
    </row>
    <row r="93" spans="2:42" s="209" customFormat="1">
      <c r="B93" s="348"/>
      <c r="C93" s="288" t="s">
        <v>137</v>
      </c>
      <c r="D93" s="289">
        <v>0.14448669201520914</v>
      </c>
      <c r="E93" s="290">
        <v>4.4999999999999998E-2</v>
      </c>
      <c r="F93" s="290">
        <v>3.2894736842105261E-2</v>
      </c>
      <c r="G93" s="290">
        <v>0.17499999999999999</v>
      </c>
      <c r="H93" s="290">
        <v>0.13</v>
      </c>
      <c r="I93" s="290">
        <v>0.453125</v>
      </c>
      <c r="J93" s="290">
        <v>0.09</v>
      </c>
      <c r="K93" s="290">
        <v>5.5E-2</v>
      </c>
      <c r="L93" s="290">
        <v>9.5000000000000001E-2</v>
      </c>
      <c r="M93" s="290">
        <v>0.09</v>
      </c>
      <c r="N93" s="298">
        <v>5.0000000000000001E-3</v>
      </c>
      <c r="O93" s="290">
        <v>0.27</v>
      </c>
      <c r="P93" s="290">
        <v>3.5000000000000003E-2</v>
      </c>
      <c r="Q93" s="290">
        <v>7.537688442211056E-2</v>
      </c>
      <c r="R93" s="290">
        <v>8.6956521739130432E-2</v>
      </c>
      <c r="S93" s="290">
        <v>0.16</v>
      </c>
      <c r="T93" s="290">
        <v>0.32</v>
      </c>
      <c r="U93" s="290">
        <v>0.28999999999999998</v>
      </c>
      <c r="V93" s="290">
        <v>0.13</v>
      </c>
      <c r="W93" s="290">
        <v>0.28999999999999998</v>
      </c>
      <c r="X93" s="290">
        <v>0.13</v>
      </c>
      <c r="Y93" s="290">
        <v>0.21717171717171715</v>
      </c>
      <c r="Z93" s="290">
        <v>4.4999999999999998E-2</v>
      </c>
      <c r="AA93" s="290">
        <v>0.2</v>
      </c>
      <c r="AB93" s="290">
        <v>0.20499999999999999</v>
      </c>
      <c r="AC93" s="290">
        <v>2.0833333333333336E-2</v>
      </c>
      <c r="AD93" s="290">
        <v>1.1111111111111112E-2</v>
      </c>
      <c r="AE93" s="290">
        <v>0.1125</v>
      </c>
      <c r="AF93" s="290">
        <v>2.1276595744680851E-2</v>
      </c>
      <c r="AG93" s="290">
        <v>8.5000000000000006E-2</v>
      </c>
      <c r="AH93" s="290">
        <v>0.08</v>
      </c>
      <c r="AI93" s="290">
        <v>1.0204081632653062E-2</v>
      </c>
      <c r="AJ93" s="290">
        <v>0.08</v>
      </c>
      <c r="AK93" s="290">
        <v>0.5</v>
      </c>
      <c r="AL93" s="290">
        <v>1.4999999999999999E-2</v>
      </c>
      <c r="AM93" s="290">
        <v>0.27</v>
      </c>
      <c r="AN93" s="290">
        <v>0.08</v>
      </c>
      <c r="AO93" s="290">
        <v>0.08</v>
      </c>
      <c r="AP93" s="291">
        <v>0.14161936062145206</v>
      </c>
    </row>
    <row r="94" spans="2:42" ht="15.75" thickBot="1">
      <c r="B94" s="337" t="s">
        <v>95</v>
      </c>
      <c r="C94" s="338"/>
      <c r="D94" s="54">
        <v>1</v>
      </c>
      <c r="E94" s="55">
        <v>1</v>
      </c>
      <c r="F94" s="55">
        <v>1</v>
      </c>
      <c r="G94" s="55">
        <v>1</v>
      </c>
      <c r="H94" s="55">
        <v>1</v>
      </c>
      <c r="I94" s="55">
        <v>1</v>
      </c>
      <c r="J94" s="55">
        <v>1</v>
      </c>
      <c r="K94" s="55">
        <v>1</v>
      </c>
      <c r="L94" s="55">
        <v>1</v>
      </c>
      <c r="M94" s="55">
        <v>1</v>
      </c>
      <c r="N94" s="55">
        <v>1</v>
      </c>
      <c r="O94" s="55">
        <v>1</v>
      </c>
      <c r="P94" s="55">
        <v>1</v>
      </c>
      <c r="Q94" s="55">
        <v>1</v>
      </c>
      <c r="R94" s="55">
        <v>1</v>
      </c>
      <c r="S94" s="55">
        <v>1</v>
      </c>
      <c r="T94" s="55">
        <v>1</v>
      </c>
      <c r="U94" s="55">
        <v>1</v>
      </c>
      <c r="V94" s="55">
        <v>1</v>
      </c>
      <c r="W94" s="55">
        <v>1</v>
      </c>
      <c r="X94" s="55">
        <v>1</v>
      </c>
      <c r="Y94" s="55">
        <v>1</v>
      </c>
      <c r="Z94" s="55">
        <v>1</v>
      </c>
      <c r="AA94" s="55">
        <v>1</v>
      </c>
      <c r="AB94" s="55">
        <v>1</v>
      </c>
      <c r="AC94" s="55">
        <v>1</v>
      </c>
      <c r="AD94" s="55">
        <v>1</v>
      </c>
      <c r="AE94" s="55">
        <v>1</v>
      </c>
      <c r="AF94" s="55">
        <v>1</v>
      </c>
      <c r="AG94" s="55">
        <v>1</v>
      </c>
      <c r="AH94" s="55">
        <v>1</v>
      </c>
      <c r="AI94" s="55">
        <v>1</v>
      </c>
      <c r="AJ94" s="55">
        <v>1</v>
      </c>
      <c r="AK94" s="55">
        <v>1</v>
      </c>
      <c r="AL94" s="55">
        <v>1</v>
      </c>
      <c r="AM94" s="55">
        <v>1</v>
      </c>
      <c r="AN94" s="55">
        <v>1</v>
      </c>
      <c r="AO94" s="55">
        <v>1</v>
      </c>
      <c r="AP94" s="56">
        <v>1</v>
      </c>
    </row>
    <row r="95" spans="2:42" ht="15.75" thickTop="1">
      <c r="B95" s="42"/>
      <c r="C95" s="42"/>
      <c r="D95" s="287">
        <f>SUM(D92:D93)</f>
        <v>0.64638783269961975</v>
      </c>
      <c r="E95" s="287">
        <f t="shared" ref="E95:AP95" si="10">SUM(E92:E93)</f>
        <v>0.42</v>
      </c>
      <c r="F95" s="287">
        <f t="shared" si="10"/>
        <v>0.34210526315789475</v>
      </c>
      <c r="G95" s="287">
        <f t="shared" si="10"/>
        <v>0.56499999999999995</v>
      </c>
      <c r="H95" s="287">
        <f t="shared" si="10"/>
        <v>0.56499999999999995</v>
      </c>
      <c r="I95" s="287">
        <f t="shared" si="10"/>
        <v>0.76953125</v>
      </c>
      <c r="J95" s="287">
        <f t="shared" si="10"/>
        <v>0.76500000000000001</v>
      </c>
      <c r="K95" s="287">
        <f t="shared" si="10"/>
        <v>0.47499999999999998</v>
      </c>
      <c r="L95" s="287">
        <f t="shared" si="10"/>
        <v>0.67499999999999993</v>
      </c>
      <c r="M95" s="287">
        <f t="shared" si="10"/>
        <v>0.47499999999999998</v>
      </c>
      <c r="N95" s="287">
        <f t="shared" si="10"/>
        <v>0.38</v>
      </c>
      <c r="O95" s="287">
        <f t="shared" si="10"/>
        <v>0.69</v>
      </c>
      <c r="P95" s="287">
        <f t="shared" si="10"/>
        <v>0.69500000000000006</v>
      </c>
      <c r="Q95" s="287">
        <f t="shared" si="10"/>
        <v>0.33165829145728642</v>
      </c>
      <c r="R95" s="287">
        <f t="shared" si="10"/>
        <v>0.46195652173913043</v>
      </c>
      <c r="S95" s="287">
        <f t="shared" si="10"/>
        <v>0.53500000000000003</v>
      </c>
      <c r="T95" s="287">
        <f t="shared" si="10"/>
        <v>0.84499999999999997</v>
      </c>
      <c r="U95" s="287">
        <f t="shared" si="10"/>
        <v>0.73</v>
      </c>
      <c r="V95" s="287">
        <f t="shared" si="10"/>
        <v>0.54</v>
      </c>
      <c r="W95" s="287">
        <f t="shared" si="10"/>
        <v>0.7649999999999999</v>
      </c>
      <c r="X95" s="287">
        <f t="shared" si="10"/>
        <v>0.62</v>
      </c>
      <c r="Y95" s="287">
        <f t="shared" si="10"/>
        <v>0.53030303030303028</v>
      </c>
      <c r="Z95" s="287">
        <f t="shared" si="10"/>
        <v>0.39499999999999996</v>
      </c>
      <c r="AA95" s="287">
        <f t="shared" si="10"/>
        <v>0.435</v>
      </c>
      <c r="AB95" s="287">
        <f t="shared" si="10"/>
        <v>0.67499999999999993</v>
      </c>
      <c r="AC95" s="287">
        <f t="shared" si="10"/>
        <v>0.25</v>
      </c>
      <c r="AD95" s="287">
        <f t="shared" si="10"/>
        <v>0.13333333333333333</v>
      </c>
      <c r="AE95" s="287">
        <f t="shared" si="10"/>
        <v>0.54375000000000007</v>
      </c>
      <c r="AF95" s="287">
        <f t="shared" si="10"/>
        <v>0.64893617021276606</v>
      </c>
      <c r="AG95" s="287">
        <f t="shared" si="10"/>
        <v>0.44</v>
      </c>
      <c r="AH95" s="287">
        <f t="shared" si="10"/>
        <v>0.5</v>
      </c>
      <c r="AI95" s="287">
        <f t="shared" si="10"/>
        <v>0.39795918367346939</v>
      </c>
      <c r="AJ95" s="287">
        <f t="shared" si="10"/>
        <v>0.84</v>
      </c>
      <c r="AK95" s="287">
        <f t="shared" si="10"/>
        <v>0.88461538461538458</v>
      </c>
      <c r="AL95" s="287">
        <f t="shared" si="10"/>
        <v>0.2</v>
      </c>
      <c r="AM95" s="287">
        <f t="shared" si="10"/>
        <v>0.84</v>
      </c>
      <c r="AN95" s="287">
        <f t="shared" si="10"/>
        <v>0.51</v>
      </c>
      <c r="AO95" s="287">
        <f t="shared" si="10"/>
        <v>0.62</v>
      </c>
      <c r="AP95" s="287">
        <f t="shared" si="10"/>
        <v>0.55990439199282938</v>
      </c>
    </row>
    <row r="96" spans="2:42">
      <c r="B96" s="352" t="s">
        <v>154</v>
      </c>
      <c r="C96" s="352"/>
      <c r="D96" s="352"/>
      <c r="E96" s="352"/>
      <c r="F96" s="352"/>
      <c r="G96" s="352"/>
      <c r="H96" s="352"/>
      <c r="I96" s="352"/>
      <c r="J96" s="352"/>
      <c r="K96" s="352"/>
      <c r="L96" s="352"/>
      <c r="M96" s="352"/>
      <c r="N96" s="352"/>
      <c r="O96" s="352"/>
      <c r="P96" s="352"/>
      <c r="Q96" s="352"/>
      <c r="R96" s="352"/>
      <c r="S96" s="352"/>
      <c r="T96" s="352"/>
      <c r="U96" s="352"/>
      <c r="V96" s="352"/>
      <c r="W96" s="352"/>
      <c r="X96" s="352"/>
      <c r="Y96" s="352"/>
      <c r="Z96" s="352"/>
      <c r="AA96" s="352"/>
      <c r="AB96" s="352"/>
      <c r="AC96" s="352"/>
      <c r="AD96" s="352"/>
      <c r="AE96" s="352"/>
      <c r="AF96" s="352"/>
      <c r="AG96" s="352"/>
      <c r="AH96" s="352"/>
      <c r="AI96" s="352"/>
      <c r="AJ96" s="352"/>
      <c r="AK96" s="352"/>
      <c r="AL96" s="352"/>
      <c r="AM96" s="352"/>
      <c r="AN96" s="352"/>
      <c r="AO96" s="352"/>
      <c r="AP96" s="352"/>
    </row>
    <row r="97" spans="2:42" ht="15.75" thickBot="1">
      <c r="B97" s="41" t="s">
        <v>131</v>
      </c>
      <c r="C97" s="42"/>
      <c r="D97" s="42"/>
      <c r="E97" s="42"/>
      <c r="F97" s="42"/>
      <c r="G97" s="42"/>
      <c r="H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row>
    <row r="98" spans="2:42" ht="15.75" thickTop="1">
      <c r="B98" s="339" t="s">
        <v>132</v>
      </c>
      <c r="C98" s="340"/>
      <c r="D98" s="343" t="s">
        <v>29</v>
      </c>
      <c r="E98" s="344"/>
      <c r="F98" s="344"/>
      <c r="G98" s="344"/>
      <c r="H98" s="344"/>
      <c r="I98" s="344"/>
      <c r="J98" s="344"/>
      <c r="K98" s="344"/>
      <c r="L98" s="344"/>
      <c r="M98" s="344"/>
      <c r="N98" s="344"/>
      <c r="O98" s="344"/>
      <c r="P98" s="344"/>
      <c r="Q98" s="344"/>
      <c r="R98" s="344"/>
      <c r="S98" s="344"/>
      <c r="T98" s="344"/>
      <c r="U98" s="344"/>
      <c r="V98" s="344"/>
      <c r="W98" s="344"/>
      <c r="X98" s="344"/>
      <c r="Y98" s="344"/>
      <c r="Z98" s="344"/>
      <c r="AA98" s="344"/>
      <c r="AB98" s="344"/>
      <c r="AC98" s="344"/>
      <c r="AD98" s="344"/>
      <c r="AE98" s="344"/>
      <c r="AF98" s="344"/>
      <c r="AG98" s="344"/>
      <c r="AH98" s="344"/>
      <c r="AI98" s="344"/>
      <c r="AJ98" s="344"/>
      <c r="AK98" s="344"/>
      <c r="AL98" s="344"/>
      <c r="AM98" s="344"/>
      <c r="AN98" s="344"/>
      <c r="AO98" s="344"/>
      <c r="AP98" s="345" t="s">
        <v>95</v>
      </c>
    </row>
    <row r="99" spans="2:42" ht="25.5" thickBot="1">
      <c r="B99" s="341"/>
      <c r="C99" s="342"/>
      <c r="D99" s="43" t="s">
        <v>57</v>
      </c>
      <c r="E99" s="44" t="s">
        <v>58</v>
      </c>
      <c r="F99" s="44" t="s">
        <v>59</v>
      </c>
      <c r="G99" s="44" t="s">
        <v>60</v>
      </c>
      <c r="H99" s="44" t="s">
        <v>61</v>
      </c>
      <c r="I99" s="44" t="s">
        <v>62</v>
      </c>
      <c r="J99" s="44" t="s">
        <v>63</v>
      </c>
      <c r="K99" s="44" t="s">
        <v>64</v>
      </c>
      <c r="L99" s="44" t="s">
        <v>65</v>
      </c>
      <c r="M99" s="44" t="s">
        <v>66</v>
      </c>
      <c r="N99" s="44" t="s">
        <v>67</v>
      </c>
      <c r="O99" s="44" t="s">
        <v>68</v>
      </c>
      <c r="P99" s="44" t="s">
        <v>69</v>
      </c>
      <c r="Q99" s="44" t="s">
        <v>70</v>
      </c>
      <c r="R99" s="44" t="s">
        <v>71</v>
      </c>
      <c r="S99" s="44" t="s">
        <v>72</v>
      </c>
      <c r="T99" s="44" t="s">
        <v>73</v>
      </c>
      <c r="U99" s="44" t="s">
        <v>74</v>
      </c>
      <c r="V99" s="44" t="s">
        <v>75</v>
      </c>
      <c r="W99" s="44" t="s">
        <v>76</v>
      </c>
      <c r="X99" s="44" t="s">
        <v>77</v>
      </c>
      <c r="Y99" s="44" t="s">
        <v>78</v>
      </c>
      <c r="Z99" s="44" t="s">
        <v>79</v>
      </c>
      <c r="AA99" s="44" t="s">
        <v>80</v>
      </c>
      <c r="AB99" s="44" t="s">
        <v>81</v>
      </c>
      <c r="AC99" s="44" t="s">
        <v>82</v>
      </c>
      <c r="AD99" s="44" t="s">
        <v>83</v>
      </c>
      <c r="AE99" s="44" t="s">
        <v>84</v>
      </c>
      <c r="AF99" s="44" t="s">
        <v>85</v>
      </c>
      <c r="AG99" s="44" t="s">
        <v>86</v>
      </c>
      <c r="AH99" s="44" t="s">
        <v>87</v>
      </c>
      <c r="AI99" s="44" t="s">
        <v>88</v>
      </c>
      <c r="AJ99" s="44" t="s">
        <v>89</v>
      </c>
      <c r="AK99" s="44" t="s">
        <v>90</v>
      </c>
      <c r="AL99" s="44" t="s">
        <v>91</v>
      </c>
      <c r="AM99" s="44" t="s">
        <v>92</v>
      </c>
      <c r="AN99" s="44" t="s">
        <v>93</v>
      </c>
      <c r="AO99" s="44" t="s">
        <v>94</v>
      </c>
      <c r="AP99" s="346"/>
    </row>
    <row r="100" spans="2:42" ht="15.75" thickTop="1">
      <c r="B100" s="347" t="s">
        <v>155</v>
      </c>
      <c r="C100" s="45" t="s">
        <v>134</v>
      </c>
      <c r="D100" s="46">
        <v>0.17110266159695819</v>
      </c>
      <c r="E100" s="47">
        <v>0.20707070707070707</v>
      </c>
      <c r="F100" s="47">
        <v>0.25</v>
      </c>
      <c r="G100" s="47">
        <v>0.19</v>
      </c>
      <c r="H100" s="47">
        <v>0.05</v>
      </c>
      <c r="I100" s="47">
        <v>6.640625E-2</v>
      </c>
      <c r="J100" s="48">
        <v>5.0000000000000001E-3</v>
      </c>
      <c r="K100" s="47">
        <v>0.185</v>
      </c>
      <c r="L100" s="47">
        <v>0.13500000000000001</v>
      </c>
      <c r="M100" s="47">
        <v>0.30499999999999999</v>
      </c>
      <c r="N100" s="47">
        <v>0.19</v>
      </c>
      <c r="O100" s="47">
        <v>0.13500000000000001</v>
      </c>
      <c r="P100" s="47">
        <v>5.5E-2</v>
      </c>
      <c r="Q100" s="47">
        <v>0.17</v>
      </c>
      <c r="R100" s="47">
        <v>4.8913043478260872E-2</v>
      </c>
      <c r="S100" s="47">
        <v>0.105</v>
      </c>
      <c r="T100" s="47">
        <v>0.05</v>
      </c>
      <c r="U100" s="47">
        <v>7.0000000000000007E-2</v>
      </c>
      <c r="V100" s="47">
        <v>0.32</v>
      </c>
      <c r="W100" s="47">
        <v>8.5000000000000006E-2</v>
      </c>
      <c r="X100" s="47">
        <v>0.06</v>
      </c>
      <c r="Y100" s="47">
        <v>0.20499999999999999</v>
      </c>
      <c r="Z100" s="47">
        <v>0.185</v>
      </c>
      <c r="AA100" s="47">
        <v>0.08</v>
      </c>
      <c r="AB100" s="47">
        <v>0.1</v>
      </c>
      <c r="AC100" s="47">
        <v>3.125E-2</v>
      </c>
      <c r="AD100" s="47">
        <v>0.37777777777777777</v>
      </c>
      <c r="AE100" s="47">
        <v>9.4339622641509441E-2</v>
      </c>
      <c r="AF100" s="47">
        <v>9.5744680851063843E-2</v>
      </c>
      <c r="AG100" s="47">
        <v>0.14000000000000001</v>
      </c>
      <c r="AH100" s="47">
        <v>7.0000000000000007E-2</v>
      </c>
      <c r="AI100" s="47">
        <v>0.16</v>
      </c>
      <c r="AJ100" s="47">
        <v>0.04</v>
      </c>
      <c r="AK100" s="47">
        <v>1.9230769230769232E-2</v>
      </c>
      <c r="AL100" s="47">
        <v>9.2307692307692299E-2</v>
      </c>
      <c r="AM100" s="57"/>
      <c r="AN100" s="47">
        <v>0.12</v>
      </c>
      <c r="AO100" s="47">
        <v>0.04</v>
      </c>
      <c r="AP100" s="49">
        <v>0.12628904498580182</v>
      </c>
    </row>
    <row r="101" spans="2:42">
      <c r="B101" s="348"/>
      <c r="C101" s="50" t="s">
        <v>135</v>
      </c>
      <c r="D101" s="51">
        <v>0.17490494296577946</v>
      </c>
      <c r="E101" s="52">
        <v>0.37878787878787873</v>
      </c>
      <c r="F101" s="52">
        <v>0.34868421052631582</v>
      </c>
      <c r="G101" s="52">
        <v>0.28499999999999998</v>
      </c>
      <c r="H101" s="52">
        <v>0.36</v>
      </c>
      <c r="I101" s="52">
        <v>0.20703125</v>
      </c>
      <c r="J101" s="52">
        <v>0.215</v>
      </c>
      <c r="K101" s="52">
        <v>0.375</v>
      </c>
      <c r="L101" s="52">
        <v>0.16500000000000001</v>
      </c>
      <c r="M101" s="52">
        <v>0.26</v>
      </c>
      <c r="N101" s="52">
        <v>0.41</v>
      </c>
      <c r="O101" s="52">
        <v>0.15</v>
      </c>
      <c r="P101" s="52">
        <v>0.19</v>
      </c>
      <c r="Q101" s="52">
        <v>0.35</v>
      </c>
      <c r="R101" s="52">
        <v>0.30978260869565216</v>
      </c>
      <c r="S101" s="52">
        <v>0.36499999999999999</v>
      </c>
      <c r="T101" s="52">
        <v>0.16500000000000001</v>
      </c>
      <c r="U101" s="52">
        <v>0.19</v>
      </c>
      <c r="V101" s="52">
        <v>0.16</v>
      </c>
      <c r="W101" s="52">
        <v>0.15</v>
      </c>
      <c r="X101" s="52">
        <v>0.27</v>
      </c>
      <c r="Y101" s="52">
        <v>0.27</v>
      </c>
      <c r="Z101" s="52">
        <v>0.47499999999999998</v>
      </c>
      <c r="AA101" s="52">
        <v>0.42499999999999999</v>
      </c>
      <c r="AB101" s="52">
        <v>0.2</v>
      </c>
      <c r="AC101" s="52">
        <v>0.77083333333333326</v>
      </c>
      <c r="AD101" s="52">
        <v>0.42222222222222222</v>
      </c>
      <c r="AE101" s="52">
        <v>0.25786163522012578</v>
      </c>
      <c r="AF101" s="52">
        <v>0.28723404255319152</v>
      </c>
      <c r="AG101" s="52">
        <v>0.4</v>
      </c>
      <c r="AH101" s="52">
        <v>0.32</v>
      </c>
      <c r="AI101" s="52">
        <v>0.4</v>
      </c>
      <c r="AJ101" s="52">
        <v>0.06</v>
      </c>
      <c r="AK101" s="52">
        <v>6.7307692307692304E-2</v>
      </c>
      <c r="AL101" s="52">
        <v>0.63589743589743586</v>
      </c>
      <c r="AM101" s="52">
        <v>0.19</v>
      </c>
      <c r="AN101" s="52">
        <v>0.33</v>
      </c>
      <c r="AO101" s="52">
        <v>0.34</v>
      </c>
      <c r="AP101" s="53">
        <v>0.29248243909729488</v>
      </c>
    </row>
    <row r="102" spans="2:42" s="209" customFormat="1">
      <c r="B102" s="348"/>
      <c r="C102" s="288" t="s">
        <v>136</v>
      </c>
      <c r="D102" s="289">
        <v>0.52851711026615966</v>
      </c>
      <c r="E102" s="290">
        <v>0.38383838383838381</v>
      </c>
      <c r="F102" s="290">
        <v>0.38815789473684215</v>
      </c>
      <c r="G102" s="290">
        <v>0.39500000000000002</v>
      </c>
      <c r="H102" s="290">
        <v>0.46</v>
      </c>
      <c r="I102" s="290">
        <v>0.31640625</v>
      </c>
      <c r="J102" s="290">
        <v>0.71</v>
      </c>
      <c r="K102" s="290">
        <v>0.41</v>
      </c>
      <c r="L102" s="290">
        <v>0.6</v>
      </c>
      <c r="M102" s="290">
        <v>0.33</v>
      </c>
      <c r="N102" s="290">
        <v>0.39500000000000002</v>
      </c>
      <c r="O102" s="290">
        <v>0.45500000000000002</v>
      </c>
      <c r="P102" s="290">
        <v>0.67500000000000004</v>
      </c>
      <c r="Q102" s="290">
        <v>0.38500000000000001</v>
      </c>
      <c r="R102" s="290">
        <v>0.58695652173913049</v>
      </c>
      <c r="S102" s="290">
        <v>0.42</v>
      </c>
      <c r="T102" s="290">
        <v>0.60499999999999998</v>
      </c>
      <c r="U102" s="290">
        <v>0.54</v>
      </c>
      <c r="V102" s="290">
        <v>0.35</v>
      </c>
      <c r="W102" s="290">
        <v>0.44500000000000001</v>
      </c>
      <c r="X102" s="290">
        <v>0.54</v>
      </c>
      <c r="Y102" s="290">
        <v>0.34499999999999997</v>
      </c>
      <c r="Z102" s="290">
        <v>0.30499999999999999</v>
      </c>
      <c r="AA102" s="290">
        <v>0.28499999999999998</v>
      </c>
      <c r="AB102" s="290">
        <v>0.49</v>
      </c>
      <c r="AC102" s="290">
        <v>0.19791666666666669</v>
      </c>
      <c r="AD102" s="290">
        <v>0.2</v>
      </c>
      <c r="AE102" s="290">
        <v>0.50943396226415094</v>
      </c>
      <c r="AF102" s="290">
        <v>0.5957446808510638</v>
      </c>
      <c r="AG102" s="290">
        <v>0.38500000000000001</v>
      </c>
      <c r="AH102" s="290">
        <v>0.53500000000000003</v>
      </c>
      <c r="AI102" s="290">
        <v>0.44</v>
      </c>
      <c r="AJ102" s="290">
        <v>0.68</v>
      </c>
      <c r="AK102" s="290">
        <v>0.375</v>
      </c>
      <c r="AL102" s="290">
        <v>0.26153846153846155</v>
      </c>
      <c r="AM102" s="290">
        <v>0.55000000000000004</v>
      </c>
      <c r="AN102" s="290">
        <v>0.47</v>
      </c>
      <c r="AO102" s="290">
        <v>0.48</v>
      </c>
      <c r="AP102" s="291">
        <v>0.44851292781348079</v>
      </c>
    </row>
    <row r="103" spans="2:42" s="209" customFormat="1">
      <c r="B103" s="348"/>
      <c r="C103" s="288" t="s">
        <v>137</v>
      </c>
      <c r="D103" s="289">
        <v>0.12547528517110265</v>
      </c>
      <c r="E103" s="290">
        <v>3.0303030303030304E-2</v>
      </c>
      <c r="F103" s="290">
        <v>1.3157894736842106E-2</v>
      </c>
      <c r="G103" s="290">
        <v>0.13</v>
      </c>
      <c r="H103" s="290">
        <v>0.13</v>
      </c>
      <c r="I103" s="290">
        <v>0.41015625</v>
      </c>
      <c r="J103" s="290">
        <v>7.0000000000000007E-2</v>
      </c>
      <c r="K103" s="290">
        <v>0.03</v>
      </c>
      <c r="L103" s="290">
        <v>0.1</v>
      </c>
      <c r="M103" s="290">
        <v>0.105</v>
      </c>
      <c r="N103" s="298">
        <v>5.0000000000000001E-3</v>
      </c>
      <c r="O103" s="290">
        <v>0.26</v>
      </c>
      <c r="P103" s="290">
        <v>0.08</v>
      </c>
      <c r="Q103" s="290">
        <v>9.5000000000000001E-2</v>
      </c>
      <c r="R103" s="290">
        <v>5.434782608695652E-2</v>
      </c>
      <c r="S103" s="290">
        <v>0.11</v>
      </c>
      <c r="T103" s="290">
        <v>0.18</v>
      </c>
      <c r="U103" s="290">
        <v>0.2</v>
      </c>
      <c r="V103" s="290">
        <v>0.17</v>
      </c>
      <c r="W103" s="290">
        <v>0.32</v>
      </c>
      <c r="X103" s="290">
        <v>0.13</v>
      </c>
      <c r="Y103" s="290">
        <v>0.18</v>
      </c>
      <c r="Z103" s="290">
        <v>3.5000000000000003E-2</v>
      </c>
      <c r="AA103" s="290">
        <v>0.21</v>
      </c>
      <c r="AB103" s="290">
        <v>0.21</v>
      </c>
      <c r="AC103" s="292"/>
      <c r="AD103" s="292"/>
      <c r="AE103" s="290">
        <v>0.13836477987421383</v>
      </c>
      <c r="AF103" s="290">
        <v>2.1276595744680851E-2</v>
      </c>
      <c r="AG103" s="290">
        <v>7.4999999999999997E-2</v>
      </c>
      <c r="AH103" s="290">
        <v>7.4999999999999997E-2</v>
      </c>
      <c r="AI103" s="292"/>
      <c r="AJ103" s="290">
        <v>0.22</v>
      </c>
      <c r="AK103" s="290">
        <v>0.53846153846153844</v>
      </c>
      <c r="AL103" s="290">
        <v>1.0256410256410255E-2</v>
      </c>
      <c r="AM103" s="290">
        <v>0.26</v>
      </c>
      <c r="AN103" s="290">
        <v>0.08</v>
      </c>
      <c r="AO103" s="290">
        <v>0.14000000000000001</v>
      </c>
      <c r="AP103" s="291">
        <v>0.13271558810342252</v>
      </c>
    </row>
    <row r="104" spans="2:42" ht="15.75" thickBot="1">
      <c r="B104" s="337" t="s">
        <v>95</v>
      </c>
      <c r="C104" s="338"/>
      <c r="D104" s="54">
        <v>1</v>
      </c>
      <c r="E104" s="55">
        <v>1</v>
      </c>
      <c r="F104" s="55">
        <v>1</v>
      </c>
      <c r="G104" s="55">
        <v>1</v>
      </c>
      <c r="H104" s="55">
        <v>1</v>
      </c>
      <c r="I104" s="55">
        <v>1</v>
      </c>
      <c r="J104" s="55">
        <v>1</v>
      </c>
      <c r="K104" s="55">
        <v>1</v>
      </c>
      <c r="L104" s="55">
        <v>1</v>
      </c>
      <c r="M104" s="55">
        <v>1</v>
      </c>
      <c r="N104" s="55">
        <v>1</v>
      </c>
      <c r="O104" s="55">
        <v>1</v>
      </c>
      <c r="P104" s="55">
        <v>1</v>
      </c>
      <c r="Q104" s="55">
        <v>1</v>
      </c>
      <c r="R104" s="55">
        <v>1</v>
      </c>
      <c r="S104" s="55">
        <v>1</v>
      </c>
      <c r="T104" s="55">
        <v>1</v>
      </c>
      <c r="U104" s="55">
        <v>1</v>
      </c>
      <c r="V104" s="55">
        <v>1</v>
      </c>
      <c r="W104" s="55">
        <v>1</v>
      </c>
      <c r="X104" s="55">
        <v>1</v>
      </c>
      <c r="Y104" s="55">
        <v>1</v>
      </c>
      <c r="Z104" s="55">
        <v>1</v>
      </c>
      <c r="AA104" s="55">
        <v>1</v>
      </c>
      <c r="AB104" s="55">
        <v>1</v>
      </c>
      <c r="AC104" s="55">
        <v>1</v>
      </c>
      <c r="AD104" s="55">
        <v>1</v>
      </c>
      <c r="AE104" s="55">
        <v>1</v>
      </c>
      <c r="AF104" s="55">
        <v>1</v>
      </c>
      <c r="AG104" s="55">
        <v>1</v>
      </c>
      <c r="AH104" s="55">
        <v>1</v>
      </c>
      <c r="AI104" s="55">
        <v>1</v>
      </c>
      <c r="AJ104" s="55">
        <v>1</v>
      </c>
      <c r="AK104" s="55">
        <v>1</v>
      </c>
      <c r="AL104" s="55">
        <v>1</v>
      </c>
      <c r="AM104" s="55">
        <v>1</v>
      </c>
      <c r="AN104" s="55">
        <v>1</v>
      </c>
      <c r="AO104" s="55">
        <v>1</v>
      </c>
      <c r="AP104" s="56">
        <v>1</v>
      </c>
    </row>
    <row r="105" spans="2:42" ht="15.75" thickTop="1">
      <c r="B105" s="42"/>
      <c r="C105" s="42"/>
      <c r="D105" s="287">
        <f>SUM(D102:D103)</f>
        <v>0.65399239543726229</v>
      </c>
      <c r="E105" s="287">
        <f t="shared" ref="E105:AP105" si="11">SUM(E102:E103)</f>
        <v>0.41414141414141414</v>
      </c>
      <c r="F105" s="287">
        <f t="shared" si="11"/>
        <v>0.40131578947368424</v>
      </c>
      <c r="G105" s="287">
        <f t="shared" si="11"/>
        <v>0.52500000000000002</v>
      </c>
      <c r="H105" s="287">
        <f t="shared" si="11"/>
        <v>0.59000000000000008</v>
      </c>
      <c r="I105" s="287">
        <f t="shared" si="11"/>
        <v>0.7265625</v>
      </c>
      <c r="J105" s="287">
        <f t="shared" si="11"/>
        <v>0.78</v>
      </c>
      <c r="K105" s="287">
        <f t="shared" si="11"/>
        <v>0.43999999999999995</v>
      </c>
      <c r="L105" s="287">
        <f t="shared" si="11"/>
        <v>0.7</v>
      </c>
      <c r="M105" s="287">
        <f t="shared" si="11"/>
        <v>0.435</v>
      </c>
      <c r="N105" s="287">
        <f t="shared" si="11"/>
        <v>0.4</v>
      </c>
      <c r="O105" s="287">
        <f t="shared" si="11"/>
        <v>0.71500000000000008</v>
      </c>
      <c r="P105" s="287">
        <f t="shared" si="11"/>
        <v>0.755</v>
      </c>
      <c r="Q105" s="287">
        <f t="shared" si="11"/>
        <v>0.48</v>
      </c>
      <c r="R105" s="287">
        <f t="shared" si="11"/>
        <v>0.64130434782608703</v>
      </c>
      <c r="S105" s="287">
        <f t="shared" si="11"/>
        <v>0.53</v>
      </c>
      <c r="T105" s="287">
        <f t="shared" si="11"/>
        <v>0.78499999999999992</v>
      </c>
      <c r="U105" s="287">
        <f t="shared" si="11"/>
        <v>0.74</v>
      </c>
      <c r="V105" s="287">
        <f t="shared" si="11"/>
        <v>0.52</v>
      </c>
      <c r="W105" s="287">
        <f t="shared" si="11"/>
        <v>0.76500000000000001</v>
      </c>
      <c r="X105" s="287">
        <f t="shared" si="11"/>
        <v>0.67</v>
      </c>
      <c r="Y105" s="287">
        <f t="shared" si="11"/>
        <v>0.52499999999999991</v>
      </c>
      <c r="Z105" s="287">
        <f t="shared" si="11"/>
        <v>0.33999999999999997</v>
      </c>
      <c r="AA105" s="287">
        <f t="shared" si="11"/>
        <v>0.495</v>
      </c>
      <c r="AB105" s="287">
        <f t="shared" si="11"/>
        <v>0.7</v>
      </c>
      <c r="AC105" s="287">
        <f t="shared" si="11"/>
        <v>0.19791666666666669</v>
      </c>
      <c r="AD105" s="287">
        <f t="shared" si="11"/>
        <v>0.2</v>
      </c>
      <c r="AE105" s="287">
        <f t="shared" si="11"/>
        <v>0.64779874213836475</v>
      </c>
      <c r="AF105" s="287">
        <f t="shared" si="11"/>
        <v>0.61702127659574468</v>
      </c>
      <c r="AG105" s="287">
        <f t="shared" si="11"/>
        <v>0.46</v>
      </c>
      <c r="AH105" s="287">
        <f t="shared" si="11"/>
        <v>0.61</v>
      </c>
      <c r="AI105" s="287">
        <f t="shared" si="11"/>
        <v>0.44</v>
      </c>
      <c r="AJ105" s="287">
        <f t="shared" si="11"/>
        <v>0.9</v>
      </c>
      <c r="AK105" s="287">
        <f t="shared" si="11"/>
        <v>0.91346153846153844</v>
      </c>
      <c r="AL105" s="287">
        <f t="shared" si="11"/>
        <v>0.27179487179487183</v>
      </c>
      <c r="AM105" s="287">
        <f t="shared" si="11"/>
        <v>0.81</v>
      </c>
      <c r="AN105" s="287">
        <f t="shared" si="11"/>
        <v>0.54999999999999993</v>
      </c>
      <c r="AO105" s="287">
        <f t="shared" si="11"/>
        <v>0.62</v>
      </c>
      <c r="AP105" s="287">
        <f t="shared" si="11"/>
        <v>0.58122851591690328</v>
      </c>
    </row>
    <row r="106" spans="2:42">
      <c r="B106" s="352" t="s">
        <v>156</v>
      </c>
      <c r="C106" s="352"/>
      <c r="D106" s="352"/>
      <c r="E106" s="352"/>
      <c r="F106" s="352"/>
      <c r="G106" s="352"/>
      <c r="H106" s="352"/>
      <c r="I106" s="352"/>
      <c r="J106" s="352"/>
      <c r="K106" s="352"/>
      <c r="L106" s="352"/>
      <c r="M106" s="352"/>
      <c r="N106" s="352"/>
      <c r="O106" s="352"/>
      <c r="P106" s="352"/>
      <c r="Q106" s="352"/>
      <c r="R106" s="352"/>
      <c r="S106" s="352"/>
      <c r="T106" s="352"/>
      <c r="U106" s="352"/>
      <c r="V106" s="352"/>
      <c r="W106" s="352"/>
      <c r="X106" s="352"/>
      <c r="Y106" s="352"/>
      <c r="Z106" s="352"/>
      <c r="AA106" s="352"/>
      <c r="AB106" s="352"/>
      <c r="AC106" s="352"/>
      <c r="AD106" s="352"/>
      <c r="AE106" s="352"/>
      <c r="AF106" s="352"/>
      <c r="AG106" s="352"/>
      <c r="AH106" s="352"/>
      <c r="AI106" s="352"/>
      <c r="AJ106" s="352"/>
      <c r="AK106" s="352"/>
      <c r="AL106" s="352"/>
      <c r="AM106" s="352"/>
      <c r="AN106" s="352"/>
      <c r="AO106" s="352"/>
      <c r="AP106" s="352"/>
    </row>
    <row r="107" spans="2:42" ht="15.75" thickBot="1">
      <c r="B107" s="41" t="s">
        <v>131</v>
      </c>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row>
    <row r="108" spans="2:42" ht="15.75" thickTop="1">
      <c r="B108" s="339" t="s">
        <v>132</v>
      </c>
      <c r="C108" s="340"/>
      <c r="D108" s="343" t="s">
        <v>29</v>
      </c>
      <c r="E108" s="344"/>
      <c r="F108" s="344"/>
      <c r="G108" s="344"/>
      <c r="H108" s="344"/>
      <c r="I108" s="344"/>
      <c r="J108" s="344"/>
      <c r="K108" s="344"/>
      <c r="L108" s="344"/>
      <c r="M108" s="344"/>
      <c r="N108" s="344"/>
      <c r="O108" s="344"/>
      <c r="P108" s="344"/>
      <c r="Q108" s="344"/>
      <c r="R108" s="344"/>
      <c r="S108" s="344"/>
      <c r="T108" s="344"/>
      <c r="U108" s="344"/>
      <c r="V108" s="344"/>
      <c r="W108" s="344"/>
      <c r="X108" s="344"/>
      <c r="Y108" s="344"/>
      <c r="Z108" s="344"/>
      <c r="AA108" s="344"/>
      <c r="AB108" s="344"/>
      <c r="AC108" s="344"/>
      <c r="AD108" s="344"/>
      <c r="AE108" s="344"/>
      <c r="AF108" s="344"/>
      <c r="AG108" s="344"/>
      <c r="AH108" s="344"/>
      <c r="AI108" s="344"/>
      <c r="AJ108" s="344"/>
      <c r="AK108" s="344"/>
      <c r="AL108" s="344"/>
      <c r="AM108" s="344"/>
      <c r="AN108" s="344"/>
      <c r="AO108" s="344"/>
      <c r="AP108" s="345" t="s">
        <v>95</v>
      </c>
    </row>
    <row r="109" spans="2:42" ht="25.5" thickBot="1">
      <c r="B109" s="341"/>
      <c r="C109" s="342"/>
      <c r="D109" s="43" t="s">
        <v>57</v>
      </c>
      <c r="E109" s="44" t="s">
        <v>58</v>
      </c>
      <c r="F109" s="44" t="s">
        <v>59</v>
      </c>
      <c r="G109" s="44" t="s">
        <v>60</v>
      </c>
      <c r="H109" s="44" t="s">
        <v>61</v>
      </c>
      <c r="I109" s="44" t="s">
        <v>62</v>
      </c>
      <c r="J109" s="44" t="s">
        <v>63</v>
      </c>
      <c r="K109" s="44" t="s">
        <v>64</v>
      </c>
      <c r="L109" s="44" t="s">
        <v>65</v>
      </c>
      <c r="M109" s="44" t="s">
        <v>66</v>
      </c>
      <c r="N109" s="44" t="s">
        <v>67</v>
      </c>
      <c r="O109" s="44" t="s">
        <v>68</v>
      </c>
      <c r="P109" s="44" t="s">
        <v>69</v>
      </c>
      <c r="Q109" s="44" t="s">
        <v>70</v>
      </c>
      <c r="R109" s="44" t="s">
        <v>71</v>
      </c>
      <c r="S109" s="44" t="s">
        <v>72</v>
      </c>
      <c r="T109" s="44" t="s">
        <v>73</v>
      </c>
      <c r="U109" s="44" t="s">
        <v>74</v>
      </c>
      <c r="V109" s="44" t="s">
        <v>75</v>
      </c>
      <c r="W109" s="44" t="s">
        <v>76</v>
      </c>
      <c r="X109" s="44" t="s">
        <v>77</v>
      </c>
      <c r="Y109" s="44" t="s">
        <v>78</v>
      </c>
      <c r="Z109" s="44" t="s">
        <v>79</v>
      </c>
      <c r="AA109" s="44" t="s">
        <v>80</v>
      </c>
      <c r="AB109" s="44" t="s">
        <v>81</v>
      </c>
      <c r="AC109" s="44" t="s">
        <v>82</v>
      </c>
      <c r="AD109" s="44" t="s">
        <v>83</v>
      </c>
      <c r="AE109" s="44" t="s">
        <v>84</v>
      </c>
      <c r="AF109" s="44" t="s">
        <v>85</v>
      </c>
      <c r="AG109" s="44" t="s">
        <v>86</v>
      </c>
      <c r="AH109" s="44" t="s">
        <v>87</v>
      </c>
      <c r="AI109" s="44" t="s">
        <v>88</v>
      </c>
      <c r="AJ109" s="44" t="s">
        <v>89</v>
      </c>
      <c r="AK109" s="44" t="s">
        <v>90</v>
      </c>
      <c r="AL109" s="44" t="s">
        <v>91</v>
      </c>
      <c r="AM109" s="44" t="s">
        <v>92</v>
      </c>
      <c r="AN109" s="44" t="s">
        <v>93</v>
      </c>
      <c r="AO109" s="44" t="s">
        <v>94</v>
      </c>
      <c r="AP109" s="346"/>
    </row>
    <row r="110" spans="2:42" ht="15.75" thickTop="1">
      <c r="B110" s="347" t="s">
        <v>157</v>
      </c>
      <c r="C110" s="45" t="s">
        <v>134</v>
      </c>
      <c r="D110" s="46">
        <v>0.11788617886178862</v>
      </c>
      <c r="E110" s="47">
        <v>0.10309278350515465</v>
      </c>
      <c r="F110" s="47">
        <v>0.26973684210526316</v>
      </c>
      <c r="G110" s="47">
        <v>0.14141414141414141</v>
      </c>
      <c r="H110" s="47">
        <v>3.0303030303030304E-2</v>
      </c>
      <c r="I110" s="47">
        <v>0.2186234817813765</v>
      </c>
      <c r="J110" s="57"/>
      <c r="K110" s="47">
        <v>0.17499999999999999</v>
      </c>
      <c r="L110" s="47">
        <v>0.115</v>
      </c>
      <c r="M110" s="47">
        <v>0.36</v>
      </c>
      <c r="N110" s="47">
        <v>0.29648241206030151</v>
      </c>
      <c r="O110" s="47">
        <v>0.20202020202020202</v>
      </c>
      <c r="P110" s="47">
        <v>9.0452261306532653E-2</v>
      </c>
      <c r="Q110" s="47">
        <v>0.1979695431472081</v>
      </c>
      <c r="R110" s="47">
        <v>0.10382513661202186</v>
      </c>
      <c r="S110" s="47">
        <v>0.1407035175879397</v>
      </c>
      <c r="T110" s="47">
        <v>5.5276381909547742E-2</v>
      </c>
      <c r="U110" s="47">
        <v>7.575757575757576E-2</v>
      </c>
      <c r="V110" s="47">
        <v>0.28282828282828282</v>
      </c>
      <c r="W110" s="47">
        <v>2.5380710659898477E-2</v>
      </c>
      <c r="X110" s="47">
        <v>0.1</v>
      </c>
      <c r="Y110" s="47">
        <v>0.18041237113402062</v>
      </c>
      <c r="Z110" s="47">
        <v>9.5477386934673364E-2</v>
      </c>
      <c r="AA110" s="47">
        <v>9.5477386934673364E-2</v>
      </c>
      <c r="AB110" s="47">
        <v>0.10101010101010101</v>
      </c>
      <c r="AC110" s="47">
        <v>0.10416666666666666</v>
      </c>
      <c r="AD110" s="47">
        <v>0.45454545454545453</v>
      </c>
      <c r="AE110" s="47">
        <v>0.11392405063291139</v>
      </c>
      <c r="AF110" s="47">
        <v>0.19148936170212769</v>
      </c>
      <c r="AG110" s="47">
        <v>0.26767676767676768</v>
      </c>
      <c r="AH110" s="47">
        <v>0.11055276381909548</v>
      </c>
      <c r="AI110" s="47">
        <v>0.22916666666666669</v>
      </c>
      <c r="AJ110" s="47">
        <v>7.6923076923076927E-2</v>
      </c>
      <c r="AK110" s="47">
        <v>3.8461538461538464E-2</v>
      </c>
      <c r="AL110" s="47">
        <v>3.1088082901554404E-2</v>
      </c>
      <c r="AM110" s="47">
        <v>0.01</v>
      </c>
      <c r="AN110" s="47">
        <v>0.09</v>
      </c>
      <c r="AO110" s="47">
        <v>2.0202020202020204E-2</v>
      </c>
      <c r="AP110" s="49">
        <v>0.13967917675544794</v>
      </c>
    </row>
    <row r="111" spans="2:42">
      <c r="B111" s="348"/>
      <c r="C111" s="50" t="s">
        <v>135</v>
      </c>
      <c r="D111" s="51">
        <v>0.2032520325203252</v>
      </c>
      <c r="E111" s="52">
        <v>0.38659793814432986</v>
      </c>
      <c r="F111" s="52">
        <v>0.38157894736842102</v>
      </c>
      <c r="G111" s="52">
        <v>0.24747474747474749</v>
      </c>
      <c r="H111" s="52">
        <v>0.35858585858585862</v>
      </c>
      <c r="I111" s="52">
        <v>0.17004048582995954</v>
      </c>
      <c r="J111" s="52">
        <v>0.21</v>
      </c>
      <c r="K111" s="52">
        <v>0.45500000000000002</v>
      </c>
      <c r="L111" s="52">
        <v>0.16500000000000001</v>
      </c>
      <c r="M111" s="52">
        <v>0.37</v>
      </c>
      <c r="N111" s="52">
        <v>0.35175879396984927</v>
      </c>
      <c r="O111" s="52">
        <v>0.23232323232323232</v>
      </c>
      <c r="P111" s="52">
        <v>0.19597989949748743</v>
      </c>
      <c r="Q111" s="52">
        <v>0.24365482233502536</v>
      </c>
      <c r="R111" s="52">
        <v>0.46994535519125685</v>
      </c>
      <c r="S111" s="52">
        <v>0.39195979899497485</v>
      </c>
      <c r="T111" s="52">
        <v>0.3165829145728643</v>
      </c>
      <c r="U111" s="52">
        <v>0.2121212121212121</v>
      </c>
      <c r="V111" s="52">
        <v>0.23737373737373738</v>
      </c>
      <c r="W111" s="52">
        <v>0.13705583756345177</v>
      </c>
      <c r="X111" s="52">
        <v>0.29499999999999998</v>
      </c>
      <c r="Y111" s="52">
        <v>0.29381443298969073</v>
      </c>
      <c r="Z111" s="52">
        <v>0.30653266331658291</v>
      </c>
      <c r="AA111" s="52">
        <v>0.42713567839195982</v>
      </c>
      <c r="AB111" s="52">
        <v>0.28282828282828282</v>
      </c>
      <c r="AC111" s="52">
        <v>0.71875</v>
      </c>
      <c r="AD111" s="52">
        <v>0.38636363636363635</v>
      </c>
      <c r="AE111" s="52">
        <v>0.30379746835443039</v>
      </c>
      <c r="AF111" s="52">
        <v>0.24468085106382978</v>
      </c>
      <c r="AG111" s="52">
        <v>0.40909090909090906</v>
      </c>
      <c r="AH111" s="52">
        <v>0.28643216080402012</v>
      </c>
      <c r="AI111" s="52">
        <v>0.36458333333333337</v>
      </c>
      <c r="AJ111" s="52">
        <v>5.4945054945054944E-2</v>
      </c>
      <c r="AK111" s="52">
        <v>0.33653846153846151</v>
      </c>
      <c r="AL111" s="52">
        <v>0.6476683937823835</v>
      </c>
      <c r="AM111" s="52">
        <v>0.26</v>
      </c>
      <c r="AN111" s="52">
        <v>0.4</v>
      </c>
      <c r="AO111" s="52">
        <v>0.37373737373737376</v>
      </c>
      <c r="AP111" s="53">
        <v>0.31234866828087166</v>
      </c>
    </row>
    <row r="112" spans="2:42" s="209" customFormat="1">
      <c r="B112" s="348"/>
      <c r="C112" s="288" t="s">
        <v>136</v>
      </c>
      <c r="D112" s="289">
        <v>0.51626016260162599</v>
      </c>
      <c r="E112" s="290">
        <v>0.47422680412371138</v>
      </c>
      <c r="F112" s="290">
        <v>0.34210526315789475</v>
      </c>
      <c r="G112" s="290">
        <v>0.54545454545454541</v>
      </c>
      <c r="H112" s="290">
        <v>0.45959595959595956</v>
      </c>
      <c r="I112" s="290">
        <v>0.437246963562753</v>
      </c>
      <c r="J112" s="290">
        <v>0.75</v>
      </c>
      <c r="K112" s="290">
        <v>0.34</v>
      </c>
      <c r="L112" s="290">
        <v>0.63500000000000001</v>
      </c>
      <c r="M112" s="290">
        <v>0.215</v>
      </c>
      <c r="N112" s="290">
        <v>0.34673366834170855</v>
      </c>
      <c r="O112" s="290">
        <v>0.40909090909090906</v>
      </c>
      <c r="P112" s="290">
        <v>0.6733668341708543</v>
      </c>
      <c r="Q112" s="290">
        <v>0.48223350253807107</v>
      </c>
      <c r="R112" s="290">
        <v>0.39890710382513661</v>
      </c>
      <c r="S112" s="290">
        <v>0.39195979899497485</v>
      </c>
      <c r="T112" s="290">
        <v>0.50753768844221103</v>
      </c>
      <c r="U112" s="290">
        <v>0.41414141414141414</v>
      </c>
      <c r="V112" s="290">
        <v>0.3383838383838384</v>
      </c>
      <c r="W112" s="290">
        <v>0.54314720812182737</v>
      </c>
      <c r="X112" s="290">
        <v>0.47</v>
      </c>
      <c r="Y112" s="290">
        <v>0.38144329896907214</v>
      </c>
      <c r="Z112" s="290">
        <v>0.55276381909547734</v>
      </c>
      <c r="AA112" s="290">
        <v>0.29648241206030151</v>
      </c>
      <c r="AB112" s="290">
        <v>0.40909090909090906</v>
      </c>
      <c r="AC112" s="290">
        <v>0.14583333333333334</v>
      </c>
      <c r="AD112" s="290">
        <v>0.15909090909090909</v>
      </c>
      <c r="AE112" s="290">
        <v>0.48101265822784811</v>
      </c>
      <c r="AF112" s="290">
        <v>0.54255319148936176</v>
      </c>
      <c r="AG112" s="290">
        <v>0.26262626262626265</v>
      </c>
      <c r="AH112" s="290">
        <v>0.53768844221105527</v>
      </c>
      <c r="AI112" s="290">
        <v>0.39583333333333337</v>
      </c>
      <c r="AJ112" s="290">
        <v>0.78021978021978033</v>
      </c>
      <c r="AK112" s="290">
        <v>0.30769230769230771</v>
      </c>
      <c r="AL112" s="290">
        <v>0.31606217616580312</v>
      </c>
      <c r="AM112" s="290">
        <v>0.5</v>
      </c>
      <c r="AN112" s="290">
        <v>0.39</v>
      </c>
      <c r="AO112" s="290">
        <v>0.47474747474747475</v>
      </c>
      <c r="AP112" s="291">
        <v>0.44234261501210653</v>
      </c>
    </row>
    <row r="113" spans="1:42" s="209" customFormat="1">
      <c r="B113" s="348"/>
      <c r="C113" s="288" t="s">
        <v>137</v>
      </c>
      <c r="D113" s="289">
        <v>0.16260162601626019</v>
      </c>
      <c r="E113" s="290">
        <v>3.6082474226804127E-2</v>
      </c>
      <c r="F113" s="298">
        <v>6.5789473684210531E-3</v>
      </c>
      <c r="G113" s="290">
        <v>6.5656565656565663E-2</v>
      </c>
      <c r="H113" s="290">
        <v>0.15151515151515152</v>
      </c>
      <c r="I113" s="290">
        <v>0.17408906882591094</v>
      </c>
      <c r="J113" s="290">
        <v>0.04</v>
      </c>
      <c r="K113" s="290">
        <v>0.03</v>
      </c>
      <c r="L113" s="290">
        <v>8.5000000000000006E-2</v>
      </c>
      <c r="M113" s="290">
        <v>5.5E-2</v>
      </c>
      <c r="N113" s="298">
        <v>5.0251256281407027E-3</v>
      </c>
      <c r="O113" s="290">
        <v>0.15656565656565655</v>
      </c>
      <c r="P113" s="290">
        <v>4.0201005025125622E-2</v>
      </c>
      <c r="Q113" s="290">
        <v>7.6142131979695438E-2</v>
      </c>
      <c r="R113" s="290">
        <v>2.7322404371584699E-2</v>
      </c>
      <c r="S113" s="290">
        <v>7.537688442211056E-2</v>
      </c>
      <c r="T113" s="290">
        <v>0.12060301507537689</v>
      </c>
      <c r="U113" s="290">
        <v>0.29797979797979801</v>
      </c>
      <c r="V113" s="290">
        <v>0.14141414141414141</v>
      </c>
      <c r="W113" s="290">
        <v>0.29441624365482233</v>
      </c>
      <c r="X113" s="290">
        <v>0.13500000000000001</v>
      </c>
      <c r="Y113" s="290">
        <v>0.14432989690721651</v>
      </c>
      <c r="Z113" s="290">
        <v>4.5226130653266326E-2</v>
      </c>
      <c r="AA113" s="290">
        <v>0.18090452261306531</v>
      </c>
      <c r="AB113" s="290">
        <v>0.20707070707070707</v>
      </c>
      <c r="AC113" s="290">
        <v>3.125E-2</v>
      </c>
      <c r="AD113" s="292"/>
      <c r="AE113" s="290">
        <v>0.10126582278481014</v>
      </c>
      <c r="AF113" s="290">
        <v>2.1276595744680851E-2</v>
      </c>
      <c r="AG113" s="290">
        <v>6.0606060606060608E-2</v>
      </c>
      <c r="AH113" s="290">
        <v>6.5326633165829151E-2</v>
      </c>
      <c r="AI113" s="290">
        <v>1.0416666666666668E-2</v>
      </c>
      <c r="AJ113" s="290">
        <v>8.7912087912087919E-2</v>
      </c>
      <c r="AK113" s="290">
        <v>0.31730769230769229</v>
      </c>
      <c r="AL113" s="298">
        <v>5.1813471502590667E-3</v>
      </c>
      <c r="AM113" s="290">
        <v>0.23</v>
      </c>
      <c r="AN113" s="290">
        <v>0.12</v>
      </c>
      <c r="AO113" s="290">
        <v>0.13131313131313133</v>
      </c>
      <c r="AP113" s="291">
        <v>0.10562953995157384</v>
      </c>
    </row>
    <row r="114" spans="1:42" ht="15.75" thickBot="1">
      <c r="B114" s="337" t="s">
        <v>95</v>
      </c>
      <c r="C114" s="338"/>
      <c r="D114" s="54">
        <v>1</v>
      </c>
      <c r="E114" s="55">
        <v>1</v>
      </c>
      <c r="F114" s="55">
        <v>1</v>
      </c>
      <c r="G114" s="55">
        <v>1</v>
      </c>
      <c r="H114" s="55">
        <v>1</v>
      </c>
      <c r="I114" s="55">
        <v>1</v>
      </c>
      <c r="J114" s="55">
        <v>1</v>
      </c>
      <c r="K114" s="55">
        <v>1</v>
      </c>
      <c r="L114" s="55">
        <v>1</v>
      </c>
      <c r="M114" s="55">
        <v>1</v>
      </c>
      <c r="N114" s="55">
        <v>1</v>
      </c>
      <c r="O114" s="55">
        <v>1</v>
      </c>
      <c r="P114" s="55">
        <v>1</v>
      </c>
      <c r="Q114" s="55">
        <v>1</v>
      </c>
      <c r="R114" s="55">
        <v>1</v>
      </c>
      <c r="S114" s="55">
        <v>1</v>
      </c>
      <c r="T114" s="55">
        <v>1</v>
      </c>
      <c r="U114" s="55">
        <v>1</v>
      </c>
      <c r="V114" s="55">
        <v>1</v>
      </c>
      <c r="W114" s="55">
        <v>1</v>
      </c>
      <c r="X114" s="55">
        <v>1</v>
      </c>
      <c r="Y114" s="55">
        <v>1</v>
      </c>
      <c r="Z114" s="55">
        <v>1</v>
      </c>
      <c r="AA114" s="55">
        <v>1</v>
      </c>
      <c r="AB114" s="55">
        <v>1</v>
      </c>
      <c r="AC114" s="55">
        <v>1</v>
      </c>
      <c r="AD114" s="55">
        <v>1</v>
      </c>
      <c r="AE114" s="55">
        <v>1</v>
      </c>
      <c r="AF114" s="55">
        <v>1</v>
      </c>
      <c r="AG114" s="55">
        <v>1</v>
      </c>
      <c r="AH114" s="55">
        <v>1</v>
      </c>
      <c r="AI114" s="55">
        <v>1</v>
      </c>
      <c r="AJ114" s="55">
        <v>1</v>
      </c>
      <c r="AK114" s="55">
        <v>1</v>
      </c>
      <c r="AL114" s="55">
        <v>1</v>
      </c>
      <c r="AM114" s="55">
        <v>1</v>
      </c>
      <c r="AN114" s="55">
        <v>1</v>
      </c>
      <c r="AO114" s="55">
        <v>1</v>
      </c>
      <c r="AP114" s="56">
        <v>1</v>
      </c>
    </row>
    <row r="115" spans="1:42" ht="15.75" thickTop="1">
      <c r="B115" s="42"/>
      <c r="C115" s="42"/>
      <c r="D115" s="287">
        <f>SUM(D112:D113)</f>
        <v>0.67886178861788615</v>
      </c>
      <c r="E115" s="287">
        <f t="shared" ref="E115:AP115" si="12">SUM(E112:E113)</f>
        <v>0.51030927835051554</v>
      </c>
      <c r="F115" s="287">
        <f t="shared" si="12"/>
        <v>0.34868421052631582</v>
      </c>
      <c r="G115" s="287">
        <f t="shared" si="12"/>
        <v>0.61111111111111105</v>
      </c>
      <c r="H115" s="287">
        <f t="shared" si="12"/>
        <v>0.61111111111111105</v>
      </c>
      <c r="I115" s="287">
        <f t="shared" si="12"/>
        <v>0.61133603238866396</v>
      </c>
      <c r="J115" s="287">
        <f t="shared" si="12"/>
        <v>0.79</v>
      </c>
      <c r="K115" s="287">
        <f t="shared" si="12"/>
        <v>0.37</v>
      </c>
      <c r="L115" s="287">
        <f t="shared" si="12"/>
        <v>0.72</v>
      </c>
      <c r="M115" s="287">
        <f t="shared" si="12"/>
        <v>0.27</v>
      </c>
      <c r="N115" s="287">
        <f t="shared" si="12"/>
        <v>0.35175879396984927</v>
      </c>
      <c r="O115" s="287">
        <f t="shared" si="12"/>
        <v>0.56565656565656564</v>
      </c>
      <c r="P115" s="287">
        <f t="shared" si="12"/>
        <v>0.71356783919597988</v>
      </c>
      <c r="Q115" s="287">
        <f t="shared" si="12"/>
        <v>0.55837563451776651</v>
      </c>
      <c r="R115" s="287">
        <f t="shared" si="12"/>
        <v>0.42622950819672129</v>
      </c>
      <c r="S115" s="287">
        <f t="shared" si="12"/>
        <v>0.4673366834170854</v>
      </c>
      <c r="T115" s="287">
        <f t="shared" si="12"/>
        <v>0.62814070351758788</v>
      </c>
      <c r="U115" s="287">
        <f t="shared" si="12"/>
        <v>0.71212121212121215</v>
      </c>
      <c r="V115" s="287">
        <f t="shared" si="12"/>
        <v>0.47979797979797978</v>
      </c>
      <c r="W115" s="287">
        <f t="shared" si="12"/>
        <v>0.8375634517766497</v>
      </c>
      <c r="X115" s="287">
        <f t="shared" si="12"/>
        <v>0.60499999999999998</v>
      </c>
      <c r="Y115" s="287">
        <f t="shared" si="12"/>
        <v>0.52577319587628868</v>
      </c>
      <c r="Z115" s="287">
        <f t="shared" si="12"/>
        <v>0.59798994974874364</v>
      </c>
      <c r="AA115" s="287">
        <f t="shared" si="12"/>
        <v>0.47738693467336679</v>
      </c>
      <c r="AB115" s="287">
        <f t="shared" si="12"/>
        <v>0.61616161616161613</v>
      </c>
      <c r="AC115" s="287">
        <f t="shared" si="12"/>
        <v>0.17708333333333334</v>
      </c>
      <c r="AD115" s="287">
        <f t="shared" si="12"/>
        <v>0.15909090909090909</v>
      </c>
      <c r="AE115" s="287">
        <f t="shared" si="12"/>
        <v>0.58227848101265822</v>
      </c>
      <c r="AF115" s="287">
        <f t="shared" si="12"/>
        <v>0.56382978723404265</v>
      </c>
      <c r="AG115" s="287">
        <f t="shared" si="12"/>
        <v>0.32323232323232326</v>
      </c>
      <c r="AH115" s="287">
        <f t="shared" si="12"/>
        <v>0.60301507537688437</v>
      </c>
      <c r="AI115" s="287">
        <f t="shared" si="12"/>
        <v>0.40625000000000006</v>
      </c>
      <c r="AJ115" s="287">
        <f t="shared" si="12"/>
        <v>0.86813186813186827</v>
      </c>
      <c r="AK115" s="287">
        <f t="shared" si="12"/>
        <v>0.625</v>
      </c>
      <c r="AL115" s="287">
        <f t="shared" si="12"/>
        <v>0.32124352331606221</v>
      </c>
      <c r="AM115" s="287">
        <f t="shared" si="12"/>
        <v>0.73</v>
      </c>
      <c r="AN115" s="287">
        <f t="shared" si="12"/>
        <v>0.51</v>
      </c>
      <c r="AO115" s="287">
        <f t="shared" si="12"/>
        <v>0.60606060606060608</v>
      </c>
      <c r="AP115" s="287">
        <f t="shared" si="12"/>
        <v>0.54797215496368035</v>
      </c>
    </row>
    <row r="116" spans="1:42">
      <c r="B116" s="42"/>
      <c r="C116" s="42"/>
      <c r="D116" s="287"/>
      <c r="E116" s="287"/>
      <c r="F116" s="287"/>
      <c r="G116" s="287"/>
      <c r="H116" s="287"/>
      <c r="I116" s="287"/>
      <c r="J116" s="287"/>
      <c r="K116" s="287"/>
      <c r="L116" s="287"/>
      <c r="M116" s="287"/>
      <c r="N116" s="287"/>
      <c r="O116" s="287"/>
      <c r="P116" s="287"/>
      <c r="Q116" s="287"/>
      <c r="R116" s="287"/>
      <c r="S116" s="287"/>
      <c r="T116" s="287"/>
      <c r="U116" s="287"/>
      <c r="V116" s="287"/>
      <c r="W116" s="287"/>
      <c r="X116" s="287"/>
      <c r="Y116" s="287"/>
      <c r="Z116" s="287"/>
      <c r="AA116" s="287"/>
      <c r="AB116" s="287"/>
      <c r="AC116" s="287"/>
      <c r="AD116" s="287"/>
      <c r="AE116" s="287"/>
      <c r="AF116" s="287"/>
      <c r="AG116" s="287"/>
      <c r="AH116" s="287"/>
      <c r="AI116" s="287"/>
      <c r="AJ116" s="287"/>
      <c r="AK116" s="287"/>
      <c r="AL116" s="287"/>
      <c r="AM116" s="287"/>
      <c r="AN116" s="287"/>
      <c r="AO116" s="287"/>
      <c r="AP116" s="287"/>
    </row>
    <row r="117" spans="1:42" s="247" customFormat="1">
      <c r="A117" s="350" t="s">
        <v>571</v>
      </c>
      <c r="B117" s="350"/>
      <c r="C117" s="350"/>
      <c r="D117" s="299">
        <f>AVERAGE(D95,D105,D115)</f>
        <v>0.65974733891825599</v>
      </c>
      <c r="E117" s="299">
        <f t="shared" ref="E117:AP117" si="13">AVERAGE(E95,E105,E115)</f>
        <v>0.44815023083064326</v>
      </c>
      <c r="F117" s="299">
        <f t="shared" si="13"/>
        <v>0.36403508771929821</v>
      </c>
      <c r="G117" s="299">
        <f t="shared" si="13"/>
        <v>0.56703703703703701</v>
      </c>
      <c r="H117" s="299">
        <f t="shared" si="13"/>
        <v>0.58870370370370362</v>
      </c>
      <c r="I117" s="299">
        <f t="shared" si="13"/>
        <v>0.70247659412955465</v>
      </c>
      <c r="J117" s="299">
        <f t="shared" si="13"/>
        <v>0.77833333333333332</v>
      </c>
      <c r="K117" s="299">
        <f t="shared" si="13"/>
        <v>0.42833333333333329</v>
      </c>
      <c r="L117" s="299">
        <f t="shared" si="13"/>
        <v>0.69833333333333325</v>
      </c>
      <c r="M117" s="299">
        <f t="shared" si="13"/>
        <v>0.39333333333333331</v>
      </c>
      <c r="N117" s="299">
        <f t="shared" si="13"/>
        <v>0.37725293132328308</v>
      </c>
      <c r="O117" s="299">
        <f t="shared" si="13"/>
        <v>0.65688552188552185</v>
      </c>
      <c r="P117" s="299">
        <f t="shared" si="13"/>
        <v>0.72118927973199332</v>
      </c>
      <c r="Q117" s="299">
        <f t="shared" si="13"/>
        <v>0.45667797532501764</v>
      </c>
      <c r="R117" s="299">
        <f t="shared" si="13"/>
        <v>0.50983012592064625</v>
      </c>
      <c r="S117" s="299">
        <f t="shared" si="13"/>
        <v>0.5107788944723618</v>
      </c>
      <c r="T117" s="299">
        <f t="shared" si="13"/>
        <v>0.75271356783919596</v>
      </c>
      <c r="U117" s="299">
        <f t="shared" si="13"/>
        <v>0.72737373737373734</v>
      </c>
      <c r="V117" s="299">
        <f t="shared" si="13"/>
        <v>0.5132659932659932</v>
      </c>
      <c r="W117" s="299">
        <f t="shared" si="13"/>
        <v>0.78918781725888321</v>
      </c>
      <c r="X117" s="299">
        <f t="shared" si="13"/>
        <v>0.63166666666666671</v>
      </c>
      <c r="Y117" s="299">
        <f t="shared" si="13"/>
        <v>0.52702540872643955</v>
      </c>
      <c r="Z117" s="299">
        <f t="shared" si="13"/>
        <v>0.44432998324958123</v>
      </c>
      <c r="AA117" s="299">
        <f t="shared" si="13"/>
        <v>0.4691289782244556</v>
      </c>
      <c r="AB117" s="299">
        <f t="shared" si="13"/>
        <v>0.66372053872053871</v>
      </c>
      <c r="AC117" s="299">
        <f t="shared" si="13"/>
        <v>0.20833333333333334</v>
      </c>
      <c r="AD117" s="299">
        <f t="shared" si="13"/>
        <v>0.16414141414141414</v>
      </c>
      <c r="AE117" s="299">
        <f t="shared" si="13"/>
        <v>0.59127574105034097</v>
      </c>
      <c r="AF117" s="299">
        <f t="shared" si="13"/>
        <v>0.6099290780141845</v>
      </c>
      <c r="AG117" s="299">
        <f t="shared" si="13"/>
        <v>0.40774410774410774</v>
      </c>
      <c r="AH117" s="299">
        <f t="shared" si="13"/>
        <v>0.57100502512562812</v>
      </c>
      <c r="AI117" s="299">
        <f t="shared" si="13"/>
        <v>0.41473639455782313</v>
      </c>
      <c r="AJ117" s="299">
        <f t="shared" si="13"/>
        <v>0.86937728937728942</v>
      </c>
      <c r="AK117" s="299">
        <f t="shared" si="13"/>
        <v>0.8076923076923076</v>
      </c>
      <c r="AL117" s="299">
        <f t="shared" si="13"/>
        <v>0.26434613170364468</v>
      </c>
      <c r="AM117" s="299">
        <f t="shared" si="13"/>
        <v>0.79333333333333333</v>
      </c>
      <c r="AN117" s="299">
        <f t="shared" si="13"/>
        <v>0.52333333333333332</v>
      </c>
      <c r="AO117" s="299">
        <f t="shared" si="13"/>
        <v>0.61535353535353543</v>
      </c>
      <c r="AP117" s="299">
        <f t="shared" si="13"/>
        <v>0.56303502095780422</v>
      </c>
    </row>
    <row r="118" spans="1:42">
      <c r="B118" s="42"/>
      <c r="C118" s="42"/>
      <c r="D118" s="287"/>
      <c r="E118" s="287"/>
      <c r="F118" s="287"/>
      <c r="G118" s="287"/>
      <c r="H118" s="287"/>
      <c r="I118" s="287"/>
      <c r="J118" s="287"/>
      <c r="K118" s="287"/>
      <c r="L118" s="287"/>
      <c r="M118" s="287"/>
      <c r="N118" s="287"/>
      <c r="O118" s="287"/>
      <c r="P118" s="287"/>
      <c r="Q118" s="287"/>
      <c r="R118" s="287"/>
      <c r="S118" s="287"/>
      <c r="T118" s="287"/>
      <c r="U118" s="287"/>
      <c r="V118" s="287"/>
      <c r="W118" s="287"/>
      <c r="X118" s="287"/>
      <c r="Y118" s="287"/>
      <c r="Z118" s="287"/>
      <c r="AA118" s="287"/>
      <c r="AB118" s="287"/>
      <c r="AC118" s="287"/>
      <c r="AD118" s="287"/>
      <c r="AE118" s="287"/>
      <c r="AF118" s="287"/>
      <c r="AG118" s="287"/>
      <c r="AH118" s="287"/>
      <c r="AI118" s="287"/>
      <c r="AJ118" s="287"/>
      <c r="AK118" s="287"/>
      <c r="AL118" s="287"/>
      <c r="AM118" s="287"/>
      <c r="AN118" s="287"/>
      <c r="AO118" s="287"/>
      <c r="AP118" s="287"/>
    </row>
    <row r="119" spans="1:42" s="301" customFormat="1" ht="33.75" customHeight="1">
      <c r="A119" s="354" t="s">
        <v>577</v>
      </c>
      <c r="B119" s="354"/>
      <c r="C119" s="354"/>
      <c r="D119" s="300">
        <f>AVERAGE(D117,D571)</f>
        <v>0.61365745324291177</v>
      </c>
      <c r="E119" s="300">
        <f t="shared" ref="E119:AP119" si="14">AVERAGE(E117,E571)</f>
        <v>0.45134784268804889</v>
      </c>
      <c r="F119" s="300">
        <f t="shared" si="14"/>
        <v>0.3277129080980597</v>
      </c>
      <c r="G119" s="300">
        <f t="shared" si="14"/>
        <v>0.59256374464917183</v>
      </c>
      <c r="H119" s="300">
        <f t="shared" si="14"/>
        <v>0.57575888702773126</v>
      </c>
      <c r="I119" s="300">
        <f t="shared" si="14"/>
        <v>0.78261084608438514</v>
      </c>
      <c r="J119" s="300">
        <f t="shared" si="14"/>
        <v>0.83891541038525963</v>
      </c>
      <c r="K119" s="300">
        <f t="shared" si="14"/>
        <v>0.5066666666666666</v>
      </c>
      <c r="L119" s="300">
        <f t="shared" si="14"/>
        <v>0.63452020202020198</v>
      </c>
      <c r="M119" s="300">
        <f t="shared" si="14"/>
        <v>0.45916666666666667</v>
      </c>
      <c r="N119" s="300">
        <f t="shared" si="14"/>
        <v>0.35612646566164152</v>
      </c>
      <c r="O119" s="300">
        <f t="shared" si="14"/>
        <v>0.66763874084225838</v>
      </c>
      <c r="P119" s="300">
        <f t="shared" si="14"/>
        <v>0.71486599664991624</v>
      </c>
      <c r="Q119" s="300">
        <f t="shared" si="14"/>
        <v>0.46333898766250881</v>
      </c>
      <c r="R119" s="300">
        <f t="shared" si="14"/>
        <v>0.5226746258018532</v>
      </c>
      <c r="S119" s="300">
        <f t="shared" si="14"/>
        <v>0.52559146743820118</v>
      </c>
      <c r="T119" s="300">
        <f t="shared" si="14"/>
        <v>0.75635678391959793</v>
      </c>
      <c r="U119" s="300">
        <f t="shared" si="14"/>
        <v>0.71544566265671794</v>
      </c>
      <c r="V119" s="300">
        <f t="shared" si="14"/>
        <v>0.6241329966329966</v>
      </c>
      <c r="W119" s="300">
        <f t="shared" si="14"/>
        <v>0.78404114481034615</v>
      </c>
      <c r="X119" s="300">
        <f t="shared" si="14"/>
        <v>0.61024957698815574</v>
      </c>
      <c r="Y119" s="300">
        <f t="shared" si="14"/>
        <v>0.4971810460717625</v>
      </c>
      <c r="Z119" s="300">
        <f t="shared" si="14"/>
        <v>0.40216499162479058</v>
      </c>
      <c r="AA119" s="300">
        <f t="shared" si="14"/>
        <v>0.44706448911222785</v>
      </c>
      <c r="AB119" s="300">
        <f t="shared" si="14"/>
        <v>0.60089580235519324</v>
      </c>
      <c r="AC119" s="300">
        <f t="shared" si="14"/>
        <v>0.24479166666666669</v>
      </c>
      <c r="AD119" s="300">
        <f t="shared" si="14"/>
        <v>0.26540404040404042</v>
      </c>
      <c r="AE119" s="300">
        <f t="shared" si="14"/>
        <v>0.6362628705251705</v>
      </c>
      <c r="AF119" s="300">
        <f t="shared" si="14"/>
        <v>0.44326241134751776</v>
      </c>
      <c r="AG119" s="300">
        <f t="shared" si="14"/>
        <v>0.43367003367003365</v>
      </c>
      <c r="AH119" s="300">
        <f t="shared" si="14"/>
        <v>0.52784945133832428</v>
      </c>
      <c r="AI119" s="300">
        <f t="shared" si="14"/>
        <v>0.63236819727891158</v>
      </c>
      <c r="AJ119" s="300">
        <f t="shared" si="14"/>
        <v>0.85815803244374678</v>
      </c>
      <c r="AK119" s="300">
        <f t="shared" si="14"/>
        <v>0.75336071695294993</v>
      </c>
      <c r="AL119" s="300">
        <f t="shared" si="14"/>
        <v>0.27717306585182233</v>
      </c>
      <c r="AM119" s="300">
        <f t="shared" si="14"/>
        <v>0.7754545454545454</v>
      </c>
      <c r="AN119" s="300">
        <f t="shared" si="14"/>
        <v>0.52429292929292926</v>
      </c>
      <c r="AO119" s="300">
        <f t="shared" si="14"/>
        <v>0.57267676767676767</v>
      </c>
      <c r="AP119" s="300">
        <f t="shared" si="14"/>
        <v>0.56803605123854783</v>
      </c>
    </row>
    <row r="120" spans="1:42">
      <c r="B120" s="352" t="s">
        <v>158</v>
      </c>
      <c r="C120" s="352"/>
      <c r="D120" s="352"/>
      <c r="E120" s="352"/>
      <c r="F120" s="352"/>
      <c r="G120" s="352"/>
      <c r="H120" s="352"/>
      <c r="I120" s="352"/>
      <c r="J120" s="352"/>
      <c r="K120" s="352"/>
      <c r="L120" s="352"/>
      <c r="M120" s="352"/>
      <c r="N120" s="352"/>
      <c r="O120" s="352"/>
      <c r="P120" s="352"/>
      <c r="Q120" s="352"/>
      <c r="R120" s="352"/>
      <c r="S120" s="352"/>
      <c r="T120" s="352"/>
      <c r="U120" s="352"/>
      <c r="V120" s="352"/>
      <c r="W120" s="352"/>
      <c r="X120" s="352"/>
      <c r="Y120" s="352"/>
      <c r="Z120" s="352"/>
      <c r="AA120" s="352"/>
      <c r="AB120" s="352"/>
      <c r="AC120" s="352"/>
      <c r="AD120" s="352"/>
      <c r="AE120" s="352"/>
      <c r="AF120" s="352"/>
      <c r="AG120" s="352"/>
      <c r="AH120" s="352"/>
      <c r="AI120" s="352"/>
      <c r="AJ120" s="352"/>
      <c r="AK120" s="352"/>
      <c r="AL120" s="352"/>
      <c r="AM120" s="352"/>
      <c r="AN120" s="352"/>
      <c r="AO120" s="352"/>
      <c r="AP120" s="352"/>
    </row>
    <row r="121" spans="1:42" ht="15.75" thickBot="1">
      <c r="B121" s="41" t="s">
        <v>131</v>
      </c>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2"/>
      <c r="AN121" s="42"/>
      <c r="AO121" s="42"/>
      <c r="AP121" s="42"/>
    </row>
    <row r="122" spans="1:42" ht="15.75" thickTop="1">
      <c r="B122" s="339" t="s">
        <v>132</v>
      </c>
      <c r="C122" s="340"/>
      <c r="D122" s="343" t="s">
        <v>29</v>
      </c>
      <c r="E122" s="344"/>
      <c r="F122" s="344"/>
      <c r="G122" s="344"/>
      <c r="H122" s="344"/>
      <c r="I122" s="344"/>
      <c r="J122" s="344"/>
      <c r="K122" s="344"/>
      <c r="L122" s="344"/>
      <c r="M122" s="344"/>
      <c r="N122" s="344"/>
      <c r="O122" s="344"/>
      <c r="P122" s="344"/>
      <c r="Q122" s="344"/>
      <c r="R122" s="344"/>
      <c r="S122" s="344"/>
      <c r="T122" s="344"/>
      <c r="U122" s="344"/>
      <c r="V122" s="344"/>
      <c r="W122" s="344"/>
      <c r="X122" s="344"/>
      <c r="Y122" s="344"/>
      <c r="Z122" s="344"/>
      <c r="AA122" s="344"/>
      <c r="AB122" s="344"/>
      <c r="AC122" s="344"/>
      <c r="AD122" s="344"/>
      <c r="AE122" s="344"/>
      <c r="AF122" s="344"/>
      <c r="AG122" s="344"/>
      <c r="AH122" s="344"/>
      <c r="AI122" s="344"/>
      <c r="AJ122" s="344"/>
      <c r="AK122" s="344"/>
      <c r="AL122" s="344"/>
      <c r="AM122" s="344"/>
      <c r="AN122" s="344"/>
      <c r="AO122" s="344"/>
      <c r="AP122" s="345" t="s">
        <v>95</v>
      </c>
    </row>
    <row r="123" spans="1:42" ht="25.5" thickBot="1">
      <c r="B123" s="341"/>
      <c r="C123" s="342"/>
      <c r="D123" s="43" t="s">
        <v>57</v>
      </c>
      <c r="E123" s="44" t="s">
        <v>58</v>
      </c>
      <c r="F123" s="44" t="s">
        <v>59</v>
      </c>
      <c r="G123" s="44" t="s">
        <v>60</v>
      </c>
      <c r="H123" s="44" t="s">
        <v>61</v>
      </c>
      <c r="I123" s="44" t="s">
        <v>62</v>
      </c>
      <c r="J123" s="44" t="s">
        <v>63</v>
      </c>
      <c r="K123" s="44" t="s">
        <v>64</v>
      </c>
      <c r="L123" s="44" t="s">
        <v>65</v>
      </c>
      <c r="M123" s="44" t="s">
        <v>66</v>
      </c>
      <c r="N123" s="44" t="s">
        <v>67</v>
      </c>
      <c r="O123" s="44" t="s">
        <v>68</v>
      </c>
      <c r="P123" s="44" t="s">
        <v>69</v>
      </c>
      <c r="Q123" s="44" t="s">
        <v>70</v>
      </c>
      <c r="R123" s="44" t="s">
        <v>71</v>
      </c>
      <c r="S123" s="44" t="s">
        <v>72</v>
      </c>
      <c r="T123" s="44" t="s">
        <v>73</v>
      </c>
      <c r="U123" s="44" t="s">
        <v>74</v>
      </c>
      <c r="V123" s="44" t="s">
        <v>75</v>
      </c>
      <c r="W123" s="44" t="s">
        <v>76</v>
      </c>
      <c r="X123" s="44" t="s">
        <v>77</v>
      </c>
      <c r="Y123" s="44" t="s">
        <v>78</v>
      </c>
      <c r="Z123" s="44" t="s">
        <v>79</v>
      </c>
      <c r="AA123" s="44" t="s">
        <v>80</v>
      </c>
      <c r="AB123" s="44" t="s">
        <v>81</v>
      </c>
      <c r="AC123" s="44" t="s">
        <v>82</v>
      </c>
      <c r="AD123" s="44" t="s">
        <v>83</v>
      </c>
      <c r="AE123" s="44" t="s">
        <v>84</v>
      </c>
      <c r="AF123" s="44" t="s">
        <v>85</v>
      </c>
      <c r="AG123" s="44" t="s">
        <v>86</v>
      </c>
      <c r="AH123" s="44" t="s">
        <v>87</v>
      </c>
      <c r="AI123" s="44" t="s">
        <v>88</v>
      </c>
      <c r="AJ123" s="44" t="s">
        <v>89</v>
      </c>
      <c r="AK123" s="44" t="s">
        <v>90</v>
      </c>
      <c r="AL123" s="44" t="s">
        <v>91</v>
      </c>
      <c r="AM123" s="44" t="s">
        <v>92</v>
      </c>
      <c r="AN123" s="44" t="s">
        <v>93</v>
      </c>
      <c r="AO123" s="44" t="s">
        <v>94</v>
      </c>
      <c r="AP123" s="346"/>
    </row>
    <row r="124" spans="1:42" ht="15.75" thickTop="1">
      <c r="B124" s="347" t="s">
        <v>159</v>
      </c>
      <c r="C124" s="45" t="s">
        <v>134</v>
      </c>
      <c r="D124" s="46">
        <v>0.3206106870229008</v>
      </c>
      <c r="E124" s="47">
        <v>0.19487179487179485</v>
      </c>
      <c r="F124" s="47">
        <v>0.22368421052631579</v>
      </c>
      <c r="G124" s="47">
        <v>0.2105263157894737</v>
      </c>
      <c r="H124" s="47">
        <v>8.5427135678391955E-2</v>
      </c>
      <c r="I124" s="47">
        <v>0.2468085106382979</v>
      </c>
      <c r="J124" s="57"/>
      <c r="K124" s="47">
        <v>0.15463917525773196</v>
      </c>
      <c r="L124" s="47">
        <v>0.18686868686868688</v>
      </c>
      <c r="M124" s="47">
        <v>0.43</v>
      </c>
      <c r="N124" s="47">
        <v>0.27777777777777779</v>
      </c>
      <c r="O124" s="47">
        <v>0.64646464646464652</v>
      </c>
      <c r="P124" s="47">
        <v>0.25252525252525254</v>
      </c>
      <c r="Q124" s="47">
        <v>0.1111111111111111</v>
      </c>
      <c r="R124" s="47">
        <v>0.10857142857142858</v>
      </c>
      <c r="S124" s="47">
        <v>0.16500000000000001</v>
      </c>
      <c r="T124" s="47">
        <v>6.5000000000000002E-2</v>
      </c>
      <c r="U124" s="47">
        <v>3.553299492385787E-2</v>
      </c>
      <c r="V124" s="47">
        <v>0.26666666666666666</v>
      </c>
      <c r="W124" s="47">
        <v>2.5380710659898477E-2</v>
      </c>
      <c r="X124" s="47">
        <v>0.29292929292929293</v>
      </c>
      <c r="Y124" s="47">
        <v>0.11702127659574468</v>
      </c>
      <c r="Z124" s="47">
        <v>0.19047619047619047</v>
      </c>
      <c r="AA124" s="47">
        <v>0.18181818181818182</v>
      </c>
      <c r="AB124" s="47">
        <v>7.7720207253886009E-2</v>
      </c>
      <c r="AC124" s="47">
        <v>0.11458333333333334</v>
      </c>
      <c r="AD124" s="47">
        <v>0.36046511627906974</v>
      </c>
      <c r="AE124" s="47">
        <v>0.11258278145695363</v>
      </c>
      <c r="AF124" s="47">
        <v>0.21276595744680851</v>
      </c>
      <c r="AG124" s="47">
        <v>0.28999999999999998</v>
      </c>
      <c r="AH124" s="47">
        <v>0.31088082901554404</v>
      </c>
      <c r="AI124" s="47">
        <v>0.44444444444444442</v>
      </c>
      <c r="AJ124" s="47">
        <v>2.3255813953488372E-2</v>
      </c>
      <c r="AK124" s="47">
        <v>0.11538461538461538</v>
      </c>
      <c r="AL124" s="47">
        <v>5.5837563451776651E-2</v>
      </c>
      <c r="AM124" s="47">
        <v>2.0408163265306124E-2</v>
      </c>
      <c r="AN124" s="47">
        <v>8.0808080808080815E-2</v>
      </c>
      <c r="AO124" s="47">
        <v>2.0618556701030924E-2</v>
      </c>
      <c r="AP124" s="49">
        <v>0.19079754601226995</v>
      </c>
    </row>
    <row r="125" spans="1:42">
      <c r="B125" s="348"/>
      <c r="C125" s="50" t="s">
        <v>135</v>
      </c>
      <c r="D125" s="51">
        <v>0.26717557251908397</v>
      </c>
      <c r="E125" s="52">
        <v>0.37948717948717947</v>
      </c>
      <c r="F125" s="52">
        <v>0.54605263157894735</v>
      </c>
      <c r="G125" s="52">
        <v>0.26842105263157895</v>
      </c>
      <c r="H125" s="52">
        <v>0.30150753768844224</v>
      </c>
      <c r="I125" s="52">
        <v>8.9361702127659565E-2</v>
      </c>
      <c r="J125" s="52">
        <v>0.1</v>
      </c>
      <c r="K125" s="52">
        <v>0.32474226804123707</v>
      </c>
      <c r="L125" s="52">
        <v>0.16161616161616163</v>
      </c>
      <c r="M125" s="52">
        <v>0.45500000000000002</v>
      </c>
      <c r="N125" s="52">
        <v>0.28282828282828282</v>
      </c>
      <c r="O125" s="52">
        <v>0.24747474747474749</v>
      </c>
      <c r="P125" s="52">
        <v>0.19696969696969696</v>
      </c>
      <c r="Q125" s="52">
        <v>0.33862433862433861</v>
      </c>
      <c r="R125" s="52">
        <v>0.52571428571428569</v>
      </c>
      <c r="S125" s="52">
        <v>0.43</v>
      </c>
      <c r="T125" s="52">
        <v>0.2</v>
      </c>
      <c r="U125" s="52">
        <v>0.15736040609137056</v>
      </c>
      <c r="V125" s="52">
        <v>0.27179487179487177</v>
      </c>
      <c r="W125" s="52">
        <v>0.116751269035533</v>
      </c>
      <c r="X125" s="52">
        <v>0.31313131313131309</v>
      </c>
      <c r="Y125" s="52">
        <v>0.1702127659574468</v>
      </c>
      <c r="Z125" s="52">
        <v>0.26984126984126983</v>
      </c>
      <c r="AA125" s="52">
        <v>0.47979797979797978</v>
      </c>
      <c r="AB125" s="52">
        <v>0.27979274611398963</v>
      </c>
      <c r="AC125" s="52">
        <v>0.72916666666666674</v>
      </c>
      <c r="AD125" s="52">
        <v>0.36046511627906974</v>
      </c>
      <c r="AE125" s="52">
        <v>0.23178807947019867</v>
      </c>
      <c r="AF125" s="52">
        <v>0.39361702127659576</v>
      </c>
      <c r="AG125" s="52">
        <v>0.29499999999999998</v>
      </c>
      <c r="AH125" s="52">
        <v>0.19170984455958551</v>
      </c>
      <c r="AI125" s="52">
        <v>0.28395061728395066</v>
      </c>
      <c r="AJ125" s="52">
        <v>0.46511627906976744</v>
      </c>
      <c r="AK125" s="52">
        <v>0.44230769230769235</v>
      </c>
      <c r="AL125" s="52">
        <v>0.70050761421319796</v>
      </c>
      <c r="AM125" s="52">
        <v>0.20408163265306123</v>
      </c>
      <c r="AN125" s="52">
        <v>0.40404040404040403</v>
      </c>
      <c r="AO125" s="52">
        <v>0.47422680412371138</v>
      </c>
      <c r="AP125" s="53">
        <v>0.30889570552147239</v>
      </c>
    </row>
    <row r="126" spans="1:42" s="209" customFormat="1">
      <c r="B126" s="348"/>
      <c r="C126" s="288" t="s">
        <v>136</v>
      </c>
      <c r="D126" s="289">
        <v>0.3282442748091603</v>
      </c>
      <c r="E126" s="290">
        <v>0.37435897435897436</v>
      </c>
      <c r="F126" s="290">
        <v>0.22368421052631579</v>
      </c>
      <c r="G126" s="290">
        <v>0.41052631578947368</v>
      </c>
      <c r="H126" s="290">
        <v>0.43216080402010049</v>
      </c>
      <c r="I126" s="290">
        <v>0.5446808510638298</v>
      </c>
      <c r="J126" s="290">
        <v>0.83499999999999996</v>
      </c>
      <c r="K126" s="290">
        <v>0.51030927835051554</v>
      </c>
      <c r="L126" s="290">
        <v>0.58585858585858586</v>
      </c>
      <c r="M126" s="290">
        <v>0.105</v>
      </c>
      <c r="N126" s="290">
        <v>0.42929292929292928</v>
      </c>
      <c r="O126" s="290">
        <v>9.0909090909090912E-2</v>
      </c>
      <c r="P126" s="290">
        <v>0.51515151515151514</v>
      </c>
      <c r="Q126" s="290">
        <v>0.42328042328042331</v>
      </c>
      <c r="R126" s="290">
        <v>0.32571428571428568</v>
      </c>
      <c r="S126" s="290">
        <v>0.33500000000000002</v>
      </c>
      <c r="T126" s="290">
        <v>0.44500000000000001</v>
      </c>
      <c r="U126" s="290">
        <v>0.54822335025380708</v>
      </c>
      <c r="V126" s="290">
        <v>0.32307692307692304</v>
      </c>
      <c r="W126" s="290">
        <v>0.62944162436548223</v>
      </c>
      <c r="X126" s="290">
        <v>0.33333333333333337</v>
      </c>
      <c r="Y126" s="290">
        <v>0.68617021276595747</v>
      </c>
      <c r="Z126" s="290">
        <v>0.50793650793650791</v>
      </c>
      <c r="AA126" s="290">
        <v>0.27777777777777779</v>
      </c>
      <c r="AB126" s="290">
        <v>0.48704663212435234</v>
      </c>
      <c r="AC126" s="290">
        <v>0.15625</v>
      </c>
      <c r="AD126" s="290">
        <v>0.27906976744186046</v>
      </c>
      <c r="AE126" s="290">
        <v>0.50993377483443714</v>
      </c>
      <c r="AF126" s="290">
        <v>0.38297872340425537</v>
      </c>
      <c r="AG126" s="290">
        <v>0.34</v>
      </c>
      <c r="AH126" s="290">
        <v>0.45595854922279794</v>
      </c>
      <c r="AI126" s="290">
        <v>0.23456790123456792</v>
      </c>
      <c r="AJ126" s="290">
        <v>0.48837209302325585</v>
      </c>
      <c r="AK126" s="290">
        <v>0.375</v>
      </c>
      <c r="AL126" s="290">
        <v>0.233502538071066</v>
      </c>
      <c r="AM126" s="290">
        <v>0.51020408163265307</v>
      </c>
      <c r="AN126" s="290">
        <v>0.40404040404040403</v>
      </c>
      <c r="AO126" s="290">
        <v>0.28865979381443302</v>
      </c>
      <c r="AP126" s="291">
        <v>0.41303680981595092</v>
      </c>
    </row>
    <row r="127" spans="1:42" s="209" customFormat="1">
      <c r="B127" s="348"/>
      <c r="C127" s="288" t="s">
        <v>137</v>
      </c>
      <c r="D127" s="289">
        <v>8.3969465648854963E-2</v>
      </c>
      <c r="E127" s="290">
        <v>5.1282051282051287E-2</v>
      </c>
      <c r="F127" s="298">
        <v>6.5789473684210531E-3</v>
      </c>
      <c r="G127" s="290">
        <v>0.11052631578947368</v>
      </c>
      <c r="H127" s="290">
        <v>0.18090452261306531</v>
      </c>
      <c r="I127" s="290">
        <v>0.11914893617021276</v>
      </c>
      <c r="J127" s="290">
        <v>6.5000000000000002E-2</v>
      </c>
      <c r="K127" s="290">
        <v>1.0309278350515462E-2</v>
      </c>
      <c r="L127" s="290">
        <v>6.5656565656565663E-2</v>
      </c>
      <c r="M127" s="290">
        <v>0.01</v>
      </c>
      <c r="N127" s="290">
        <v>1.0101010101010102E-2</v>
      </c>
      <c r="O127" s="290">
        <v>1.5151515151515152E-2</v>
      </c>
      <c r="P127" s="290">
        <v>3.5353535353535352E-2</v>
      </c>
      <c r="Q127" s="290">
        <v>0.12698412698412698</v>
      </c>
      <c r="R127" s="290">
        <v>0.04</v>
      </c>
      <c r="S127" s="290">
        <v>7.0000000000000007E-2</v>
      </c>
      <c r="T127" s="290">
        <v>0.28999999999999998</v>
      </c>
      <c r="U127" s="290">
        <v>0.25888324873096447</v>
      </c>
      <c r="V127" s="290">
        <v>0.13846153846153847</v>
      </c>
      <c r="W127" s="290">
        <v>0.22842639593908629</v>
      </c>
      <c r="X127" s="290">
        <v>6.0606060606060608E-2</v>
      </c>
      <c r="Y127" s="290">
        <v>2.6595744680851064E-2</v>
      </c>
      <c r="Z127" s="290">
        <v>3.1746031746031744E-2</v>
      </c>
      <c r="AA127" s="290">
        <v>6.0606060606060608E-2</v>
      </c>
      <c r="AB127" s="290">
        <v>0.15544041450777202</v>
      </c>
      <c r="AC127" s="292"/>
      <c r="AD127" s="292"/>
      <c r="AE127" s="290">
        <v>0.14569536423841059</v>
      </c>
      <c r="AF127" s="290">
        <v>1.0638297872340425E-2</v>
      </c>
      <c r="AG127" s="290">
        <v>7.4999999999999997E-2</v>
      </c>
      <c r="AH127" s="290">
        <v>4.1450777202072533E-2</v>
      </c>
      <c r="AI127" s="290">
        <v>3.7037037037037035E-2</v>
      </c>
      <c r="AJ127" s="290">
        <v>2.3255813953488372E-2</v>
      </c>
      <c r="AK127" s="290">
        <v>6.7307692307692304E-2</v>
      </c>
      <c r="AL127" s="290">
        <v>1.015228426395939E-2</v>
      </c>
      <c r="AM127" s="290">
        <v>0.26530612244897961</v>
      </c>
      <c r="AN127" s="290">
        <v>0.1111111111111111</v>
      </c>
      <c r="AO127" s="290">
        <v>0.21649484536082475</v>
      </c>
      <c r="AP127" s="291">
        <v>8.7269938650306744E-2</v>
      </c>
    </row>
    <row r="128" spans="1:42" ht="15.75" thickBot="1">
      <c r="B128" s="337" t="s">
        <v>95</v>
      </c>
      <c r="C128" s="338"/>
      <c r="D128" s="54">
        <v>1</v>
      </c>
      <c r="E128" s="55">
        <v>1</v>
      </c>
      <c r="F128" s="55">
        <v>1</v>
      </c>
      <c r="G128" s="55">
        <v>1</v>
      </c>
      <c r="H128" s="55">
        <v>1</v>
      </c>
      <c r="I128" s="55">
        <v>1</v>
      </c>
      <c r="J128" s="55">
        <v>1</v>
      </c>
      <c r="K128" s="55">
        <v>1</v>
      </c>
      <c r="L128" s="55">
        <v>1</v>
      </c>
      <c r="M128" s="55">
        <v>1</v>
      </c>
      <c r="N128" s="55">
        <v>1</v>
      </c>
      <c r="O128" s="55">
        <v>1</v>
      </c>
      <c r="P128" s="55">
        <v>1</v>
      </c>
      <c r="Q128" s="55">
        <v>1</v>
      </c>
      <c r="R128" s="55">
        <v>1</v>
      </c>
      <c r="S128" s="55">
        <v>1</v>
      </c>
      <c r="T128" s="55">
        <v>1</v>
      </c>
      <c r="U128" s="55">
        <v>1</v>
      </c>
      <c r="V128" s="55">
        <v>1</v>
      </c>
      <c r="W128" s="55">
        <v>1</v>
      </c>
      <c r="X128" s="55">
        <v>1</v>
      </c>
      <c r="Y128" s="55">
        <v>1</v>
      </c>
      <c r="Z128" s="55">
        <v>1</v>
      </c>
      <c r="AA128" s="55">
        <v>1</v>
      </c>
      <c r="AB128" s="55">
        <v>1</v>
      </c>
      <c r="AC128" s="55">
        <v>1</v>
      </c>
      <c r="AD128" s="55">
        <v>1</v>
      </c>
      <c r="AE128" s="55">
        <v>1</v>
      </c>
      <c r="AF128" s="55">
        <v>1</v>
      </c>
      <c r="AG128" s="55">
        <v>1</v>
      </c>
      <c r="AH128" s="55">
        <v>1</v>
      </c>
      <c r="AI128" s="55">
        <v>1</v>
      </c>
      <c r="AJ128" s="55">
        <v>1</v>
      </c>
      <c r="AK128" s="55">
        <v>1</v>
      </c>
      <c r="AL128" s="55">
        <v>1</v>
      </c>
      <c r="AM128" s="55">
        <v>1</v>
      </c>
      <c r="AN128" s="55">
        <v>1</v>
      </c>
      <c r="AO128" s="55">
        <v>1</v>
      </c>
      <c r="AP128" s="56">
        <v>1</v>
      </c>
    </row>
    <row r="129" spans="2:42" ht="15.75" thickTop="1">
      <c r="B129" s="42"/>
      <c r="C129" s="42"/>
      <c r="D129" s="287">
        <f>SUM(D126:D127)</f>
        <v>0.41221374045801529</v>
      </c>
      <c r="E129" s="287">
        <f t="shared" ref="E129:AP129" si="15">SUM(E126:E127)</f>
        <v>0.42564102564102563</v>
      </c>
      <c r="F129" s="287">
        <f t="shared" si="15"/>
        <v>0.23026315789473684</v>
      </c>
      <c r="G129" s="287">
        <f t="shared" si="15"/>
        <v>0.52105263157894732</v>
      </c>
      <c r="H129" s="287">
        <f t="shared" si="15"/>
        <v>0.61306532663316582</v>
      </c>
      <c r="I129" s="287">
        <f t="shared" si="15"/>
        <v>0.66382978723404251</v>
      </c>
      <c r="J129" s="287">
        <f t="shared" si="15"/>
        <v>0.89999999999999991</v>
      </c>
      <c r="K129" s="287">
        <f t="shared" si="15"/>
        <v>0.52061855670103097</v>
      </c>
      <c r="L129" s="287">
        <f t="shared" si="15"/>
        <v>0.65151515151515149</v>
      </c>
      <c r="M129" s="287">
        <f t="shared" si="15"/>
        <v>0.11499999999999999</v>
      </c>
      <c r="N129" s="287">
        <f t="shared" si="15"/>
        <v>0.43939393939393939</v>
      </c>
      <c r="O129" s="287">
        <f t="shared" si="15"/>
        <v>0.10606060606060606</v>
      </c>
      <c r="P129" s="287">
        <f t="shared" si="15"/>
        <v>0.5505050505050505</v>
      </c>
      <c r="Q129" s="287">
        <f t="shared" si="15"/>
        <v>0.55026455026455023</v>
      </c>
      <c r="R129" s="287">
        <f t="shared" si="15"/>
        <v>0.36571428571428566</v>
      </c>
      <c r="S129" s="287">
        <f t="shared" si="15"/>
        <v>0.40500000000000003</v>
      </c>
      <c r="T129" s="287">
        <f t="shared" si="15"/>
        <v>0.73499999999999999</v>
      </c>
      <c r="U129" s="287">
        <f t="shared" si="15"/>
        <v>0.80710659898477155</v>
      </c>
      <c r="V129" s="287">
        <f t="shared" si="15"/>
        <v>0.46153846153846151</v>
      </c>
      <c r="W129" s="287">
        <f t="shared" si="15"/>
        <v>0.85786802030456855</v>
      </c>
      <c r="X129" s="287">
        <f t="shared" si="15"/>
        <v>0.39393939393939398</v>
      </c>
      <c r="Y129" s="287">
        <f t="shared" si="15"/>
        <v>0.71276595744680848</v>
      </c>
      <c r="Z129" s="287">
        <f t="shared" si="15"/>
        <v>0.53968253968253965</v>
      </c>
      <c r="AA129" s="287">
        <f t="shared" si="15"/>
        <v>0.3383838383838384</v>
      </c>
      <c r="AB129" s="287">
        <f t="shared" si="15"/>
        <v>0.64248704663212441</v>
      </c>
      <c r="AC129" s="287">
        <f t="shared" si="15"/>
        <v>0.15625</v>
      </c>
      <c r="AD129" s="287">
        <f t="shared" si="15"/>
        <v>0.27906976744186046</v>
      </c>
      <c r="AE129" s="287">
        <f t="shared" si="15"/>
        <v>0.6556291390728477</v>
      </c>
      <c r="AF129" s="287">
        <f t="shared" si="15"/>
        <v>0.39361702127659581</v>
      </c>
      <c r="AG129" s="287">
        <f t="shared" si="15"/>
        <v>0.41500000000000004</v>
      </c>
      <c r="AH129" s="287">
        <f t="shared" si="15"/>
        <v>0.49740932642487046</v>
      </c>
      <c r="AI129" s="287">
        <f t="shared" si="15"/>
        <v>0.27160493827160492</v>
      </c>
      <c r="AJ129" s="287">
        <f t="shared" si="15"/>
        <v>0.51162790697674421</v>
      </c>
      <c r="AK129" s="287">
        <f t="shared" si="15"/>
        <v>0.44230769230769229</v>
      </c>
      <c r="AL129" s="287">
        <f t="shared" si="15"/>
        <v>0.24365482233502539</v>
      </c>
      <c r="AM129" s="287">
        <f t="shared" si="15"/>
        <v>0.77551020408163263</v>
      </c>
      <c r="AN129" s="287">
        <f t="shared" si="15"/>
        <v>0.51515151515151514</v>
      </c>
      <c r="AO129" s="287">
        <f t="shared" si="15"/>
        <v>0.50515463917525771</v>
      </c>
      <c r="AP129" s="287">
        <f t="shared" si="15"/>
        <v>0.50030674846625767</v>
      </c>
    </row>
    <row r="130" spans="2:42">
      <c r="B130" s="352" t="s">
        <v>160</v>
      </c>
      <c r="C130" s="352"/>
      <c r="D130" s="352"/>
      <c r="E130" s="352"/>
      <c r="F130" s="352"/>
      <c r="G130" s="352"/>
      <c r="H130" s="352"/>
      <c r="I130" s="352"/>
      <c r="J130" s="352"/>
      <c r="K130" s="352"/>
      <c r="L130" s="352"/>
      <c r="M130" s="352"/>
      <c r="N130" s="352"/>
      <c r="O130" s="352"/>
      <c r="P130" s="352"/>
      <c r="Q130" s="352"/>
      <c r="R130" s="352"/>
      <c r="S130" s="352"/>
      <c r="T130" s="352"/>
      <c r="U130" s="352"/>
      <c r="V130" s="352"/>
      <c r="W130" s="352"/>
      <c r="X130" s="352"/>
      <c r="Y130" s="352"/>
      <c r="Z130" s="352"/>
      <c r="AA130" s="352"/>
      <c r="AB130" s="352"/>
      <c r="AC130" s="352"/>
      <c r="AD130" s="352"/>
      <c r="AE130" s="352"/>
      <c r="AF130" s="352"/>
      <c r="AG130" s="352"/>
      <c r="AH130" s="352"/>
      <c r="AI130" s="352"/>
      <c r="AJ130" s="352"/>
      <c r="AK130" s="352"/>
      <c r="AL130" s="352"/>
      <c r="AM130" s="352"/>
      <c r="AN130" s="352"/>
      <c r="AO130" s="352"/>
      <c r="AP130" s="352"/>
    </row>
    <row r="131" spans="2:42" ht="15.75" thickBot="1">
      <c r="B131" s="41" t="s">
        <v>131</v>
      </c>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2"/>
      <c r="AN131" s="42"/>
      <c r="AO131" s="42"/>
      <c r="AP131" s="42"/>
    </row>
    <row r="132" spans="2:42" ht="15.75" thickTop="1">
      <c r="B132" s="339" t="s">
        <v>132</v>
      </c>
      <c r="C132" s="340"/>
      <c r="D132" s="343" t="s">
        <v>29</v>
      </c>
      <c r="E132" s="344"/>
      <c r="F132" s="344"/>
      <c r="G132" s="344"/>
      <c r="H132" s="344"/>
      <c r="I132" s="344"/>
      <c r="J132" s="344"/>
      <c r="K132" s="344"/>
      <c r="L132" s="344"/>
      <c r="M132" s="344"/>
      <c r="N132" s="344"/>
      <c r="O132" s="344"/>
      <c r="P132" s="344"/>
      <c r="Q132" s="344"/>
      <c r="R132" s="344"/>
      <c r="S132" s="344"/>
      <c r="T132" s="344"/>
      <c r="U132" s="344"/>
      <c r="V132" s="344"/>
      <c r="W132" s="344"/>
      <c r="X132" s="344"/>
      <c r="Y132" s="344"/>
      <c r="Z132" s="344"/>
      <c r="AA132" s="344"/>
      <c r="AB132" s="344"/>
      <c r="AC132" s="344"/>
      <c r="AD132" s="344"/>
      <c r="AE132" s="344"/>
      <c r="AF132" s="344"/>
      <c r="AG132" s="344"/>
      <c r="AH132" s="344"/>
      <c r="AI132" s="344"/>
      <c r="AJ132" s="344"/>
      <c r="AK132" s="344"/>
      <c r="AL132" s="344"/>
      <c r="AM132" s="344"/>
      <c r="AN132" s="344"/>
      <c r="AO132" s="344"/>
      <c r="AP132" s="345" t="s">
        <v>95</v>
      </c>
    </row>
    <row r="133" spans="2:42" ht="25.5" thickBot="1">
      <c r="B133" s="341"/>
      <c r="C133" s="342"/>
      <c r="D133" s="43" t="s">
        <v>57</v>
      </c>
      <c r="E133" s="44" t="s">
        <v>58</v>
      </c>
      <c r="F133" s="44" t="s">
        <v>59</v>
      </c>
      <c r="G133" s="44" t="s">
        <v>60</v>
      </c>
      <c r="H133" s="44" t="s">
        <v>61</v>
      </c>
      <c r="I133" s="44" t="s">
        <v>62</v>
      </c>
      <c r="J133" s="44" t="s">
        <v>63</v>
      </c>
      <c r="K133" s="44" t="s">
        <v>64</v>
      </c>
      <c r="L133" s="44" t="s">
        <v>65</v>
      </c>
      <c r="M133" s="44" t="s">
        <v>66</v>
      </c>
      <c r="N133" s="44" t="s">
        <v>67</v>
      </c>
      <c r="O133" s="44" t="s">
        <v>68</v>
      </c>
      <c r="P133" s="44" t="s">
        <v>69</v>
      </c>
      <c r="Q133" s="44" t="s">
        <v>70</v>
      </c>
      <c r="R133" s="44" t="s">
        <v>71</v>
      </c>
      <c r="S133" s="44" t="s">
        <v>72</v>
      </c>
      <c r="T133" s="44" t="s">
        <v>73</v>
      </c>
      <c r="U133" s="44" t="s">
        <v>74</v>
      </c>
      <c r="V133" s="44" t="s">
        <v>75</v>
      </c>
      <c r="W133" s="44" t="s">
        <v>76</v>
      </c>
      <c r="X133" s="44" t="s">
        <v>77</v>
      </c>
      <c r="Y133" s="44" t="s">
        <v>78</v>
      </c>
      <c r="Z133" s="44" t="s">
        <v>79</v>
      </c>
      <c r="AA133" s="44" t="s">
        <v>80</v>
      </c>
      <c r="AB133" s="44" t="s">
        <v>81</v>
      </c>
      <c r="AC133" s="44" t="s">
        <v>82</v>
      </c>
      <c r="AD133" s="44" t="s">
        <v>83</v>
      </c>
      <c r="AE133" s="44" t="s">
        <v>84</v>
      </c>
      <c r="AF133" s="44" t="s">
        <v>85</v>
      </c>
      <c r="AG133" s="44" t="s">
        <v>86</v>
      </c>
      <c r="AH133" s="44" t="s">
        <v>87</v>
      </c>
      <c r="AI133" s="44" t="s">
        <v>88</v>
      </c>
      <c r="AJ133" s="44" t="s">
        <v>89</v>
      </c>
      <c r="AK133" s="44" t="s">
        <v>90</v>
      </c>
      <c r="AL133" s="44" t="s">
        <v>91</v>
      </c>
      <c r="AM133" s="44" t="s">
        <v>92</v>
      </c>
      <c r="AN133" s="44" t="s">
        <v>93</v>
      </c>
      <c r="AO133" s="44" t="s">
        <v>94</v>
      </c>
      <c r="AP133" s="346"/>
    </row>
    <row r="134" spans="2:42" ht="15.75" thickTop="1">
      <c r="B134" s="347" t="s">
        <v>161</v>
      </c>
      <c r="C134" s="45" t="s">
        <v>134</v>
      </c>
      <c r="D134" s="46">
        <v>0.39694656488549618</v>
      </c>
      <c r="E134" s="47">
        <v>0.2</v>
      </c>
      <c r="F134" s="47">
        <v>0.26973684210526316</v>
      </c>
      <c r="G134" s="47">
        <v>0.21827411167512689</v>
      </c>
      <c r="H134" s="47">
        <v>0.13500000000000001</v>
      </c>
      <c r="I134" s="47">
        <v>0.47244094488188976</v>
      </c>
      <c r="J134" s="48">
        <v>5.0000000000000001E-3</v>
      </c>
      <c r="K134" s="47">
        <v>0.16145833333333331</v>
      </c>
      <c r="L134" s="47">
        <v>0.20499999999999999</v>
      </c>
      <c r="M134" s="47">
        <v>0.505</v>
      </c>
      <c r="N134" s="47">
        <v>0.25</v>
      </c>
      <c r="O134" s="47">
        <v>0.66331658291457285</v>
      </c>
      <c r="P134" s="47">
        <v>0.25125628140703521</v>
      </c>
      <c r="Q134" s="47">
        <v>0.21649484536082475</v>
      </c>
      <c r="R134" s="47">
        <v>0.10169491525423728</v>
      </c>
      <c r="S134" s="47">
        <v>0.17171717171717174</v>
      </c>
      <c r="T134" s="47">
        <v>0.16</v>
      </c>
      <c r="U134" s="47">
        <v>0.04</v>
      </c>
      <c r="V134" s="47">
        <v>0.37563451776649748</v>
      </c>
      <c r="W134" s="47">
        <v>2.5380710659898477E-2</v>
      </c>
      <c r="X134" s="47">
        <v>0.31</v>
      </c>
      <c r="Y134" s="47">
        <v>0.2121212121212121</v>
      </c>
      <c r="Z134" s="47">
        <v>0.34693877551020408</v>
      </c>
      <c r="AA134" s="47">
        <v>0.22500000000000001</v>
      </c>
      <c r="AB134" s="47">
        <v>9.1836734693877556E-2</v>
      </c>
      <c r="AC134" s="47">
        <v>0.14583333333333334</v>
      </c>
      <c r="AD134" s="47">
        <v>0.43678160919540232</v>
      </c>
      <c r="AE134" s="47">
        <v>0.23417721518987342</v>
      </c>
      <c r="AF134" s="47">
        <v>0.26595744680851063</v>
      </c>
      <c r="AG134" s="47">
        <v>0.34343434343434348</v>
      </c>
      <c r="AH134" s="47">
        <v>0.29081632653061223</v>
      </c>
      <c r="AI134" s="47">
        <v>0.41304347826086951</v>
      </c>
      <c r="AJ134" s="47">
        <v>2.1276595744680851E-2</v>
      </c>
      <c r="AK134" s="47">
        <v>0.16346153846153846</v>
      </c>
      <c r="AL134" s="47">
        <v>9.6446700507614211E-2</v>
      </c>
      <c r="AM134" s="47">
        <v>0.02</v>
      </c>
      <c r="AN134" s="47">
        <v>3.0612244897959183E-2</v>
      </c>
      <c r="AO134" s="47">
        <v>5.2083333333333329E-2</v>
      </c>
      <c r="AP134" s="49">
        <v>0.23481414324569358</v>
      </c>
    </row>
    <row r="135" spans="2:42">
      <c r="B135" s="348"/>
      <c r="C135" s="50" t="s">
        <v>135</v>
      </c>
      <c r="D135" s="51">
        <v>0.28625954198473286</v>
      </c>
      <c r="E135" s="52">
        <v>0.40500000000000003</v>
      </c>
      <c r="F135" s="52">
        <v>0.51973684210526316</v>
      </c>
      <c r="G135" s="52">
        <v>0.28934010152284262</v>
      </c>
      <c r="H135" s="52">
        <v>0.37</v>
      </c>
      <c r="I135" s="52">
        <v>0.12992125984251968</v>
      </c>
      <c r="J135" s="52">
        <v>0.105</v>
      </c>
      <c r="K135" s="52">
        <v>0.53125</v>
      </c>
      <c r="L135" s="52">
        <v>0.17499999999999999</v>
      </c>
      <c r="M135" s="52">
        <v>0.38</v>
      </c>
      <c r="N135" s="52">
        <v>0.3</v>
      </c>
      <c r="O135" s="52">
        <v>0.30150753768844224</v>
      </c>
      <c r="P135" s="52">
        <v>0.271356783919598</v>
      </c>
      <c r="Q135" s="52">
        <v>0.58247422680412375</v>
      </c>
      <c r="R135" s="52">
        <v>0.54802259887005644</v>
      </c>
      <c r="S135" s="52">
        <v>0.49494949494949497</v>
      </c>
      <c r="T135" s="52">
        <v>0.29499999999999998</v>
      </c>
      <c r="U135" s="52">
        <v>0.3</v>
      </c>
      <c r="V135" s="52">
        <v>0.28934010152284262</v>
      </c>
      <c r="W135" s="52">
        <v>0.20304568527918782</v>
      </c>
      <c r="X135" s="52">
        <v>0.245</v>
      </c>
      <c r="Y135" s="52">
        <v>0.47979797979797978</v>
      </c>
      <c r="Z135" s="52">
        <v>0.28061224489795916</v>
      </c>
      <c r="AA135" s="52">
        <v>0.46500000000000002</v>
      </c>
      <c r="AB135" s="52">
        <v>0.44897959183673469</v>
      </c>
      <c r="AC135" s="52">
        <v>0.69791666666666674</v>
      </c>
      <c r="AD135" s="52">
        <v>0.51724137931034486</v>
      </c>
      <c r="AE135" s="52">
        <v>0.3354430379746835</v>
      </c>
      <c r="AF135" s="52">
        <v>0.37234042553191488</v>
      </c>
      <c r="AG135" s="52">
        <v>0.34848484848484851</v>
      </c>
      <c r="AH135" s="52">
        <v>0.33163265306122447</v>
      </c>
      <c r="AI135" s="52">
        <v>0.35869565217391303</v>
      </c>
      <c r="AJ135" s="52">
        <v>0.10638297872340426</v>
      </c>
      <c r="AK135" s="52">
        <v>0.44230769230769235</v>
      </c>
      <c r="AL135" s="52">
        <v>0.70558375634517778</v>
      </c>
      <c r="AM135" s="52">
        <v>0.25</v>
      </c>
      <c r="AN135" s="52">
        <v>0.44897959183673469</v>
      </c>
      <c r="AO135" s="52">
        <v>0.4375</v>
      </c>
      <c r="AP135" s="53">
        <v>0.36022967663946814</v>
      </c>
    </row>
    <row r="136" spans="2:42" s="209" customFormat="1">
      <c r="B136" s="348"/>
      <c r="C136" s="288" t="s">
        <v>136</v>
      </c>
      <c r="D136" s="289">
        <v>0.25572519083969464</v>
      </c>
      <c r="E136" s="290">
        <v>0.37</v>
      </c>
      <c r="F136" s="290">
        <v>0.20394736842105263</v>
      </c>
      <c r="G136" s="290">
        <v>0.416243654822335</v>
      </c>
      <c r="H136" s="290">
        <v>0.39</v>
      </c>
      <c r="I136" s="290">
        <v>0.23622047244094488</v>
      </c>
      <c r="J136" s="290">
        <v>0.76</v>
      </c>
      <c r="K136" s="290">
        <v>0.30729166666666669</v>
      </c>
      <c r="L136" s="290">
        <v>0.56000000000000005</v>
      </c>
      <c r="M136" s="290">
        <v>0.1</v>
      </c>
      <c r="N136" s="290">
        <v>0.44</v>
      </c>
      <c r="O136" s="290">
        <v>2.5125628140703519E-2</v>
      </c>
      <c r="P136" s="290">
        <v>0.46733668341708545</v>
      </c>
      <c r="Q136" s="290">
        <v>0.16494845360824739</v>
      </c>
      <c r="R136" s="290">
        <v>0.33333333333333337</v>
      </c>
      <c r="S136" s="290">
        <v>0.27777777777777779</v>
      </c>
      <c r="T136" s="290">
        <v>0.39</v>
      </c>
      <c r="U136" s="290">
        <v>0.44500000000000001</v>
      </c>
      <c r="V136" s="290">
        <v>0.28426395939086296</v>
      </c>
      <c r="W136" s="290">
        <v>0.55837563451776651</v>
      </c>
      <c r="X136" s="290">
        <v>0.42</v>
      </c>
      <c r="Y136" s="290">
        <v>0.27272727272727271</v>
      </c>
      <c r="Z136" s="290">
        <v>0.33673469387755106</v>
      </c>
      <c r="AA136" s="290">
        <v>0.25</v>
      </c>
      <c r="AB136" s="290">
        <v>0.27551020408163263</v>
      </c>
      <c r="AC136" s="290">
        <v>0.14583333333333334</v>
      </c>
      <c r="AD136" s="290">
        <v>4.5977011494252873E-2</v>
      </c>
      <c r="AE136" s="290">
        <v>0.29113924050632911</v>
      </c>
      <c r="AF136" s="290">
        <v>0.36170212765957444</v>
      </c>
      <c r="AG136" s="290">
        <v>0.27272727272727271</v>
      </c>
      <c r="AH136" s="290">
        <v>0.32142857142857145</v>
      </c>
      <c r="AI136" s="290">
        <v>0.19565217391304349</v>
      </c>
      <c r="AJ136" s="290">
        <v>0.84042553191489366</v>
      </c>
      <c r="AK136" s="290">
        <v>0.30769230769230771</v>
      </c>
      <c r="AL136" s="290">
        <v>0.19289340101522842</v>
      </c>
      <c r="AM136" s="290">
        <v>0.35</v>
      </c>
      <c r="AN136" s="290">
        <v>0.34693877551020408</v>
      </c>
      <c r="AO136" s="290">
        <v>0.30208333333333331</v>
      </c>
      <c r="AP136" s="291">
        <v>0.33061347839226352</v>
      </c>
    </row>
    <row r="137" spans="2:42" s="209" customFormat="1">
      <c r="B137" s="348"/>
      <c r="C137" s="288" t="s">
        <v>137</v>
      </c>
      <c r="D137" s="289">
        <v>6.106870229007634E-2</v>
      </c>
      <c r="E137" s="290">
        <v>2.5000000000000001E-2</v>
      </c>
      <c r="F137" s="298">
        <v>6.5789473684210531E-3</v>
      </c>
      <c r="G137" s="290">
        <v>7.6142131979695438E-2</v>
      </c>
      <c r="H137" s="290">
        <v>0.105</v>
      </c>
      <c r="I137" s="290">
        <v>0.16141732283464566</v>
      </c>
      <c r="J137" s="290">
        <v>0.13</v>
      </c>
      <c r="K137" s="292"/>
      <c r="L137" s="290">
        <v>0.06</v>
      </c>
      <c r="M137" s="290">
        <v>1.4999999999999999E-2</v>
      </c>
      <c r="N137" s="290">
        <v>0.01</v>
      </c>
      <c r="O137" s="290">
        <v>1.0050251256281405E-2</v>
      </c>
      <c r="P137" s="290">
        <v>1.0050251256281405E-2</v>
      </c>
      <c r="Q137" s="290">
        <v>3.6082474226804127E-2</v>
      </c>
      <c r="R137" s="290">
        <v>1.6949152542372881E-2</v>
      </c>
      <c r="S137" s="290">
        <v>5.5555555555555552E-2</v>
      </c>
      <c r="T137" s="290">
        <v>0.155</v>
      </c>
      <c r="U137" s="290">
        <v>0.215</v>
      </c>
      <c r="V137" s="290">
        <v>5.0761421319796954E-2</v>
      </c>
      <c r="W137" s="290">
        <v>0.21319796954314721</v>
      </c>
      <c r="X137" s="290">
        <v>2.5000000000000001E-2</v>
      </c>
      <c r="Y137" s="290">
        <v>3.5353535353535352E-2</v>
      </c>
      <c r="Z137" s="290">
        <v>3.5714285714285719E-2</v>
      </c>
      <c r="AA137" s="290">
        <v>0.06</v>
      </c>
      <c r="AB137" s="290">
        <v>0.18367346938775511</v>
      </c>
      <c r="AC137" s="290">
        <v>1.0416666666666668E-2</v>
      </c>
      <c r="AD137" s="292"/>
      <c r="AE137" s="290">
        <v>0.13924050632911392</v>
      </c>
      <c r="AF137" s="292"/>
      <c r="AG137" s="290">
        <v>3.5353535353535352E-2</v>
      </c>
      <c r="AH137" s="290">
        <v>5.6122448979591837E-2</v>
      </c>
      <c r="AI137" s="290">
        <v>3.2608695652173912E-2</v>
      </c>
      <c r="AJ137" s="290">
        <v>3.1914893617021274E-2</v>
      </c>
      <c r="AK137" s="290">
        <v>8.6538461538461536E-2</v>
      </c>
      <c r="AL137" s="298">
        <v>5.076142131979695E-3</v>
      </c>
      <c r="AM137" s="290">
        <v>0.38</v>
      </c>
      <c r="AN137" s="290">
        <v>0.17346938775510204</v>
      </c>
      <c r="AO137" s="290">
        <v>0.20833333333333331</v>
      </c>
      <c r="AP137" s="291">
        <v>7.4342701722574803E-2</v>
      </c>
    </row>
    <row r="138" spans="2:42" ht="15.75" thickBot="1">
      <c r="B138" s="337" t="s">
        <v>95</v>
      </c>
      <c r="C138" s="338"/>
      <c r="D138" s="54">
        <v>1</v>
      </c>
      <c r="E138" s="55">
        <v>1</v>
      </c>
      <c r="F138" s="55">
        <v>1</v>
      </c>
      <c r="G138" s="55">
        <v>1</v>
      </c>
      <c r="H138" s="55">
        <v>1</v>
      </c>
      <c r="I138" s="55">
        <v>1</v>
      </c>
      <c r="J138" s="55">
        <v>1</v>
      </c>
      <c r="K138" s="55">
        <v>1</v>
      </c>
      <c r="L138" s="55">
        <v>1</v>
      </c>
      <c r="M138" s="55">
        <v>1</v>
      </c>
      <c r="N138" s="55">
        <v>1</v>
      </c>
      <c r="O138" s="55">
        <v>1</v>
      </c>
      <c r="P138" s="55">
        <v>1</v>
      </c>
      <c r="Q138" s="55">
        <v>1</v>
      </c>
      <c r="R138" s="55">
        <v>1</v>
      </c>
      <c r="S138" s="55">
        <v>1</v>
      </c>
      <c r="T138" s="55">
        <v>1</v>
      </c>
      <c r="U138" s="55">
        <v>1</v>
      </c>
      <c r="V138" s="55">
        <v>1</v>
      </c>
      <c r="W138" s="55">
        <v>1</v>
      </c>
      <c r="X138" s="55">
        <v>1</v>
      </c>
      <c r="Y138" s="55">
        <v>1</v>
      </c>
      <c r="Z138" s="55">
        <v>1</v>
      </c>
      <c r="AA138" s="55">
        <v>1</v>
      </c>
      <c r="AB138" s="55">
        <v>1</v>
      </c>
      <c r="AC138" s="55">
        <v>1</v>
      </c>
      <c r="AD138" s="55">
        <v>1</v>
      </c>
      <c r="AE138" s="55">
        <v>1</v>
      </c>
      <c r="AF138" s="55">
        <v>1</v>
      </c>
      <c r="AG138" s="55">
        <v>1</v>
      </c>
      <c r="AH138" s="55">
        <v>1</v>
      </c>
      <c r="AI138" s="55">
        <v>1</v>
      </c>
      <c r="AJ138" s="55">
        <v>1</v>
      </c>
      <c r="AK138" s="55">
        <v>1</v>
      </c>
      <c r="AL138" s="55">
        <v>1</v>
      </c>
      <c r="AM138" s="55">
        <v>1</v>
      </c>
      <c r="AN138" s="55">
        <v>1</v>
      </c>
      <c r="AO138" s="55">
        <v>1</v>
      </c>
      <c r="AP138" s="56">
        <v>1</v>
      </c>
    </row>
    <row r="139" spans="2:42" ht="15.75" thickTop="1">
      <c r="B139" s="42"/>
      <c r="C139" s="42"/>
      <c r="D139" s="287">
        <f>SUM(D136:D137)</f>
        <v>0.31679389312977096</v>
      </c>
      <c r="E139" s="287">
        <f t="shared" ref="E139:AP139" si="16">SUM(E136:E137)</f>
        <v>0.39500000000000002</v>
      </c>
      <c r="F139" s="287">
        <f t="shared" si="16"/>
        <v>0.21052631578947367</v>
      </c>
      <c r="G139" s="287">
        <f t="shared" si="16"/>
        <v>0.49238578680203043</v>
      </c>
      <c r="H139" s="287">
        <f t="shared" si="16"/>
        <v>0.495</v>
      </c>
      <c r="I139" s="287">
        <f t="shared" si="16"/>
        <v>0.39763779527559051</v>
      </c>
      <c r="J139" s="287">
        <f t="shared" si="16"/>
        <v>0.89</v>
      </c>
      <c r="K139" s="287">
        <f t="shared" si="16"/>
        <v>0.30729166666666669</v>
      </c>
      <c r="L139" s="287">
        <f t="shared" si="16"/>
        <v>0.62000000000000011</v>
      </c>
      <c r="M139" s="287">
        <f t="shared" si="16"/>
        <v>0.115</v>
      </c>
      <c r="N139" s="287">
        <f t="shared" si="16"/>
        <v>0.45</v>
      </c>
      <c r="O139" s="287">
        <f t="shared" si="16"/>
        <v>3.5175879396984924E-2</v>
      </c>
      <c r="P139" s="287">
        <f t="shared" si="16"/>
        <v>0.47738693467336685</v>
      </c>
      <c r="Q139" s="287">
        <f t="shared" si="16"/>
        <v>0.20103092783505153</v>
      </c>
      <c r="R139" s="287">
        <f t="shared" si="16"/>
        <v>0.35028248587570626</v>
      </c>
      <c r="S139" s="287">
        <f t="shared" si="16"/>
        <v>0.33333333333333337</v>
      </c>
      <c r="T139" s="287">
        <f t="shared" si="16"/>
        <v>0.54500000000000004</v>
      </c>
      <c r="U139" s="287">
        <f t="shared" si="16"/>
        <v>0.66</v>
      </c>
      <c r="V139" s="287">
        <f t="shared" si="16"/>
        <v>0.3350253807106599</v>
      </c>
      <c r="W139" s="287">
        <f t="shared" si="16"/>
        <v>0.77157360406091369</v>
      </c>
      <c r="X139" s="287">
        <f t="shared" si="16"/>
        <v>0.44500000000000001</v>
      </c>
      <c r="Y139" s="287">
        <f t="shared" si="16"/>
        <v>0.30808080808080807</v>
      </c>
      <c r="Z139" s="287">
        <f t="shared" si="16"/>
        <v>0.37244897959183676</v>
      </c>
      <c r="AA139" s="287">
        <f t="shared" si="16"/>
        <v>0.31</v>
      </c>
      <c r="AB139" s="287">
        <f t="shared" si="16"/>
        <v>0.45918367346938771</v>
      </c>
      <c r="AC139" s="287">
        <f t="shared" si="16"/>
        <v>0.15625</v>
      </c>
      <c r="AD139" s="287">
        <f t="shared" si="16"/>
        <v>4.5977011494252873E-2</v>
      </c>
      <c r="AE139" s="287">
        <f t="shared" si="16"/>
        <v>0.430379746835443</v>
      </c>
      <c r="AF139" s="287">
        <f t="shared" si="16"/>
        <v>0.36170212765957444</v>
      </c>
      <c r="AG139" s="287">
        <f t="shared" si="16"/>
        <v>0.30808080808080807</v>
      </c>
      <c r="AH139" s="287">
        <f t="shared" si="16"/>
        <v>0.3775510204081633</v>
      </c>
      <c r="AI139" s="287">
        <f t="shared" si="16"/>
        <v>0.22826086956521741</v>
      </c>
      <c r="AJ139" s="287">
        <f t="shared" si="16"/>
        <v>0.87234042553191493</v>
      </c>
      <c r="AK139" s="287">
        <f t="shared" si="16"/>
        <v>0.39423076923076927</v>
      </c>
      <c r="AL139" s="287">
        <f t="shared" si="16"/>
        <v>0.1979695431472081</v>
      </c>
      <c r="AM139" s="287">
        <f t="shared" si="16"/>
        <v>0.73</v>
      </c>
      <c r="AN139" s="287">
        <f t="shared" si="16"/>
        <v>0.52040816326530615</v>
      </c>
      <c r="AO139" s="287">
        <f t="shared" si="16"/>
        <v>0.51041666666666663</v>
      </c>
      <c r="AP139" s="287">
        <f t="shared" si="16"/>
        <v>0.4049561801148383</v>
      </c>
    </row>
    <row r="140" spans="2:42">
      <c r="B140" s="352" t="s">
        <v>162</v>
      </c>
      <c r="C140" s="352"/>
      <c r="D140" s="352"/>
      <c r="E140" s="352"/>
      <c r="F140" s="352"/>
      <c r="G140" s="352"/>
      <c r="H140" s="352"/>
      <c r="I140" s="352"/>
      <c r="J140" s="352"/>
      <c r="K140" s="352"/>
      <c r="L140" s="352"/>
      <c r="M140" s="352"/>
      <c r="N140" s="352"/>
      <c r="O140" s="352"/>
      <c r="P140" s="352"/>
      <c r="Q140" s="352"/>
      <c r="R140" s="352"/>
      <c r="S140" s="352"/>
      <c r="T140" s="352"/>
      <c r="U140" s="352"/>
      <c r="V140" s="352"/>
      <c r="W140" s="352"/>
      <c r="X140" s="352"/>
      <c r="Y140" s="352"/>
      <c r="Z140" s="352"/>
      <c r="AA140" s="352"/>
      <c r="AB140" s="352"/>
      <c r="AC140" s="352"/>
      <c r="AD140" s="352"/>
      <c r="AE140" s="352"/>
      <c r="AF140" s="352"/>
      <c r="AG140" s="352"/>
      <c r="AH140" s="352"/>
      <c r="AI140" s="352"/>
      <c r="AJ140" s="352"/>
      <c r="AK140" s="352"/>
      <c r="AL140" s="352"/>
      <c r="AM140" s="352"/>
      <c r="AN140" s="352"/>
      <c r="AO140" s="352"/>
      <c r="AP140" s="352"/>
    </row>
    <row r="141" spans="2:42" ht="15.75" thickBot="1">
      <c r="B141" s="41" t="s">
        <v>131</v>
      </c>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row>
    <row r="142" spans="2:42" ht="15.75" thickTop="1">
      <c r="B142" s="339" t="s">
        <v>132</v>
      </c>
      <c r="C142" s="340"/>
      <c r="D142" s="343" t="s">
        <v>29</v>
      </c>
      <c r="E142" s="344"/>
      <c r="F142" s="344"/>
      <c r="G142" s="344"/>
      <c r="H142" s="344"/>
      <c r="I142" s="344"/>
      <c r="J142" s="344"/>
      <c r="K142" s="344"/>
      <c r="L142" s="344"/>
      <c r="M142" s="344"/>
      <c r="N142" s="344"/>
      <c r="O142" s="344"/>
      <c r="P142" s="344"/>
      <c r="Q142" s="344"/>
      <c r="R142" s="344"/>
      <c r="S142" s="344"/>
      <c r="T142" s="344"/>
      <c r="U142" s="344"/>
      <c r="V142" s="344"/>
      <c r="W142" s="344"/>
      <c r="X142" s="344"/>
      <c r="Y142" s="344"/>
      <c r="Z142" s="344"/>
      <c r="AA142" s="344"/>
      <c r="AB142" s="344"/>
      <c r="AC142" s="344"/>
      <c r="AD142" s="344"/>
      <c r="AE142" s="344"/>
      <c r="AF142" s="344"/>
      <c r="AG142" s="344"/>
      <c r="AH142" s="344"/>
      <c r="AI142" s="344"/>
      <c r="AJ142" s="344"/>
      <c r="AK142" s="344"/>
      <c r="AL142" s="344"/>
      <c r="AM142" s="344"/>
      <c r="AN142" s="344"/>
      <c r="AO142" s="344"/>
      <c r="AP142" s="345" t="s">
        <v>95</v>
      </c>
    </row>
    <row r="143" spans="2:42" ht="25.5" thickBot="1">
      <c r="B143" s="341"/>
      <c r="C143" s="342"/>
      <c r="D143" s="43" t="s">
        <v>57</v>
      </c>
      <c r="E143" s="44" t="s">
        <v>58</v>
      </c>
      <c r="F143" s="44" t="s">
        <v>59</v>
      </c>
      <c r="G143" s="44" t="s">
        <v>60</v>
      </c>
      <c r="H143" s="44" t="s">
        <v>61</v>
      </c>
      <c r="I143" s="44" t="s">
        <v>62</v>
      </c>
      <c r="J143" s="44" t="s">
        <v>63</v>
      </c>
      <c r="K143" s="44" t="s">
        <v>64</v>
      </c>
      <c r="L143" s="44" t="s">
        <v>65</v>
      </c>
      <c r="M143" s="44" t="s">
        <v>66</v>
      </c>
      <c r="N143" s="44" t="s">
        <v>67</v>
      </c>
      <c r="O143" s="44" t="s">
        <v>68</v>
      </c>
      <c r="P143" s="44" t="s">
        <v>69</v>
      </c>
      <c r="Q143" s="44" t="s">
        <v>70</v>
      </c>
      <c r="R143" s="44" t="s">
        <v>71</v>
      </c>
      <c r="S143" s="44" t="s">
        <v>72</v>
      </c>
      <c r="T143" s="44" t="s">
        <v>73</v>
      </c>
      <c r="U143" s="44" t="s">
        <v>74</v>
      </c>
      <c r="V143" s="44" t="s">
        <v>75</v>
      </c>
      <c r="W143" s="44" t="s">
        <v>76</v>
      </c>
      <c r="X143" s="44" t="s">
        <v>77</v>
      </c>
      <c r="Y143" s="44" t="s">
        <v>78</v>
      </c>
      <c r="Z143" s="44" t="s">
        <v>79</v>
      </c>
      <c r="AA143" s="44" t="s">
        <v>80</v>
      </c>
      <c r="AB143" s="44" t="s">
        <v>81</v>
      </c>
      <c r="AC143" s="44" t="s">
        <v>82</v>
      </c>
      <c r="AD143" s="44" t="s">
        <v>83</v>
      </c>
      <c r="AE143" s="44" t="s">
        <v>84</v>
      </c>
      <c r="AF143" s="44" t="s">
        <v>85</v>
      </c>
      <c r="AG143" s="44" t="s">
        <v>86</v>
      </c>
      <c r="AH143" s="44" t="s">
        <v>87</v>
      </c>
      <c r="AI143" s="44" t="s">
        <v>88</v>
      </c>
      <c r="AJ143" s="44" t="s">
        <v>89</v>
      </c>
      <c r="AK143" s="44" t="s">
        <v>90</v>
      </c>
      <c r="AL143" s="44" t="s">
        <v>91</v>
      </c>
      <c r="AM143" s="44" t="s">
        <v>92</v>
      </c>
      <c r="AN143" s="44" t="s">
        <v>93</v>
      </c>
      <c r="AO143" s="44" t="s">
        <v>94</v>
      </c>
      <c r="AP143" s="346"/>
    </row>
    <row r="144" spans="2:42" ht="15.75" thickTop="1">
      <c r="B144" s="347" t="s">
        <v>163</v>
      </c>
      <c r="C144" s="45" t="s">
        <v>134</v>
      </c>
      <c r="D144" s="46">
        <v>0.22433460076045628</v>
      </c>
      <c r="E144" s="47">
        <v>0.18877551020408162</v>
      </c>
      <c r="F144" s="47">
        <v>0.25</v>
      </c>
      <c r="G144" s="47">
        <v>0.20100502512562815</v>
      </c>
      <c r="H144" s="47">
        <v>9.0452261306532653E-2</v>
      </c>
      <c r="I144" s="47">
        <v>0.25196850393700787</v>
      </c>
      <c r="J144" s="48">
        <v>5.0000000000000001E-3</v>
      </c>
      <c r="K144" s="47">
        <v>0.17258883248730963</v>
      </c>
      <c r="L144" s="47">
        <v>0.2</v>
      </c>
      <c r="M144" s="47">
        <v>0.51500000000000001</v>
      </c>
      <c r="N144" s="47">
        <v>0.25</v>
      </c>
      <c r="O144" s="47">
        <v>0.66666666666666674</v>
      </c>
      <c r="P144" s="47">
        <v>0.1407035175879397</v>
      </c>
      <c r="Q144" s="47">
        <v>0.155</v>
      </c>
      <c r="R144" s="47">
        <v>0.11538461538461538</v>
      </c>
      <c r="S144" s="47">
        <v>0.24623115577889446</v>
      </c>
      <c r="T144" s="47">
        <v>4.4999999999999998E-2</v>
      </c>
      <c r="U144" s="47">
        <v>5.0251256281407038E-2</v>
      </c>
      <c r="V144" s="47">
        <v>0.17085427135678391</v>
      </c>
      <c r="W144" s="47">
        <v>0.03</v>
      </c>
      <c r="X144" s="47">
        <v>0.30303030303030304</v>
      </c>
      <c r="Y144" s="47">
        <v>0.10050251256281408</v>
      </c>
      <c r="Z144" s="47">
        <v>0.20408163265306123</v>
      </c>
      <c r="AA144" s="47">
        <v>0.14213197969543148</v>
      </c>
      <c r="AB144" s="47">
        <v>7.8534031413612565E-2</v>
      </c>
      <c r="AC144" s="47">
        <v>0.19791666666666669</v>
      </c>
      <c r="AD144" s="47">
        <v>0.57647058823529418</v>
      </c>
      <c r="AE144" s="47">
        <v>0.12025316455696203</v>
      </c>
      <c r="AF144" s="47">
        <v>0.27659574468085107</v>
      </c>
      <c r="AG144" s="47">
        <v>0.17</v>
      </c>
      <c r="AH144" s="47">
        <v>0.30499999999999999</v>
      </c>
      <c r="AI144" s="47">
        <v>0.40206185567010311</v>
      </c>
      <c r="AJ144" s="47">
        <v>2.2471910112359553E-2</v>
      </c>
      <c r="AK144" s="47">
        <v>0.23076923076923075</v>
      </c>
      <c r="AL144" s="47">
        <v>7.7319587628865982E-2</v>
      </c>
      <c r="AM144" s="47">
        <v>2.150537634408602E-2</v>
      </c>
      <c r="AN144" s="47">
        <v>7.4468085106382975E-2</v>
      </c>
      <c r="AO144" s="47">
        <v>3.2967032967032968E-2</v>
      </c>
      <c r="AP144" s="49">
        <v>0.19162129461584995</v>
      </c>
    </row>
    <row r="145" spans="2:42">
      <c r="B145" s="348"/>
      <c r="C145" s="50" t="s">
        <v>135</v>
      </c>
      <c r="D145" s="51">
        <v>0.38783269961977185</v>
      </c>
      <c r="E145" s="52">
        <v>0.56632653061224492</v>
      </c>
      <c r="F145" s="52">
        <v>0.60526315789473684</v>
      </c>
      <c r="G145" s="52">
        <v>0.53768844221105527</v>
      </c>
      <c r="H145" s="52">
        <v>0.39195979899497485</v>
      </c>
      <c r="I145" s="52">
        <v>0.53937007874015752</v>
      </c>
      <c r="J145" s="52">
        <v>9.5000000000000001E-2</v>
      </c>
      <c r="K145" s="52">
        <v>0.48730964467005072</v>
      </c>
      <c r="L145" s="52">
        <v>0.20499999999999999</v>
      </c>
      <c r="M145" s="52">
        <v>0.38</v>
      </c>
      <c r="N145" s="52">
        <v>0.35499999999999998</v>
      </c>
      <c r="O145" s="52">
        <v>0.29797979797979801</v>
      </c>
      <c r="P145" s="52">
        <v>0.27638190954773867</v>
      </c>
      <c r="Q145" s="52">
        <v>0.62</v>
      </c>
      <c r="R145" s="52">
        <v>0.7362637362637362</v>
      </c>
      <c r="S145" s="52">
        <v>0.38190954773869346</v>
      </c>
      <c r="T145" s="52">
        <v>0.34499999999999997</v>
      </c>
      <c r="U145" s="52">
        <v>0.28643216080402012</v>
      </c>
      <c r="V145" s="52">
        <v>0.56281407035175879</v>
      </c>
      <c r="W145" s="52">
        <v>0.23</v>
      </c>
      <c r="X145" s="52">
        <v>0.24747474747474749</v>
      </c>
      <c r="Y145" s="52">
        <v>0.59296482412060303</v>
      </c>
      <c r="Z145" s="52">
        <v>0.49489795918367352</v>
      </c>
      <c r="AA145" s="52">
        <v>0.51269035532994922</v>
      </c>
      <c r="AB145" s="52">
        <v>0.49738219895287955</v>
      </c>
      <c r="AC145" s="52">
        <v>0.63541666666666663</v>
      </c>
      <c r="AD145" s="52">
        <v>0.37647058823529411</v>
      </c>
      <c r="AE145" s="52">
        <v>0.43037974683544306</v>
      </c>
      <c r="AF145" s="52">
        <v>0.35106382978723405</v>
      </c>
      <c r="AG145" s="52">
        <v>0.46</v>
      </c>
      <c r="AH145" s="52">
        <v>0.41</v>
      </c>
      <c r="AI145" s="52">
        <v>0.49484536082474229</v>
      </c>
      <c r="AJ145" s="52">
        <v>0.7865168539325843</v>
      </c>
      <c r="AK145" s="52">
        <v>0.45192307692307693</v>
      </c>
      <c r="AL145" s="52">
        <v>0.75257731958762886</v>
      </c>
      <c r="AM145" s="52">
        <v>0.20430107526881719</v>
      </c>
      <c r="AN145" s="52">
        <v>0.2978723404255319</v>
      </c>
      <c r="AO145" s="52">
        <v>0.42857142857142855</v>
      </c>
      <c r="AP145" s="53">
        <v>0.43663036902601332</v>
      </c>
    </row>
    <row r="146" spans="2:42" s="209" customFormat="1">
      <c r="B146" s="348"/>
      <c r="C146" s="288" t="s">
        <v>136</v>
      </c>
      <c r="D146" s="289">
        <v>0.31178707224334601</v>
      </c>
      <c r="E146" s="290">
        <v>0.21938775510204081</v>
      </c>
      <c r="F146" s="290">
        <v>0.14473684210526316</v>
      </c>
      <c r="G146" s="290">
        <v>0.20603015075376885</v>
      </c>
      <c r="H146" s="290">
        <v>0.35678391959798994</v>
      </c>
      <c r="I146" s="290">
        <v>0.13385826771653542</v>
      </c>
      <c r="J146" s="290">
        <v>0.85499999999999998</v>
      </c>
      <c r="K146" s="290">
        <v>0.32487309644670048</v>
      </c>
      <c r="L146" s="290">
        <v>0.52</v>
      </c>
      <c r="M146" s="290">
        <v>9.5000000000000001E-2</v>
      </c>
      <c r="N146" s="290">
        <v>0.38500000000000001</v>
      </c>
      <c r="O146" s="290">
        <v>3.0303030303030304E-2</v>
      </c>
      <c r="P146" s="290">
        <v>0.56281407035175879</v>
      </c>
      <c r="Q146" s="290">
        <v>0.16</v>
      </c>
      <c r="R146" s="290">
        <v>0.12087912087912088</v>
      </c>
      <c r="S146" s="290">
        <v>0.33668341708542715</v>
      </c>
      <c r="T146" s="290">
        <v>0.505</v>
      </c>
      <c r="U146" s="290">
        <v>0.43718592964824121</v>
      </c>
      <c r="V146" s="290">
        <v>0.23618090452261306</v>
      </c>
      <c r="W146" s="290">
        <v>0.55000000000000004</v>
      </c>
      <c r="X146" s="290">
        <v>0.39393939393939392</v>
      </c>
      <c r="Y146" s="290">
        <v>0.27638190954773867</v>
      </c>
      <c r="Z146" s="290">
        <v>0.28061224489795916</v>
      </c>
      <c r="AA146" s="290">
        <v>0.233502538071066</v>
      </c>
      <c r="AB146" s="290">
        <v>0.30890052356020942</v>
      </c>
      <c r="AC146" s="290">
        <v>0.13541666666666666</v>
      </c>
      <c r="AD146" s="290">
        <v>4.7058823529411764E-2</v>
      </c>
      <c r="AE146" s="290">
        <v>0.31645569620253167</v>
      </c>
      <c r="AF146" s="290">
        <v>0.37234042553191488</v>
      </c>
      <c r="AG146" s="290">
        <v>0.315</v>
      </c>
      <c r="AH146" s="290">
        <v>0.22</v>
      </c>
      <c r="AI146" s="290">
        <v>7.2164948453608255E-2</v>
      </c>
      <c r="AJ146" s="290">
        <v>0.17977528089887643</v>
      </c>
      <c r="AK146" s="290">
        <v>0.25</v>
      </c>
      <c r="AL146" s="290">
        <v>0.17010309278350516</v>
      </c>
      <c r="AM146" s="290">
        <v>0.4731182795698925</v>
      </c>
      <c r="AN146" s="290">
        <v>0.51063829787234039</v>
      </c>
      <c r="AO146" s="290">
        <v>0.37362637362637363</v>
      </c>
      <c r="AP146" s="291">
        <v>0.30580762250453719</v>
      </c>
    </row>
    <row r="147" spans="2:42" s="209" customFormat="1">
      <c r="B147" s="348"/>
      <c r="C147" s="288" t="s">
        <v>137</v>
      </c>
      <c r="D147" s="289">
        <v>7.6045627376425853E-2</v>
      </c>
      <c r="E147" s="290">
        <v>2.5510204081632654E-2</v>
      </c>
      <c r="F147" s="292"/>
      <c r="G147" s="290">
        <v>5.5276381909547742E-2</v>
      </c>
      <c r="H147" s="290">
        <v>0.16080402010050249</v>
      </c>
      <c r="I147" s="290">
        <v>7.4803149606299218E-2</v>
      </c>
      <c r="J147" s="290">
        <v>4.4999999999999998E-2</v>
      </c>
      <c r="K147" s="290">
        <v>1.5228426395939085E-2</v>
      </c>
      <c r="L147" s="290">
        <v>7.4999999999999997E-2</v>
      </c>
      <c r="M147" s="290">
        <v>0.01</v>
      </c>
      <c r="N147" s="290">
        <v>0.01</v>
      </c>
      <c r="O147" s="298">
        <v>5.0505050505050509E-3</v>
      </c>
      <c r="P147" s="290">
        <v>2.0100502512562811E-2</v>
      </c>
      <c r="Q147" s="290">
        <v>6.5000000000000002E-2</v>
      </c>
      <c r="R147" s="290">
        <v>2.7472527472527472E-2</v>
      </c>
      <c r="S147" s="290">
        <v>3.5175879396984924E-2</v>
      </c>
      <c r="T147" s="290">
        <v>0.105</v>
      </c>
      <c r="U147" s="290">
        <v>0.22613065326633167</v>
      </c>
      <c r="V147" s="290">
        <v>3.0150753768844223E-2</v>
      </c>
      <c r="W147" s="290">
        <v>0.19</v>
      </c>
      <c r="X147" s="290">
        <v>5.5555555555555552E-2</v>
      </c>
      <c r="Y147" s="290">
        <v>3.0150753768844223E-2</v>
      </c>
      <c r="Z147" s="290">
        <v>2.0408163265306124E-2</v>
      </c>
      <c r="AA147" s="290">
        <v>0.1116751269035533</v>
      </c>
      <c r="AB147" s="290">
        <v>0.11518324607329843</v>
      </c>
      <c r="AC147" s="290">
        <v>3.125E-2</v>
      </c>
      <c r="AD147" s="292"/>
      <c r="AE147" s="290">
        <v>0.13291139240506328</v>
      </c>
      <c r="AF147" s="292"/>
      <c r="AG147" s="290">
        <v>5.5E-2</v>
      </c>
      <c r="AH147" s="290">
        <v>6.5000000000000002E-2</v>
      </c>
      <c r="AI147" s="290">
        <v>3.0927835051546393E-2</v>
      </c>
      <c r="AJ147" s="290">
        <v>1.1235955056179777E-2</v>
      </c>
      <c r="AK147" s="290">
        <v>6.7307692307692304E-2</v>
      </c>
      <c r="AL147" s="292"/>
      <c r="AM147" s="290">
        <v>0.30107526881720431</v>
      </c>
      <c r="AN147" s="290">
        <v>0.11702127659574468</v>
      </c>
      <c r="AO147" s="290">
        <v>0.1648351648351648</v>
      </c>
      <c r="AP147" s="291">
        <v>6.5940713853599509E-2</v>
      </c>
    </row>
    <row r="148" spans="2:42" ht="15.75" thickBot="1">
      <c r="B148" s="337" t="s">
        <v>95</v>
      </c>
      <c r="C148" s="338"/>
      <c r="D148" s="54">
        <v>1</v>
      </c>
      <c r="E148" s="55">
        <v>1</v>
      </c>
      <c r="F148" s="55">
        <v>1</v>
      </c>
      <c r="G148" s="55">
        <v>1</v>
      </c>
      <c r="H148" s="55">
        <v>1</v>
      </c>
      <c r="I148" s="55">
        <v>1</v>
      </c>
      <c r="J148" s="55">
        <v>1</v>
      </c>
      <c r="K148" s="55">
        <v>1</v>
      </c>
      <c r="L148" s="55">
        <v>1</v>
      </c>
      <c r="M148" s="55">
        <v>1</v>
      </c>
      <c r="N148" s="55">
        <v>1</v>
      </c>
      <c r="O148" s="55">
        <v>1</v>
      </c>
      <c r="P148" s="55">
        <v>1</v>
      </c>
      <c r="Q148" s="55">
        <v>1</v>
      </c>
      <c r="R148" s="55">
        <v>1</v>
      </c>
      <c r="S148" s="55">
        <v>1</v>
      </c>
      <c r="T148" s="55">
        <v>1</v>
      </c>
      <c r="U148" s="55">
        <v>1</v>
      </c>
      <c r="V148" s="55">
        <v>1</v>
      </c>
      <c r="W148" s="55">
        <v>1</v>
      </c>
      <c r="X148" s="55">
        <v>1</v>
      </c>
      <c r="Y148" s="55">
        <v>1</v>
      </c>
      <c r="Z148" s="55">
        <v>1</v>
      </c>
      <c r="AA148" s="55">
        <v>1</v>
      </c>
      <c r="AB148" s="55">
        <v>1</v>
      </c>
      <c r="AC148" s="55">
        <v>1</v>
      </c>
      <c r="AD148" s="55">
        <v>1</v>
      </c>
      <c r="AE148" s="55">
        <v>1</v>
      </c>
      <c r="AF148" s="55">
        <v>1</v>
      </c>
      <c r="AG148" s="55">
        <v>1</v>
      </c>
      <c r="AH148" s="55">
        <v>1</v>
      </c>
      <c r="AI148" s="55">
        <v>1</v>
      </c>
      <c r="AJ148" s="55">
        <v>1</v>
      </c>
      <c r="AK148" s="55">
        <v>1</v>
      </c>
      <c r="AL148" s="55">
        <v>1</v>
      </c>
      <c r="AM148" s="55">
        <v>1</v>
      </c>
      <c r="AN148" s="55">
        <v>1</v>
      </c>
      <c r="AO148" s="55">
        <v>1</v>
      </c>
      <c r="AP148" s="56">
        <v>1</v>
      </c>
    </row>
    <row r="149" spans="2:42" ht="15.75" thickTop="1">
      <c r="B149" s="42"/>
      <c r="C149" s="42"/>
      <c r="D149" s="287">
        <f>SUM(D146:D147)</f>
        <v>0.38783269961977185</v>
      </c>
      <c r="E149" s="287">
        <f t="shared" ref="E149:AP149" si="17">SUM(E146:E147)</f>
        <v>0.24489795918367346</v>
      </c>
      <c r="F149" s="287">
        <f t="shared" si="17"/>
        <v>0.14473684210526316</v>
      </c>
      <c r="G149" s="287">
        <f t="shared" si="17"/>
        <v>0.2613065326633166</v>
      </c>
      <c r="H149" s="287">
        <f t="shared" si="17"/>
        <v>0.51758793969849237</v>
      </c>
      <c r="I149" s="287">
        <f t="shared" si="17"/>
        <v>0.20866141732283464</v>
      </c>
      <c r="J149" s="287">
        <f t="shared" si="17"/>
        <v>0.9</v>
      </c>
      <c r="K149" s="287">
        <f t="shared" si="17"/>
        <v>0.34010152284263956</v>
      </c>
      <c r="L149" s="287">
        <f t="shared" si="17"/>
        <v>0.59499999999999997</v>
      </c>
      <c r="M149" s="287">
        <f t="shared" si="17"/>
        <v>0.105</v>
      </c>
      <c r="N149" s="287">
        <f t="shared" si="17"/>
        <v>0.39500000000000002</v>
      </c>
      <c r="O149" s="287">
        <f t="shared" si="17"/>
        <v>3.5353535353535352E-2</v>
      </c>
      <c r="P149" s="287">
        <f t="shared" si="17"/>
        <v>0.58291457286432158</v>
      </c>
      <c r="Q149" s="287">
        <f t="shared" si="17"/>
        <v>0.22500000000000001</v>
      </c>
      <c r="R149" s="287">
        <f t="shared" si="17"/>
        <v>0.14835164835164835</v>
      </c>
      <c r="S149" s="287">
        <f t="shared" si="17"/>
        <v>0.37185929648241206</v>
      </c>
      <c r="T149" s="287">
        <f t="shared" si="17"/>
        <v>0.61</v>
      </c>
      <c r="U149" s="287">
        <f t="shared" si="17"/>
        <v>0.66331658291457285</v>
      </c>
      <c r="V149" s="287">
        <f t="shared" si="17"/>
        <v>0.26633165829145727</v>
      </c>
      <c r="W149" s="287">
        <f t="shared" si="17"/>
        <v>0.74</v>
      </c>
      <c r="X149" s="287">
        <f t="shared" si="17"/>
        <v>0.4494949494949495</v>
      </c>
      <c r="Y149" s="287">
        <f t="shared" si="17"/>
        <v>0.30653266331658291</v>
      </c>
      <c r="Z149" s="287">
        <f t="shared" si="17"/>
        <v>0.30102040816326531</v>
      </c>
      <c r="AA149" s="287">
        <f t="shared" si="17"/>
        <v>0.34517766497461932</v>
      </c>
      <c r="AB149" s="287">
        <f t="shared" si="17"/>
        <v>0.42408376963350786</v>
      </c>
      <c r="AC149" s="287">
        <f t="shared" si="17"/>
        <v>0.16666666666666666</v>
      </c>
      <c r="AD149" s="287">
        <f t="shared" si="17"/>
        <v>4.7058823529411764E-2</v>
      </c>
      <c r="AE149" s="287">
        <f t="shared" si="17"/>
        <v>0.44936708860759494</v>
      </c>
      <c r="AF149" s="287">
        <f t="shared" si="17"/>
        <v>0.37234042553191488</v>
      </c>
      <c r="AG149" s="287">
        <f t="shared" si="17"/>
        <v>0.37</v>
      </c>
      <c r="AH149" s="287">
        <f t="shared" si="17"/>
        <v>0.28500000000000003</v>
      </c>
      <c r="AI149" s="287">
        <f t="shared" si="17"/>
        <v>0.10309278350515465</v>
      </c>
      <c r="AJ149" s="287">
        <f t="shared" si="17"/>
        <v>0.1910112359550562</v>
      </c>
      <c r="AK149" s="287">
        <f t="shared" si="17"/>
        <v>0.31730769230769229</v>
      </c>
      <c r="AL149" s="287">
        <f t="shared" si="17"/>
        <v>0.17010309278350516</v>
      </c>
      <c r="AM149" s="287">
        <f t="shared" si="17"/>
        <v>0.77419354838709675</v>
      </c>
      <c r="AN149" s="287">
        <f t="shared" si="17"/>
        <v>0.62765957446808507</v>
      </c>
      <c r="AO149" s="287">
        <f t="shared" si="17"/>
        <v>0.53846153846153844</v>
      </c>
      <c r="AP149" s="287">
        <f t="shared" si="17"/>
        <v>0.3717483363581367</v>
      </c>
    </row>
    <row r="150" spans="2:42">
      <c r="B150" s="352" t="s">
        <v>164</v>
      </c>
      <c r="C150" s="352"/>
      <c r="D150" s="352"/>
      <c r="E150" s="352"/>
      <c r="F150" s="352"/>
      <c r="G150" s="352"/>
      <c r="H150" s="352"/>
      <c r="I150" s="352"/>
      <c r="J150" s="352"/>
      <c r="K150" s="352"/>
      <c r="L150" s="352"/>
      <c r="M150" s="352"/>
      <c r="N150" s="352"/>
      <c r="O150" s="352"/>
      <c r="P150" s="352"/>
      <c r="Q150" s="352"/>
      <c r="R150" s="352"/>
      <c r="S150" s="352"/>
      <c r="T150" s="352"/>
      <c r="U150" s="352"/>
      <c r="V150" s="352"/>
      <c r="W150" s="352"/>
      <c r="X150" s="352"/>
      <c r="Y150" s="352"/>
      <c r="Z150" s="352"/>
      <c r="AA150" s="352"/>
      <c r="AB150" s="352"/>
      <c r="AC150" s="352"/>
      <c r="AD150" s="352"/>
      <c r="AE150" s="352"/>
      <c r="AF150" s="352"/>
      <c r="AG150" s="352"/>
      <c r="AH150" s="352"/>
      <c r="AI150" s="352"/>
      <c r="AJ150" s="352"/>
      <c r="AK150" s="352"/>
      <c r="AL150" s="352"/>
      <c r="AM150" s="352"/>
      <c r="AN150" s="352"/>
      <c r="AO150" s="352"/>
      <c r="AP150" s="352"/>
    </row>
    <row r="151" spans="2:42" ht="15.75" thickBot="1">
      <c r="B151" s="41" t="s">
        <v>131</v>
      </c>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2"/>
      <c r="AN151" s="42"/>
      <c r="AO151" s="42"/>
      <c r="AP151" s="42"/>
    </row>
    <row r="152" spans="2:42" ht="15.75" thickTop="1">
      <c r="B152" s="339" t="s">
        <v>132</v>
      </c>
      <c r="C152" s="340"/>
      <c r="D152" s="343" t="s">
        <v>29</v>
      </c>
      <c r="E152" s="344"/>
      <c r="F152" s="344"/>
      <c r="G152" s="344"/>
      <c r="H152" s="344"/>
      <c r="I152" s="344"/>
      <c r="J152" s="344"/>
      <c r="K152" s="344"/>
      <c r="L152" s="344"/>
      <c r="M152" s="344"/>
      <c r="N152" s="344"/>
      <c r="O152" s="344"/>
      <c r="P152" s="344"/>
      <c r="Q152" s="344"/>
      <c r="R152" s="344"/>
      <c r="S152" s="344"/>
      <c r="T152" s="344"/>
      <c r="U152" s="344"/>
      <c r="V152" s="344"/>
      <c r="W152" s="344"/>
      <c r="X152" s="344"/>
      <c r="Y152" s="344"/>
      <c r="Z152" s="344"/>
      <c r="AA152" s="344"/>
      <c r="AB152" s="344"/>
      <c r="AC152" s="344"/>
      <c r="AD152" s="344"/>
      <c r="AE152" s="344"/>
      <c r="AF152" s="344"/>
      <c r="AG152" s="344"/>
      <c r="AH152" s="344"/>
      <c r="AI152" s="344"/>
      <c r="AJ152" s="344"/>
      <c r="AK152" s="344"/>
      <c r="AL152" s="344"/>
      <c r="AM152" s="344"/>
      <c r="AN152" s="344"/>
      <c r="AO152" s="344"/>
      <c r="AP152" s="345" t="s">
        <v>95</v>
      </c>
    </row>
    <row r="153" spans="2:42" ht="25.5" thickBot="1">
      <c r="B153" s="341"/>
      <c r="C153" s="342"/>
      <c r="D153" s="43" t="s">
        <v>57</v>
      </c>
      <c r="E153" s="44" t="s">
        <v>58</v>
      </c>
      <c r="F153" s="44" t="s">
        <v>59</v>
      </c>
      <c r="G153" s="44" t="s">
        <v>60</v>
      </c>
      <c r="H153" s="44" t="s">
        <v>61</v>
      </c>
      <c r="I153" s="44" t="s">
        <v>62</v>
      </c>
      <c r="J153" s="44" t="s">
        <v>63</v>
      </c>
      <c r="K153" s="44" t="s">
        <v>64</v>
      </c>
      <c r="L153" s="44" t="s">
        <v>65</v>
      </c>
      <c r="M153" s="44" t="s">
        <v>66</v>
      </c>
      <c r="N153" s="44" t="s">
        <v>67</v>
      </c>
      <c r="O153" s="44" t="s">
        <v>68</v>
      </c>
      <c r="P153" s="44" t="s">
        <v>69</v>
      </c>
      <c r="Q153" s="44" t="s">
        <v>70</v>
      </c>
      <c r="R153" s="44" t="s">
        <v>71</v>
      </c>
      <c r="S153" s="44" t="s">
        <v>72</v>
      </c>
      <c r="T153" s="44" t="s">
        <v>73</v>
      </c>
      <c r="U153" s="44" t="s">
        <v>74</v>
      </c>
      <c r="V153" s="44" t="s">
        <v>75</v>
      </c>
      <c r="W153" s="44" t="s">
        <v>76</v>
      </c>
      <c r="X153" s="44" t="s">
        <v>77</v>
      </c>
      <c r="Y153" s="44" t="s">
        <v>78</v>
      </c>
      <c r="Z153" s="44" t="s">
        <v>79</v>
      </c>
      <c r="AA153" s="44" t="s">
        <v>80</v>
      </c>
      <c r="AB153" s="44" t="s">
        <v>81</v>
      </c>
      <c r="AC153" s="44" t="s">
        <v>82</v>
      </c>
      <c r="AD153" s="44" t="s">
        <v>83</v>
      </c>
      <c r="AE153" s="44" t="s">
        <v>84</v>
      </c>
      <c r="AF153" s="44" t="s">
        <v>85</v>
      </c>
      <c r="AG153" s="44" t="s">
        <v>86</v>
      </c>
      <c r="AH153" s="44" t="s">
        <v>87</v>
      </c>
      <c r="AI153" s="44" t="s">
        <v>88</v>
      </c>
      <c r="AJ153" s="44" t="s">
        <v>89</v>
      </c>
      <c r="AK153" s="44" t="s">
        <v>90</v>
      </c>
      <c r="AL153" s="44" t="s">
        <v>91</v>
      </c>
      <c r="AM153" s="44" t="s">
        <v>92</v>
      </c>
      <c r="AN153" s="44" t="s">
        <v>93</v>
      </c>
      <c r="AO153" s="44" t="s">
        <v>94</v>
      </c>
      <c r="AP153" s="346"/>
    </row>
    <row r="154" spans="2:42" ht="15.75" thickTop="1">
      <c r="B154" s="347" t="s">
        <v>165</v>
      </c>
      <c r="C154" s="45" t="s">
        <v>134</v>
      </c>
      <c r="D154" s="46">
        <v>0.35249042145593867</v>
      </c>
      <c r="E154" s="47">
        <v>0.21465968586387432</v>
      </c>
      <c r="F154" s="47">
        <v>0.32450331125827814</v>
      </c>
      <c r="G154" s="47">
        <v>0.23157894736842105</v>
      </c>
      <c r="H154" s="47">
        <v>9.5477386934673364E-2</v>
      </c>
      <c r="I154" s="47">
        <v>0.2880658436213992</v>
      </c>
      <c r="J154" s="48">
        <v>5.0000000000000001E-3</v>
      </c>
      <c r="K154" s="47">
        <v>0.21081081081081079</v>
      </c>
      <c r="L154" s="47">
        <v>0.22</v>
      </c>
      <c r="M154" s="47">
        <v>0.54500000000000004</v>
      </c>
      <c r="N154" s="47">
        <v>0.26903553299492389</v>
      </c>
      <c r="O154" s="47">
        <v>0.60406091370558379</v>
      </c>
      <c r="P154" s="47">
        <v>0.15577889447236182</v>
      </c>
      <c r="Q154" s="47">
        <v>0.18716577540106949</v>
      </c>
      <c r="R154" s="47">
        <v>0.10497237569060774</v>
      </c>
      <c r="S154" s="47">
        <v>0.24623115577889446</v>
      </c>
      <c r="T154" s="47">
        <v>9.5477386934673364E-2</v>
      </c>
      <c r="U154" s="47">
        <v>6.0606060606060608E-2</v>
      </c>
      <c r="V154" s="47">
        <v>0.14948453608247422</v>
      </c>
      <c r="W154" s="47">
        <v>0.02</v>
      </c>
      <c r="X154" s="47">
        <v>0.30303030303030304</v>
      </c>
      <c r="Y154" s="47">
        <v>0.11979166666666666</v>
      </c>
      <c r="Z154" s="47">
        <v>0.23497267759562843</v>
      </c>
      <c r="AA154" s="47">
        <v>0.21827411167512689</v>
      </c>
      <c r="AB154" s="47">
        <v>7.407407407407407E-2</v>
      </c>
      <c r="AC154" s="47">
        <v>0.17708333333333331</v>
      </c>
      <c r="AD154" s="47">
        <v>0.52941176470588236</v>
      </c>
      <c r="AE154" s="47">
        <v>0.17499999999999999</v>
      </c>
      <c r="AF154" s="47">
        <v>0.26595744680851063</v>
      </c>
      <c r="AG154" s="47">
        <v>0.19500000000000001</v>
      </c>
      <c r="AH154" s="47">
        <v>0.32487309644670048</v>
      </c>
      <c r="AI154" s="47">
        <v>0.4</v>
      </c>
      <c r="AJ154" s="47">
        <v>3.4090909090909088E-2</v>
      </c>
      <c r="AK154" s="47">
        <v>0.36538461538461542</v>
      </c>
      <c r="AL154" s="47">
        <v>6.8783068783068779E-2</v>
      </c>
      <c r="AM154" s="57"/>
      <c r="AN154" s="47">
        <v>8.5106382978723402E-2</v>
      </c>
      <c r="AO154" s="47">
        <v>3.3707865168539325E-2</v>
      </c>
      <c r="AP154" s="49">
        <v>0.21215842800122811</v>
      </c>
    </row>
    <row r="155" spans="2:42">
      <c r="B155" s="348"/>
      <c r="C155" s="50" t="s">
        <v>135</v>
      </c>
      <c r="D155" s="51">
        <v>0.31034482758620691</v>
      </c>
      <c r="E155" s="52">
        <v>0.54973821989528793</v>
      </c>
      <c r="F155" s="52">
        <v>0.49006622516556292</v>
      </c>
      <c r="G155" s="52">
        <v>0.50526315789473686</v>
      </c>
      <c r="H155" s="52">
        <v>0.50251256281407042</v>
      </c>
      <c r="I155" s="52">
        <v>0.47325102880658432</v>
      </c>
      <c r="J155" s="52">
        <v>0.12</v>
      </c>
      <c r="K155" s="52">
        <v>0.46486486486486484</v>
      </c>
      <c r="L155" s="52">
        <v>0.16500000000000001</v>
      </c>
      <c r="M155" s="52">
        <v>0.375</v>
      </c>
      <c r="N155" s="52">
        <v>0.32994923857868025</v>
      </c>
      <c r="O155" s="52">
        <v>0.29441624365482233</v>
      </c>
      <c r="P155" s="52">
        <v>0.28643216080402012</v>
      </c>
      <c r="Q155" s="52">
        <v>0.55614973262032086</v>
      </c>
      <c r="R155" s="52">
        <v>0.70165745856353601</v>
      </c>
      <c r="S155" s="52">
        <v>0.43718592964824121</v>
      </c>
      <c r="T155" s="52">
        <v>0.3165829145728643</v>
      </c>
      <c r="U155" s="52">
        <v>0.29797979797979801</v>
      </c>
      <c r="V155" s="52">
        <v>0.54123711340206182</v>
      </c>
      <c r="W155" s="52">
        <v>0.215</v>
      </c>
      <c r="X155" s="52">
        <v>0.25252525252525254</v>
      </c>
      <c r="Y155" s="52">
        <v>0.5625</v>
      </c>
      <c r="Z155" s="52">
        <v>0.42622950819672134</v>
      </c>
      <c r="AA155" s="52">
        <v>0.50761421319796951</v>
      </c>
      <c r="AB155" s="52">
        <v>0.50264550264550267</v>
      </c>
      <c r="AC155" s="52">
        <v>0.67708333333333326</v>
      </c>
      <c r="AD155" s="52">
        <v>0.38823529411764701</v>
      </c>
      <c r="AE155" s="52">
        <v>0.33750000000000002</v>
      </c>
      <c r="AF155" s="52">
        <v>0.37234042553191488</v>
      </c>
      <c r="AG155" s="52">
        <v>0.42499999999999999</v>
      </c>
      <c r="AH155" s="52">
        <v>0.38578680203045684</v>
      </c>
      <c r="AI155" s="52">
        <v>0.48421052631578942</v>
      </c>
      <c r="AJ155" s="52">
        <v>0.68181818181818188</v>
      </c>
      <c r="AK155" s="52">
        <v>0.375</v>
      </c>
      <c r="AL155" s="52">
        <v>0.74603174603174605</v>
      </c>
      <c r="AM155" s="52">
        <v>0.24731182795698925</v>
      </c>
      <c r="AN155" s="52">
        <v>0.26595744680851063</v>
      </c>
      <c r="AO155" s="52">
        <v>0.39325842696629215</v>
      </c>
      <c r="AP155" s="53">
        <v>0.41525944120356156</v>
      </c>
    </row>
    <row r="156" spans="2:42" s="209" customFormat="1">
      <c r="B156" s="348"/>
      <c r="C156" s="288" t="s">
        <v>136</v>
      </c>
      <c r="D156" s="289">
        <v>0.28735632183908044</v>
      </c>
      <c r="E156" s="290">
        <v>0.20942408376963351</v>
      </c>
      <c r="F156" s="290">
        <v>0.17880794701986755</v>
      </c>
      <c r="G156" s="290">
        <v>0.2157894736842105</v>
      </c>
      <c r="H156" s="290">
        <v>0.30150753768844224</v>
      </c>
      <c r="I156" s="290">
        <v>0.16872427983539093</v>
      </c>
      <c r="J156" s="290">
        <v>0.73</v>
      </c>
      <c r="K156" s="290">
        <v>0.31891891891891894</v>
      </c>
      <c r="L156" s="290">
        <v>0.54500000000000004</v>
      </c>
      <c r="M156" s="290">
        <v>6.5000000000000002E-2</v>
      </c>
      <c r="N156" s="290">
        <v>0.39086294416243655</v>
      </c>
      <c r="O156" s="290">
        <v>6.091370558375634E-2</v>
      </c>
      <c r="P156" s="290">
        <v>0.51758793969849248</v>
      </c>
      <c r="Q156" s="290">
        <v>0.18181818181818182</v>
      </c>
      <c r="R156" s="290">
        <v>0.16574585635359118</v>
      </c>
      <c r="S156" s="290">
        <v>0.26633165829145727</v>
      </c>
      <c r="T156" s="290">
        <v>0.47738693467336679</v>
      </c>
      <c r="U156" s="290">
        <v>0.4242424242424242</v>
      </c>
      <c r="V156" s="290">
        <v>0.25773195876288663</v>
      </c>
      <c r="W156" s="290">
        <v>0.55000000000000004</v>
      </c>
      <c r="X156" s="290">
        <v>0.40909090909090906</v>
      </c>
      <c r="Y156" s="290">
        <v>0.28125</v>
      </c>
      <c r="Z156" s="290">
        <v>0.30601092896174864</v>
      </c>
      <c r="AA156" s="290">
        <v>0.23857868020304568</v>
      </c>
      <c r="AB156" s="290">
        <v>0.26455026455026454</v>
      </c>
      <c r="AC156" s="290">
        <v>0.125</v>
      </c>
      <c r="AD156" s="290">
        <v>8.2352941176470573E-2</v>
      </c>
      <c r="AE156" s="290">
        <v>0.31874999999999998</v>
      </c>
      <c r="AF156" s="290">
        <v>0.36170212765957444</v>
      </c>
      <c r="AG156" s="290">
        <v>0.29499999999999998</v>
      </c>
      <c r="AH156" s="290">
        <v>0.233502538071066</v>
      </c>
      <c r="AI156" s="290">
        <v>8.4210526315789472E-2</v>
      </c>
      <c r="AJ156" s="290">
        <v>0.23863636363636365</v>
      </c>
      <c r="AK156" s="290">
        <v>0.22115384615384617</v>
      </c>
      <c r="AL156" s="290">
        <v>0.17989417989417991</v>
      </c>
      <c r="AM156" s="290">
        <v>0.41935483870967744</v>
      </c>
      <c r="AN156" s="290">
        <v>0.51063829787234039</v>
      </c>
      <c r="AO156" s="290">
        <v>0.3370786516853933</v>
      </c>
      <c r="AP156" s="291">
        <v>0.30073687442431685</v>
      </c>
    </row>
    <row r="157" spans="2:42" s="209" customFormat="1">
      <c r="B157" s="348"/>
      <c r="C157" s="288" t="s">
        <v>137</v>
      </c>
      <c r="D157" s="289">
        <v>4.980842911877395E-2</v>
      </c>
      <c r="E157" s="290">
        <v>2.6178010471204188E-2</v>
      </c>
      <c r="F157" s="298">
        <v>6.6225165562913916E-3</v>
      </c>
      <c r="G157" s="290">
        <v>4.7368421052631574E-2</v>
      </c>
      <c r="H157" s="290">
        <v>0.10050251256281408</v>
      </c>
      <c r="I157" s="290">
        <v>6.9958847736625515E-2</v>
      </c>
      <c r="J157" s="290">
        <v>0.14499999999999999</v>
      </c>
      <c r="K157" s="298">
        <v>5.4054054054054057E-3</v>
      </c>
      <c r="L157" s="290">
        <v>7.0000000000000007E-2</v>
      </c>
      <c r="M157" s="290">
        <v>1.4999999999999999E-2</v>
      </c>
      <c r="N157" s="290">
        <v>1.015228426395939E-2</v>
      </c>
      <c r="O157" s="290">
        <v>4.060913705583756E-2</v>
      </c>
      <c r="P157" s="290">
        <v>4.0201005025125622E-2</v>
      </c>
      <c r="Q157" s="290">
        <v>7.4866310160427801E-2</v>
      </c>
      <c r="R157" s="290">
        <v>2.7624309392265192E-2</v>
      </c>
      <c r="S157" s="290">
        <v>5.0251256281407038E-2</v>
      </c>
      <c r="T157" s="290">
        <v>0.11055276381909548</v>
      </c>
      <c r="U157" s="290">
        <v>0.21717171717171715</v>
      </c>
      <c r="V157" s="290">
        <v>5.1546391752577324E-2</v>
      </c>
      <c r="W157" s="290">
        <v>0.215</v>
      </c>
      <c r="X157" s="290">
        <v>3.5353535353535352E-2</v>
      </c>
      <c r="Y157" s="290">
        <v>3.6458333333333336E-2</v>
      </c>
      <c r="Z157" s="290">
        <v>3.2786885245901641E-2</v>
      </c>
      <c r="AA157" s="290">
        <v>3.553299492385787E-2</v>
      </c>
      <c r="AB157" s="290">
        <v>0.15873015873015872</v>
      </c>
      <c r="AC157" s="290">
        <v>2.0833333333333336E-2</v>
      </c>
      <c r="AD157" s="292"/>
      <c r="AE157" s="290">
        <v>0.16875000000000001</v>
      </c>
      <c r="AF157" s="292"/>
      <c r="AG157" s="290">
        <v>8.5000000000000006E-2</v>
      </c>
      <c r="AH157" s="290">
        <v>5.5837563451776651E-2</v>
      </c>
      <c r="AI157" s="290">
        <v>3.1578947368421054E-2</v>
      </c>
      <c r="AJ157" s="290">
        <v>4.5454545454545456E-2</v>
      </c>
      <c r="AK157" s="290">
        <v>3.8461538461538464E-2</v>
      </c>
      <c r="AL157" s="298">
        <v>5.2910052910052907E-3</v>
      </c>
      <c r="AM157" s="290">
        <v>0.33333333333333337</v>
      </c>
      <c r="AN157" s="290">
        <v>0.13829787234042554</v>
      </c>
      <c r="AO157" s="290">
        <v>0.2359550561797753</v>
      </c>
      <c r="AP157" s="291">
        <v>7.1845256370893465E-2</v>
      </c>
    </row>
    <row r="158" spans="2:42" ht="15.75" thickBot="1">
      <c r="B158" s="337" t="s">
        <v>95</v>
      </c>
      <c r="C158" s="338"/>
      <c r="D158" s="54">
        <v>1</v>
      </c>
      <c r="E158" s="55">
        <v>1</v>
      </c>
      <c r="F158" s="55">
        <v>1</v>
      </c>
      <c r="G158" s="55">
        <v>1</v>
      </c>
      <c r="H158" s="55">
        <v>1</v>
      </c>
      <c r="I158" s="55">
        <v>1</v>
      </c>
      <c r="J158" s="55">
        <v>1</v>
      </c>
      <c r="K158" s="55">
        <v>1</v>
      </c>
      <c r="L158" s="55">
        <v>1</v>
      </c>
      <c r="M158" s="55">
        <v>1</v>
      </c>
      <c r="N158" s="55">
        <v>1</v>
      </c>
      <c r="O158" s="55">
        <v>1</v>
      </c>
      <c r="P158" s="55">
        <v>1</v>
      </c>
      <c r="Q158" s="55">
        <v>1</v>
      </c>
      <c r="R158" s="55">
        <v>1</v>
      </c>
      <c r="S158" s="55">
        <v>1</v>
      </c>
      <c r="T158" s="55">
        <v>1</v>
      </c>
      <c r="U158" s="55">
        <v>1</v>
      </c>
      <c r="V158" s="55">
        <v>1</v>
      </c>
      <c r="W158" s="55">
        <v>1</v>
      </c>
      <c r="X158" s="55">
        <v>1</v>
      </c>
      <c r="Y158" s="55">
        <v>1</v>
      </c>
      <c r="Z158" s="55">
        <v>1</v>
      </c>
      <c r="AA158" s="55">
        <v>1</v>
      </c>
      <c r="AB158" s="55">
        <v>1</v>
      </c>
      <c r="AC158" s="55">
        <v>1</v>
      </c>
      <c r="AD158" s="55">
        <v>1</v>
      </c>
      <c r="AE158" s="55">
        <v>1</v>
      </c>
      <c r="AF158" s="55">
        <v>1</v>
      </c>
      <c r="AG158" s="55">
        <v>1</v>
      </c>
      <c r="AH158" s="55">
        <v>1</v>
      </c>
      <c r="AI158" s="55">
        <v>1</v>
      </c>
      <c r="AJ158" s="55">
        <v>1</v>
      </c>
      <c r="AK158" s="55">
        <v>1</v>
      </c>
      <c r="AL158" s="55">
        <v>1</v>
      </c>
      <c r="AM158" s="55">
        <v>1</v>
      </c>
      <c r="AN158" s="55">
        <v>1</v>
      </c>
      <c r="AO158" s="55">
        <v>1</v>
      </c>
      <c r="AP158" s="56">
        <v>1</v>
      </c>
    </row>
    <row r="159" spans="2:42" ht="15.75" thickTop="1">
      <c r="B159" s="42"/>
      <c r="C159" s="42"/>
      <c r="D159" s="287">
        <f>SUM(D156:D157)</f>
        <v>0.33716475095785436</v>
      </c>
      <c r="E159" s="287">
        <f t="shared" ref="E159:AP159" si="18">SUM(E156:E157)</f>
        <v>0.2356020942408377</v>
      </c>
      <c r="F159" s="287">
        <f t="shared" si="18"/>
        <v>0.18543046357615894</v>
      </c>
      <c r="G159" s="287">
        <f t="shared" si="18"/>
        <v>0.26315789473684209</v>
      </c>
      <c r="H159" s="287">
        <f t="shared" si="18"/>
        <v>0.4020100502512563</v>
      </c>
      <c r="I159" s="287">
        <f t="shared" si="18"/>
        <v>0.23868312757201643</v>
      </c>
      <c r="J159" s="287">
        <f t="shared" si="18"/>
        <v>0.875</v>
      </c>
      <c r="K159" s="287">
        <f t="shared" si="18"/>
        <v>0.32432432432432434</v>
      </c>
      <c r="L159" s="287">
        <f t="shared" si="18"/>
        <v>0.61499999999999999</v>
      </c>
      <c r="M159" s="287">
        <f t="shared" si="18"/>
        <v>0.08</v>
      </c>
      <c r="N159" s="287">
        <f t="shared" si="18"/>
        <v>0.40101522842639592</v>
      </c>
      <c r="O159" s="287">
        <f t="shared" si="18"/>
        <v>0.10152284263959391</v>
      </c>
      <c r="P159" s="287">
        <f t="shared" si="18"/>
        <v>0.55778894472361806</v>
      </c>
      <c r="Q159" s="287">
        <f t="shared" si="18"/>
        <v>0.25668449197860965</v>
      </c>
      <c r="R159" s="287">
        <f t="shared" si="18"/>
        <v>0.19337016574585636</v>
      </c>
      <c r="S159" s="287">
        <f t="shared" si="18"/>
        <v>0.3165829145728643</v>
      </c>
      <c r="T159" s="287">
        <f t="shared" si="18"/>
        <v>0.5879396984924623</v>
      </c>
      <c r="U159" s="287">
        <f t="shared" si="18"/>
        <v>0.64141414141414133</v>
      </c>
      <c r="V159" s="287">
        <f t="shared" si="18"/>
        <v>0.30927835051546393</v>
      </c>
      <c r="W159" s="287">
        <f t="shared" si="18"/>
        <v>0.76500000000000001</v>
      </c>
      <c r="X159" s="287">
        <f t="shared" si="18"/>
        <v>0.44444444444444442</v>
      </c>
      <c r="Y159" s="287">
        <f t="shared" si="18"/>
        <v>0.31770833333333331</v>
      </c>
      <c r="Z159" s="287">
        <f t="shared" si="18"/>
        <v>0.33879781420765026</v>
      </c>
      <c r="AA159" s="287">
        <f t="shared" si="18"/>
        <v>0.27411167512690354</v>
      </c>
      <c r="AB159" s="287">
        <f t="shared" si="18"/>
        <v>0.42328042328042326</v>
      </c>
      <c r="AC159" s="287">
        <f t="shared" si="18"/>
        <v>0.14583333333333334</v>
      </c>
      <c r="AD159" s="287">
        <f t="shared" si="18"/>
        <v>8.2352941176470573E-2</v>
      </c>
      <c r="AE159" s="287">
        <f t="shared" si="18"/>
        <v>0.48749999999999999</v>
      </c>
      <c r="AF159" s="287">
        <f t="shared" si="18"/>
        <v>0.36170212765957444</v>
      </c>
      <c r="AG159" s="287">
        <f t="shared" si="18"/>
        <v>0.38</v>
      </c>
      <c r="AH159" s="287">
        <f t="shared" si="18"/>
        <v>0.28934010152284262</v>
      </c>
      <c r="AI159" s="287">
        <f t="shared" si="18"/>
        <v>0.11578947368421053</v>
      </c>
      <c r="AJ159" s="287">
        <f t="shared" si="18"/>
        <v>0.28409090909090912</v>
      </c>
      <c r="AK159" s="287">
        <f t="shared" si="18"/>
        <v>0.25961538461538464</v>
      </c>
      <c r="AL159" s="287">
        <f t="shared" si="18"/>
        <v>0.1851851851851852</v>
      </c>
      <c r="AM159" s="287">
        <f t="shared" si="18"/>
        <v>0.75268817204301075</v>
      </c>
      <c r="AN159" s="287">
        <f t="shared" si="18"/>
        <v>0.64893617021276595</v>
      </c>
      <c r="AO159" s="287">
        <f t="shared" si="18"/>
        <v>0.57303370786516861</v>
      </c>
      <c r="AP159" s="287">
        <f t="shared" si="18"/>
        <v>0.3725821307952103</v>
      </c>
    </row>
    <row r="160" spans="2:42">
      <c r="B160" s="352" t="s">
        <v>166</v>
      </c>
      <c r="C160" s="352"/>
      <c r="D160" s="352"/>
      <c r="E160" s="352"/>
      <c r="F160" s="352"/>
      <c r="G160" s="352"/>
      <c r="H160" s="352"/>
      <c r="I160" s="352"/>
      <c r="J160" s="352"/>
      <c r="K160" s="352"/>
      <c r="L160" s="352"/>
      <c r="M160" s="352"/>
      <c r="N160" s="352"/>
      <c r="O160" s="352"/>
      <c r="P160" s="352"/>
      <c r="Q160" s="352"/>
      <c r="R160" s="352"/>
      <c r="S160" s="352"/>
      <c r="T160" s="352"/>
      <c r="U160" s="352"/>
      <c r="V160" s="352"/>
      <c r="W160" s="352"/>
      <c r="X160" s="352"/>
      <c r="Y160" s="352"/>
      <c r="Z160" s="352"/>
      <c r="AA160" s="352"/>
      <c r="AB160" s="352"/>
      <c r="AC160" s="352"/>
      <c r="AD160" s="352"/>
      <c r="AE160" s="352"/>
      <c r="AF160" s="352"/>
      <c r="AG160" s="352"/>
      <c r="AH160" s="352"/>
      <c r="AI160" s="352"/>
      <c r="AJ160" s="352"/>
      <c r="AK160" s="352"/>
      <c r="AL160" s="352"/>
      <c r="AM160" s="352"/>
      <c r="AN160" s="352"/>
      <c r="AO160" s="352"/>
      <c r="AP160" s="352"/>
    </row>
    <row r="161" spans="1:42" s="247" customFormat="1">
      <c r="A161" s="350" t="s">
        <v>573</v>
      </c>
      <c r="B161" s="350"/>
      <c r="C161" s="350"/>
      <c r="D161" s="294">
        <f>AVERAGE(D129,D139,D149,D159)</f>
        <v>0.3635012710413531</v>
      </c>
      <c r="E161" s="294">
        <f t="shared" ref="E161:AP161" si="19">AVERAGE(E129,E139,E149,E159)</f>
        <v>0.32528526976638422</v>
      </c>
      <c r="F161" s="294">
        <f t="shared" si="19"/>
        <v>0.19273919484140817</v>
      </c>
      <c r="G161" s="294">
        <f t="shared" si="19"/>
        <v>0.38447571144528409</v>
      </c>
      <c r="H161" s="294">
        <f t="shared" si="19"/>
        <v>0.50691582914572864</v>
      </c>
      <c r="I161" s="294">
        <f t="shared" si="19"/>
        <v>0.37720303185112103</v>
      </c>
      <c r="J161" s="294">
        <f t="shared" si="19"/>
        <v>0.89124999999999999</v>
      </c>
      <c r="K161" s="294">
        <f t="shared" si="19"/>
        <v>0.37308401763366539</v>
      </c>
      <c r="L161" s="294">
        <f t="shared" si="19"/>
        <v>0.62037878787878786</v>
      </c>
      <c r="M161" s="294">
        <f t="shared" si="19"/>
        <v>0.10375</v>
      </c>
      <c r="N161" s="294">
        <f t="shared" si="19"/>
        <v>0.42135229195508384</v>
      </c>
      <c r="O161" s="294">
        <f t="shared" si="19"/>
        <v>6.9528215862680071E-2</v>
      </c>
      <c r="P161" s="294">
        <f t="shared" si="19"/>
        <v>0.5421488756915892</v>
      </c>
      <c r="Q161" s="294">
        <f t="shared" si="19"/>
        <v>0.30824499251955284</v>
      </c>
      <c r="R161" s="294">
        <f t="shared" si="19"/>
        <v>0.26442964642187416</v>
      </c>
      <c r="S161" s="294">
        <f t="shared" si="19"/>
        <v>0.35669388609715241</v>
      </c>
      <c r="T161" s="294">
        <f t="shared" si="19"/>
        <v>0.61948492462311555</v>
      </c>
      <c r="U161" s="294">
        <f t="shared" si="19"/>
        <v>0.69295933082837147</v>
      </c>
      <c r="V161" s="294">
        <f t="shared" si="19"/>
        <v>0.34304346276401065</v>
      </c>
      <c r="W161" s="294">
        <f t="shared" si="19"/>
        <v>0.78361040609137056</v>
      </c>
      <c r="X161" s="294">
        <f t="shared" si="19"/>
        <v>0.43321969696969698</v>
      </c>
      <c r="Y161" s="294">
        <f t="shared" si="19"/>
        <v>0.41127194054438315</v>
      </c>
      <c r="Z161" s="294">
        <f t="shared" si="19"/>
        <v>0.38798743541132297</v>
      </c>
      <c r="AA161" s="294">
        <f t="shared" si="19"/>
        <v>0.3169182946213403</v>
      </c>
      <c r="AB161" s="294">
        <f t="shared" si="19"/>
        <v>0.4872587282538608</v>
      </c>
      <c r="AC161" s="294">
        <f t="shared" si="19"/>
        <v>0.15625</v>
      </c>
      <c r="AD161" s="294">
        <f t="shared" si="19"/>
        <v>0.11361463591049892</v>
      </c>
      <c r="AE161" s="294">
        <f t="shared" si="19"/>
        <v>0.50571899362897144</v>
      </c>
      <c r="AF161" s="294">
        <f t="shared" si="19"/>
        <v>0.37234042553191488</v>
      </c>
      <c r="AG161" s="294">
        <f t="shared" si="19"/>
        <v>0.368270202020202</v>
      </c>
      <c r="AH161" s="294">
        <f t="shared" si="19"/>
        <v>0.36232511208896911</v>
      </c>
      <c r="AI161" s="294">
        <f t="shared" si="19"/>
        <v>0.17968701625654687</v>
      </c>
      <c r="AJ161" s="294">
        <f t="shared" si="19"/>
        <v>0.46476761938865613</v>
      </c>
      <c r="AK161" s="294">
        <f t="shared" si="19"/>
        <v>0.35336538461538458</v>
      </c>
      <c r="AL161" s="294">
        <f t="shared" si="19"/>
        <v>0.19922816086273096</v>
      </c>
      <c r="AM161" s="294">
        <f t="shared" si="19"/>
        <v>0.75809798112793514</v>
      </c>
      <c r="AN161" s="294">
        <f t="shared" si="19"/>
        <v>0.57803885577441805</v>
      </c>
      <c r="AO161" s="294">
        <f t="shared" si="19"/>
        <v>0.53176663804215774</v>
      </c>
      <c r="AP161" s="294">
        <f t="shared" si="19"/>
        <v>0.41239834893361071</v>
      </c>
    </row>
    <row r="162" spans="1:42">
      <c r="B162" s="126"/>
      <c r="C162" s="126"/>
      <c r="D162" s="126"/>
      <c r="E162" s="126"/>
      <c r="F162" s="126"/>
      <c r="G162" s="126"/>
      <c r="H162" s="126"/>
      <c r="I162" s="126"/>
      <c r="J162" s="126"/>
      <c r="K162" s="126"/>
      <c r="L162" s="126"/>
      <c r="M162" s="126"/>
      <c r="N162" s="126"/>
      <c r="O162" s="126"/>
      <c r="P162" s="126"/>
      <c r="Q162" s="126"/>
      <c r="R162" s="126"/>
      <c r="S162" s="126"/>
      <c r="T162" s="126"/>
      <c r="U162" s="126"/>
      <c r="V162" s="126"/>
      <c r="W162" s="126"/>
      <c r="X162" s="126"/>
      <c r="Y162" s="126"/>
      <c r="Z162" s="126"/>
      <c r="AA162" s="126"/>
      <c r="AB162" s="126"/>
      <c r="AC162" s="126"/>
      <c r="AD162" s="126"/>
      <c r="AE162" s="126"/>
      <c r="AF162" s="126"/>
      <c r="AG162" s="126"/>
      <c r="AH162" s="126"/>
      <c r="AI162" s="126"/>
      <c r="AJ162" s="126"/>
      <c r="AK162" s="126"/>
      <c r="AL162" s="126"/>
      <c r="AM162" s="126"/>
      <c r="AN162" s="126"/>
      <c r="AO162" s="126"/>
      <c r="AP162" s="126"/>
    </row>
    <row r="163" spans="1:42" ht="15.75" thickBot="1">
      <c r="B163" s="41" t="s">
        <v>131</v>
      </c>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row>
    <row r="164" spans="1:42" ht="15.75" thickTop="1">
      <c r="B164" s="339" t="s">
        <v>132</v>
      </c>
      <c r="C164" s="340"/>
      <c r="D164" s="343" t="s">
        <v>29</v>
      </c>
      <c r="E164" s="344"/>
      <c r="F164" s="344"/>
      <c r="G164" s="344"/>
      <c r="H164" s="344"/>
      <c r="I164" s="344"/>
      <c r="J164" s="344"/>
      <c r="K164" s="344"/>
      <c r="L164" s="344"/>
      <c r="M164" s="344"/>
      <c r="N164" s="344"/>
      <c r="O164" s="344"/>
      <c r="P164" s="344"/>
      <c r="Q164" s="344"/>
      <c r="R164" s="344"/>
      <c r="S164" s="344"/>
      <c r="T164" s="344"/>
      <c r="U164" s="344"/>
      <c r="V164" s="344"/>
      <c r="W164" s="344"/>
      <c r="X164" s="344"/>
      <c r="Y164" s="344"/>
      <c r="Z164" s="344"/>
      <c r="AA164" s="344"/>
      <c r="AB164" s="344"/>
      <c r="AC164" s="344"/>
      <c r="AD164" s="344"/>
      <c r="AE164" s="344"/>
      <c r="AF164" s="344"/>
      <c r="AG164" s="344"/>
      <c r="AH164" s="344"/>
      <c r="AI164" s="344"/>
      <c r="AJ164" s="344"/>
      <c r="AK164" s="344"/>
      <c r="AL164" s="344"/>
      <c r="AM164" s="344"/>
      <c r="AN164" s="344"/>
      <c r="AO164" s="344"/>
      <c r="AP164" s="345" t="s">
        <v>95</v>
      </c>
    </row>
    <row r="165" spans="1:42" ht="25.5" thickBot="1">
      <c r="B165" s="341"/>
      <c r="C165" s="342"/>
      <c r="D165" s="43" t="s">
        <v>57</v>
      </c>
      <c r="E165" s="44" t="s">
        <v>58</v>
      </c>
      <c r="F165" s="44" t="s">
        <v>59</v>
      </c>
      <c r="G165" s="44" t="s">
        <v>60</v>
      </c>
      <c r="H165" s="44" t="s">
        <v>61</v>
      </c>
      <c r="I165" s="44" t="s">
        <v>62</v>
      </c>
      <c r="J165" s="44" t="s">
        <v>63</v>
      </c>
      <c r="K165" s="44" t="s">
        <v>64</v>
      </c>
      <c r="L165" s="44" t="s">
        <v>65</v>
      </c>
      <c r="M165" s="44" t="s">
        <v>66</v>
      </c>
      <c r="N165" s="44" t="s">
        <v>67</v>
      </c>
      <c r="O165" s="44" t="s">
        <v>68</v>
      </c>
      <c r="P165" s="44" t="s">
        <v>69</v>
      </c>
      <c r="Q165" s="44" t="s">
        <v>70</v>
      </c>
      <c r="R165" s="44" t="s">
        <v>71</v>
      </c>
      <c r="S165" s="44" t="s">
        <v>72</v>
      </c>
      <c r="T165" s="44" t="s">
        <v>73</v>
      </c>
      <c r="U165" s="44" t="s">
        <v>74</v>
      </c>
      <c r="V165" s="44" t="s">
        <v>75</v>
      </c>
      <c r="W165" s="44" t="s">
        <v>76</v>
      </c>
      <c r="X165" s="44" t="s">
        <v>77</v>
      </c>
      <c r="Y165" s="44" t="s">
        <v>78</v>
      </c>
      <c r="Z165" s="44" t="s">
        <v>79</v>
      </c>
      <c r="AA165" s="44" t="s">
        <v>80</v>
      </c>
      <c r="AB165" s="44" t="s">
        <v>81</v>
      </c>
      <c r="AC165" s="44" t="s">
        <v>82</v>
      </c>
      <c r="AD165" s="44" t="s">
        <v>83</v>
      </c>
      <c r="AE165" s="44" t="s">
        <v>84</v>
      </c>
      <c r="AF165" s="44" t="s">
        <v>85</v>
      </c>
      <c r="AG165" s="44" t="s">
        <v>86</v>
      </c>
      <c r="AH165" s="44" t="s">
        <v>87</v>
      </c>
      <c r="AI165" s="44" t="s">
        <v>88</v>
      </c>
      <c r="AJ165" s="44" t="s">
        <v>89</v>
      </c>
      <c r="AK165" s="44" t="s">
        <v>90</v>
      </c>
      <c r="AL165" s="44" t="s">
        <v>91</v>
      </c>
      <c r="AM165" s="44" t="s">
        <v>92</v>
      </c>
      <c r="AN165" s="44" t="s">
        <v>93</v>
      </c>
      <c r="AO165" s="44" t="s">
        <v>94</v>
      </c>
      <c r="AP165" s="346"/>
    </row>
    <row r="166" spans="1:42" ht="15.75" thickTop="1">
      <c r="B166" s="347" t="s">
        <v>167</v>
      </c>
      <c r="C166" s="45" t="s">
        <v>134</v>
      </c>
      <c r="D166" s="46">
        <v>0.33079847908745252</v>
      </c>
      <c r="E166" s="47">
        <v>0.24</v>
      </c>
      <c r="F166" s="47">
        <v>0.26973684210526316</v>
      </c>
      <c r="G166" s="47">
        <v>0.271356783919598</v>
      </c>
      <c r="H166" s="47">
        <v>0.11</v>
      </c>
      <c r="I166" s="47">
        <v>0.2310756972111554</v>
      </c>
      <c r="J166" s="47">
        <v>1.4999999999999999E-2</v>
      </c>
      <c r="K166" s="47">
        <v>0.155</v>
      </c>
      <c r="L166" s="47">
        <v>0.25</v>
      </c>
      <c r="M166" s="47">
        <v>0.4</v>
      </c>
      <c r="N166" s="47">
        <v>0.26500000000000001</v>
      </c>
      <c r="O166" s="47">
        <v>0.29499999999999998</v>
      </c>
      <c r="P166" s="47">
        <v>9.5000000000000001E-2</v>
      </c>
      <c r="Q166" s="47">
        <v>0.22</v>
      </c>
      <c r="R166" s="47">
        <v>7.6086956521739135E-2</v>
      </c>
      <c r="S166" s="47">
        <v>0.13</v>
      </c>
      <c r="T166" s="47">
        <v>7.4999999999999997E-2</v>
      </c>
      <c r="U166" s="47">
        <v>4.4999999999999998E-2</v>
      </c>
      <c r="V166" s="47">
        <v>0.18181818181818182</v>
      </c>
      <c r="W166" s="47">
        <v>8.5000000000000006E-2</v>
      </c>
      <c r="X166" s="47">
        <v>0.115</v>
      </c>
      <c r="Y166" s="47">
        <v>0.23618090452261306</v>
      </c>
      <c r="Z166" s="47">
        <v>0.20100502512562815</v>
      </c>
      <c r="AA166" s="47">
        <v>0.125</v>
      </c>
      <c r="AB166" s="47">
        <v>0.08</v>
      </c>
      <c r="AC166" s="47">
        <v>0.1875</v>
      </c>
      <c r="AD166" s="47">
        <v>0.35955056179775285</v>
      </c>
      <c r="AE166" s="47">
        <v>0.16250000000000001</v>
      </c>
      <c r="AF166" s="47">
        <v>0.23404255319148937</v>
      </c>
      <c r="AG166" s="47">
        <v>0.14499999999999999</v>
      </c>
      <c r="AH166" s="47">
        <v>0.1111111111111111</v>
      </c>
      <c r="AI166" s="47">
        <v>0.35</v>
      </c>
      <c r="AJ166" s="47">
        <v>0.02</v>
      </c>
      <c r="AK166" s="47">
        <v>0.20192307692307693</v>
      </c>
      <c r="AL166" s="47">
        <v>0.06</v>
      </c>
      <c r="AM166" s="57"/>
      <c r="AN166" s="47">
        <v>0.02</v>
      </c>
      <c r="AO166" s="47">
        <v>0.03</v>
      </c>
      <c r="AP166" s="49">
        <v>0.17065510020939276</v>
      </c>
    </row>
    <row r="167" spans="1:42">
      <c r="B167" s="348"/>
      <c r="C167" s="50" t="s">
        <v>135</v>
      </c>
      <c r="D167" s="51">
        <v>0.13688212927756654</v>
      </c>
      <c r="E167" s="52">
        <v>0.43</v>
      </c>
      <c r="F167" s="52">
        <v>0.44078947368421056</v>
      </c>
      <c r="G167" s="52">
        <v>0.33165829145728642</v>
      </c>
      <c r="H167" s="52">
        <v>0.35</v>
      </c>
      <c r="I167" s="52">
        <v>0.25099601593625498</v>
      </c>
      <c r="J167" s="52">
        <v>0.115</v>
      </c>
      <c r="K167" s="52">
        <v>0.43</v>
      </c>
      <c r="L167" s="52">
        <v>0.125</v>
      </c>
      <c r="M167" s="52">
        <v>0.34499999999999997</v>
      </c>
      <c r="N167" s="52">
        <v>0.30499999999999999</v>
      </c>
      <c r="O167" s="52">
        <v>0.125</v>
      </c>
      <c r="P167" s="52">
        <v>0.18</v>
      </c>
      <c r="Q167" s="52">
        <v>0.32</v>
      </c>
      <c r="R167" s="52">
        <v>0.29347826086956524</v>
      </c>
      <c r="S167" s="52">
        <v>0.34499999999999997</v>
      </c>
      <c r="T167" s="52">
        <v>9.5000000000000001E-2</v>
      </c>
      <c r="U167" s="52">
        <v>0.21</v>
      </c>
      <c r="V167" s="52">
        <v>0.26767676767676768</v>
      </c>
      <c r="W167" s="52">
        <v>0.17</v>
      </c>
      <c r="X167" s="52">
        <v>0.22500000000000001</v>
      </c>
      <c r="Y167" s="52">
        <v>0.22613065326633167</v>
      </c>
      <c r="Z167" s="52">
        <v>0.23618090452261306</v>
      </c>
      <c r="AA167" s="52">
        <v>0.44500000000000001</v>
      </c>
      <c r="AB167" s="52">
        <v>0.21</v>
      </c>
      <c r="AC167" s="52">
        <v>0.6875</v>
      </c>
      <c r="AD167" s="52">
        <v>0.40449438202247195</v>
      </c>
      <c r="AE167" s="52">
        <v>0.27500000000000002</v>
      </c>
      <c r="AF167" s="52">
        <v>0.36170212765957444</v>
      </c>
      <c r="AG167" s="52">
        <v>0.23</v>
      </c>
      <c r="AH167" s="52">
        <v>0.23232323232323232</v>
      </c>
      <c r="AI167" s="52">
        <v>0.34</v>
      </c>
      <c r="AJ167" s="52">
        <v>7.0000000000000007E-2</v>
      </c>
      <c r="AK167" s="52">
        <v>0.19230769230769229</v>
      </c>
      <c r="AL167" s="52">
        <v>0.67</v>
      </c>
      <c r="AM167" s="52">
        <v>0.22</v>
      </c>
      <c r="AN167" s="52">
        <v>0.28999999999999998</v>
      </c>
      <c r="AO167" s="52">
        <v>0.28000000000000003</v>
      </c>
      <c r="AP167" s="53">
        <v>0.27849237212084954</v>
      </c>
    </row>
    <row r="168" spans="1:42" s="209" customFormat="1">
      <c r="B168" s="348"/>
      <c r="C168" s="288" t="s">
        <v>136</v>
      </c>
      <c r="D168" s="289">
        <v>0.41444866920152096</v>
      </c>
      <c r="E168" s="290">
        <v>0.29499999999999998</v>
      </c>
      <c r="F168" s="290">
        <v>0.26973684210526316</v>
      </c>
      <c r="G168" s="290">
        <v>0.28140703517587939</v>
      </c>
      <c r="H168" s="290">
        <v>0.41499999999999998</v>
      </c>
      <c r="I168" s="290">
        <v>0.33466135458167329</v>
      </c>
      <c r="J168" s="290">
        <v>0.59</v>
      </c>
      <c r="K168" s="290">
        <v>0.39</v>
      </c>
      <c r="L168" s="290">
        <v>0.54500000000000004</v>
      </c>
      <c r="M168" s="290">
        <v>0.22</v>
      </c>
      <c r="N168" s="290">
        <v>0.40500000000000003</v>
      </c>
      <c r="O168" s="290">
        <v>0.32</v>
      </c>
      <c r="P168" s="290">
        <v>0.64</v>
      </c>
      <c r="Q168" s="290">
        <v>0.34</v>
      </c>
      <c r="R168" s="290">
        <v>0.5</v>
      </c>
      <c r="S168" s="290">
        <v>0.40500000000000003</v>
      </c>
      <c r="T168" s="290">
        <v>0.27500000000000002</v>
      </c>
      <c r="U168" s="290">
        <v>0.39</v>
      </c>
      <c r="V168" s="290">
        <v>0.33333333333333337</v>
      </c>
      <c r="W168" s="290">
        <v>0.505</v>
      </c>
      <c r="X168" s="290">
        <v>0.49</v>
      </c>
      <c r="Y168" s="290">
        <v>0.39698492462311558</v>
      </c>
      <c r="Z168" s="290">
        <v>0.50251256281407042</v>
      </c>
      <c r="AA168" s="290">
        <v>0.27500000000000002</v>
      </c>
      <c r="AB168" s="290">
        <v>0.435</v>
      </c>
      <c r="AC168" s="290">
        <v>9.375E-2</v>
      </c>
      <c r="AD168" s="290">
        <v>0.17977528089887643</v>
      </c>
      <c r="AE168" s="290">
        <v>0.5</v>
      </c>
      <c r="AF168" s="290">
        <v>0.4042553191489362</v>
      </c>
      <c r="AG168" s="290">
        <v>0.35</v>
      </c>
      <c r="AH168" s="290">
        <v>0.47474747474747475</v>
      </c>
      <c r="AI168" s="290">
        <v>0.25</v>
      </c>
      <c r="AJ168" s="290">
        <v>0.64</v>
      </c>
      <c r="AK168" s="290">
        <v>0.33653846153846151</v>
      </c>
      <c r="AL168" s="290">
        <v>0.245</v>
      </c>
      <c r="AM168" s="290">
        <v>0.45</v>
      </c>
      <c r="AN168" s="290">
        <v>0.49</v>
      </c>
      <c r="AO168" s="290">
        <v>0.48</v>
      </c>
      <c r="AP168" s="291">
        <v>0.3942566556984744</v>
      </c>
    </row>
    <row r="169" spans="1:42" s="209" customFormat="1">
      <c r="B169" s="348"/>
      <c r="C169" s="288" t="s">
        <v>137</v>
      </c>
      <c r="D169" s="289">
        <v>0.11787072243346008</v>
      </c>
      <c r="E169" s="290">
        <v>3.5000000000000003E-2</v>
      </c>
      <c r="F169" s="290">
        <v>1.9736842105263157E-2</v>
      </c>
      <c r="G169" s="290">
        <v>0.11557788944723618</v>
      </c>
      <c r="H169" s="290">
        <v>0.125</v>
      </c>
      <c r="I169" s="290">
        <v>0.18326693227091634</v>
      </c>
      <c r="J169" s="290">
        <v>0.28000000000000003</v>
      </c>
      <c r="K169" s="290">
        <v>2.5000000000000001E-2</v>
      </c>
      <c r="L169" s="290">
        <v>0.08</v>
      </c>
      <c r="M169" s="290">
        <v>3.5000000000000003E-2</v>
      </c>
      <c r="N169" s="290">
        <v>2.5000000000000001E-2</v>
      </c>
      <c r="O169" s="290">
        <v>0.26</v>
      </c>
      <c r="P169" s="290">
        <v>8.5000000000000006E-2</v>
      </c>
      <c r="Q169" s="290">
        <v>0.12</v>
      </c>
      <c r="R169" s="290">
        <v>0.13043478260869565</v>
      </c>
      <c r="S169" s="290">
        <v>0.12</v>
      </c>
      <c r="T169" s="290">
        <v>0.55500000000000005</v>
      </c>
      <c r="U169" s="290">
        <v>0.35499999999999998</v>
      </c>
      <c r="V169" s="290">
        <v>0.21717171717171715</v>
      </c>
      <c r="W169" s="290">
        <v>0.24</v>
      </c>
      <c r="X169" s="290">
        <v>0.17</v>
      </c>
      <c r="Y169" s="290">
        <v>0.1407035175879397</v>
      </c>
      <c r="Z169" s="290">
        <v>6.0301507537688447E-2</v>
      </c>
      <c r="AA169" s="290">
        <v>0.155</v>
      </c>
      <c r="AB169" s="290">
        <v>0.27500000000000002</v>
      </c>
      <c r="AC169" s="290">
        <v>3.125E-2</v>
      </c>
      <c r="AD169" s="290">
        <v>5.6179775280898882E-2</v>
      </c>
      <c r="AE169" s="290">
        <v>6.25E-2</v>
      </c>
      <c r="AF169" s="292"/>
      <c r="AG169" s="290">
        <v>0.27500000000000002</v>
      </c>
      <c r="AH169" s="290">
        <v>0.18181818181818182</v>
      </c>
      <c r="AI169" s="290">
        <v>0.06</v>
      </c>
      <c r="AJ169" s="290">
        <v>0.27</v>
      </c>
      <c r="AK169" s="290">
        <v>0.26923076923076922</v>
      </c>
      <c r="AL169" s="290">
        <v>2.5000000000000001E-2</v>
      </c>
      <c r="AM169" s="290">
        <v>0.33</v>
      </c>
      <c r="AN169" s="290">
        <v>0.2</v>
      </c>
      <c r="AO169" s="290">
        <v>0.21</v>
      </c>
      <c r="AP169" s="291">
        <v>0.15659587197128327</v>
      </c>
    </row>
    <row r="170" spans="1:42" ht="15.75" thickBot="1">
      <c r="B170" s="337" t="s">
        <v>95</v>
      </c>
      <c r="C170" s="338"/>
      <c r="D170" s="54">
        <v>1</v>
      </c>
      <c r="E170" s="55">
        <v>1</v>
      </c>
      <c r="F170" s="55">
        <v>1</v>
      </c>
      <c r="G170" s="55">
        <v>1</v>
      </c>
      <c r="H170" s="55">
        <v>1</v>
      </c>
      <c r="I170" s="55">
        <v>1</v>
      </c>
      <c r="J170" s="55">
        <v>1</v>
      </c>
      <c r="K170" s="55">
        <v>1</v>
      </c>
      <c r="L170" s="55">
        <v>1</v>
      </c>
      <c r="M170" s="55">
        <v>1</v>
      </c>
      <c r="N170" s="55">
        <v>1</v>
      </c>
      <c r="O170" s="55">
        <v>1</v>
      </c>
      <c r="P170" s="55">
        <v>1</v>
      </c>
      <c r="Q170" s="55">
        <v>1</v>
      </c>
      <c r="R170" s="55">
        <v>1</v>
      </c>
      <c r="S170" s="55">
        <v>1</v>
      </c>
      <c r="T170" s="55">
        <v>1</v>
      </c>
      <c r="U170" s="55">
        <v>1</v>
      </c>
      <c r="V170" s="55">
        <v>1</v>
      </c>
      <c r="W170" s="55">
        <v>1</v>
      </c>
      <c r="X170" s="55">
        <v>1</v>
      </c>
      <c r="Y170" s="55">
        <v>1</v>
      </c>
      <c r="Z170" s="55">
        <v>1</v>
      </c>
      <c r="AA170" s="55">
        <v>1</v>
      </c>
      <c r="AB170" s="55">
        <v>1</v>
      </c>
      <c r="AC170" s="55">
        <v>1</v>
      </c>
      <c r="AD170" s="55">
        <v>1</v>
      </c>
      <c r="AE170" s="55">
        <v>1</v>
      </c>
      <c r="AF170" s="55">
        <v>1</v>
      </c>
      <c r="AG170" s="55">
        <v>1</v>
      </c>
      <c r="AH170" s="55">
        <v>1</v>
      </c>
      <c r="AI170" s="55">
        <v>1</v>
      </c>
      <c r="AJ170" s="55">
        <v>1</v>
      </c>
      <c r="AK170" s="55">
        <v>1</v>
      </c>
      <c r="AL170" s="55">
        <v>1</v>
      </c>
      <c r="AM170" s="55">
        <v>1</v>
      </c>
      <c r="AN170" s="55">
        <v>1</v>
      </c>
      <c r="AO170" s="55">
        <v>1</v>
      </c>
      <c r="AP170" s="56">
        <v>1</v>
      </c>
    </row>
    <row r="171" spans="1:42" ht="15.75" thickTop="1">
      <c r="B171" s="42"/>
      <c r="C171" s="42"/>
      <c r="D171" s="287">
        <f>SUM(D168:D169)</f>
        <v>0.5323193916349811</v>
      </c>
      <c r="E171" s="287">
        <f t="shared" ref="E171:AP171" si="20">SUM(E168:E169)</f>
        <v>0.32999999999999996</v>
      </c>
      <c r="F171" s="287">
        <f t="shared" si="20"/>
        <v>0.28947368421052633</v>
      </c>
      <c r="G171" s="287">
        <f t="shared" si="20"/>
        <v>0.39698492462311558</v>
      </c>
      <c r="H171" s="287">
        <f t="shared" si="20"/>
        <v>0.54</v>
      </c>
      <c r="I171" s="287">
        <f t="shared" si="20"/>
        <v>0.51792828685258963</v>
      </c>
      <c r="J171" s="287">
        <f t="shared" si="20"/>
        <v>0.87</v>
      </c>
      <c r="K171" s="287">
        <f t="shared" si="20"/>
        <v>0.41500000000000004</v>
      </c>
      <c r="L171" s="287">
        <f t="shared" si="20"/>
        <v>0.625</v>
      </c>
      <c r="M171" s="287">
        <f t="shared" si="20"/>
        <v>0.255</v>
      </c>
      <c r="N171" s="287">
        <f t="shared" si="20"/>
        <v>0.43000000000000005</v>
      </c>
      <c r="O171" s="287">
        <f t="shared" si="20"/>
        <v>0.58000000000000007</v>
      </c>
      <c r="P171" s="287">
        <f t="shared" si="20"/>
        <v>0.72499999999999998</v>
      </c>
      <c r="Q171" s="287">
        <f t="shared" si="20"/>
        <v>0.46</v>
      </c>
      <c r="R171" s="287">
        <f t="shared" si="20"/>
        <v>0.63043478260869568</v>
      </c>
      <c r="S171" s="287">
        <f t="shared" si="20"/>
        <v>0.52500000000000002</v>
      </c>
      <c r="T171" s="287">
        <f t="shared" si="20"/>
        <v>0.83000000000000007</v>
      </c>
      <c r="U171" s="287">
        <f t="shared" si="20"/>
        <v>0.745</v>
      </c>
      <c r="V171" s="287">
        <f t="shared" si="20"/>
        <v>0.5505050505050505</v>
      </c>
      <c r="W171" s="287">
        <f t="shared" si="20"/>
        <v>0.745</v>
      </c>
      <c r="X171" s="287">
        <f t="shared" si="20"/>
        <v>0.66</v>
      </c>
      <c r="Y171" s="287">
        <f t="shared" si="20"/>
        <v>0.53768844221105527</v>
      </c>
      <c r="Z171" s="287">
        <f t="shared" si="20"/>
        <v>0.5628140703517589</v>
      </c>
      <c r="AA171" s="287">
        <f t="shared" si="20"/>
        <v>0.43000000000000005</v>
      </c>
      <c r="AB171" s="287">
        <f t="shared" si="20"/>
        <v>0.71</v>
      </c>
      <c r="AC171" s="287">
        <f t="shared" si="20"/>
        <v>0.125</v>
      </c>
      <c r="AD171" s="287">
        <f t="shared" si="20"/>
        <v>0.2359550561797753</v>
      </c>
      <c r="AE171" s="287">
        <f t="shared" si="20"/>
        <v>0.5625</v>
      </c>
      <c r="AF171" s="287">
        <f t="shared" si="20"/>
        <v>0.4042553191489362</v>
      </c>
      <c r="AG171" s="287">
        <f t="shared" si="20"/>
        <v>0.625</v>
      </c>
      <c r="AH171" s="287">
        <f t="shared" si="20"/>
        <v>0.65656565656565657</v>
      </c>
      <c r="AI171" s="287">
        <f t="shared" si="20"/>
        <v>0.31</v>
      </c>
      <c r="AJ171" s="287">
        <f t="shared" si="20"/>
        <v>0.91</v>
      </c>
      <c r="AK171" s="287">
        <f t="shared" si="20"/>
        <v>0.60576923076923073</v>
      </c>
      <c r="AL171" s="287">
        <f t="shared" si="20"/>
        <v>0.27</v>
      </c>
      <c r="AM171" s="287">
        <f t="shared" si="20"/>
        <v>0.78</v>
      </c>
      <c r="AN171" s="287">
        <f t="shared" si="20"/>
        <v>0.69</v>
      </c>
      <c r="AO171" s="287">
        <f t="shared" si="20"/>
        <v>0.69</v>
      </c>
      <c r="AP171" s="287">
        <f t="shared" si="20"/>
        <v>0.55085252766975767</v>
      </c>
    </row>
    <row r="172" spans="1:42">
      <c r="B172" s="352" t="s">
        <v>168</v>
      </c>
      <c r="C172" s="352"/>
      <c r="D172" s="352"/>
      <c r="E172" s="352"/>
      <c r="F172" s="352"/>
      <c r="G172" s="352"/>
      <c r="H172" s="352"/>
      <c r="I172" s="352"/>
      <c r="J172" s="352"/>
      <c r="K172" s="352"/>
      <c r="L172" s="352"/>
      <c r="M172" s="352"/>
      <c r="N172" s="352"/>
      <c r="O172" s="352"/>
      <c r="P172" s="352"/>
      <c r="Q172" s="352"/>
      <c r="R172" s="352"/>
      <c r="S172" s="352"/>
      <c r="T172" s="352"/>
      <c r="U172" s="352"/>
      <c r="V172" s="352"/>
      <c r="W172" s="352"/>
      <c r="X172" s="352"/>
      <c r="Y172" s="352"/>
      <c r="Z172" s="352"/>
      <c r="AA172" s="352"/>
      <c r="AB172" s="352"/>
      <c r="AC172" s="352"/>
      <c r="AD172" s="352"/>
      <c r="AE172" s="352"/>
      <c r="AF172" s="352"/>
      <c r="AG172" s="352"/>
      <c r="AH172" s="352"/>
      <c r="AI172" s="352"/>
      <c r="AJ172" s="352"/>
      <c r="AK172" s="352"/>
      <c r="AL172" s="352"/>
      <c r="AM172" s="352"/>
      <c r="AN172" s="352"/>
      <c r="AO172" s="352"/>
      <c r="AP172" s="352"/>
    </row>
    <row r="173" spans="1:42" ht="15.75" thickBot="1">
      <c r="B173" s="41" t="s">
        <v>131</v>
      </c>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row>
    <row r="174" spans="1:42" ht="15.75" thickTop="1">
      <c r="B174" s="339" t="s">
        <v>132</v>
      </c>
      <c r="C174" s="340"/>
      <c r="D174" s="343" t="s">
        <v>29</v>
      </c>
      <c r="E174" s="344"/>
      <c r="F174" s="344"/>
      <c r="G174" s="344"/>
      <c r="H174" s="344"/>
      <c r="I174" s="344"/>
      <c r="J174" s="344"/>
      <c r="K174" s="344"/>
      <c r="L174" s="344"/>
      <c r="M174" s="344"/>
      <c r="N174" s="344"/>
      <c r="O174" s="344"/>
      <c r="P174" s="344"/>
      <c r="Q174" s="344"/>
      <c r="R174" s="344"/>
      <c r="S174" s="344"/>
      <c r="T174" s="344"/>
      <c r="U174" s="344"/>
      <c r="V174" s="344"/>
      <c r="W174" s="344"/>
      <c r="X174" s="344"/>
      <c r="Y174" s="344"/>
      <c r="Z174" s="344"/>
      <c r="AA174" s="344"/>
      <c r="AB174" s="344"/>
      <c r="AC174" s="344"/>
      <c r="AD174" s="344"/>
      <c r="AE174" s="344"/>
      <c r="AF174" s="344"/>
      <c r="AG174" s="344"/>
      <c r="AH174" s="344"/>
      <c r="AI174" s="344"/>
      <c r="AJ174" s="344"/>
      <c r="AK174" s="344"/>
      <c r="AL174" s="344"/>
      <c r="AM174" s="344"/>
      <c r="AN174" s="344"/>
      <c r="AO174" s="344"/>
      <c r="AP174" s="345" t="s">
        <v>95</v>
      </c>
    </row>
    <row r="175" spans="1:42" ht="25.5" thickBot="1">
      <c r="B175" s="341"/>
      <c r="C175" s="342"/>
      <c r="D175" s="43" t="s">
        <v>57</v>
      </c>
      <c r="E175" s="44" t="s">
        <v>58</v>
      </c>
      <c r="F175" s="44" t="s">
        <v>59</v>
      </c>
      <c r="G175" s="44" t="s">
        <v>60</v>
      </c>
      <c r="H175" s="44" t="s">
        <v>61</v>
      </c>
      <c r="I175" s="44" t="s">
        <v>62</v>
      </c>
      <c r="J175" s="44" t="s">
        <v>63</v>
      </c>
      <c r="K175" s="44" t="s">
        <v>64</v>
      </c>
      <c r="L175" s="44" t="s">
        <v>65</v>
      </c>
      <c r="M175" s="44" t="s">
        <v>66</v>
      </c>
      <c r="N175" s="44" t="s">
        <v>67</v>
      </c>
      <c r="O175" s="44" t="s">
        <v>68</v>
      </c>
      <c r="P175" s="44" t="s">
        <v>69</v>
      </c>
      <c r="Q175" s="44" t="s">
        <v>70</v>
      </c>
      <c r="R175" s="44" t="s">
        <v>71</v>
      </c>
      <c r="S175" s="44" t="s">
        <v>72</v>
      </c>
      <c r="T175" s="44" t="s">
        <v>73</v>
      </c>
      <c r="U175" s="44" t="s">
        <v>74</v>
      </c>
      <c r="V175" s="44" t="s">
        <v>75</v>
      </c>
      <c r="W175" s="44" t="s">
        <v>76</v>
      </c>
      <c r="X175" s="44" t="s">
        <v>77</v>
      </c>
      <c r="Y175" s="44" t="s">
        <v>78</v>
      </c>
      <c r="Z175" s="44" t="s">
        <v>79</v>
      </c>
      <c r="AA175" s="44" t="s">
        <v>80</v>
      </c>
      <c r="AB175" s="44" t="s">
        <v>81</v>
      </c>
      <c r="AC175" s="44" t="s">
        <v>82</v>
      </c>
      <c r="AD175" s="44" t="s">
        <v>83</v>
      </c>
      <c r="AE175" s="44" t="s">
        <v>84</v>
      </c>
      <c r="AF175" s="44" t="s">
        <v>85</v>
      </c>
      <c r="AG175" s="44" t="s">
        <v>86</v>
      </c>
      <c r="AH175" s="44" t="s">
        <v>87</v>
      </c>
      <c r="AI175" s="44" t="s">
        <v>88</v>
      </c>
      <c r="AJ175" s="44" t="s">
        <v>89</v>
      </c>
      <c r="AK175" s="44" t="s">
        <v>90</v>
      </c>
      <c r="AL175" s="44" t="s">
        <v>91</v>
      </c>
      <c r="AM175" s="44" t="s">
        <v>92</v>
      </c>
      <c r="AN175" s="44" t="s">
        <v>93</v>
      </c>
      <c r="AO175" s="44" t="s">
        <v>94</v>
      </c>
      <c r="AP175" s="346"/>
    </row>
    <row r="176" spans="1:42" ht="15.75" thickTop="1">
      <c r="B176" s="347" t="s">
        <v>169</v>
      </c>
      <c r="C176" s="45" t="s">
        <v>134</v>
      </c>
      <c r="D176" s="46">
        <v>0.3193916349809886</v>
      </c>
      <c r="E176" s="47">
        <v>0.255</v>
      </c>
      <c r="F176" s="47">
        <v>0.27631578947368424</v>
      </c>
      <c r="G176" s="47">
        <v>0.21761658031088082</v>
      </c>
      <c r="H176" s="47">
        <v>0.125</v>
      </c>
      <c r="I176" s="47">
        <v>0.20784313725490197</v>
      </c>
      <c r="J176" s="47">
        <v>1.4999999999999999E-2</v>
      </c>
      <c r="K176" s="47">
        <v>0.13500000000000001</v>
      </c>
      <c r="L176" s="47">
        <v>0.255</v>
      </c>
      <c r="M176" s="47">
        <v>0.45500000000000002</v>
      </c>
      <c r="N176" s="47">
        <v>0.21</v>
      </c>
      <c r="O176" s="47">
        <v>0.3</v>
      </c>
      <c r="P176" s="47">
        <v>0.1306532663316583</v>
      </c>
      <c r="Q176" s="47">
        <v>0.19696969696969696</v>
      </c>
      <c r="R176" s="47">
        <v>6.0109289617486336E-2</v>
      </c>
      <c r="S176" s="47">
        <v>0.155</v>
      </c>
      <c r="T176" s="47">
        <v>0.13</v>
      </c>
      <c r="U176" s="47">
        <v>8.5427135678391955E-2</v>
      </c>
      <c r="V176" s="47">
        <v>0.16161616161616163</v>
      </c>
      <c r="W176" s="47">
        <v>8.5000000000000006E-2</v>
      </c>
      <c r="X176" s="47">
        <v>0.23115577889447236</v>
      </c>
      <c r="Y176" s="47">
        <v>0.23232323232323232</v>
      </c>
      <c r="Z176" s="47">
        <v>0.2</v>
      </c>
      <c r="AA176" s="47">
        <v>0.155</v>
      </c>
      <c r="AB176" s="47">
        <v>7.537688442211056E-2</v>
      </c>
      <c r="AC176" s="47">
        <v>0.19791666666666669</v>
      </c>
      <c r="AD176" s="47">
        <v>0.39325842696629215</v>
      </c>
      <c r="AE176" s="47">
        <v>0.21249999999999999</v>
      </c>
      <c r="AF176" s="47">
        <v>0.30851063829787234</v>
      </c>
      <c r="AG176" s="47">
        <v>0.4</v>
      </c>
      <c r="AH176" s="47">
        <v>0.14572864321608039</v>
      </c>
      <c r="AI176" s="47">
        <v>0.3</v>
      </c>
      <c r="AJ176" s="57"/>
      <c r="AK176" s="47">
        <v>0.23076923076923075</v>
      </c>
      <c r="AL176" s="47">
        <v>3.5175879396984924E-2</v>
      </c>
      <c r="AM176" s="57"/>
      <c r="AN176" s="47">
        <v>0.04</v>
      </c>
      <c r="AO176" s="47">
        <v>0.02</v>
      </c>
      <c r="AP176" s="49">
        <v>0.18588975434391852</v>
      </c>
    </row>
    <row r="177" spans="2:42">
      <c r="B177" s="348"/>
      <c r="C177" s="50" t="s">
        <v>135</v>
      </c>
      <c r="D177" s="51">
        <v>0.22053231939163498</v>
      </c>
      <c r="E177" s="52">
        <v>0.51</v>
      </c>
      <c r="F177" s="52">
        <v>0.40789473684210525</v>
      </c>
      <c r="G177" s="52">
        <v>0.29533678756476683</v>
      </c>
      <c r="H177" s="52">
        <v>0.4</v>
      </c>
      <c r="I177" s="52">
        <v>0.21176470588235294</v>
      </c>
      <c r="J177" s="52">
        <v>0.13500000000000001</v>
      </c>
      <c r="K177" s="52">
        <v>0.48499999999999999</v>
      </c>
      <c r="L177" s="52">
        <v>0.13500000000000001</v>
      </c>
      <c r="M177" s="52">
        <v>0.27</v>
      </c>
      <c r="N177" s="52">
        <v>0.35</v>
      </c>
      <c r="O177" s="52">
        <v>0.23499999999999999</v>
      </c>
      <c r="P177" s="52">
        <v>0.42211055276381915</v>
      </c>
      <c r="Q177" s="52">
        <v>0.29292929292929293</v>
      </c>
      <c r="R177" s="52">
        <v>0.41530054644808745</v>
      </c>
      <c r="S177" s="52">
        <v>0.39500000000000002</v>
      </c>
      <c r="T177" s="52">
        <v>0.245</v>
      </c>
      <c r="U177" s="52">
        <v>0.20100502512562815</v>
      </c>
      <c r="V177" s="52">
        <v>0.32323232323232326</v>
      </c>
      <c r="W177" s="52">
        <v>0.16500000000000001</v>
      </c>
      <c r="X177" s="52">
        <v>0.21608040201005024</v>
      </c>
      <c r="Y177" s="52">
        <v>0.19191919191919191</v>
      </c>
      <c r="Z177" s="52">
        <v>0.39</v>
      </c>
      <c r="AA177" s="52">
        <v>0.46500000000000002</v>
      </c>
      <c r="AB177" s="52">
        <v>0.23115577889447236</v>
      </c>
      <c r="AC177" s="52">
        <v>0.70833333333333326</v>
      </c>
      <c r="AD177" s="52">
        <v>0.44943820224719105</v>
      </c>
      <c r="AE177" s="52">
        <v>0.32500000000000001</v>
      </c>
      <c r="AF177" s="52">
        <v>0.26595744680851063</v>
      </c>
      <c r="AG177" s="52">
        <v>0.19</v>
      </c>
      <c r="AH177" s="52">
        <v>0.28643216080402012</v>
      </c>
      <c r="AI177" s="52">
        <v>0.26</v>
      </c>
      <c r="AJ177" s="52">
        <v>6.0606060606060608E-2</v>
      </c>
      <c r="AK177" s="52">
        <v>0.16346153846153846</v>
      </c>
      <c r="AL177" s="52">
        <v>0.62814070351758788</v>
      </c>
      <c r="AM177" s="52">
        <v>0.14000000000000001</v>
      </c>
      <c r="AN177" s="52">
        <v>0.25</v>
      </c>
      <c r="AO177" s="52">
        <v>0.27</v>
      </c>
      <c r="AP177" s="53">
        <v>0.30497303774715401</v>
      </c>
    </row>
    <row r="178" spans="2:42" s="209" customFormat="1">
      <c r="B178" s="348"/>
      <c r="C178" s="288" t="s">
        <v>136</v>
      </c>
      <c r="D178" s="289">
        <v>0.33460076045627374</v>
      </c>
      <c r="E178" s="290">
        <v>0.22</v>
      </c>
      <c r="F178" s="290">
        <v>0.30921052631578949</v>
      </c>
      <c r="G178" s="290">
        <v>0.23316062176165805</v>
      </c>
      <c r="H178" s="290">
        <v>0.40500000000000003</v>
      </c>
      <c r="I178" s="290">
        <v>0.32941176470588229</v>
      </c>
      <c r="J178" s="290">
        <v>0.78</v>
      </c>
      <c r="K178" s="290">
        <v>0.36499999999999999</v>
      </c>
      <c r="L178" s="290">
        <v>0.53500000000000003</v>
      </c>
      <c r="M178" s="290">
        <v>0.25</v>
      </c>
      <c r="N178" s="290">
        <v>0.42</v>
      </c>
      <c r="O178" s="290">
        <v>0.28499999999999998</v>
      </c>
      <c r="P178" s="290">
        <v>0.40703517587939703</v>
      </c>
      <c r="Q178" s="290">
        <v>0.30303030303030304</v>
      </c>
      <c r="R178" s="290">
        <v>0.32786885245901637</v>
      </c>
      <c r="S178" s="290">
        <v>0.32500000000000001</v>
      </c>
      <c r="T178" s="290">
        <v>0.38</v>
      </c>
      <c r="U178" s="290">
        <v>0.48743718592964824</v>
      </c>
      <c r="V178" s="290">
        <v>0.28282828282828282</v>
      </c>
      <c r="W178" s="290">
        <v>0.48</v>
      </c>
      <c r="X178" s="290">
        <v>0.46733668341708545</v>
      </c>
      <c r="Y178" s="290">
        <v>0.35858585858585862</v>
      </c>
      <c r="Z178" s="290">
        <v>0.35499999999999998</v>
      </c>
      <c r="AA178" s="290">
        <v>0.27</v>
      </c>
      <c r="AB178" s="290">
        <v>0.44723618090452261</v>
      </c>
      <c r="AC178" s="290">
        <v>7.2916666666666671E-2</v>
      </c>
      <c r="AD178" s="290">
        <v>0.12359550561797754</v>
      </c>
      <c r="AE178" s="290">
        <v>0.34375</v>
      </c>
      <c r="AF178" s="290">
        <v>0.42553191489361702</v>
      </c>
      <c r="AG178" s="290">
        <v>0.215</v>
      </c>
      <c r="AH178" s="290">
        <v>0.44723618090452261</v>
      </c>
      <c r="AI178" s="290">
        <v>0.21</v>
      </c>
      <c r="AJ178" s="290">
        <v>0.66666666666666674</v>
      </c>
      <c r="AK178" s="290">
        <v>0.31730769230769229</v>
      </c>
      <c r="AL178" s="290">
        <v>0.26633165829145727</v>
      </c>
      <c r="AM178" s="290">
        <v>0.55000000000000004</v>
      </c>
      <c r="AN178" s="290">
        <v>0.4</v>
      </c>
      <c r="AO178" s="290">
        <v>0.43</v>
      </c>
      <c r="AP178" s="291">
        <v>0.36563810665068908</v>
      </c>
    </row>
    <row r="179" spans="2:42" s="209" customFormat="1">
      <c r="B179" s="348"/>
      <c r="C179" s="288" t="s">
        <v>137</v>
      </c>
      <c r="D179" s="289">
        <v>0.12547528517110265</v>
      </c>
      <c r="E179" s="290">
        <v>1.4999999999999999E-2</v>
      </c>
      <c r="F179" s="298">
        <v>6.5789473684210531E-3</v>
      </c>
      <c r="G179" s="290">
        <v>0.25388601036269431</v>
      </c>
      <c r="H179" s="290">
        <v>7.0000000000000007E-2</v>
      </c>
      <c r="I179" s="290">
        <v>0.25098039215686274</v>
      </c>
      <c r="J179" s="290">
        <v>7.0000000000000007E-2</v>
      </c>
      <c r="K179" s="290">
        <v>1.4999999999999999E-2</v>
      </c>
      <c r="L179" s="290">
        <v>7.4999999999999997E-2</v>
      </c>
      <c r="M179" s="290">
        <v>2.5000000000000001E-2</v>
      </c>
      <c r="N179" s="290">
        <v>0.02</v>
      </c>
      <c r="O179" s="290">
        <v>0.18</v>
      </c>
      <c r="P179" s="290">
        <v>4.0201005025125622E-2</v>
      </c>
      <c r="Q179" s="290">
        <v>0.20707070707070707</v>
      </c>
      <c r="R179" s="290">
        <v>0.19672131147540983</v>
      </c>
      <c r="S179" s="290">
        <v>0.125</v>
      </c>
      <c r="T179" s="290">
        <v>0.245</v>
      </c>
      <c r="U179" s="290">
        <v>0.22613065326633167</v>
      </c>
      <c r="V179" s="290">
        <v>0.23232323232323232</v>
      </c>
      <c r="W179" s="290">
        <v>0.27</v>
      </c>
      <c r="X179" s="290">
        <v>8.5427135678391955E-2</v>
      </c>
      <c r="Y179" s="290">
        <v>0.21717171717171715</v>
      </c>
      <c r="Z179" s="290">
        <v>5.5E-2</v>
      </c>
      <c r="AA179" s="290">
        <v>0.11</v>
      </c>
      <c r="AB179" s="290">
        <v>0.24623115577889446</v>
      </c>
      <c r="AC179" s="290">
        <v>2.0833333333333336E-2</v>
      </c>
      <c r="AD179" s="290">
        <v>3.3707865168539325E-2</v>
      </c>
      <c r="AE179" s="290">
        <v>0.11874999999999999</v>
      </c>
      <c r="AF179" s="292"/>
      <c r="AG179" s="290">
        <v>0.19500000000000001</v>
      </c>
      <c r="AH179" s="290">
        <v>0.12060301507537689</v>
      </c>
      <c r="AI179" s="290">
        <v>0.23</v>
      </c>
      <c r="AJ179" s="290">
        <v>0.27272727272727271</v>
      </c>
      <c r="AK179" s="290">
        <v>0.28846153846153849</v>
      </c>
      <c r="AL179" s="290">
        <v>7.0351758793969849E-2</v>
      </c>
      <c r="AM179" s="290">
        <v>0.31</v>
      </c>
      <c r="AN179" s="290">
        <v>0.31</v>
      </c>
      <c r="AO179" s="290">
        <v>0.28000000000000003</v>
      </c>
      <c r="AP179" s="291">
        <v>0.14349910125823848</v>
      </c>
    </row>
    <row r="180" spans="2:42" ht="15.75" thickBot="1">
      <c r="B180" s="337" t="s">
        <v>95</v>
      </c>
      <c r="C180" s="338"/>
      <c r="D180" s="54">
        <v>1</v>
      </c>
      <c r="E180" s="55">
        <v>1</v>
      </c>
      <c r="F180" s="55">
        <v>1</v>
      </c>
      <c r="G180" s="55">
        <v>1</v>
      </c>
      <c r="H180" s="55">
        <v>1</v>
      </c>
      <c r="I180" s="55">
        <v>1</v>
      </c>
      <c r="J180" s="55">
        <v>1</v>
      </c>
      <c r="K180" s="55">
        <v>1</v>
      </c>
      <c r="L180" s="55">
        <v>1</v>
      </c>
      <c r="M180" s="55">
        <v>1</v>
      </c>
      <c r="N180" s="55">
        <v>1</v>
      </c>
      <c r="O180" s="55">
        <v>1</v>
      </c>
      <c r="P180" s="55">
        <v>1</v>
      </c>
      <c r="Q180" s="55">
        <v>1</v>
      </c>
      <c r="R180" s="55">
        <v>1</v>
      </c>
      <c r="S180" s="55">
        <v>1</v>
      </c>
      <c r="T180" s="55">
        <v>1</v>
      </c>
      <c r="U180" s="55">
        <v>1</v>
      </c>
      <c r="V180" s="55">
        <v>1</v>
      </c>
      <c r="W180" s="55">
        <v>1</v>
      </c>
      <c r="X180" s="55">
        <v>1</v>
      </c>
      <c r="Y180" s="55">
        <v>1</v>
      </c>
      <c r="Z180" s="55">
        <v>1</v>
      </c>
      <c r="AA180" s="55">
        <v>1</v>
      </c>
      <c r="AB180" s="55">
        <v>1</v>
      </c>
      <c r="AC180" s="55">
        <v>1</v>
      </c>
      <c r="AD180" s="55">
        <v>1</v>
      </c>
      <c r="AE180" s="55">
        <v>1</v>
      </c>
      <c r="AF180" s="55">
        <v>1</v>
      </c>
      <c r="AG180" s="55">
        <v>1</v>
      </c>
      <c r="AH180" s="55">
        <v>1</v>
      </c>
      <c r="AI180" s="55">
        <v>1</v>
      </c>
      <c r="AJ180" s="55">
        <v>1</v>
      </c>
      <c r="AK180" s="55">
        <v>1</v>
      </c>
      <c r="AL180" s="55">
        <v>1</v>
      </c>
      <c r="AM180" s="55">
        <v>1</v>
      </c>
      <c r="AN180" s="55">
        <v>1</v>
      </c>
      <c r="AO180" s="55">
        <v>1</v>
      </c>
      <c r="AP180" s="56">
        <v>1</v>
      </c>
    </row>
    <row r="181" spans="2:42" ht="15.75" thickTop="1">
      <c r="B181" s="42"/>
      <c r="C181" s="42"/>
      <c r="D181" s="287">
        <f>SUM(D178:D179)</f>
        <v>0.46007604562737636</v>
      </c>
      <c r="E181" s="287">
        <f t="shared" ref="E181:AP181" si="21">SUM(E178:E179)</f>
        <v>0.23499999999999999</v>
      </c>
      <c r="F181" s="287">
        <f t="shared" si="21"/>
        <v>0.31578947368421056</v>
      </c>
      <c r="G181" s="287">
        <f t="shared" si="21"/>
        <v>0.4870466321243524</v>
      </c>
      <c r="H181" s="287">
        <f t="shared" si="21"/>
        <v>0.47500000000000003</v>
      </c>
      <c r="I181" s="287">
        <f t="shared" si="21"/>
        <v>0.58039215686274503</v>
      </c>
      <c r="J181" s="287">
        <f t="shared" si="21"/>
        <v>0.85000000000000009</v>
      </c>
      <c r="K181" s="287">
        <f t="shared" si="21"/>
        <v>0.38</v>
      </c>
      <c r="L181" s="287">
        <f t="shared" si="21"/>
        <v>0.61</v>
      </c>
      <c r="M181" s="287">
        <f t="shared" si="21"/>
        <v>0.27500000000000002</v>
      </c>
      <c r="N181" s="287">
        <f t="shared" si="21"/>
        <v>0.44</v>
      </c>
      <c r="O181" s="287">
        <f t="shared" si="21"/>
        <v>0.46499999999999997</v>
      </c>
      <c r="P181" s="287">
        <f t="shared" si="21"/>
        <v>0.44723618090452266</v>
      </c>
      <c r="Q181" s="287">
        <f t="shared" si="21"/>
        <v>0.51010101010101017</v>
      </c>
      <c r="R181" s="287">
        <f t="shared" si="21"/>
        <v>0.52459016393442615</v>
      </c>
      <c r="S181" s="287">
        <f t="shared" si="21"/>
        <v>0.45</v>
      </c>
      <c r="T181" s="287">
        <f t="shared" si="21"/>
        <v>0.625</v>
      </c>
      <c r="U181" s="287">
        <f t="shared" si="21"/>
        <v>0.71356783919597988</v>
      </c>
      <c r="V181" s="287">
        <f t="shared" si="21"/>
        <v>0.51515151515151514</v>
      </c>
      <c r="W181" s="287">
        <f t="shared" si="21"/>
        <v>0.75</v>
      </c>
      <c r="X181" s="287">
        <f t="shared" si="21"/>
        <v>0.55276381909547745</v>
      </c>
      <c r="Y181" s="287">
        <f t="shared" si="21"/>
        <v>0.5757575757575758</v>
      </c>
      <c r="Z181" s="287">
        <f t="shared" si="21"/>
        <v>0.41</v>
      </c>
      <c r="AA181" s="287">
        <f t="shared" si="21"/>
        <v>0.38</v>
      </c>
      <c r="AB181" s="287">
        <f t="shared" si="21"/>
        <v>0.69346733668341709</v>
      </c>
      <c r="AC181" s="287">
        <f t="shared" si="21"/>
        <v>9.375E-2</v>
      </c>
      <c r="AD181" s="287">
        <f t="shared" si="21"/>
        <v>0.15730337078651685</v>
      </c>
      <c r="AE181" s="287">
        <f t="shared" si="21"/>
        <v>0.46250000000000002</v>
      </c>
      <c r="AF181" s="287">
        <f t="shared" si="21"/>
        <v>0.42553191489361702</v>
      </c>
      <c r="AG181" s="287">
        <f t="shared" si="21"/>
        <v>0.41000000000000003</v>
      </c>
      <c r="AH181" s="287">
        <f t="shared" si="21"/>
        <v>0.56783919597989951</v>
      </c>
      <c r="AI181" s="287">
        <f t="shared" si="21"/>
        <v>0.44</v>
      </c>
      <c r="AJ181" s="287">
        <f t="shared" si="21"/>
        <v>0.93939393939393945</v>
      </c>
      <c r="AK181" s="287">
        <f t="shared" si="21"/>
        <v>0.60576923076923084</v>
      </c>
      <c r="AL181" s="287">
        <f t="shared" si="21"/>
        <v>0.33668341708542715</v>
      </c>
      <c r="AM181" s="287">
        <f t="shared" si="21"/>
        <v>0.8600000000000001</v>
      </c>
      <c r="AN181" s="287">
        <f t="shared" si="21"/>
        <v>0.71</v>
      </c>
      <c r="AO181" s="287">
        <f t="shared" si="21"/>
        <v>0.71</v>
      </c>
      <c r="AP181" s="287">
        <f t="shared" si="21"/>
        <v>0.50913720790892758</v>
      </c>
    </row>
    <row r="182" spans="2:42">
      <c r="B182" s="352" t="s">
        <v>170</v>
      </c>
      <c r="C182" s="352"/>
      <c r="D182" s="352"/>
      <c r="E182" s="352"/>
      <c r="F182" s="352"/>
      <c r="G182" s="352"/>
      <c r="H182" s="352"/>
      <c r="I182" s="352"/>
      <c r="J182" s="352"/>
      <c r="K182" s="352"/>
      <c r="L182" s="352"/>
      <c r="M182" s="352"/>
      <c r="N182" s="352"/>
      <c r="O182" s="352"/>
      <c r="P182" s="352"/>
      <c r="Q182" s="352"/>
      <c r="R182" s="352"/>
      <c r="S182" s="352"/>
      <c r="T182" s="352"/>
      <c r="U182" s="352"/>
      <c r="V182" s="352"/>
      <c r="W182" s="352"/>
      <c r="X182" s="352"/>
      <c r="Y182" s="352"/>
      <c r="Z182" s="352"/>
      <c r="AA182" s="352"/>
      <c r="AB182" s="352"/>
      <c r="AC182" s="352"/>
      <c r="AD182" s="352"/>
      <c r="AE182" s="352"/>
      <c r="AF182" s="352"/>
      <c r="AG182" s="352"/>
      <c r="AH182" s="352"/>
      <c r="AI182" s="352"/>
      <c r="AJ182" s="352"/>
      <c r="AK182" s="352"/>
      <c r="AL182" s="352"/>
      <c r="AM182" s="352"/>
      <c r="AN182" s="352"/>
      <c r="AO182" s="352"/>
      <c r="AP182" s="352"/>
    </row>
    <row r="183" spans="2:42" ht="15.75" thickBot="1">
      <c r="B183" s="41" t="s">
        <v>131</v>
      </c>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c r="AM183" s="42"/>
      <c r="AN183" s="42"/>
      <c r="AO183" s="42"/>
      <c r="AP183" s="42"/>
    </row>
    <row r="184" spans="2:42" ht="15.75" thickTop="1">
      <c r="B184" s="339" t="s">
        <v>132</v>
      </c>
      <c r="C184" s="340"/>
      <c r="D184" s="343" t="s">
        <v>29</v>
      </c>
      <c r="E184" s="344"/>
      <c r="F184" s="344"/>
      <c r="G184" s="344"/>
      <c r="H184" s="344"/>
      <c r="I184" s="344"/>
      <c r="J184" s="344"/>
      <c r="K184" s="344"/>
      <c r="L184" s="344"/>
      <c r="M184" s="344"/>
      <c r="N184" s="344"/>
      <c r="O184" s="344"/>
      <c r="P184" s="344"/>
      <c r="Q184" s="344"/>
      <c r="R184" s="344"/>
      <c r="S184" s="344"/>
      <c r="T184" s="344"/>
      <c r="U184" s="344"/>
      <c r="V184" s="344"/>
      <c r="W184" s="344"/>
      <c r="X184" s="344"/>
      <c r="Y184" s="344"/>
      <c r="Z184" s="344"/>
      <c r="AA184" s="344"/>
      <c r="AB184" s="344"/>
      <c r="AC184" s="344"/>
      <c r="AD184" s="344"/>
      <c r="AE184" s="344"/>
      <c r="AF184" s="344"/>
      <c r="AG184" s="344"/>
      <c r="AH184" s="344"/>
      <c r="AI184" s="344"/>
      <c r="AJ184" s="344"/>
      <c r="AK184" s="344"/>
      <c r="AL184" s="344"/>
      <c r="AM184" s="344"/>
      <c r="AN184" s="344"/>
      <c r="AO184" s="344"/>
      <c r="AP184" s="345" t="s">
        <v>95</v>
      </c>
    </row>
    <row r="185" spans="2:42" ht="25.5" thickBot="1">
      <c r="B185" s="341"/>
      <c r="C185" s="342"/>
      <c r="D185" s="43" t="s">
        <v>57</v>
      </c>
      <c r="E185" s="44" t="s">
        <v>58</v>
      </c>
      <c r="F185" s="44" t="s">
        <v>59</v>
      </c>
      <c r="G185" s="44" t="s">
        <v>60</v>
      </c>
      <c r="H185" s="44" t="s">
        <v>61</v>
      </c>
      <c r="I185" s="44" t="s">
        <v>62</v>
      </c>
      <c r="J185" s="44" t="s">
        <v>63</v>
      </c>
      <c r="K185" s="44" t="s">
        <v>64</v>
      </c>
      <c r="L185" s="44" t="s">
        <v>65</v>
      </c>
      <c r="M185" s="44" t="s">
        <v>66</v>
      </c>
      <c r="N185" s="44" t="s">
        <v>67</v>
      </c>
      <c r="O185" s="44" t="s">
        <v>68</v>
      </c>
      <c r="P185" s="44" t="s">
        <v>69</v>
      </c>
      <c r="Q185" s="44" t="s">
        <v>70</v>
      </c>
      <c r="R185" s="44" t="s">
        <v>71</v>
      </c>
      <c r="S185" s="44" t="s">
        <v>72</v>
      </c>
      <c r="T185" s="44" t="s">
        <v>73</v>
      </c>
      <c r="U185" s="44" t="s">
        <v>74</v>
      </c>
      <c r="V185" s="44" t="s">
        <v>75</v>
      </c>
      <c r="W185" s="44" t="s">
        <v>76</v>
      </c>
      <c r="X185" s="44" t="s">
        <v>77</v>
      </c>
      <c r="Y185" s="44" t="s">
        <v>78</v>
      </c>
      <c r="Z185" s="44" t="s">
        <v>79</v>
      </c>
      <c r="AA185" s="44" t="s">
        <v>80</v>
      </c>
      <c r="AB185" s="44" t="s">
        <v>81</v>
      </c>
      <c r="AC185" s="44" t="s">
        <v>82</v>
      </c>
      <c r="AD185" s="44" t="s">
        <v>83</v>
      </c>
      <c r="AE185" s="44" t="s">
        <v>84</v>
      </c>
      <c r="AF185" s="44" t="s">
        <v>85</v>
      </c>
      <c r="AG185" s="44" t="s">
        <v>86</v>
      </c>
      <c r="AH185" s="44" t="s">
        <v>87</v>
      </c>
      <c r="AI185" s="44" t="s">
        <v>88</v>
      </c>
      <c r="AJ185" s="44" t="s">
        <v>89</v>
      </c>
      <c r="AK185" s="44" t="s">
        <v>90</v>
      </c>
      <c r="AL185" s="44" t="s">
        <v>91</v>
      </c>
      <c r="AM185" s="44" t="s">
        <v>92</v>
      </c>
      <c r="AN185" s="44" t="s">
        <v>93</v>
      </c>
      <c r="AO185" s="44" t="s">
        <v>94</v>
      </c>
      <c r="AP185" s="346"/>
    </row>
    <row r="186" spans="2:42" ht="15.75" thickTop="1">
      <c r="B186" s="347" t="s">
        <v>171</v>
      </c>
      <c r="C186" s="45" t="s">
        <v>134</v>
      </c>
      <c r="D186" s="46">
        <v>0.33079847908745252</v>
      </c>
      <c r="E186" s="47">
        <v>0.28999999999999998</v>
      </c>
      <c r="F186" s="47">
        <v>0.25</v>
      </c>
      <c r="G186" s="47">
        <v>0.20202020202020202</v>
      </c>
      <c r="H186" s="47">
        <v>0.11</v>
      </c>
      <c r="I186" s="47">
        <v>0.2310756972111554</v>
      </c>
      <c r="J186" s="47">
        <v>0.01</v>
      </c>
      <c r="K186" s="47">
        <v>0.21</v>
      </c>
      <c r="L186" s="47">
        <v>0.25</v>
      </c>
      <c r="M186" s="47">
        <v>0.46500000000000002</v>
      </c>
      <c r="N186" s="47">
        <v>0.3</v>
      </c>
      <c r="O186" s="47">
        <v>0.26</v>
      </c>
      <c r="P186" s="47">
        <v>0.14000000000000001</v>
      </c>
      <c r="Q186" s="47">
        <v>0.27319587628865977</v>
      </c>
      <c r="R186" s="47">
        <v>7.650273224043716E-2</v>
      </c>
      <c r="S186" s="47">
        <v>0.18</v>
      </c>
      <c r="T186" s="47">
        <v>0.08</v>
      </c>
      <c r="U186" s="47">
        <v>5.0505050505050504E-2</v>
      </c>
      <c r="V186" s="47">
        <v>0.20603015075376885</v>
      </c>
      <c r="W186" s="47">
        <v>0.10101010101010101</v>
      </c>
      <c r="X186" s="47">
        <v>0.115</v>
      </c>
      <c r="Y186" s="47">
        <v>0.24873096446700507</v>
      </c>
      <c r="Z186" s="47">
        <v>0.21</v>
      </c>
      <c r="AA186" s="47">
        <v>0.14000000000000001</v>
      </c>
      <c r="AB186" s="47">
        <v>8.5427135678391955E-2</v>
      </c>
      <c r="AC186" s="47">
        <v>0.30208333333333331</v>
      </c>
      <c r="AD186" s="47">
        <v>0.44318181818181818</v>
      </c>
      <c r="AE186" s="47">
        <v>0.15</v>
      </c>
      <c r="AF186" s="47">
        <v>0.27659574468085107</v>
      </c>
      <c r="AG186" s="47">
        <v>0.19500000000000001</v>
      </c>
      <c r="AH186" s="47">
        <v>0.12</v>
      </c>
      <c r="AI186" s="47">
        <v>0.34693877551020408</v>
      </c>
      <c r="AJ186" s="47">
        <v>1.0101010101010102E-2</v>
      </c>
      <c r="AK186" s="47">
        <v>0.25</v>
      </c>
      <c r="AL186" s="47">
        <v>3.5175879396984924E-2</v>
      </c>
      <c r="AM186" s="57"/>
      <c r="AN186" s="47">
        <v>0.03</v>
      </c>
      <c r="AO186" s="47">
        <v>0.02</v>
      </c>
      <c r="AP186" s="49">
        <v>0.18485757121439281</v>
      </c>
    </row>
    <row r="187" spans="2:42">
      <c r="B187" s="348"/>
      <c r="C187" s="50" t="s">
        <v>135</v>
      </c>
      <c r="D187" s="51">
        <v>0.19391634980988592</v>
      </c>
      <c r="E187" s="52">
        <v>0.48499999999999999</v>
      </c>
      <c r="F187" s="52">
        <v>0.4210526315789474</v>
      </c>
      <c r="G187" s="52">
        <v>0.34343434343434348</v>
      </c>
      <c r="H187" s="52">
        <v>0.33500000000000002</v>
      </c>
      <c r="I187" s="52">
        <v>0.23904382470119523</v>
      </c>
      <c r="J187" s="52">
        <v>0.12</v>
      </c>
      <c r="K187" s="52">
        <v>0.35</v>
      </c>
      <c r="L187" s="52">
        <v>0.155</v>
      </c>
      <c r="M187" s="52">
        <v>0.26500000000000001</v>
      </c>
      <c r="N187" s="52">
        <v>0.33</v>
      </c>
      <c r="O187" s="52">
        <v>0.22500000000000001</v>
      </c>
      <c r="P187" s="52">
        <v>0.28999999999999998</v>
      </c>
      <c r="Q187" s="52">
        <v>0.3505154639175258</v>
      </c>
      <c r="R187" s="52">
        <v>0.4098360655737705</v>
      </c>
      <c r="S187" s="52">
        <v>0.39</v>
      </c>
      <c r="T187" s="52">
        <v>0.22500000000000001</v>
      </c>
      <c r="U187" s="52">
        <v>0.24242424242424243</v>
      </c>
      <c r="V187" s="52">
        <v>0.34673366834170855</v>
      </c>
      <c r="W187" s="52">
        <v>0.18181818181818182</v>
      </c>
      <c r="X187" s="52">
        <v>0.19</v>
      </c>
      <c r="Y187" s="52">
        <v>0.27411167512690354</v>
      </c>
      <c r="Z187" s="52">
        <v>0.35</v>
      </c>
      <c r="AA187" s="52">
        <v>0.41499999999999998</v>
      </c>
      <c r="AB187" s="52">
        <v>0.19597989949748743</v>
      </c>
      <c r="AC187" s="52">
        <v>0.61458333333333337</v>
      </c>
      <c r="AD187" s="52">
        <v>0.48863636363636365</v>
      </c>
      <c r="AE187" s="52">
        <v>0.28125</v>
      </c>
      <c r="AF187" s="52">
        <v>0.26595744680851063</v>
      </c>
      <c r="AG187" s="52">
        <v>0.28999999999999998</v>
      </c>
      <c r="AH187" s="52">
        <v>0.3</v>
      </c>
      <c r="AI187" s="52">
        <v>0.35714285714285715</v>
      </c>
      <c r="AJ187" s="52">
        <v>0.1111111111111111</v>
      </c>
      <c r="AK187" s="52">
        <v>0.17307692307692307</v>
      </c>
      <c r="AL187" s="52">
        <v>0.68341708542713564</v>
      </c>
      <c r="AM187" s="52">
        <v>0.2</v>
      </c>
      <c r="AN187" s="52">
        <v>0.35</v>
      </c>
      <c r="AO187" s="52">
        <v>0.28999999999999998</v>
      </c>
      <c r="AP187" s="53">
        <v>0.30449775112443778</v>
      </c>
    </row>
    <row r="188" spans="2:42" s="209" customFormat="1">
      <c r="B188" s="348"/>
      <c r="C188" s="288" t="s">
        <v>136</v>
      </c>
      <c r="D188" s="289">
        <v>0.35361216730038025</v>
      </c>
      <c r="E188" s="290">
        <v>0.21</v>
      </c>
      <c r="F188" s="290">
        <v>0.31578947368421051</v>
      </c>
      <c r="G188" s="290">
        <v>0.32828282828282829</v>
      </c>
      <c r="H188" s="290">
        <v>0.46</v>
      </c>
      <c r="I188" s="290">
        <v>0.39043824701195218</v>
      </c>
      <c r="J188" s="290">
        <v>0.56000000000000005</v>
      </c>
      <c r="K188" s="290">
        <v>0.41</v>
      </c>
      <c r="L188" s="290">
        <v>0.52500000000000002</v>
      </c>
      <c r="M188" s="290">
        <v>0.25</v>
      </c>
      <c r="N188" s="290">
        <v>0.36499999999999999</v>
      </c>
      <c r="O188" s="290">
        <v>0.33</v>
      </c>
      <c r="P188" s="290">
        <v>0.53500000000000003</v>
      </c>
      <c r="Q188" s="290">
        <v>0.29896907216494845</v>
      </c>
      <c r="R188" s="290">
        <v>0.44808743169398907</v>
      </c>
      <c r="S188" s="290">
        <v>0.34499999999999997</v>
      </c>
      <c r="T188" s="290">
        <v>0.42</v>
      </c>
      <c r="U188" s="290">
        <v>0.49494949494949497</v>
      </c>
      <c r="V188" s="290">
        <v>0.32160804020100497</v>
      </c>
      <c r="W188" s="290">
        <v>0.5</v>
      </c>
      <c r="X188" s="290">
        <v>0.57999999999999996</v>
      </c>
      <c r="Y188" s="290">
        <v>0.39593908629441621</v>
      </c>
      <c r="Z188" s="290">
        <v>0.38500000000000001</v>
      </c>
      <c r="AA188" s="290">
        <v>0.22</v>
      </c>
      <c r="AB188" s="290">
        <v>0.51256281407035176</v>
      </c>
      <c r="AC188" s="290">
        <v>6.25E-2</v>
      </c>
      <c r="AD188" s="290">
        <v>6.8181818181818177E-2</v>
      </c>
      <c r="AE188" s="290">
        <v>0.41875000000000001</v>
      </c>
      <c r="AF188" s="290">
        <v>0.45744680851063824</v>
      </c>
      <c r="AG188" s="290">
        <v>0.33</v>
      </c>
      <c r="AH188" s="290">
        <v>0.45500000000000002</v>
      </c>
      <c r="AI188" s="290">
        <v>0.25510204081632654</v>
      </c>
      <c r="AJ188" s="290">
        <v>0.64646464646464652</v>
      </c>
      <c r="AK188" s="290">
        <v>0.30769230769230771</v>
      </c>
      <c r="AL188" s="290">
        <v>0.271356783919598</v>
      </c>
      <c r="AM188" s="290">
        <v>0.54</v>
      </c>
      <c r="AN188" s="290">
        <v>0.38</v>
      </c>
      <c r="AO188" s="290">
        <v>0.42</v>
      </c>
      <c r="AP188" s="291">
        <v>0.38860569715142435</v>
      </c>
    </row>
    <row r="189" spans="2:42" s="209" customFormat="1" ht="12.75" customHeight="1">
      <c r="B189" s="348"/>
      <c r="C189" s="288" t="s">
        <v>137</v>
      </c>
      <c r="D189" s="289">
        <v>0.12167300380228135</v>
      </c>
      <c r="E189" s="290">
        <v>1.4999999999999999E-2</v>
      </c>
      <c r="F189" s="290">
        <v>1.3157894736842106E-2</v>
      </c>
      <c r="G189" s="290">
        <v>0.12626262626262627</v>
      </c>
      <c r="H189" s="290">
        <v>9.5000000000000001E-2</v>
      </c>
      <c r="I189" s="290">
        <v>0.1394422310756972</v>
      </c>
      <c r="J189" s="290">
        <v>0.31</v>
      </c>
      <c r="K189" s="290">
        <v>0.03</v>
      </c>
      <c r="L189" s="290">
        <v>7.0000000000000007E-2</v>
      </c>
      <c r="M189" s="290">
        <v>0.02</v>
      </c>
      <c r="N189" s="298">
        <v>5.0000000000000001E-3</v>
      </c>
      <c r="O189" s="290">
        <v>0.185</v>
      </c>
      <c r="P189" s="290">
        <v>3.5000000000000003E-2</v>
      </c>
      <c r="Q189" s="290">
        <v>7.7319587628865982E-2</v>
      </c>
      <c r="R189" s="290">
        <v>6.5573770491803282E-2</v>
      </c>
      <c r="S189" s="290">
        <v>8.5000000000000006E-2</v>
      </c>
      <c r="T189" s="290">
        <v>0.27500000000000002</v>
      </c>
      <c r="U189" s="290">
        <v>0.2121212121212121</v>
      </c>
      <c r="V189" s="290">
        <v>0.1256281407035176</v>
      </c>
      <c r="W189" s="290">
        <v>0.21717171717171715</v>
      </c>
      <c r="X189" s="290">
        <v>0.115</v>
      </c>
      <c r="Y189" s="290">
        <v>8.1218274111675121E-2</v>
      </c>
      <c r="Z189" s="290">
        <v>5.5E-2</v>
      </c>
      <c r="AA189" s="290">
        <v>0.22500000000000001</v>
      </c>
      <c r="AB189" s="290">
        <v>0.20603015075376885</v>
      </c>
      <c r="AC189" s="290">
        <v>2.0833333333333336E-2</v>
      </c>
      <c r="AD189" s="292"/>
      <c r="AE189" s="290">
        <v>0.15</v>
      </c>
      <c r="AF189" s="292"/>
      <c r="AG189" s="290">
        <v>0.185</v>
      </c>
      <c r="AH189" s="290">
        <v>0.125</v>
      </c>
      <c r="AI189" s="290">
        <v>4.0816326530612249E-2</v>
      </c>
      <c r="AJ189" s="290">
        <v>0.23232323232323232</v>
      </c>
      <c r="AK189" s="290">
        <v>0.26923076923076922</v>
      </c>
      <c r="AL189" s="290">
        <v>1.0050251256281405E-2</v>
      </c>
      <c r="AM189" s="290">
        <v>0.26</v>
      </c>
      <c r="AN189" s="290">
        <v>0.24</v>
      </c>
      <c r="AO189" s="290">
        <v>0.27</v>
      </c>
      <c r="AP189" s="291">
        <v>0.12203898050974513</v>
      </c>
    </row>
    <row r="190" spans="2:42" ht="15.75" thickBot="1">
      <c r="B190" s="337" t="s">
        <v>95</v>
      </c>
      <c r="C190" s="338"/>
      <c r="D190" s="54">
        <v>1</v>
      </c>
      <c r="E190" s="55">
        <v>1</v>
      </c>
      <c r="F190" s="55">
        <v>1</v>
      </c>
      <c r="G190" s="55">
        <v>1</v>
      </c>
      <c r="H190" s="55">
        <v>1</v>
      </c>
      <c r="I190" s="55">
        <v>1</v>
      </c>
      <c r="J190" s="55">
        <v>1</v>
      </c>
      <c r="K190" s="55">
        <v>1</v>
      </c>
      <c r="L190" s="55">
        <v>1</v>
      </c>
      <c r="M190" s="55">
        <v>1</v>
      </c>
      <c r="N190" s="55">
        <v>1</v>
      </c>
      <c r="O190" s="55">
        <v>1</v>
      </c>
      <c r="P190" s="55">
        <v>1</v>
      </c>
      <c r="Q190" s="55">
        <v>1</v>
      </c>
      <c r="R190" s="55">
        <v>1</v>
      </c>
      <c r="S190" s="55">
        <v>1</v>
      </c>
      <c r="T190" s="55">
        <v>1</v>
      </c>
      <c r="U190" s="55">
        <v>1</v>
      </c>
      <c r="V190" s="55">
        <v>1</v>
      </c>
      <c r="W190" s="55">
        <v>1</v>
      </c>
      <c r="X190" s="55">
        <v>1</v>
      </c>
      <c r="Y190" s="55">
        <v>1</v>
      </c>
      <c r="Z190" s="55">
        <v>1</v>
      </c>
      <c r="AA190" s="55">
        <v>1</v>
      </c>
      <c r="AB190" s="55">
        <v>1</v>
      </c>
      <c r="AC190" s="55">
        <v>1</v>
      </c>
      <c r="AD190" s="55">
        <v>1</v>
      </c>
      <c r="AE190" s="55">
        <v>1</v>
      </c>
      <c r="AF190" s="55">
        <v>1</v>
      </c>
      <c r="AG190" s="55">
        <v>1</v>
      </c>
      <c r="AH190" s="55">
        <v>1</v>
      </c>
      <c r="AI190" s="55">
        <v>1</v>
      </c>
      <c r="AJ190" s="55">
        <v>1</v>
      </c>
      <c r="AK190" s="55">
        <v>1</v>
      </c>
      <c r="AL190" s="55">
        <v>1</v>
      </c>
      <c r="AM190" s="55">
        <v>1</v>
      </c>
      <c r="AN190" s="55">
        <v>1</v>
      </c>
      <c r="AO190" s="55">
        <v>1</v>
      </c>
      <c r="AP190" s="56">
        <v>1</v>
      </c>
    </row>
    <row r="191" spans="2:42" ht="15.75" thickTop="1">
      <c r="D191" s="172">
        <f>SUM(D188:D189)</f>
        <v>0.47528517110266161</v>
      </c>
      <c r="E191" s="172">
        <f t="shared" ref="E191:AP191" si="22">SUM(E188:E189)</f>
        <v>0.22499999999999998</v>
      </c>
      <c r="F191" s="172">
        <f t="shared" si="22"/>
        <v>0.3289473684210526</v>
      </c>
      <c r="G191" s="172">
        <f t="shared" si="22"/>
        <v>0.45454545454545459</v>
      </c>
      <c r="H191" s="172">
        <f t="shared" si="22"/>
        <v>0.55500000000000005</v>
      </c>
      <c r="I191" s="172">
        <f t="shared" si="22"/>
        <v>0.52988047808764938</v>
      </c>
      <c r="J191" s="172">
        <f t="shared" si="22"/>
        <v>0.87000000000000011</v>
      </c>
      <c r="K191" s="172">
        <f t="shared" si="22"/>
        <v>0.43999999999999995</v>
      </c>
      <c r="L191" s="172">
        <f t="shared" si="22"/>
        <v>0.59499999999999997</v>
      </c>
      <c r="M191" s="172">
        <f t="shared" si="22"/>
        <v>0.27</v>
      </c>
      <c r="N191" s="172">
        <f t="shared" si="22"/>
        <v>0.37</v>
      </c>
      <c r="O191" s="172">
        <f t="shared" si="22"/>
        <v>0.51500000000000001</v>
      </c>
      <c r="P191" s="172">
        <f t="shared" si="22"/>
        <v>0.57000000000000006</v>
      </c>
      <c r="Q191" s="172">
        <f t="shared" si="22"/>
        <v>0.37628865979381443</v>
      </c>
      <c r="R191" s="172">
        <f t="shared" si="22"/>
        <v>0.51366120218579236</v>
      </c>
      <c r="S191" s="172">
        <f t="shared" si="22"/>
        <v>0.43</v>
      </c>
      <c r="T191" s="172">
        <f t="shared" si="22"/>
        <v>0.69500000000000006</v>
      </c>
      <c r="U191" s="172">
        <f t="shared" si="22"/>
        <v>0.70707070707070707</v>
      </c>
      <c r="V191" s="172">
        <f t="shared" si="22"/>
        <v>0.44723618090452255</v>
      </c>
      <c r="W191" s="172">
        <f t="shared" si="22"/>
        <v>0.71717171717171713</v>
      </c>
      <c r="X191" s="172">
        <f t="shared" si="22"/>
        <v>0.69499999999999995</v>
      </c>
      <c r="Y191" s="172">
        <f t="shared" si="22"/>
        <v>0.47715736040609136</v>
      </c>
      <c r="Z191" s="172">
        <f t="shared" si="22"/>
        <v>0.44</v>
      </c>
      <c r="AA191" s="172">
        <f t="shared" si="22"/>
        <v>0.44500000000000001</v>
      </c>
      <c r="AB191" s="172">
        <f t="shared" si="22"/>
        <v>0.71859296482412061</v>
      </c>
      <c r="AC191" s="172">
        <f t="shared" si="22"/>
        <v>8.3333333333333343E-2</v>
      </c>
      <c r="AD191" s="172">
        <f t="shared" si="22"/>
        <v>6.8181818181818177E-2</v>
      </c>
      <c r="AE191" s="172">
        <f t="shared" si="22"/>
        <v>0.56874999999999998</v>
      </c>
      <c r="AF191" s="172">
        <f t="shared" si="22"/>
        <v>0.45744680851063824</v>
      </c>
      <c r="AG191" s="172">
        <f t="shared" si="22"/>
        <v>0.51500000000000001</v>
      </c>
      <c r="AH191" s="172">
        <f t="shared" si="22"/>
        <v>0.58000000000000007</v>
      </c>
      <c r="AI191" s="172">
        <f t="shared" si="22"/>
        <v>0.29591836734693877</v>
      </c>
      <c r="AJ191" s="172">
        <f t="shared" si="22"/>
        <v>0.8787878787878789</v>
      </c>
      <c r="AK191" s="172">
        <f t="shared" si="22"/>
        <v>0.57692307692307687</v>
      </c>
      <c r="AL191" s="172">
        <f t="shared" si="22"/>
        <v>0.28140703517587939</v>
      </c>
      <c r="AM191" s="172">
        <f t="shared" si="22"/>
        <v>0.8</v>
      </c>
      <c r="AN191" s="172">
        <f t="shared" si="22"/>
        <v>0.62</v>
      </c>
      <c r="AO191" s="172">
        <f t="shared" si="22"/>
        <v>0.69</v>
      </c>
      <c r="AP191" s="172">
        <f t="shared" si="22"/>
        <v>0.5106446776611695</v>
      </c>
    </row>
    <row r="192" spans="2:42">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c r="AA192" s="172"/>
      <c r="AB192" s="172"/>
      <c r="AC192" s="172"/>
      <c r="AD192" s="172"/>
      <c r="AE192" s="172"/>
      <c r="AF192" s="172"/>
      <c r="AG192" s="172"/>
      <c r="AH192" s="172"/>
      <c r="AI192" s="172"/>
      <c r="AJ192" s="172"/>
      <c r="AK192" s="172"/>
      <c r="AL192" s="172"/>
      <c r="AM192" s="172"/>
      <c r="AN192" s="172"/>
      <c r="AO192" s="172"/>
      <c r="AP192" s="172"/>
    </row>
    <row r="193" spans="1:42" s="247" customFormat="1">
      <c r="A193" s="350" t="s">
        <v>570</v>
      </c>
      <c r="B193" s="350"/>
      <c r="C193" s="350"/>
      <c r="D193" s="302">
        <f>AVERAGE(D171,D181,D191)</f>
        <v>0.48922686945500637</v>
      </c>
      <c r="E193" s="302">
        <f t="shared" ref="E193:AP193" si="23">AVERAGE(E171,E181,E191)</f>
        <v>0.26333333333333331</v>
      </c>
      <c r="F193" s="302">
        <f t="shared" si="23"/>
        <v>0.31140350877192985</v>
      </c>
      <c r="G193" s="302">
        <f t="shared" si="23"/>
        <v>0.44619233709764083</v>
      </c>
      <c r="H193" s="302">
        <f t="shared" si="23"/>
        <v>0.52333333333333343</v>
      </c>
      <c r="I193" s="302">
        <f t="shared" si="23"/>
        <v>0.54273364060099472</v>
      </c>
      <c r="J193" s="302">
        <f t="shared" si="23"/>
        <v>0.8633333333333334</v>
      </c>
      <c r="K193" s="302">
        <f t="shared" si="23"/>
        <v>0.41166666666666663</v>
      </c>
      <c r="L193" s="302">
        <f t="shared" si="23"/>
        <v>0.61</v>
      </c>
      <c r="M193" s="302">
        <f t="shared" si="23"/>
        <v>0.26666666666666666</v>
      </c>
      <c r="N193" s="302">
        <f t="shared" si="23"/>
        <v>0.41333333333333339</v>
      </c>
      <c r="O193" s="302">
        <f t="shared" si="23"/>
        <v>0.52</v>
      </c>
      <c r="P193" s="302">
        <f t="shared" si="23"/>
        <v>0.5807453936348409</v>
      </c>
      <c r="Q193" s="302">
        <f t="shared" si="23"/>
        <v>0.44879655663160817</v>
      </c>
      <c r="R193" s="302">
        <f t="shared" si="23"/>
        <v>0.55622871624297143</v>
      </c>
      <c r="S193" s="302">
        <f t="shared" si="23"/>
        <v>0.46833333333333332</v>
      </c>
      <c r="T193" s="302">
        <f t="shared" si="23"/>
        <v>0.71666666666666679</v>
      </c>
      <c r="U193" s="302">
        <f t="shared" si="23"/>
        <v>0.72187951542222895</v>
      </c>
      <c r="V193" s="302">
        <f t="shared" si="23"/>
        <v>0.50429758218702947</v>
      </c>
      <c r="W193" s="302">
        <f t="shared" si="23"/>
        <v>0.73739057239057237</v>
      </c>
      <c r="X193" s="302">
        <f t="shared" si="23"/>
        <v>0.63592127303182577</v>
      </c>
      <c r="Y193" s="302">
        <f t="shared" si="23"/>
        <v>0.53020112612490744</v>
      </c>
      <c r="Z193" s="302">
        <f t="shared" si="23"/>
        <v>0.47093802345058627</v>
      </c>
      <c r="AA193" s="302">
        <f t="shared" si="23"/>
        <v>0.41833333333333339</v>
      </c>
      <c r="AB193" s="302">
        <f t="shared" si="23"/>
        <v>0.70735343383584592</v>
      </c>
      <c r="AC193" s="302">
        <f t="shared" si="23"/>
        <v>0.10069444444444446</v>
      </c>
      <c r="AD193" s="302">
        <f t="shared" si="23"/>
        <v>0.1538134150493701</v>
      </c>
      <c r="AE193" s="302">
        <f t="shared" si="23"/>
        <v>0.53125</v>
      </c>
      <c r="AF193" s="302">
        <f t="shared" si="23"/>
        <v>0.42907801418439712</v>
      </c>
      <c r="AG193" s="302">
        <f t="shared" si="23"/>
        <v>0.51666666666666672</v>
      </c>
      <c r="AH193" s="302">
        <f t="shared" si="23"/>
        <v>0.60146828418185205</v>
      </c>
      <c r="AI193" s="302">
        <f t="shared" si="23"/>
        <v>0.34863945578231292</v>
      </c>
      <c r="AJ193" s="302">
        <f t="shared" si="23"/>
        <v>0.90939393939393953</v>
      </c>
      <c r="AK193" s="302">
        <f t="shared" si="23"/>
        <v>0.59615384615384615</v>
      </c>
      <c r="AL193" s="302">
        <f t="shared" si="23"/>
        <v>0.29603015075376887</v>
      </c>
      <c r="AM193" s="302">
        <f t="shared" si="23"/>
        <v>0.81333333333333346</v>
      </c>
      <c r="AN193" s="302">
        <f t="shared" si="23"/>
        <v>0.67333333333333334</v>
      </c>
      <c r="AO193" s="302">
        <f t="shared" si="23"/>
        <v>0.69666666666666666</v>
      </c>
      <c r="AP193" s="302">
        <f t="shared" si="23"/>
        <v>0.52354480441328499</v>
      </c>
    </row>
    <row r="194" spans="1:42">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c r="AA194" s="172"/>
      <c r="AB194" s="172"/>
      <c r="AC194" s="172"/>
      <c r="AD194" s="172"/>
      <c r="AE194" s="172"/>
      <c r="AF194" s="172"/>
      <c r="AG194" s="172"/>
      <c r="AH194" s="172"/>
      <c r="AI194" s="172"/>
      <c r="AJ194" s="172"/>
      <c r="AK194" s="172"/>
      <c r="AL194" s="172"/>
      <c r="AM194" s="172"/>
      <c r="AN194" s="172"/>
      <c r="AO194" s="172"/>
      <c r="AP194" s="172"/>
    </row>
    <row r="195" spans="1:42">
      <c r="B195" s="352" t="s">
        <v>172</v>
      </c>
      <c r="C195" s="352"/>
      <c r="D195" s="352"/>
      <c r="E195" s="352"/>
      <c r="F195" s="352"/>
      <c r="G195" s="352"/>
      <c r="H195" s="352"/>
      <c r="I195" s="352"/>
      <c r="J195" s="352"/>
      <c r="K195" s="352"/>
      <c r="L195" s="352"/>
      <c r="M195" s="352"/>
      <c r="N195" s="352"/>
      <c r="O195" s="352"/>
      <c r="P195" s="352"/>
      <c r="Q195" s="352"/>
      <c r="R195" s="352"/>
      <c r="S195" s="352"/>
      <c r="T195" s="352"/>
      <c r="U195" s="352"/>
      <c r="V195" s="352"/>
      <c r="W195" s="352"/>
      <c r="X195" s="352"/>
      <c r="Y195" s="352"/>
      <c r="Z195" s="352"/>
      <c r="AA195" s="352"/>
      <c r="AB195" s="352"/>
      <c r="AC195" s="352"/>
      <c r="AD195" s="352"/>
      <c r="AE195" s="352"/>
      <c r="AF195" s="352"/>
      <c r="AG195" s="352"/>
      <c r="AH195" s="352"/>
      <c r="AI195" s="352"/>
      <c r="AJ195" s="352"/>
      <c r="AK195" s="352"/>
      <c r="AL195" s="352"/>
      <c r="AM195" s="352"/>
      <c r="AN195" s="352"/>
      <c r="AO195" s="352"/>
      <c r="AP195" s="352"/>
    </row>
    <row r="196" spans="1:42" ht="15.75" thickBot="1">
      <c r="B196" s="41" t="s">
        <v>131</v>
      </c>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c r="AM196" s="42"/>
      <c r="AN196" s="42"/>
      <c r="AO196" s="42"/>
      <c r="AP196" s="42"/>
    </row>
    <row r="197" spans="1:42" ht="15.75" thickTop="1">
      <c r="B197" s="339" t="s">
        <v>132</v>
      </c>
      <c r="C197" s="340"/>
      <c r="D197" s="343" t="s">
        <v>29</v>
      </c>
      <c r="E197" s="344"/>
      <c r="F197" s="344"/>
      <c r="G197" s="344"/>
      <c r="H197" s="344"/>
      <c r="I197" s="344"/>
      <c r="J197" s="344"/>
      <c r="K197" s="344"/>
      <c r="L197" s="344"/>
      <c r="M197" s="344"/>
      <c r="N197" s="344"/>
      <c r="O197" s="344"/>
      <c r="P197" s="344"/>
      <c r="Q197" s="344"/>
      <c r="R197" s="344"/>
      <c r="S197" s="344"/>
      <c r="T197" s="344"/>
      <c r="U197" s="344"/>
      <c r="V197" s="344"/>
      <c r="W197" s="344"/>
      <c r="X197" s="344"/>
      <c r="Y197" s="344"/>
      <c r="Z197" s="344"/>
      <c r="AA197" s="344"/>
      <c r="AB197" s="344"/>
      <c r="AC197" s="344"/>
      <c r="AD197" s="344"/>
      <c r="AE197" s="344"/>
      <c r="AF197" s="344"/>
      <c r="AG197" s="344"/>
      <c r="AH197" s="344"/>
      <c r="AI197" s="344"/>
      <c r="AJ197" s="344"/>
      <c r="AK197" s="344"/>
      <c r="AL197" s="344"/>
      <c r="AM197" s="344"/>
      <c r="AN197" s="344"/>
      <c r="AO197" s="344"/>
      <c r="AP197" s="345" t="s">
        <v>95</v>
      </c>
    </row>
    <row r="198" spans="1:42" ht="25.5" thickBot="1">
      <c r="B198" s="341"/>
      <c r="C198" s="342"/>
      <c r="D198" s="43" t="s">
        <v>57</v>
      </c>
      <c r="E198" s="44" t="s">
        <v>58</v>
      </c>
      <c r="F198" s="44" t="s">
        <v>59</v>
      </c>
      <c r="G198" s="44" t="s">
        <v>60</v>
      </c>
      <c r="H198" s="44" t="s">
        <v>61</v>
      </c>
      <c r="I198" s="44" t="s">
        <v>62</v>
      </c>
      <c r="J198" s="44" t="s">
        <v>63</v>
      </c>
      <c r="K198" s="44" t="s">
        <v>64</v>
      </c>
      <c r="L198" s="44" t="s">
        <v>65</v>
      </c>
      <c r="M198" s="44" t="s">
        <v>66</v>
      </c>
      <c r="N198" s="44" t="s">
        <v>67</v>
      </c>
      <c r="O198" s="44" t="s">
        <v>68</v>
      </c>
      <c r="P198" s="44" t="s">
        <v>69</v>
      </c>
      <c r="Q198" s="44" t="s">
        <v>70</v>
      </c>
      <c r="R198" s="44" t="s">
        <v>71</v>
      </c>
      <c r="S198" s="44" t="s">
        <v>72</v>
      </c>
      <c r="T198" s="44" t="s">
        <v>73</v>
      </c>
      <c r="U198" s="44" t="s">
        <v>74</v>
      </c>
      <c r="V198" s="44" t="s">
        <v>75</v>
      </c>
      <c r="W198" s="44" t="s">
        <v>76</v>
      </c>
      <c r="X198" s="44" t="s">
        <v>77</v>
      </c>
      <c r="Y198" s="44" t="s">
        <v>78</v>
      </c>
      <c r="Z198" s="44" t="s">
        <v>79</v>
      </c>
      <c r="AA198" s="44" t="s">
        <v>80</v>
      </c>
      <c r="AB198" s="44" t="s">
        <v>81</v>
      </c>
      <c r="AC198" s="44" t="s">
        <v>82</v>
      </c>
      <c r="AD198" s="44" t="s">
        <v>83</v>
      </c>
      <c r="AE198" s="44" t="s">
        <v>84</v>
      </c>
      <c r="AF198" s="44" t="s">
        <v>85</v>
      </c>
      <c r="AG198" s="44" t="s">
        <v>86</v>
      </c>
      <c r="AH198" s="44" t="s">
        <v>87</v>
      </c>
      <c r="AI198" s="44" t="s">
        <v>88</v>
      </c>
      <c r="AJ198" s="44" t="s">
        <v>89</v>
      </c>
      <c r="AK198" s="44" t="s">
        <v>90</v>
      </c>
      <c r="AL198" s="44" t="s">
        <v>91</v>
      </c>
      <c r="AM198" s="44" t="s">
        <v>92</v>
      </c>
      <c r="AN198" s="44" t="s">
        <v>93</v>
      </c>
      <c r="AO198" s="44" t="s">
        <v>94</v>
      </c>
      <c r="AP198" s="346"/>
    </row>
    <row r="199" spans="1:42" ht="15.75" thickTop="1">
      <c r="B199" s="347" t="s">
        <v>173</v>
      </c>
      <c r="C199" s="45" t="s">
        <v>134</v>
      </c>
      <c r="D199" s="46">
        <v>0.22053231939163498</v>
      </c>
      <c r="E199" s="47">
        <v>0.1256281407035176</v>
      </c>
      <c r="F199" s="47">
        <v>4.6052631578947373E-2</v>
      </c>
      <c r="G199" s="47">
        <v>0.17258883248730963</v>
      </c>
      <c r="H199" s="47">
        <v>0.02</v>
      </c>
      <c r="I199" s="47">
        <v>0.2648221343873518</v>
      </c>
      <c r="J199" s="47">
        <v>0.01</v>
      </c>
      <c r="K199" s="57"/>
      <c r="L199" s="47">
        <v>0.09</v>
      </c>
      <c r="M199" s="47">
        <v>2.5000000000000001E-2</v>
      </c>
      <c r="N199" s="47">
        <v>0.01</v>
      </c>
      <c r="O199" s="47">
        <v>5.5555555555555552E-2</v>
      </c>
      <c r="P199" s="47">
        <v>0.125</v>
      </c>
      <c r="Q199" s="47">
        <v>0.15656565656565655</v>
      </c>
      <c r="R199" s="47">
        <v>0.13559322033898305</v>
      </c>
      <c r="S199" s="47">
        <v>7.537688442211056E-2</v>
      </c>
      <c r="T199" s="47">
        <v>7.4999999999999997E-2</v>
      </c>
      <c r="U199" s="47">
        <v>0.03</v>
      </c>
      <c r="V199" s="47">
        <v>0.18781725888324874</v>
      </c>
      <c r="W199" s="47">
        <v>1.5306122448979591E-2</v>
      </c>
      <c r="X199" s="47">
        <v>4.0201005025125622E-2</v>
      </c>
      <c r="Y199" s="47">
        <v>7.537688442211056E-2</v>
      </c>
      <c r="Z199" s="47">
        <v>0.10050251256281408</v>
      </c>
      <c r="AA199" s="47">
        <v>0.30150753768844224</v>
      </c>
      <c r="AB199" s="47">
        <v>0.11616161616161616</v>
      </c>
      <c r="AC199" s="47">
        <v>5.2083333333333329E-2</v>
      </c>
      <c r="AD199" s="47">
        <v>0.20224719101123598</v>
      </c>
      <c r="AE199" s="47">
        <v>7.792207792207792E-2</v>
      </c>
      <c r="AF199" s="47">
        <v>0.16304347826086957</v>
      </c>
      <c r="AG199" s="47">
        <v>0.10101010101010101</v>
      </c>
      <c r="AH199" s="47">
        <v>0.2121212121212121</v>
      </c>
      <c r="AI199" s="57"/>
      <c r="AJ199" s="47">
        <v>0.03</v>
      </c>
      <c r="AK199" s="47">
        <v>0.15384615384615385</v>
      </c>
      <c r="AL199" s="47">
        <v>0.18274111675126903</v>
      </c>
      <c r="AM199" s="47">
        <v>0.03</v>
      </c>
      <c r="AN199" s="47">
        <v>4.0404040404040407E-2</v>
      </c>
      <c r="AO199" s="47">
        <v>2.0408163265306124E-2</v>
      </c>
      <c r="AP199" s="49">
        <v>0.10394103489771361</v>
      </c>
    </row>
    <row r="200" spans="1:42">
      <c r="B200" s="348"/>
      <c r="C200" s="50" t="s">
        <v>135</v>
      </c>
      <c r="D200" s="51">
        <v>0.11406844106463879</v>
      </c>
      <c r="E200" s="52">
        <v>0.34170854271356782</v>
      </c>
      <c r="F200" s="52">
        <v>0.20394736842105263</v>
      </c>
      <c r="G200" s="52">
        <v>0.17258883248730963</v>
      </c>
      <c r="H200" s="52">
        <v>8.5000000000000006E-2</v>
      </c>
      <c r="I200" s="52">
        <v>0.14624505928853757</v>
      </c>
      <c r="J200" s="52">
        <v>8.5000000000000006E-2</v>
      </c>
      <c r="K200" s="52">
        <v>0.105</v>
      </c>
      <c r="L200" s="52">
        <v>0.125</v>
      </c>
      <c r="M200" s="52">
        <v>0.19500000000000001</v>
      </c>
      <c r="N200" s="52">
        <v>0.2</v>
      </c>
      <c r="O200" s="52">
        <v>0.19191919191919191</v>
      </c>
      <c r="P200" s="52">
        <v>0.375</v>
      </c>
      <c r="Q200" s="52">
        <v>0.51515151515151514</v>
      </c>
      <c r="R200" s="52">
        <v>0.48587570621468928</v>
      </c>
      <c r="S200" s="52">
        <v>0.34170854271356782</v>
      </c>
      <c r="T200" s="52">
        <v>0.37</v>
      </c>
      <c r="U200" s="52">
        <v>0.105</v>
      </c>
      <c r="V200" s="52">
        <v>0.26903553299492389</v>
      </c>
      <c r="W200" s="52">
        <v>0.11734693877551021</v>
      </c>
      <c r="X200" s="52">
        <v>0.21105527638190957</v>
      </c>
      <c r="Y200" s="52">
        <v>0.20100502512562815</v>
      </c>
      <c r="Z200" s="52">
        <v>0.49246231155778891</v>
      </c>
      <c r="AA200" s="52">
        <v>0.28140703517587939</v>
      </c>
      <c r="AB200" s="52">
        <v>0.19696969696969696</v>
      </c>
      <c r="AC200" s="52">
        <v>0.76041666666666674</v>
      </c>
      <c r="AD200" s="52">
        <v>0.3370786516853933</v>
      </c>
      <c r="AE200" s="52">
        <v>0.33116883116883117</v>
      </c>
      <c r="AF200" s="52">
        <v>0.17391304347826086</v>
      </c>
      <c r="AG200" s="52">
        <v>0.37878787878787873</v>
      </c>
      <c r="AH200" s="52">
        <v>0.29797979797979801</v>
      </c>
      <c r="AI200" s="52">
        <v>0.05</v>
      </c>
      <c r="AJ200" s="52">
        <v>0.05</v>
      </c>
      <c r="AK200" s="52">
        <v>0.55769230769230771</v>
      </c>
      <c r="AL200" s="52">
        <v>0.5532994923857868</v>
      </c>
      <c r="AM200" s="52">
        <v>0.12</v>
      </c>
      <c r="AN200" s="52">
        <v>0.34343434343434348</v>
      </c>
      <c r="AO200" s="52">
        <v>0.44897959183673469</v>
      </c>
      <c r="AP200" s="53">
        <v>0.26248495788206982</v>
      </c>
    </row>
    <row r="201" spans="1:42" s="209" customFormat="1">
      <c r="B201" s="348"/>
      <c r="C201" s="288" t="s">
        <v>136</v>
      </c>
      <c r="D201" s="289">
        <v>0.46007604562737642</v>
      </c>
      <c r="E201" s="290">
        <v>0.51256281407035176</v>
      </c>
      <c r="F201" s="290">
        <v>0.73684210526315796</v>
      </c>
      <c r="G201" s="290">
        <v>0.45685279187817257</v>
      </c>
      <c r="H201" s="290">
        <v>0.49</v>
      </c>
      <c r="I201" s="290">
        <v>0.49407114624505932</v>
      </c>
      <c r="J201" s="290">
        <v>0.49</v>
      </c>
      <c r="K201" s="290">
        <v>0.42499999999999999</v>
      </c>
      <c r="L201" s="290">
        <v>0.745</v>
      </c>
      <c r="M201" s="290">
        <v>0.56499999999999995</v>
      </c>
      <c r="N201" s="290">
        <v>0.78500000000000003</v>
      </c>
      <c r="O201" s="290">
        <v>0.41414141414141414</v>
      </c>
      <c r="P201" s="290">
        <v>0.47</v>
      </c>
      <c r="Q201" s="290">
        <v>0.26262626262626265</v>
      </c>
      <c r="R201" s="290">
        <v>0.33898305084745767</v>
      </c>
      <c r="S201" s="290">
        <v>0.457286432160804</v>
      </c>
      <c r="T201" s="290">
        <v>0.38500000000000001</v>
      </c>
      <c r="U201" s="290">
        <v>0.54</v>
      </c>
      <c r="V201" s="290">
        <v>0.416243654822335</v>
      </c>
      <c r="W201" s="290">
        <v>0.69387755102040816</v>
      </c>
      <c r="X201" s="290">
        <v>0.63819095477386933</v>
      </c>
      <c r="Y201" s="290">
        <v>0.45226130653266333</v>
      </c>
      <c r="Z201" s="290">
        <v>0.40703517587939703</v>
      </c>
      <c r="AA201" s="290">
        <v>0.27638190954773867</v>
      </c>
      <c r="AB201" s="290">
        <v>0.55555555555555558</v>
      </c>
      <c r="AC201" s="290">
        <v>0.1875</v>
      </c>
      <c r="AD201" s="290">
        <v>0.4606741573033708</v>
      </c>
      <c r="AE201" s="290">
        <v>0.53896103896103897</v>
      </c>
      <c r="AF201" s="290">
        <v>0.65217391304347827</v>
      </c>
      <c r="AG201" s="290">
        <v>0.31818181818181818</v>
      </c>
      <c r="AH201" s="290">
        <v>0.38383838383838381</v>
      </c>
      <c r="AI201" s="290">
        <v>0.52</v>
      </c>
      <c r="AJ201" s="290">
        <v>0.7</v>
      </c>
      <c r="AK201" s="290">
        <v>0.19230769230769229</v>
      </c>
      <c r="AL201" s="290">
        <v>0.26395939086294418</v>
      </c>
      <c r="AM201" s="290">
        <v>0.65</v>
      </c>
      <c r="AN201" s="290">
        <v>0.55555555555555558</v>
      </c>
      <c r="AO201" s="290">
        <v>0.42857142857142855</v>
      </c>
      <c r="AP201" s="291">
        <v>0.48014440433212996</v>
      </c>
    </row>
    <row r="202" spans="1:42" s="209" customFormat="1">
      <c r="B202" s="348"/>
      <c r="C202" s="288" t="s">
        <v>137</v>
      </c>
      <c r="D202" s="289">
        <v>0.20532319391634982</v>
      </c>
      <c r="E202" s="290">
        <v>2.0100502512562811E-2</v>
      </c>
      <c r="F202" s="290">
        <v>1.3157894736842106E-2</v>
      </c>
      <c r="G202" s="290">
        <v>0.1979695431472081</v>
      </c>
      <c r="H202" s="290">
        <v>0.40500000000000003</v>
      </c>
      <c r="I202" s="290">
        <v>9.4861660079051391E-2</v>
      </c>
      <c r="J202" s="290">
        <v>0.41499999999999998</v>
      </c>
      <c r="K202" s="290">
        <v>0.47</v>
      </c>
      <c r="L202" s="290">
        <v>0.04</v>
      </c>
      <c r="M202" s="290">
        <v>0.215</v>
      </c>
      <c r="N202" s="298">
        <v>5.0000000000000001E-3</v>
      </c>
      <c r="O202" s="290">
        <v>0.3383838383838384</v>
      </c>
      <c r="P202" s="290">
        <v>0.03</v>
      </c>
      <c r="Q202" s="290">
        <v>6.5656565656565663E-2</v>
      </c>
      <c r="R202" s="290">
        <v>3.9548022598870053E-2</v>
      </c>
      <c r="S202" s="290">
        <v>0.1256281407035176</v>
      </c>
      <c r="T202" s="290">
        <v>0.17</v>
      </c>
      <c r="U202" s="290">
        <v>0.32500000000000001</v>
      </c>
      <c r="V202" s="290">
        <v>0.12690355329949238</v>
      </c>
      <c r="W202" s="290">
        <v>0.17346938775510204</v>
      </c>
      <c r="X202" s="290">
        <v>0.11055276381909548</v>
      </c>
      <c r="Y202" s="290">
        <v>0.271356783919598</v>
      </c>
      <c r="Z202" s="292"/>
      <c r="AA202" s="290">
        <v>0.1407035175879397</v>
      </c>
      <c r="AB202" s="290">
        <v>0.13131313131313133</v>
      </c>
      <c r="AC202" s="292"/>
      <c r="AD202" s="292"/>
      <c r="AE202" s="290">
        <v>5.1948051948051945E-2</v>
      </c>
      <c r="AF202" s="290">
        <v>1.0869565217391304E-2</v>
      </c>
      <c r="AG202" s="290">
        <v>0.20202020202020202</v>
      </c>
      <c r="AH202" s="290">
        <v>0.10606060606060605</v>
      </c>
      <c r="AI202" s="290">
        <v>0.43</v>
      </c>
      <c r="AJ202" s="290">
        <v>0.22</v>
      </c>
      <c r="AK202" s="290">
        <v>9.6153846153846145E-2</v>
      </c>
      <c r="AL202" s="292"/>
      <c r="AM202" s="290">
        <v>0.2</v>
      </c>
      <c r="AN202" s="290">
        <v>6.0606060606060608E-2</v>
      </c>
      <c r="AO202" s="290">
        <v>0.10204081632653061</v>
      </c>
      <c r="AP202" s="291">
        <v>0.15342960288808663</v>
      </c>
    </row>
    <row r="203" spans="1:42" ht="15.75" thickBot="1">
      <c r="B203" s="337" t="s">
        <v>95</v>
      </c>
      <c r="C203" s="338"/>
      <c r="D203" s="54">
        <v>1</v>
      </c>
      <c r="E203" s="55">
        <v>1</v>
      </c>
      <c r="F203" s="55">
        <v>1</v>
      </c>
      <c r="G203" s="55">
        <v>1</v>
      </c>
      <c r="H203" s="55">
        <v>1</v>
      </c>
      <c r="I203" s="55">
        <v>1</v>
      </c>
      <c r="J203" s="55">
        <v>1</v>
      </c>
      <c r="K203" s="55">
        <v>1</v>
      </c>
      <c r="L203" s="55">
        <v>1</v>
      </c>
      <c r="M203" s="55">
        <v>1</v>
      </c>
      <c r="N203" s="55">
        <v>1</v>
      </c>
      <c r="O203" s="55">
        <v>1</v>
      </c>
      <c r="P203" s="55">
        <v>1</v>
      </c>
      <c r="Q203" s="55">
        <v>1</v>
      </c>
      <c r="R203" s="55">
        <v>1</v>
      </c>
      <c r="S203" s="55">
        <v>1</v>
      </c>
      <c r="T203" s="55">
        <v>1</v>
      </c>
      <c r="U203" s="55">
        <v>1</v>
      </c>
      <c r="V203" s="55">
        <v>1</v>
      </c>
      <c r="W203" s="55">
        <v>1</v>
      </c>
      <c r="X203" s="55">
        <v>1</v>
      </c>
      <c r="Y203" s="55">
        <v>1</v>
      </c>
      <c r="Z203" s="55">
        <v>1</v>
      </c>
      <c r="AA203" s="55">
        <v>1</v>
      </c>
      <c r="AB203" s="55">
        <v>1</v>
      </c>
      <c r="AC203" s="55">
        <v>1</v>
      </c>
      <c r="AD203" s="55">
        <v>1</v>
      </c>
      <c r="AE203" s="55">
        <v>1</v>
      </c>
      <c r="AF203" s="55">
        <v>1</v>
      </c>
      <c r="AG203" s="55">
        <v>1</v>
      </c>
      <c r="AH203" s="55">
        <v>1</v>
      </c>
      <c r="AI203" s="55">
        <v>1</v>
      </c>
      <c r="AJ203" s="55">
        <v>1</v>
      </c>
      <c r="AK203" s="55">
        <v>1</v>
      </c>
      <c r="AL203" s="55">
        <v>1</v>
      </c>
      <c r="AM203" s="55">
        <v>1</v>
      </c>
      <c r="AN203" s="55">
        <v>1</v>
      </c>
      <c r="AO203" s="55">
        <v>1</v>
      </c>
      <c r="AP203" s="56">
        <v>1</v>
      </c>
    </row>
    <row r="204" spans="1:42" ht="15.75" thickTop="1">
      <c r="B204" s="42"/>
      <c r="C204" s="42"/>
      <c r="D204" s="287">
        <f>SUM(D201:D202)</f>
        <v>0.66539923954372626</v>
      </c>
      <c r="E204" s="287">
        <f t="shared" ref="E204:AP204" si="24">SUM(E201:E202)</f>
        <v>0.53266331658291455</v>
      </c>
      <c r="F204" s="287">
        <f t="shared" si="24"/>
        <v>0.75000000000000011</v>
      </c>
      <c r="G204" s="287">
        <f t="shared" si="24"/>
        <v>0.65482233502538068</v>
      </c>
      <c r="H204" s="287">
        <f t="shared" si="24"/>
        <v>0.89500000000000002</v>
      </c>
      <c r="I204" s="287">
        <f t="shared" si="24"/>
        <v>0.58893280632411071</v>
      </c>
      <c r="J204" s="287">
        <f t="shared" si="24"/>
        <v>0.90500000000000003</v>
      </c>
      <c r="K204" s="287">
        <f t="shared" si="24"/>
        <v>0.89500000000000002</v>
      </c>
      <c r="L204" s="287">
        <f t="shared" si="24"/>
        <v>0.78500000000000003</v>
      </c>
      <c r="M204" s="287">
        <f t="shared" si="24"/>
        <v>0.77999999999999992</v>
      </c>
      <c r="N204" s="287">
        <f t="shared" si="24"/>
        <v>0.79</v>
      </c>
      <c r="O204" s="287">
        <f t="shared" si="24"/>
        <v>0.7525252525252526</v>
      </c>
      <c r="P204" s="287">
        <f t="shared" si="24"/>
        <v>0.5</v>
      </c>
      <c r="Q204" s="287">
        <f t="shared" si="24"/>
        <v>0.32828282828282829</v>
      </c>
      <c r="R204" s="287">
        <f t="shared" si="24"/>
        <v>0.37853107344632775</v>
      </c>
      <c r="S204" s="287">
        <f t="shared" si="24"/>
        <v>0.58291457286432158</v>
      </c>
      <c r="T204" s="287">
        <f t="shared" si="24"/>
        <v>0.55500000000000005</v>
      </c>
      <c r="U204" s="287">
        <f t="shared" si="24"/>
        <v>0.86499999999999999</v>
      </c>
      <c r="V204" s="287">
        <f t="shared" si="24"/>
        <v>0.54314720812182737</v>
      </c>
      <c r="W204" s="287">
        <f t="shared" si="24"/>
        <v>0.86734693877551017</v>
      </c>
      <c r="X204" s="287">
        <f t="shared" si="24"/>
        <v>0.74874371859296485</v>
      </c>
      <c r="Y204" s="287">
        <f t="shared" si="24"/>
        <v>0.72361809045226133</v>
      </c>
      <c r="Z204" s="287">
        <f t="shared" si="24"/>
        <v>0.40703517587939703</v>
      </c>
      <c r="AA204" s="287">
        <f t="shared" si="24"/>
        <v>0.41708542713567837</v>
      </c>
      <c r="AB204" s="287">
        <f t="shared" si="24"/>
        <v>0.68686868686868685</v>
      </c>
      <c r="AC204" s="287">
        <f t="shared" si="24"/>
        <v>0.1875</v>
      </c>
      <c r="AD204" s="287">
        <f t="shared" si="24"/>
        <v>0.4606741573033708</v>
      </c>
      <c r="AE204" s="287">
        <f t="shared" si="24"/>
        <v>0.59090909090909094</v>
      </c>
      <c r="AF204" s="287">
        <f t="shared" si="24"/>
        <v>0.66304347826086962</v>
      </c>
      <c r="AG204" s="287">
        <f t="shared" si="24"/>
        <v>0.52020202020202022</v>
      </c>
      <c r="AH204" s="287">
        <f t="shared" si="24"/>
        <v>0.48989898989898983</v>
      </c>
      <c r="AI204" s="287">
        <f t="shared" si="24"/>
        <v>0.95</v>
      </c>
      <c r="AJ204" s="287">
        <f t="shared" si="24"/>
        <v>0.91999999999999993</v>
      </c>
      <c r="AK204" s="287">
        <f t="shared" si="24"/>
        <v>0.28846153846153844</v>
      </c>
      <c r="AL204" s="287">
        <f t="shared" si="24"/>
        <v>0.26395939086294418</v>
      </c>
      <c r="AM204" s="287">
        <f t="shared" si="24"/>
        <v>0.85000000000000009</v>
      </c>
      <c r="AN204" s="287">
        <f t="shared" si="24"/>
        <v>0.61616161616161613</v>
      </c>
      <c r="AO204" s="287">
        <f t="shared" si="24"/>
        <v>0.53061224489795911</v>
      </c>
      <c r="AP204" s="287">
        <f t="shared" si="24"/>
        <v>0.63357400722021662</v>
      </c>
    </row>
    <row r="205" spans="1:42">
      <c r="B205" s="352" t="s">
        <v>174</v>
      </c>
      <c r="C205" s="352"/>
      <c r="D205" s="352"/>
      <c r="E205" s="352"/>
      <c r="F205" s="352"/>
      <c r="G205" s="352"/>
      <c r="H205" s="352"/>
      <c r="I205" s="352"/>
      <c r="J205" s="352"/>
      <c r="K205" s="352"/>
      <c r="L205" s="352"/>
      <c r="M205" s="352"/>
      <c r="N205" s="352"/>
      <c r="O205" s="352"/>
      <c r="P205" s="352"/>
      <c r="Q205" s="352"/>
      <c r="R205" s="352"/>
      <c r="S205" s="352"/>
      <c r="T205" s="352"/>
      <c r="U205" s="352"/>
      <c r="V205" s="352"/>
      <c r="W205" s="352"/>
      <c r="X205" s="352"/>
      <c r="Y205" s="352"/>
      <c r="Z205" s="352"/>
      <c r="AA205" s="352"/>
      <c r="AB205" s="352"/>
      <c r="AC205" s="352"/>
      <c r="AD205" s="352"/>
      <c r="AE205" s="352"/>
      <c r="AF205" s="352"/>
      <c r="AG205" s="352"/>
      <c r="AH205" s="352"/>
      <c r="AI205" s="352"/>
      <c r="AJ205" s="352"/>
      <c r="AK205" s="352"/>
      <c r="AL205" s="352"/>
      <c r="AM205" s="352"/>
      <c r="AN205" s="352"/>
      <c r="AO205" s="352"/>
      <c r="AP205" s="352"/>
    </row>
    <row r="206" spans="1:42" ht="15.75" thickBot="1">
      <c r="B206" s="41" t="s">
        <v>131</v>
      </c>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c r="AM206" s="42"/>
      <c r="AN206" s="42"/>
      <c r="AO206" s="42"/>
      <c r="AP206" s="42"/>
    </row>
    <row r="207" spans="1:42" ht="15.75" thickTop="1">
      <c r="B207" s="339" t="s">
        <v>132</v>
      </c>
      <c r="C207" s="340"/>
      <c r="D207" s="343" t="s">
        <v>29</v>
      </c>
      <c r="E207" s="344"/>
      <c r="F207" s="344"/>
      <c r="G207" s="344"/>
      <c r="H207" s="344"/>
      <c r="I207" s="344"/>
      <c r="J207" s="344"/>
      <c r="K207" s="344"/>
      <c r="L207" s="344"/>
      <c r="M207" s="344"/>
      <c r="N207" s="344"/>
      <c r="O207" s="344"/>
      <c r="P207" s="344"/>
      <c r="Q207" s="344"/>
      <c r="R207" s="344"/>
      <c r="S207" s="344"/>
      <c r="T207" s="344"/>
      <c r="U207" s="344"/>
      <c r="V207" s="344"/>
      <c r="W207" s="344"/>
      <c r="X207" s="344"/>
      <c r="Y207" s="344"/>
      <c r="Z207" s="344"/>
      <c r="AA207" s="344"/>
      <c r="AB207" s="344"/>
      <c r="AC207" s="344"/>
      <c r="AD207" s="344"/>
      <c r="AE207" s="344"/>
      <c r="AF207" s="344"/>
      <c r="AG207" s="344"/>
      <c r="AH207" s="344"/>
      <c r="AI207" s="344"/>
      <c r="AJ207" s="344"/>
      <c r="AK207" s="344"/>
      <c r="AL207" s="344"/>
      <c r="AM207" s="344"/>
      <c r="AN207" s="344"/>
      <c r="AO207" s="344"/>
      <c r="AP207" s="345" t="s">
        <v>95</v>
      </c>
    </row>
    <row r="208" spans="1:42" ht="25.5" thickBot="1">
      <c r="B208" s="341"/>
      <c r="C208" s="342"/>
      <c r="D208" s="43" t="s">
        <v>57</v>
      </c>
      <c r="E208" s="44" t="s">
        <v>58</v>
      </c>
      <c r="F208" s="44" t="s">
        <v>59</v>
      </c>
      <c r="G208" s="44" t="s">
        <v>60</v>
      </c>
      <c r="H208" s="44" t="s">
        <v>61</v>
      </c>
      <c r="I208" s="44" t="s">
        <v>62</v>
      </c>
      <c r="J208" s="44" t="s">
        <v>63</v>
      </c>
      <c r="K208" s="44" t="s">
        <v>64</v>
      </c>
      <c r="L208" s="44" t="s">
        <v>65</v>
      </c>
      <c r="M208" s="44" t="s">
        <v>66</v>
      </c>
      <c r="N208" s="44" t="s">
        <v>67</v>
      </c>
      <c r="O208" s="44" t="s">
        <v>68</v>
      </c>
      <c r="P208" s="44" t="s">
        <v>69</v>
      </c>
      <c r="Q208" s="44" t="s">
        <v>70</v>
      </c>
      <c r="R208" s="44" t="s">
        <v>71</v>
      </c>
      <c r="S208" s="44" t="s">
        <v>72</v>
      </c>
      <c r="T208" s="44" t="s">
        <v>73</v>
      </c>
      <c r="U208" s="44" t="s">
        <v>74</v>
      </c>
      <c r="V208" s="44" t="s">
        <v>75</v>
      </c>
      <c r="W208" s="44" t="s">
        <v>76</v>
      </c>
      <c r="X208" s="44" t="s">
        <v>77</v>
      </c>
      <c r="Y208" s="44" t="s">
        <v>78</v>
      </c>
      <c r="Z208" s="44" t="s">
        <v>79</v>
      </c>
      <c r="AA208" s="44" t="s">
        <v>80</v>
      </c>
      <c r="AB208" s="44" t="s">
        <v>81</v>
      </c>
      <c r="AC208" s="44" t="s">
        <v>82</v>
      </c>
      <c r="AD208" s="44" t="s">
        <v>83</v>
      </c>
      <c r="AE208" s="44" t="s">
        <v>84</v>
      </c>
      <c r="AF208" s="44" t="s">
        <v>85</v>
      </c>
      <c r="AG208" s="44" t="s">
        <v>86</v>
      </c>
      <c r="AH208" s="44" t="s">
        <v>87</v>
      </c>
      <c r="AI208" s="44" t="s">
        <v>88</v>
      </c>
      <c r="AJ208" s="44" t="s">
        <v>89</v>
      </c>
      <c r="AK208" s="44" t="s">
        <v>90</v>
      </c>
      <c r="AL208" s="44" t="s">
        <v>91</v>
      </c>
      <c r="AM208" s="44" t="s">
        <v>92</v>
      </c>
      <c r="AN208" s="44" t="s">
        <v>93</v>
      </c>
      <c r="AO208" s="44" t="s">
        <v>94</v>
      </c>
      <c r="AP208" s="346"/>
    </row>
    <row r="209" spans="1:43" ht="15.75" thickTop="1">
      <c r="B209" s="347" t="s">
        <v>175</v>
      </c>
      <c r="C209" s="45" t="s">
        <v>134</v>
      </c>
      <c r="D209" s="46">
        <v>0.11068702290076336</v>
      </c>
      <c r="E209" s="47">
        <v>0.06</v>
      </c>
      <c r="F209" s="47">
        <v>7.2368421052631582E-2</v>
      </c>
      <c r="G209" s="47">
        <v>0.18877551020408162</v>
      </c>
      <c r="H209" s="47">
        <v>0.01</v>
      </c>
      <c r="I209" s="47">
        <v>0.23320158102766797</v>
      </c>
      <c r="J209" s="48">
        <v>5.0000000000000001E-3</v>
      </c>
      <c r="K209" s="57"/>
      <c r="L209" s="47">
        <v>9.5000000000000001E-2</v>
      </c>
      <c r="M209" s="47">
        <v>9.5000000000000001E-2</v>
      </c>
      <c r="N209" s="47">
        <v>1.4999999999999999E-2</v>
      </c>
      <c r="O209" s="47">
        <v>0.05</v>
      </c>
      <c r="P209" s="47">
        <v>0.125</v>
      </c>
      <c r="Q209" s="47">
        <v>0.33165829145728642</v>
      </c>
      <c r="R209" s="47">
        <v>0.14285714285714288</v>
      </c>
      <c r="S209" s="47">
        <v>0.125</v>
      </c>
      <c r="T209" s="47">
        <v>3.5175879396984924E-2</v>
      </c>
      <c r="U209" s="47">
        <v>2.5252525252525252E-2</v>
      </c>
      <c r="V209" s="47">
        <v>0.21717171717171715</v>
      </c>
      <c r="W209" s="47">
        <v>1.5151515151515152E-2</v>
      </c>
      <c r="X209" s="47">
        <v>6.5000000000000002E-2</v>
      </c>
      <c r="Y209" s="47">
        <v>7.4999999999999997E-2</v>
      </c>
      <c r="Z209" s="47">
        <v>9.5000000000000001E-2</v>
      </c>
      <c r="AA209" s="47">
        <v>0.30150753768844224</v>
      </c>
      <c r="AB209" s="47">
        <v>9.5000000000000001E-2</v>
      </c>
      <c r="AC209" s="47">
        <v>7.2916666666666671E-2</v>
      </c>
      <c r="AD209" s="47">
        <v>0.44943820224719105</v>
      </c>
      <c r="AE209" s="47">
        <v>0.11464968152866241</v>
      </c>
      <c r="AF209" s="47">
        <v>0.14893617021276595</v>
      </c>
      <c r="AG209" s="47">
        <v>0.15151515151515152</v>
      </c>
      <c r="AH209" s="47">
        <v>0.25</v>
      </c>
      <c r="AI209" s="47">
        <v>0.02</v>
      </c>
      <c r="AJ209" s="47">
        <v>2.0202020202020204E-2</v>
      </c>
      <c r="AK209" s="47">
        <v>0.23076923076923075</v>
      </c>
      <c r="AL209" s="47">
        <v>0.15577889447236182</v>
      </c>
      <c r="AM209" s="47">
        <v>0.02</v>
      </c>
      <c r="AN209" s="47">
        <v>0.05</v>
      </c>
      <c r="AO209" s="47">
        <v>2.0202020202020204E-2</v>
      </c>
      <c r="AP209" s="49">
        <v>0.11317643531704392</v>
      </c>
    </row>
    <row r="210" spans="1:43">
      <c r="B210" s="348"/>
      <c r="C210" s="50" t="s">
        <v>135</v>
      </c>
      <c r="D210" s="51">
        <v>0.16793893129770993</v>
      </c>
      <c r="E210" s="52">
        <v>0.33</v>
      </c>
      <c r="F210" s="52">
        <v>0.46710526315789475</v>
      </c>
      <c r="G210" s="52">
        <v>0.16836734693877553</v>
      </c>
      <c r="H210" s="52">
        <v>0.125</v>
      </c>
      <c r="I210" s="52">
        <v>0.14229249011857706</v>
      </c>
      <c r="J210" s="52">
        <v>8.5000000000000006E-2</v>
      </c>
      <c r="K210" s="52">
        <v>0.17499999999999999</v>
      </c>
      <c r="L210" s="52">
        <v>0.125</v>
      </c>
      <c r="M210" s="52">
        <v>0.34499999999999997</v>
      </c>
      <c r="N210" s="52">
        <v>0.36499999999999999</v>
      </c>
      <c r="O210" s="52">
        <v>0.185</v>
      </c>
      <c r="P210" s="52">
        <v>0.41</v>
      </c>
      <c r="Q210" s="52">
        <v>0.3165829145728643</v>
      </c>
      <c r="R210" s="52">
        <v>0.45604395604395603</v>
      </c>
      <c r="S210" s="52">
        <v>0.375</v>
      </c>
      <c r="T210" s="52">
        <v>0.18592964824120603</v>
      </c>
      <c r="U210" s="52">
        <v>0.15151515151515152</v>
      </c>
      <c r="V210" s="52">
        <v>0.30303030303030304</v>
      </c>
      <c r="W210" s="52">
        <v>0.12121212121212122</v>
      </c>
      <c r="X210" s="52">
        <v>0.185</v>
      </c>
      <c r="Y210" s="52">
        <v>0.19500000000000001</v>
      </c>
      <c r="Z210" s="52">
        <v>0.47</v>
      </c>
      <c r="AA210" s="52">
        <v>0.33668341708542715</v>
      </c>
      <c r="AB210" s="52">
        <v>0.26</v>
      </c>
      <c r="AC210" s="52">
        <v>0.78125</v>
      </c>
      <c r="AD210" s="52">
        <v>0.4719101123595506</v>
      </c>
      <c r="AE210" s="52">
        <v>0.42038216560509556</v>
      </c>
      <c r="AF210" s="52">
        <v>0.27659574468085107</v>
      </c>
      <c r="AG210" s="52">
        <v>0.37878787878787873</v>
      </c>
      <c r="AH210" s="52">
        <v>0.26</v>
      </c>
      <c r="AI210" s="52">
        <v>0.04</v>
      </c>
      <c r="AJ210" s="52">
        <v>0.10101010101010101</v>
      </c>
      <c r="AK210" s="52">
        <v>0.59615384615384615</v>
      </c>
      <c r="AL210" s="52">
        <v>0.55276381909547734</v>
      </c>
      <c r="AM210" s="52">
        <v>0.12</v>
      </c>
      <c r="AN210" s="52">
        <v>0.31</v>
      </c>
      <c r="AO210" s="52">
        <v>0.39393939393939392</v>
      </c>
      <c r="AP210" s="53">
        <v>0.28151701394093837</v>
      </c>
    </row>
    <row r="211" spans="1:43" s="209" customFormat="1">
      <c r="B211" s="348"/>
      <c r="C211" s="288" t="s">
        <v>136</v>
      </c>
      <c r="D211" s="289">
        <v>0.5</v>
      </c>
      <c r="E211" s="290">
        <v>0.57999999999999996</v>
      </c>
      <c r="F211" s="290">
        <v>0.44736842105263158</v>
      </c>
      <c r="G211" s="290">
        <v>0.45408163265306123</v>
      </c>
      <c r="H211" s="290">
        <v>0.48499999999999999</v>
      </c>
      <c r="I211" s="290">
        <v>0.53359683794466406</v>
      </c>
      <c r="J211" s="290">
        <v>0.85</v>
      </c>
      <c r="K211" s="290">
        <v>0.45</v>
      </c>
      <c r="L211" s="290">
        <v>0.74</v>
      </c>
      <c r="M211" s="290">
        <v>0.37</v>
      </c>
      <c r="N211" s="290">
        <v>0.62</v>
      </c>
      <c r="O211" s="290">
        <v>0.435</v>
      </c>
      <c r="P211" s="290">
        <v>0.42499999999999999</v>
      </c>
      <c r="Q211" s="290">
        <v>0.34170854271356782</v>
      </c>
      <c r="R211" s="290">
        <v>0.38461538461538458</v>
      </c>
      <c r="S211" s="290">
        <v>0.40500000000000003</v>
      </c>
      <c r="T211" s="290">
        <v>0.50251256281407042</v>
      </c>
      <c r="U211" s="290">
        <v>0.53030303030303028</v>
      </c>
      <c r="V211" s="290">
        <v>0.38383838383838381</v>
      </c>
      <c r="W211" s="290">
        <v>0.70707070707070718</v>
      </c>
      <c r="X211" s="290">
        <v>0.71499999999999997</v>
      </c>
      <c r="Y211" s="290">
        <v>0.44500000000000001</v>
      </c>
      <c r="Z211" s="290">
        <v>0.42</v>
      </c>
      <c r="AA211" s="290">
        <v>0.271356783919598</v>
      </c>
      <c r="AB211" s="290">
        <v>0.53</v>
      </c>
      <c r="AC211" s="290">
        <v>0.13541666666666666</v>
      </c>
      <c r="AD211" s="290">
        <v>5.6179775280898882E-2</v>
      </c>
      <c r="AE211" s="290">
        <v>0.38853503184713373</v>
      </c>
      <c r="AF211" s="290">
        <v>0.56382978723404253</v>
      </c>
      <c r="AG211" s="290">
        <v>0.2878787878787879</v>
      </c>
      <c r="AH211" s="290">
        <v>0.39500000000000002</v>
      </c>
      <c r="AI211" s="290">
        <v>0.53</v>
      </c>
      <c r="AJ211" s="290">
        <v>0.69696969696969702</v>
      </c>
      <c r="AK211" s="290">
        <v>0.16346153846153846</v>
      </c>
      <c r="AL211" s="290">
        <v>0.29145728643216079</v>
      </c>
      <c r="AM211" s="290">
        <v>0.66</v>
      </c>
      <c r="AN211" s="290">
        <v>0.51</v>
      </c>
      <c r="AO211" s="290">
        <v>0.4242424242424242</v>
      </c>
      <c r="AP211" s="291">
        <v>0.47279268475490932</v>
      </c>
    </row>
    <row r="212" spans="1:43" s="209" customFormat="1">
      <c r="B212" s="348"/>
      <c r="C212" s="288" t="s">
        <v>137</v>
      </c>
      <c r="D212" s="289">
        <v>0.22137404580152673</v>
      </c>
      <c r="E212" s="290">
        <v>0.03</v>
      </c>
      <c r="F212" s="290">
        <v>1.3157894736842106E-2</v>
      </c>
      <c r="G212" s="290">
        <v>0.18877551020408162</v>
      </c>
      <c r="H212" s="290">
        <v>0.38</v>
      </c>
      <c r="I212" s="290">
        <v>9.0909090909090912E-2</v>
      </c>
      <c r="J212" s="290">
        <v>0.06</v>
      </c>
      <c r="K212" s="290">
        <v>0.375</v>
      </c>
      <c r="L212" s="290">
        <v>0.04</v>
      </c>
      <c r="M212" s="290">
        <v>0.19</v>
      </c>
      <c r="N212" s="292"/>
      <c r="O212" s="290">
        <v>0.33</v>
      </c>
      <c r="P212" s="290">
        <v>0.04</v>
      </c>
      <c r="Q212" s="290">
        <v>1.0050251256281405E-2</v>
      </c>
      <c r="R212" s="290">
        <v>1.6483516483516484E-2</v>
      </c>
      <c r="S212" s="290">
        <v>9.5000000000000001E-2</v>
      </c>
      <c r="T212" s="290">
        <v>0.27638190954773867</v>
      </c>
      <c r="U212" s="290">
        <v>0.29292929292929293</v>
      </c>
      <c r="V212" s="290">
        <v>9.5959595959595953E-2</v>
      </c>
      <c r="W212" s="290">
        <v>0.15656565656565655</v>
      </c>
      <c r="X212" s="290">
        <v>3.5000000000000003E-2</v>
      </c>
      <c r="Y212" s="290">
        <v>0.28499999999999998</v>
      </c>
      <c r="Z212" s="290">
        <v>1.4999999999999999E-2</v>
      </c>
      <c r="AA212" s="290">
        <v>9.0452261306532653E-2</v>
      </c>
      <c r="AB212" s="290">
        <v>0.115</v>
      </c>
      <c r="AC212" s="290">
        <v>1.0416666666666668E-2</v>
      </c>
      <c r="AD212" s="290">
        <v>2.2471910112359553E-2</v>
      </c>
      <c r="AE212" s="290">
        <v>7.6433121019108277E-2</v>
      </c>
      <c r="AF212" s="290">
        <v>1.0638297872340425E-2</v>
      </c>
      <c r="AG212" s="290">
        <v>0.18181818181818182</v>
      </c>
      <c r="AH212" s="290">
        <v>9.5000000000000001E-2</v>
      </c>
      <c r="AI212" s="290">
        <v>0.41</v>
      </c>
      <c r="AJ212" s="290">
        <v>0.18181818181818182</v>
      </c>
      <c r="AK212" s="298">
        <v>9.6153846153846159E-3</v>
      </c>
      <c r="AL212" s="292"/>
      <c r="AM212" s="290">
        <v>0.2</v>
      </c>
      <c r="AN212" s="290">
        <v>0.13</v>
      </c>
      <c r="AO212" s="290">
        <v>0.16161616161616163</v>
      </c>
      <c r="AP212" s="291">
        <v>0.13251386598710838</v>
      </c>
    </row>
    <row r="213" spans="1:43" ht="15.75" thickBot="1">
      <c r="B213" s="337" t="s">
        <v>95</v>
      </c>
      <c r="C213" s="338"/>
      <c r="D213" s="54">
        <v>1</v>
      </c>
      <c r="E213" s="55">
        <v>1</v>
      </c>
      <c r="F213" s="55">
        <v>1</v>
      </c>
      <c r="G213" s="55">
        <v>1</v>
      </c>
      <c r="H213" s="55">
        <v>1</v>
      </c>
      <c r="I213" s="55">
        <v>1</v>
      </c>
      <c r="J213" s="55">
        <v>1</v>
      </c>
      <c r="K213" s="55">
        <v>1</v>
      </c>
      <c r="L213" s="55">
        <v>1</v>
      </c>
      <c r="M213" s="55">
        <v>1</v>
      </c>
      <c r="N213" s="55">
        <v>1</v>
      </c>
      <c r="O213" s="55">
        <v>1</v>
      </c>
      <c r="P213" s="55">
        <v>1</v>
      </c>
      <c r="Q213" s="55">
        <v>1</v>
      </c>
      <c r="R213" s="55">
        <v>1</v>
      </c>
      <c r="S213" s="55">
        <v>1</v>
      </c>
      <c r="T213" s="55">
        <v>1</v>
      </c>
      <c r="U213" s="55">
        <v>1</v>
      </c>
      <c r="V213" s="55">
        <v>1</v>
      </c>
      <c r="W213" s="55">
        <v>1</v>
      </c>
      <c r="X213" s="55">
        <v>1</v>
      </c>
      <c r="Y213" s="55">
        <v>1</v>
      </c>
      <c r="Z213" s="55">
        <v>1</v>
      </c>
      <c r="AA213" s="55">
        <v>1</v>
      </c>
      <c r="AB213" s="55">
        <v>1</v>
      </c>
      <c r="AC213" s="55">
        <v>1</v>
      </c>
      <c r="AD213" s="55">
        <v>1</v>
      </c>
      <c r="AE213" s="55">
        <v>1</v>
      </c>
      <c r="AF213" s="55">
        <v>1</v>
      </c>
      <c r="AG213" s="55">
        <v>1</v>
      </c>
      <c r="AH213" s="55">
        <v>1</v>
      </c>
      <c r="AI213" s="55">
        <v>1</v>
      </c>
      <c r="AJ213" s="55">
        <v>1</v>
      </c>
      <c r="AK213" s="55">
        <v>1</v>
      </c>
      <c r="AL213" s="55">
        <v>1</v>
      </c>
      <c r="AM213" s="55">
        <v>1</v>
      </c>
      <c r="AN213" s="55">
        <v>1</v>
      </c>
      <c r="AO213" s="55">
        <v>1</v>
      </c>
      <c r="AP213" s="56">
        <v>1</v>
      </c>
    </row>
    <row r="214" spans="1:43" ht="15.75" thickTop="1">
      <c r="B214" s="42"/>
      <c r="C214" s="42"/>
      <c r="D214" s="287">
        <f>SUM(D211:D212)</f>
        <v>0.72137404580152675</v>
      </c>
      <c r="E214" s="287">
        <f t="shared" ref="E214:AP214" si="25">SUM(E211:E212)</f>
        <v>0.61</v>
      </c>
      <c r="F214" s="287">
        <f t="shared" si="25"/>
        <v>0.46052631578947367</v>
      </c>
      <c r="G214" s="287">
        <f t="shared" si="25"/>
        <v>0.64285714285714279</v>
      </c>
      <c r="H214" s="287">
        <f t="shared" si="25"/>
        <v>0.86499999999999999</v>
      </c>
      <c r="I214" s="287">
        <f t="shared" si="25"/>
        <v>0.624505928853755</v>
      </c>
      <c r="J214" s="287">
        <f t="shared" si="25"/>
        <v>0.90999999999999992</v>
      </c>
      <c r="K214" s="287">
        <f t="shared" si="25"/>
        <v>0.82499999999999996</v>
      </c>
      <c r="L214" s="287">
        <f t="shared" si="25"/>
        <v>0.78</v>
      </c>
      <c r="M214" s="287">
        <f t="shared" si="25"/>
        <v>0.56000000000000005</v>
      </c>
      <c r="N214" s="287">
        <f t="shared" si="25"/>
        <v>0.62</v>
      </c>
      <c r="O214" s="287">
        <f t="shared" si="25"/>
        <v>0.76500000000000001</v>
      </c>
      <c r="P214" s="287">
        <f t="shared" si="25"/>
        <v>0.46499999999999997</v>
      </c>
      <c r="Q214" s="287">
        <f t="shared" si="25"/>
        <v>0.35175879396984921</v>
      </c>
      <c r="R214" s="287">
        <f t="shared" si="25"/>
        <v>0.40109890109890106</v>
      </c>
      <c r="S214" s="287">
        <f t="shared" si="25"/>
        <v>0.5</v>
      </c>
      <c r="T214" s="287">
        <f t="shared" si="25"/>
        <v>0.77889447236180909</v>
      </c>
      <c r="U214" s="287">
        <f t="shared" si="25"/>
        <v>0.8232323232323232</v>
      </c>
      <c r="V214" s="287">
        <f t="shared" si="25"/>
        <v>0.47979797979797978</v>
      </c>
      <c r="W214" s="287">
        <f t="shared" si="25"/>
        <v>0.86363636363636376</v>
      </c>
      <c r="X214" s="287">
        <f t="shared" si="25"/>
        <v>0.75</v>
      </c>
      <c r="Y214" s="287">
        <f t="shared" si="25"/>
        <v>0.73</v>
      </c>
      <c r="Z214" s="287">
        <f t="shared" si="25"/>
        <v>0.435</v>
      </c>
      <c r="AA214" s="287">
        <f t="shared" si="25"/>
        <v>0.36180904522613067</v>
      </c>
      <c r="AB214" s="287">
        <f t="shared" si="25"/>
        <v>0.64500000000000002</v>
      </c>
      <c r="AC214" s="287">
        <f t="shared" si="25"/>
        <v>0.14583333333333331</v>
      </c>
      <c r="AD214" s="287">
        <f t="shared" si="25"/>
        <v>7.8651685393258439E-2</v>
      </c>
      <c r="AE214" s="287">
        <f t="shared" si="25"/>
        <v>0.46496815286624199</v>
      </c>
      <c r="AF214" s="287">
        <f t="shared" si="25"/>
        <v>0.57446808510638292</v>
      </c>
      <c r="AG214" s="287">
        <f t="shared" si="25"/>
        <v>0.46969696969696972</v>
      </c>
      <c r="AH214" s="287">
        <f t="shared" si="25"/>
        <v>0.49</v>
      </c>
      <c r="AI214" s="287">
        <f t="shared" si="25"/>
        <v>0.94</v>
      </c>
      <c r="AJ214" s="287">
        <f t="shared" si="25"/>
        <v>0.8787878787878789</v>
      </c>
      <c r="AK214" s="287">
        <f t="shared" si="25"/>
        <v>0.17307692307692307</v>
      </c>
      <c r="AL214" s="287">
        <f t="shared" si="25"/>
        <v>0.29145728643216079</v>
      </c>
      <c r="AM214" s="287">
        <f t="shared" si="25"/>
        <v>0.8600000000000001</v>
      </c>
      <c r="AN214" s="287">
        <f t="shared" si="25"/>
        <v>0.64</v>
      </c>
      <c r="AO214" s="287">
        <f t="shared" si="25"/>
        <v>0.58585858585858586</v>
      </c>
      <c r="AP214" s="287">
        <f t="shared" si="25"/>
        <v>0.60530655074201767</v>
      </c>
    </row>
    <row r="215" spans="1:43">
      <c r="B215" s="42"/>
      <c r="C215" s="42"/>
      <c r="D215" s="287"/>
      <c r="E215" s="287"/>
      <c r="F215" s="287"/>
      <c r="G215" s="287"/>
      <c r="H215" s="287"/>
      <c r="I215" s="287"/>
      <c r="J215" s="287"/>
      <c r="K215" s="287"/>
      <c r="L215" s="287"/>
      <c r="M215" s="287"/>
      <c r="N215" s="287"/>
      <c r="O215" s="287"/>
      <c r="P215" s="287"/>
      <c r="Q215" s="287"/>
      <c r="R215" s="287"/>
      <c r="S215" s="287"/>
      <c r="T215" s="287"/>
      <c r="U215" s="287"/>
      <c r="V215" s="287"/>
      <c r="W215" s="287"/>
      <c r="X215" s="287"/>
      <c r="Y215" s="287"/>
      <c r="Z215" s="287"/>
      <c r="AA215" s="287"/>
      <c r="AB215" s="287"/>
      <c r="AC215" s="287"/>
      <c r="AD215" s="287"/>
      <c r="AE215" s="287"/>
      <c r="AF215" s="287"/>
      <c r="AG215" s="287"/>
      <c r="AH215" s="287"/>
      <c r="AI215" s="287"/>
      <c r="AJ215" s="287"/>
      <c r="AK215" s="287"/>
      <c r="AL215" s="287"/>
      <c r="AM215" s="287"/>
      <c r="AN215" s="287"/>
      <c r="AO215" s="287"/>
      <c r="AP215" s="287"/>
    </row>
    <row r="216" spans="1:43" s="247" customFormat="1">
      <c r="A216" s="350" t="s">
        <v>574</v>
      </c>
      <c r="B216" s="350"/>
      <c r="C216" s="350"/>
      <c r="D216" s="299">
        <f>AVERAGE(D204,D214)</f>
        <v>0.69338664267262651</v>
      </c>
      <c r="E216" s="299">
        <f t="shared" ref="E216:AP216" si="26">AVERAGE(E204,E214)</f>
        <v>0.57133165829145727</v>
      </c>
      <c r="F216" s="299">
        <f t="shared" si="26"/>
        <v>0.60526315789473695</v>
      </c>
      <c r="G216" s="299">
        <f t="shared" si="26"/>
        <v>0.64883973894126168</v>
      </c>
      <c r="H216" s="299">
        <f t="shared" si="26"/>
        <v>0.88</v>
      </c>
      <c r="I216" s="299">
        <f t="shared" si="26"/>
        <v>0.60671936758893286</v>
      </c>
      <c r="J216" s="299">
        <f t="shared" si="26"/>
        <v>0.90749999999999997</v>
      </c>
      <c r="K216" s="299">
        <f t="shared" si="26"/>
        <v>0.86</v>
      </c>
      <c r="L216" s="299">
        <f t="shared" si="26"/>
        <v>0.78249999999999997</v>
      </c>
      <c r="M216" s="299">
        <f t="shared" si="26"/>
        <v>0.66999999999999993</v>
      </c>
      <c r="N216" s="299">
        <f t="shared" si="26"/>
        <v>0.70500000000000007</v>
      </c>
      <c r="O216" s="299">
        <f t="shared" si="26"/>
        <v>0.75876262626262636</v>
      </c>
      <c r="P216" s="299">
        <f t="shared" si="26"/>
        <v>0.48249999999999998</v>
      </c>
      <c r="Q216" s="299">
        <f t="shared" si="26"/>
        <v>0.34002081112633875</v>
      </c>
      <c r="R216" s="299">
        <f t="shared" si="26"/>
        <v>0.38981498727261443</v>
      </c>
      <c r="S216" s="299">
        <f t="shared" si="26"/>
        <v>0.54145728643216073</v>
      </c>
      <c r="T216" s="299">
        <f t="shared" si="26"/>
        <v>0.66694723618090457</v>
      </c>
      <c r="U216" s="299">
        <f t="shared" si="26"/>
        <v>0.84411616161616165</v>
      </c>
      <c r="V216" s="299">
        <f t="shared" si="26"/>
        <v>0.51147259395990363</v>
      </c>
      <c r="W216" s="299">
        <f t="shared" si="26"/>
        <v>0.86549165120593696</v>
      </c>
      <c r="X216" s="299">
        <f t="shared" si="26"/>
        <v>0.74937185929648242</v>
      </c>
      <c r="Y216" s="299">
        <f t="shared" si="26"/>
        <v>0.72680904522613066</v>
      </c>
      <c r="Z216" s="299">
        <f t="shared" si="26"/>
        <v>0.42101758793969851</v>
      </c>
      <c r="AA216" s="299">
        <f t="shared" si="26"/>
        <v>0.38944723618090449</v>
      </c>
      <c r="AB216" s="299">
        <f t="shared" si="26"/>
        <v>0.66593434343434343</v>
      </c>
      <c r="AC216" s="299">
        <f t="shared" si="26"/>
        <v>0.16666666666666666</v>
      </c>
      <c r="AD216" s="299">
        <f t="shared" si="26"/>
        <v>0.2696629213483146</v>
      </c>
      <c r="AE216" s="299">
        <f t="shared" si="26"/>
        <v>0.52793862188766649</v>
      </c>
      <c r="AF216" s="299">
        <f t="shared" si="26"/>
        <v>0.61875578168362622</v>
      </c>
      <c r="AG216" s="299">
        <f t="shared" si="26"/>
        <v>0.49494949494949497</v>
      </c>
      <c r="AH216" s="299">
        <f t="shared" si="26"/>
        <v>0.48994949494949491</v>
      </c>
      <c r="AI216" s="299">
        <f t="shared" si="26"/>
        <v>0.94499999999999995</v>
      </c>
      <c r="AJ216" s="299">
        <f t="shared" si="26"/>
        <v>0.89939393939393941</v>
      </c>
      <c r="AK216" s="299">
        <f t="shared" si="26"/>
        <v>0.23076923076923075</v>
      </c>
      <c r="AL216" s="299">
        <f t="shared" si="26"/>
        <v>0.27770833864755251</v>
      </c>
      <c r="AM216" s="299">
        <f t="shared" si="26"/>
        <v>0.85500000000000009</v>
      </c>
      <c r="AN216" s="299">
        <f t="shared" si="26"/>
        <v>0.62808080808080802</v>
      </c>
      <c r="AO216" s="299">
        <f t="shared" si="26"/>
        <v>0.55823541537827248</v>
      </c>
      <c r="AP216" s="299">
        <f t="shared" si="26"/>
        <v>0.61944027898111709</v>
      </c>
      <c r="AQ216" s="299"/>
    </row>
    <row r="217" spans="1:43">
      <c r="B217" s="42"/>
      <c r="C217" s="42"/>
      <c r="D217" s="287"/>
      <c r="E217" s="287"/>
      <c r="F217" s="287"/>
      <c r="G217" s="287"/>
      <c r="H217" s="287"/>
      <c r="I217" s="287"/>
      <c r="J217" s="287"/>
      <c r="K217" s="287"/>
      <c r="L217" s="287"/>
      <c r="M217" s="287"/>
      <c r="N217" s="287"/>
      <c r="O217" s="287"/>
      <c r="P217" s="287"/>
      <c r="Q217" s="287"/>
      <c r="R217" s="287"/>
      <c r="S217" s="287"/>
      <c r="T217" s="287"/>
      <c r="U217" s="287"/>
      <c r="V217" s="287"/>
      <c r="W217" s="287"/>
      <c r="X217" s="287"/>
      <c r="Y217" s="287"/>
      <c r="Z217" s="287"/>
      <c r="AA217" s="287"/>
      <c r="AB217" s="287"/>
      <c r="AC217" s="287"/>
      <c r="AD217" s="287"/>
      <c r="AE217" s="287"/>
      <c r="AF217" s="287"/>
      <c r="AG217" s="287"/>
      <c r="AH217" s="287"/>
      <c r="AI217" s="287"/>
      <c r="AJ217" s="287"/>
      <c r="AK217" s="287"/>
      <c r="AL217" s="287"/>
      <c r="AM217" s="287"/>
      <c r="AN217" s="287"/>
      <c r="AO217" s="287"/>
      <c r="AP217" s="287"/>
    </row>
    <row r="218" spans="1:43">
      <c r="B218" s="352" t="s">
        <v>176</v>
      </c>
      <c r="C218" s="352"/>
      <c r="D218" s="352"/>
      <c r="E218" s="352"/>
      <c r="F218" s="352"/>
      <c r="G218" s="352"/>
      <c r="H218" s="352"/>
      <c r="I218" s="352"/>
      <c r="J218" s="352"/>
      <c r="K218" s="352"/>
      <c r="L218" s="352"/>
      <c r="M218" s="352"/>
      <c r="N218" s="352"/>
      <c r="O218" s="352"/>
      <c r="P218" s="352"/>
      <c r="Q218" s="352"/>
      <c r="R218" s="352"/>
      <c r="S218" s="352"/>
      <c r="T218" s="352"/>
      <c r="U218" s="352"/>
      <c r="V218" s="352"/>
      <c r="W218" s="352"/>
      <c r="X218" s="352"/>
      <c r="Y218" s="352"/>
      <c r="Z218" s="352"/>
      <c r="AA218" s="352"/>
      <c r="AB218" s="352"/>
      <c r="AC218" s="352"/>
      <c r="AD218" s="352"/>
      <c r="AE218" s="352"/>
      <c r="AF218" s="352"/>
      <c r="AG218" s="352"/>
      <c r="AH218" s="352"/>
      <c r="AI218" s="352"/>
      <c r="AJ218" s="352"/>
      <c r="AK218" s="352"/>
      <c r="AL218" s="352"/>
      <c r="AM218" s="352"/>
      <c r="AN218" s="352"/>
      <c r="AO218" s="352"/>
      <c r="AP218" s="352"/>
    </row>
    <row r="219" spans="1:43" ht="15.75" thickBot="1">
      <c r="B219" s="41" t="s">
        <v>131</v>
      </c>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c r="AM219" s="42"/>
      <c r="AN219" s="42"/>
      <c r="AO219" s="42"/>
      <c r="AP219" s="42"/>
    </row>
    <row r="220" spans="1:43" ht="15.75" thickTop="1">
      <c r="B220" s="339" t="s">
        <v>132</v>
      </c>
      <c r="C220" s="340"/>
      <c r="D220" s="343" t="s">
        <v>29</v>
      </c>
      <c r="E220" s="344"/>
      <c r="F220" s="344"/>
      <c r="G220" s="344"/>
      <c r="H220" s="344"/>
      <c r="I220" s="344"/>
      <c r="J220" s="344"/>
      <c r="K220" s="344"/>
      <c r="L220" s="344"/>
      <c r="M220" s="344"/>
      <c r="N220" s="344"/>
      <c r="O220" s="344"/>
      <c r="P220" s="344"/>
      <c r="Q220" s="344"/>
      <c r="R220" s="344"/>
      <c r="S220" s="344"/>
      <c r="T220" s="344"/>
      <c r="U220" s="344"/>
      <c r="V220" s="344"/>
      <c r="W220" s="344"/>
      <c r="X220" s="344"/>
      <c r="Y220" s="344"/>
      <c r="Z220" s="344"/>
      <c r="AA220" s="344"/>
      <c r="AB220" s="344"/>
      <c r="AC220" s="344"/>
      <c r="AD220" s="344"/>
      <c r="AE220" s="344"/>
      <c r="AF220" s="344"/>
      <c r="AG220" s="344"/>
      <c r="AH220" s="344"/>
      <c r="AI220" s="344"/>
      <c r="AJ220" s="344"/>
      <c r="AK220" s="344"/>
      <c r="AL220" s="344"/>
      <c r="AM220" s="344"/>
      <c r="AN220" s="344"/>
      <c r="AO220" s="344"/>
      <c r="AP220" s="345" t="s">
        <v>95</v>
      </c>
    </row>
    <row r="221" spans="1:43" ht="25.5" thickBot="1">
      <c r="B221" s="341"/>
      <c r="C221" s="342"/>
      <c r="D221" s="43" t="s">
        <v>57</v>
      </c>
      <c r="E221" s="44" t="s">
        <v>58</v>
      </c>
      <c r="F221" s="44" t="s">
        <v>59</v>
      </c>
      <c r="G221" s="44" t="s">
        <v>60</v>
      </c>
      <c r="H221" s="44" t="s">
        <v>61</v>
      </c>
      <c r="I221" s="44" t="s">
        <v>62</v>
      </c>
      <c r="J221" s="44" t="s">
        <v>63</v>
      </c>
      <c r="K221" s="44" t="s">
        <v>64</v>
      </c>
      <c r="L221" s="44" t="s">
        <v>65</v>
      </c>
      <c r="M221" s="44" t="s">
        <v>66</v>
      </c>
      <c r="N221" s="44" t="s">
        <v>67</v>
      </c>
      <c r="O221" s="44" t="s">
        <v>68</v>
      </c>
      <c r="P221" s="44" t="s">
        <v>69</v>
      </c>
      <c r="Q221" s="44" t="s">
        <v>70</v>
      </c>
      <c r="R221" s="44" t="s">
        <v>71</v>
      </c>
      <c r="S221" s="44" t="s">
        <v>72</v>
      </c>
      <c r="T221" s="44" t="s">
        <v>73</v>
      </c>
      <c r="U221" s="44" t="s">
        <v>74</v>
      </c>
      <c r="V221" s="44" t="s">
        <v>75</v>
      </c>
      <c r="W221" s="44" t="s">
        <v>76</v>
      </c>
      <c r="X221" s="44" t="s">
        <v>77</v>
      </c>
      <c r="Y221" s="44" t="s">
        <v>78</v>
      </c>
      <c r="Z221" s="44" t="s">
        <v>79</v>
      </c>
      <c r="AA221" s="44" t="s">
        <v>80</v>
      </c>
      <c r="AB221" s="44" t="s">
        <v>81</v>
      </c>
      <c r="AC221" s="44" t="s">
        <v>82</v>
      </c>
      <c r="AD221" s="44" t="s">
        <v>83</v>
      </c>
      <c r="AE221" s="44" t="s">
        <v>84</v>
      </c>
      <c r="AF221" s="44" t="s">
        <v>85</v>
      </c>
      <c r="AG221" s="44" t="s">
        <v>86</v>
      </c>
      <c r="AH221" s="44" t="s">
        <v>87</v>
      </c>
      <c r="AI221" s="44" t="s">
        <v>88</v>
      </c>
      <c r="AJ221" s="44" t="s">
        <v>89</v>
      </c>
      <c r="AK221" s="44" t="s">
        <v>90</v>
      </c>
      <c r="AL221" s="44" t="s">
        <v>91</v>
      </c>
      <c r="AM221" s="44" t="s">
        <v>92</v>
      </c>
      <c r="AN221" s="44" t="s">
        <v>93</v>
      </c>
      <c r="AO221" s="44" t="s">
        <v>94</v>
      </c>
      <c r="AP221" s="346"/>
    </row>
    <row r="222" spans="1:43" ht="15.75" thickTop="1">
      <c r="B222" s="347" t="s">
        <v>177</v>
      </c>
      <c r="C222" s="45" t="s">
        <v>134</v>
      </c>
      <c r="D222" s="46">
        <v>0.125</v>
      </c>
      <c r="E222" s="47">
        <v>6.5000000000000002E-2</v>
      </c>
      <c r="F222" s="47">
        <v>0.36842105263157898</v>
      </c>
      <c r="G222" s="47">
        <v>0.24242424242424243</v>
      </c>
      <c r="H222" s="47">
        <v>6.5000000000000002E-2</v>
      </c>
      <c r="I222" s="47">
        <v>0.31496062992125984</v>
      </c>
      <c r="J222" s="47">
        <v>1.4999999999999999E-2</v>
      </c>
      <c r="K222" s="47">
        <v>0.01</v>
      </c>
      <c r="L222" s="47">
        <v>9.0452261306532653E-2</v>
      </c>
      <c r="M222" s="47">
        <v>0.215</v>
      </c>
      <c r="N222" s="47">
        <v>0.19</v>
      </c>
      <c r="O222" s="47">
        <v>7.0000000000000007E-2</v>
      </c>
      <c r="P222" s="47">
        <v>0.04</v>
      </c>
      <c r="Q222" s="47">
        <v>0.24365482233502536</v>
      </c>
      <c r="R222" s="47">
        <v>2.1857923497267763E-2</v>
      </c>
      <c r="S222" s="47">
        <v>0.19</v>
      </c>
      <c r="T222" s="47">
        <v>0.16</v>
      </c>
      <c r="U222" s="47">
        <v>0.02</v>
      </c>
      <c r="V222" s="47">
        <v>0.14141414141414141</v>
      </c>
      <c r="W222" s="47">
        <v>0.13</v>
      </c>
      <c r="X222" s="47">
        <v>0.13500000000000001</v>
      </c>
      <c r="Y222" s="47">
        <v>9.5959595959595953E-2</v>
      </c>
      <c r="Z222" s="47">
        <v>0.09</v>
      </c>
      <c r="AA222" s="47">
        <v>0.33333333333333337</v>
      </c>
      <c r="AB222" s="47">
        <v>0.20603015075376885</v>
      </c>
      <c r="AC222" s="47">
        <v>0.36842105263157898</v>
      </c>
      <c r="AD222" s="47">
        <v>0.6292134831460674</v>
      </c>
      <c r="AE222" s="47">
        <v>0.1125</v>
      </c>
      <c r="AF222" s="47">
        <v>0.16129032258064516</v>
      </c>
      <c r="AG222" s="47">
        <v>0.22727272727272727</v>
      </c>
      <c r="AH222" s="47">
        <v>0.22222222222222221</v>
      </c>
      <c r="AI222" s="47">
        <v>0.47</v>
      </c>
      <c r="AJ222" s="47">
        <v>2.0202020202020204E-2</v>
      </c>
      <c r="AK222" s="47">
        <v>0.21359223300970875</v>
      </c>
      <c r="AL222" s="47">
        <v>0.1111111111111111</v>
      </c>
      <c r="AM222" s="57"/>
      <c r="AN222" s="47">
        <v>0.02</v>
      </c>
      <c r="AO222" s="47">
        <v>0.08</v>
      </c>
      <c r="AP222" s="49">
        <v>0.15525251011539037</v>
      </c>
    </row>
    <row r="223" spans="1:43">
      <c r="B223" s="348"/>
      <c r="C223" s="50" t="s">
        <v>135</v>
      </c>
      <c r="D223" s="51">
        <v>0.12121212121212122</v>
      </c>
      <c r="E223" s="52">
        <v>0.38</v>
      </c>
      <c r="F223" s="52">
        <v>0.25</v>
      </c>
      <c r="G223" s="52">
        <v>0.16666666666666669</v>
      </c>
      <c r="H223" s="52">
        <v>0.29499999999999998</v>
      </c>
      <c r="I223" s="52">
        <v>0.12992125984251968</v>
      </c>
      <c r="J223" s="52">
        <v>0.16</v>
      </c>
      <c r="K223" s="52">
        <v>0.255</v>
      </c>
      <c r="L223" s="52">
        <v>0.11557788944723618</v>
      </c>
      <c r="M223" s="52">
        <v>0.33500000000000002</v>
      </c>
      <c r="N223" s="52">
        <v>0.505</v>
      </c>
      <c r="O223" s="52">
        <v>0.34499999999999997</v>
      </c>
      <c r="P223" s="52">
        <v>0.43</v>
      </c>
      <c r="Q223" s="52">
        <v>0.4467005076142132</v>
      </c>
      <c r="R223" s="52">
        <v>0.28415300546448086</v>
      </c>
      <c r="S223" s="52">
        <v>0.33</v>
      </c>
      <c r="T223" s="52">
        <v>0.4</v>
      </c>
      <c r="U223" s="52">
        <v>0.17</v>
      </c>
      <c r="V223" s="52">
        <v>0.29292929292929293</v>
      </c>
      <c r="W223" s="52">
        <v>0.32</v>
      </c>
      <c r="X223" s="52">
        <v>0.38500000000000001</v>
      </c>
      <c r="Y223" s="52">
        <v>0.19696969696969696</v>
      </c>
      <c r="Z223" s="52">
        <v>0.59</v>
      </c>
      <c r="AA223" s="52">
        <v>0.28282828282828282</v>
      </c>
      <c r="AB223" s="52">
        <v>0.23115577889447236</v>
      </c>
      <c r="AC223" s="52">
        <v>0.55789473684210522</v>
      </c>
      <c r="AD223" s="52">
        <v>0.2696629213483146</v>
      </c>
      <c r="AE223" s="52">
        <v>0.30625000000000002</v>
      </c>
      <c r="AF223" s="52">
        <v>0.25806451612903225</v>
      </c>
      <c r="AG223" s="52">
        <v>0.46969696969696967</v>
      </c>
      <c r="AH223" s="52">
        <v>0.34343434343434348</v>
      </c>
      <c r="AI223" s="52">
        <v>0.1</v>
      </c>
      <c r="AJ223" s="52">
        <v>5.0505050505050504E-2</v>
      </c>
      <c r="AK223" s="52">
        <v>0.35922330097087374</v>
      </c>
      <c r="AL223" s="52">
        <v>0.60101010101010099</v>
      </c>
      <c r="AM223" s="52">
        <v>0.15</v>
      </c>
      <c r="AN223" s="52">
        <v>0.37</v>
      </c>
      <c r="AO223" s="52">
        <v>0.28000000000000003</v>
      </c>
      <c r="AP223" s="53">
        <v>0.30570957590289227</v>
      </c>
    </row>
    <row r="224" spans="1:43" s="209" customFormat="1">
      <c r="B224" s="348"/>
      <c r="C224" s="288" t="s">
        <v>136</v>
      </c>
      <c r="D224" s="289">
        <v>0.51136363636363635</v>
      </c>
      <c r="E224" s="290">
        <v>0.51500000000000001</v>
      </c>
      <c r="F224" s="290">
        <v>0.34210526315789475</v>
      </c>
      <c r="G224" s="290">
        <v>0.29292929292929293</v>
      </c>
      <c r="H224" s="290">
        <v>0.45</v>
      </c>
      <c r="I224" s="290">
        <v>0.30314960629921262</v>
      </c>
      <c r="J224" s="290">
        <v>0.59</v>
      </c>
      <c r="K224" s="290">
        <v>0.62</v>
      </c>
      <c r="L224" s="290">
        <v>0.7386934673366834</v>
      </c>
      <c r="M224" s="290">
        <v>0.36499999999999999</v>
      </c>
      <c r="N224" s="290">
        <v>0.30499999999999999</v>
      </c>
      <c r="O224" s="290">
        <v>0.44500000000000001</v>
      </c>
      <c r="P224" s="290">
        <v>0.48</v>
      </c>
      <c r="Q224" s="290">
        <v>0.24365482233502536</v>
      </c>
      <c r="R224" s="290">
        <v>0.63387978142076506</v>
      </c>
      <c r="S224" s="290">
        <v>0.39</v>
      </c>
      <c r="T224" s="290">
        <v>0.34499999999999997</v>
      </c>
      <c r="U224" s="290">
        <v>0.35</v>
      </c>
      <c r="V224" s="290">
        <v>0.40404040404040403</v>
      </c>
      <c r="W224" s="290">
        <v>0.39</v>
      </c>
      <c r="X224" s="290">
        <v>0.43</v>
      </c>
      <c r="Y224" s="290">
        <v>0.44444444444444442</v>
      </c>
      <c r="Z224" s="290">
        <v>0.29499999999999998</v>
      </c>
      <c r="AA224" s="290">
        <v>0.16666666666666669</v>
      </c>
      <c r="AB224" s="290">
        <v>0.47738693467336679</v>
      </c>
      <c r="AC224" s="290">
        <v>6.3157894736842107E-2</v>
      </c>
      <c r="AD224" s="290">
        <v>0.10112359550561799</v>
      </c>
      <c r="AE224" s="290">
        <v>0.46875</v>
      </c>
      <c r="AF224" s="290">
        <v>0.58064516129032251</v>
      </c>
      <c r="AG224" s="290">
        <v>0.19191919191919191</v>
      </c>
      <c r="AH224" s="290">
        <v>0.37373737373737376</v>
      </c>
      <c r="AI224" s="290">
        <v>0.34</v>
      </c>
      <c r="AJ224" s="290">
        <v>0.27272727272727271</v>
      </c>
      <c r="AK224" s="290">
        <v>0.27184466019417475</v>
      </c>
      <c r="AL224" s="290">
        <v>0.2878787878787879</v>
      </c>
      <c r="AM224" s="290">
        <v>0.5</v>
      </c>
      <c r="AN224" s="290">
        <v>0.47</v>
      </c>
      <c r="AO224" s="290">
        <v>0.43</v>
      </c>
      <c r="AP224" s="291">
        <v>0.39937059793196461</v>
      </c>
    </row>
    <row r="225" spans="2:43" s="209" customFormat="1">
      <c r="B225" s="348"/>
      <c r="C225" s="288" t="s">
        <v>137</v>
      </c>
      <c r="D225" s="289">
        <v>0.24242424242424243</v>
      </c>
      <c r="E225" s="290">
        <v>0.04</v>
      </c>
      <c r="F225" s="290">
        <v>3.9473684210526314E-2</v>
      </c>
      <c r="G225" s="290">
        <v>0.29797979797979801</v>
      </c>
      <c r="H225" s="290">
        <v>0.19</v>
      </c>
      <c r="I225" s="290">
        <v>0.25196850393700787</v>
      </c>
      <c r="J225" s="290">
        <v>0.23499999999999999</v>
      </c>
      <c r="K225" s="290">
        <v>0.115</v>
      </c>
      <c r="L225" s="290">
        <v>5.5276381909547742E-2</v>
      </c>
      <c r="M225" s="290">
        <v>8.5000000000000006E-2</v>
      </c>
      <c r="N225" s="292"/>
      <c r="O225" s="290">
        <v>0.14000000000000001</v>
      </c>
      <c r="P225" s="290">
        <v>0.05</v>
      </c>
      <c r="Q225" s="290">
        <v>6.5989847715736044E-2</v>
      </c>
      <c r="R225" s="290">
        <v>6.0109289617486336E-2</v>
      </c>
      <c r="S225" s="290">
        <v>0.09</v>
      </c>
      <c r="T225" s="290">
        <v>9.5000000000000001E-2</v>
      </c>
      <c r="U225" s="290">
        <v>0.46</v>
      </c>
      <c r="V225" s="290">
        <v>0.16161616161616163</v>
      </c>
      <c r="W225" s="290">
        <v>0.16</v>
      </c>
      <c r="X225" s="290">
        <v>0.05</v>
      </c>
      <c r="Y225" s="290">
        <v>0.26262626262626265</v>
      </c>
      <c r="Z225" s="290">
        <v>2.5000000000000001E-2</v>
      </c>
      <c r="AA225" s="290">
        <v>0.21717171717171715</v>
      </c>
      <c r="AB225" s="290">
        <v>8.5427135678391955E-2</v>
      </c>
      <c r="AC225" s="290">
        <v>1.0526315789473684E-2</v>
      </c>
      <c r="AD225" s="292"/>
      <c r="AE225" s="290">
        <v>0.1125</v>
      </c>
      <c r="AF225" s="292"/>
      <c r="AG225" s="290">
        <v>0.1111111111111111</v>
      </c>
      <c r="AH225" s="290">
        <v>6.0606060606060608E-2</v>
      </c>
      <c r="AI225" s="290">
        <v>0.09</v>
      </c>
      <c r="AJ225" s="290">
        <v>0.65656565656565657</v>
      </c>
      <c r="AK225" s="290">
        <v>0.15533980582524273</v>
      </c>
      <c r="AL225" s="292"/>
      <c r="AM225" s="290">
        <v>0.35</v>
      </c>
      <c r="AN225" s="290">
        <v>0.14000000000000001</v>
      </c>
      <c r="AO225" s="290">
        <v>0.21</v>
      </c>
      <c r="AP225" s="291">
        <v>0.13966731604975272</v>
      </c>
    </row>
    <row r="226" spans="2:43" ht="15.75" thickBot="1">
      <c r="B226" s="337" t="s">
        <v>95</v>
      </c>
      <c r="C226" s="338"/>
      <c r="D226" s="54">
        <v>1</v>
      </c>
      <c r="E226" s="55">
        <v>1</v>
      </c>
      <c r="F226" s="55">
        <v>1</v>
      </c>
      <c r="G226" s="55">
        <v>1</v>
      </c>
      <c r="H226" s="55">
        <v>1</v>
      </c>
      <c r="I226" s="55">
        <v>1</v>
      </c>
      <c r="J226" s="55">
        <v>1</v>
      </c>
      <c r="K226" s="55">
        <v>1</v>
      </c>
      <c r="L226" s="55">
        <v>1</v>
      </c>
      <c r="M226" s="55">
        <v>1</v>
      </c>
      <c r="N226" s="55">
        <v>1</v>
      </c>
      <c r="O226" s="55">
        <v>1</v>
      </c>
      <c r="P226" s="55">
        <v>1</v>
      </c>
      <c r="Q226" s="55">
        <v>1</v>
      </c>
      <c r="R226" s="55">
        <v>1</v>
      </c>
      <c r="S226" s="55">
        <v>1</v>
      </c>
      <c r="T226" s="55">
        <v>1</v>
      </c>
      <c r="U226" s="55">
        <v>1</v>
      </c>
      <c r="V226" s="55">
        <v>1</v>
      </c>
      <c r="W226" s="55">
        <v>1</v>
      </c>
      <c r="X226" s="55">
        <v>1</v>
      </c>
      <c r="Y226" s="55">
        <v>1</v>
      </c>
      <c r="Z226" s="55">
        <v>1</v>
      </c>
      <c r="AA226" s="55">
        <v>1</v>
      </c>
      <c r="AB226" s="55">
        <v>1</v>
      </c>
      <c r="AC226" s="55">
        <v>1</v>
      </c>
      <c r="AD226" s="55">
        <v>1</v>
      </c>
      <c r="AE226" s="55">
        <v>1</v>
      </c>
      <c r="AF226" s="55">
        <v>1</v>
      </c>
      <c r="AG226" s="55">
        <v>1</v>
      </c>
      <c r="AH226" s="55">
        <v>1</v>
      </c>
      <c r="AI226" s="55">
        <v>1</v>
      </c>
      <c r="AJ226" s="55">
        <v>1</v>
      </c>
      <c r="AK226" s="55">
        <v>1</v>
      </c>
      <c r="AL226" s="55">
        <v>1</v>
      </c>
      <c r="AM226" s="55">
        <v>1</v>
      </c>
      <c r="AN226" s="55">
        <v>1</v>
      </c>
      <c r="AO226" s="55">
        <v>1</v>
      </c>
      <c r="AP226" s="56">
        <v>1</v>
      </c>
    </row>
    <row r="227" spans="2:43" s="209" customFormat="1" ht="15.75" thickTop="1">
      <c r="B227" s="297"/>
      <c r="C227" s="297"/>
      <c r="D227" s="296">
        <f>SUM(D224:D225)</f>
        <v>0.75378787878787878</v>
      </c>
      <c r="E227" s="296">
        <f t="shared" ref="E227:AP227" si="27">SUM(E224:E225)</f>
        <v>0.55500000000000005</v>
      </c>
      <c r="F227" s="296">
        <f t="shared" si="27"/>
        <v>0.38157894736842107</v>
      </c>
      <c r="G227" s="296">
        <f t="shared" si="27"/>
        <v>0.59090909090909094</v>
      </c>
      <c r="H227" s="296">
        <f t="shared" si="27"/>
        <v>0.64</v>
      </c>
      <c r="I227" s="296">
        <f t="shared" si="27"/>
        <v>0.55511811023622049</v>
      </c>
      <c r="J227" s="296">
        <f t="shared" si="27"/>
        <v>0.82499999999999996</v>
      </c>
      <c r="K227" s="296">
        <f t="shared" si="27"/>
        <v>0.73499999999999999</v>
      </c>
      <c r="L227" s="296">
        <f t="shared" si="27"/>
        <v>0.79396984924623115</v>
      </c>
      <c r="M227" s="296">
        <f t="shared" si="27"/>
        <v>0.45</v>
      </c>
      <c r="N227" s="296">
        <f t="shared" si="27"/>
        <v>0.30499999999999999</v>
      </c>
      <c r="O227" s="296">
        <f t="shared" si="27"/>
        <v>0.58499999999999996</v>
      </c>
      <c r="P227" s="296">
        <f t="shared" si="27"/>
        <v>0.53</v>
      </c>
      <c r="Q227" s="296">
        <f t="shared" si="27"/>
        <v>0.30964467005076141</v>
      </c>
      <c r="R227" s="296">
        <f t="shared" si="27"/>
        <v>0.69398907103825136</v>
      </c>
      <c r="S227" s="296">
        <f t="shared" si="27"/>
        <v>0.48</v>
      </c>
      <c r="T227" s="296">
        <f t="shared" si="27"/>
        <v>0.43999999999999995</v>
      </c>
      <c r="U227" s="296">
        <f t="shared" si="27"/>
        <v>0.81</v>
      </c>
      <c r="V227" s="296">
        <f t="shared" si="27"/>
        <v>0.56565656565656564</v>
      </c>
      <c r="W227" s="296">
        <f t="shared" si="27"/>
        <v>0.55000000000000004</v>
      </c>
      <c r="X227" s="296">
        <f t="shared" si="27"/>
        <v>0.48</v>
      </c>
      <c r="Y227" s="296">
        <f t="shared" si="27"/>
        <v>0.70707070707070707</v>
      </c>
      <c r="Z227" s="296">
        <f t="shared" si="27"/>
        <v>0.32</v>
      </c>
      <c r="AA227" s="296">
        <f t="shared" si="27"/>
        <v>0.38383838383838387</v>
      </c>
      <c r="AB227" s="296">
        <f t="shared" si="27"/>
        <v>0.56281407035175879</v>
      </c>
      <c r="AC227" s="296">
        <f t="shared" si="27"/>
        <v>7.3684210526315796E-2</v>
      </c>
      <c r="AD227" s="296">
        <f t="shared" si="27"/>
        <v>0.10112359550561799</v>
      </c>
      <c r="AE227" s="296">
        <f t="shared" si="27"/>
        <v>0.58125000000000004</v>
      </c>
      <c r="AF227" s="296">
        <f t="shared" si="27"/>
        <v>0.58064516129032251</v>
      </c>
      <c r="AG227" s="296">
        <f t="shared" si="27"/>
        <v>0.30303030303030298</v>
      </c>
      <c r="AH227" s="296">
        <f t="shared" si="27"/>
        <v>0.43434343434343436</v>
      </c>
      <c r="AI227" s="296">
        <f t="shared" si="27"/>
        <v>0.43000000000000005</v>
      </c>
      <c r="AJ227" s="296">
        <f t="shared" si="27"/>
        <v>0.92929292929292928</v>
      </c>
      <c r="AK227" s="296">
        <f t="shared" si="27"/>
        <v>0.42718446601941751</v>
      </c>
      <c r="AL227" s="296">
        <f t="shared" si="27"/>
        <v>0.2878787878787879</v>
      </c>
      <c r="AM227" s="296">
        <f t="shared" si="27"/>
        <v>0.85</v>
      </c>
      <c r="AN227" s="296">
        <f t="shared" si="27"/>
        <v>0.61</v>
      </c>
      <c r="AO227" s="296">
        <f t="shared" si="27"/>
        <v>0.64</v>
      </c>
      <c r="AP227" s="296">
        <f t="shared" si="27"/>
        <v>0.5390379139817173</v>
      </c>
    </row>
    <row r="228" spans="2:43">
      <c r="B228" s="352" t="s">
        <v>178</v>
      </c>
      <c r="C228" s="352"/>
      <c r="D228" s="352"/>
      <c r="E228" s="352"/>
      <c r="F228" s="352"/>
      <c r="G228" s="352"/>
      <c r="H228" s="352"/>
      <c r="I228" s="352"/>
      <c r="J228" s="352"/>
      <c r="K228" s="352"/>
      <c r="L228" s="352"/>
      <c r="M228" s="352"/>
      <c r="N228" s="352"/>
      <c r="O228" s="352"/>
      <c r="P228" s="352"/>
      <c r="Q228" s="352"/>
      <c r="R228" s="352"/>
      <c r="S228" s="352"/>
      <c r="T228" s="352"/>
      <c r="U228" s="352"/>
      <c r="V228" s="352"/>
      <c r="W228" s="352"/>
      <c r="X228" s="352"/>
      <c r="Y228" s="352"/>
      <c r="Z228" s="352"/>
      <c r="AA228" s="352"/>
      <c r="AB228" s="352"/>
      <c r="AC228" s="352"/>
      <c r="AD228" s="352"/>
      <c r="AE228" s="352"/>
      <c r="AF228" s="352"/>
      <c r="AG228" s="352"/>
      <c r="AH228" s="352"/>
      <c r="AI228" s="352"/>
      <c r="AJ228" s="352"/>
      <c r="AK228" s="352"/>
      <c r="AL228" s="352"/>
      <c r="AM228" s="352"/>
      <c r="AN228" s="352"/>
      <c r="AO228" s="352"/>
      <c r="AP228" s="352"/>
    </row>
    <row r="229" spans="2:43" ht="15.75" thickBot="1">
      <c r="B229" s="41" t="s">
        <v>131</v>
      </c>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c r="AM229" s="42"/>
      <c r="AN229" s="42"/>
      <c r="AO229" s="42"/>
      <c r="AP229" s="42"/>
    </row>
    <row r="230" spans="2:43" ht="15.75" thickTop="1">
      <c r="B230" s="339" t="s">
        <v>132</v>
      </c>
      <c r="C230" s="340"/>
      <c r="D230" s="343" t="s">
        <v>29</v>
      </c>
      <c r="E230" s="344"/>
      <c r="F230" s="344"/>
      <c r="G230" s="344"/>
      <c r="H230" s="344"/>
      <c r="I230" s="344"/>
      <c r="J230" s="344"/>
      <c r="K230" s="344"/>
      <c r="L230" s="344"/>
      <c r="M230" s="344"/>
      <c r="N230" s="344"/>
      <c r="O230" s="344"/>
      <c r="P230" s="344"/>
      <c r="Q230" s="344"/>
      <c r="R230" s="344"/>
      <c r="S230" s="344"/>
      <c r="T230" s="344"/>
      <c r="U230" s="344"/>
      <c r="V230" s="344"/>
      <c r="W230" s="344"/>
      <c r="X230" s="344"/>
      <c r="Y230" s="344"/>
      <c r="Z230" s="344"/>
      <c r="AA230" s="344"/>
      <c r="AB230" s="344"/>
      <c r="AC230" s="344"/>
      <c r="AD230" s="344"/>
      <c r="AE230" s="344"/>
      <c r="AF230" s="344"/>
      <c r="AG230" s="344"/>
      <c r="AH230" s="344"/>
      <c r="AI230" s="344"/>
      <c r="AJ230" s="344"/>
      <c r="AK230" s="344"/>
      <c r="AL230" s="344"/>
      <c r="AM230" s="344"/>
      <c r="AN230" s="344"/>
      <c r="AO230" s="344"/>
      <c r="AP230" s="345" t="s">
        <v>95</v>
      </c>
    </row>
    <row r="231" spans="2:43" ht="25.5" thickBot="1">
      <c r="B231" s="341"/>
      <c r="C231" s="342"/>
      <c r="D231" s="43" t="s">
        <v>57</v>
      </c>
      <c r="E231" s="44" t="s">
        <v>58</v>
      </c>
      <c r="F231" s="44" t="s">
        <v>59</v>
      </c>
      <c r="G231" s="44" t="s">
        <v>60</v>
      </c>
      <c r="H231" s="44" t="s">
        <v>61</v>
      </c>
      <c r="I231" s="44" t="s">
        <v>62</v>
      </c>
      <c r="J231" s="44" t="s">
        <v>63</v>
      </c>
      <c r="K231" s="44" t="s">
        <v>64</v>
      </c>
      <c r="L231" s="44" t="s">
        <v>65</v>
      </c>
      <c r="M231" s="44" t="s">
        <v>66</v>
      </c>
      <c r="N231" s="44" t="s">
        <v>67</v>
      </c>
      <c r="O231" s="44" t="s">
        <v>68</v>
      </c>
      <c r="P231" s="44" t="s">
        <v>69</v>
      </c>
      <c r="Q231" s="44" t="s">
        <v>70</v>
      </c>
      <c r="R231" s="44" t="s">
        <v>71</v>
      </c>
      <c r="S231" s="44" t="s">
        <v>72</v>
      </c>
      <c r="T231" s="44" t="s">
        <v>73</v>
      </c>
      <c r="U231" s="44" t="s">
        <v>74</v>
      </c>
      <c r="V231" s="44" t="s">
        <v>75</v>
      </c>
      <c r="W231" s="44" t="s">
        <v>76</v>
      </c>
      <c r="X231" s="44" t="s">
        <v>77</v>
      </c>
      <c r="Y231" s="44" t="s">
        <v>78</v>
      </c>
      <c r="Z231" s="44" t="s">
        <v>79</v>
      </c>
      <c r="AA231" s="44" t="s">
        <v>80</v>
      </c>
      <c r="AB231" s="44" t="s">
        <v>81</v>
      </c>
      <c r="AC231" s="44" t="s">
        <v>82</v>
      </c>
      <c r="AD231" s="44" t="s">
        <v>83</v>
      </c>
      <c r="AE231" s="44" t="s">
        <v>84</v>
      </c>
      <c r="AF231" s="44" t="s">
        <v>85</v>
      </c>
      <c r="AG231" s="44" t="s">
        <v>86</v>
      </c>
      <c r="AH231" s="44" t="s">
        <v>87</v>
      </c>
      <c r="AI231" s="44" t="s">
        <v>88</v>
      </c>
      <c r="AJ231" s="44" t="s">
        <v>89</v>
      </c>
      <c r="AK231" s="44" t="s">
        <v>90</v>
      </c>
      <c r="AL231" s="44" t="s">
        <v>91</v>
      </c>
      <c r="AM231" s="44" t="s">
        <v>92</v>
      </c>
      <c r="AN231" s="44" t="s">
        <v>93</v>
      </c>
      <c r="AO231" s="44" t="s">
        <v>94</v>
      </c>
      <c r="AP231" s="346"/>
    </row>
    <row r="232" spans="2:43" ht="15.75" thickTop="1">
      <c r="B232" s="347" t="s">
        <v>179</v>
      </c>
      <c r="C232" s="45" t="s">
        <v>134</v>
      </c>
      <c r="D232" s="46">
        <v>0.28244274809160308</v>
      </c>
      <c r="E232" s="47">
        <v>0.23737373737373738</v>
      </c>
      <c r="F232" s="47">
        <v>0.36184210526315785</v>
      </c>
      <c r="G232" s="47">
        <v>0.22222222222222221</v>
      </c>
      <c r="H232" s="47">
        <v>8.5000000000000006E-2</v>
      </c>
      <c r="I232" s="47">
        <v>0.29296875</v>
      </c>
      <c r="J232" s="47">
        <v>7.4999999999999997E-2</v>
      </c>
      <c r="K232" s="47">
        <v>0.08</v>
      </c>
      <c r="L232" s="47">
        <v>0.11</v>
      </c>
      <c r="M232" s="47">
        <v>0.31</v>
      </c>
      <c r="N232" s="47">
        <v>0.27500000000000002</v>
      </c>
      <c r="O232" s="47">
        <v>0.19</v>
      </c>
      <c r="P232" s="47">
        <v>2.5125628140703519E-2</v>
      </c>
      <c r="Q232" s="47">
        <v>0.34170854271356782</v>
      </c>
      <c r="R232" s="47">
        <v>0.14673913043478262</v>
      </c>
      <c r="S232" s="47">
        <v>0.31</v>
      </c>
      <c r="T232" s="47">
        <v>0.05</v>
      </c>
      <c r="U232" s="47">
        <v>0.08</v>
      </c>
      <c r="V232" s="47">
        <v>0.19</v>
      </c>
      <c r="W232" s="47">
        <v>1.0050251256281405E-2</v>
      </c>
      <c r="X232" s="47">
        <v>0.05</v>
      </c>
      <c r="Y232" s="47">
        <v>0.2</v>
      </c>
      <c r="Z232" s="47">
        <v>0.46</v>
      </c>
      <c r="AA232" s="47">
        <v>0.42</v>
      </c>
      <c r="AB232" s="47">
        <v>0.36499999999999999</v>
      </c>
      <c r="AC232" s="47">
        <v>9.375E-2</v>
      </c>
      <c r="AD232" s="47">
        <v>0.4606741573033708</v>
      </c>
      <c r="AE232" s="47">
        <v>0.15</v>
      </c>
      <c r="AF232" s="47">
        <v>0.31182795698924731</v>
      </c>
      <c r="AG232" s="47">
        <v>0.11</v>
      </c>
      <c r="AH232" s="47">
        <v>0.33</v>
      </c>
      <c r="AI232" s="47">
        <v>0.11</v>
      </c>
      <c r="AJ232" s="47">
        <v>4.0404040404040407E-2</v>
      </c>
      <c r="AK232" s="47">
        <v>0.43269230769230765</v>
      </c>
      <c r="AL232" s="47">
        <v>0.1</v>
      </c>
      <c r="AM232" s="47">
        <v>0.01</v>
      </c>
      <c r="AN232" s="47">
        <v>0.04</v>
      </c>
      <c r="AO232" s="47">
        <v>7.0707070707070704E-2</v>
      </c>
      <c r="AP232" s="49">
        <v>0.19889337520562286</v>
      </c>
    </row>
    <row r="233" spans="2:43">
      <c r="B233" s="348"/>
      <c r="C233" s="50" t="s">
        <v>135</v>
      </c>
      <c r="D233" s="51">
        <v>0.23282442748091603</v>
      </c>
      <c r="E233" s="52">
        <v>0.41414141414141414</v>
      </c>
      <c r="F233" s="52">
        <v>0.38157894736842102</v>
      </c>
      <c r="G233" s="52">
        <v>0.27777777777777779</v>
      </c>
      <c r="H233" s="52">
        <v>0.27</v>
      </c>
      <c r="I233" s="52">
        <v>0.1953125</v>
      </c>
      <c r="J233" s="52">
        <v>0.33</v>
      </c>
      <c r="K233" s="52">
        <v>0.30499999999999999</v>
      </c>
      <c r="L233" s="52">
        <v>0.14499999999999999</v>
      </c>
      <c r="M233" s="52">
        <v>0.3</v>
      </c>
      <c r="N233" s="52">
        <v>0.43</v>
      </c>
      <c r="O233" s="52">
        <v>0.48</v>
      </c>
      <c r="P233" s="52">
        <v>0.53768844221105527</v>
      </c>
      <c r="Q233" s="52">
        <v>0.42713567839195982</v>
      </c>
      <c r="R233" s="52">
        <v>0.59782608695652173</v>
      </c>
      <c r="S233" s="52">
        <v>0.34499999999999997</v>
      </c>
      <c r="T233" s="52">
        <v>0.245</v>
      </c>
      <c r="U233" s="52">
        <v>0.19</v>
      </c>
      <c r="V233" s="52">
        <v>0.36</v>
      </c>
      <c r="W233" s="52">
        <v>0.20100502512562815</v>
      </c>
      <c r="X233" s="52">
        <v>0.29499999999999998</v>
      </c>
      <c r="Y233" s="52">
        <v>0.22500000000000001</v>
      </c>
      <c r="Z233" s="52">
        <v>0.215</v>
      </c>
      <c r="AA233" s="52">
        <v>0.27</v>
      </c>
      <c r="AB233" s="52">
        <v>0.29499999999999998</v>
      </c>
      <c r="AC233" s="52">
        <v>0.78125</v>
      </c>
      <c r="AD233" s="52">
        <v>0.4606741573033708</v>
      </c>
      <c r="AE233" s="52">
        <v>0.46875</v>
      </c>
      <c r="AF233" s="52">
        <v>0.31182795698924731</v>
      </c>
      <c r="AG233" s="52">
        <v>0.46</v>
      </c>
      <c r="AH233" s="52">
        <v>0.30499999999999999</v>
      </c>
      <c r="AI233" s="52">
        <v>0.12</v>
      </c>
      <c r="AJ233" s="52">
        <v>0.33333333333333337</v>
      </c>
      <c r="AK233" s="52">
        <v>0.24038461538461539</v>
      </c>
      <c r="AL233" s="52">
        <v>0.65</v>
      </c>
      <c r="AM233" s="52">
        <v>0.11</v>
      </c>
      <c r="AN233" s="52">
        <v>0.36</v>
      </c>
      <c r="AO233" s="52">
        <v>0.32323232323232326</v>
      </c>
      <c r="AP233" s="53">
        <v>0.33497831613578583</v>
      </c>
    </row>
    <row r="234" spans="2:43" s="209" customFormat="1">
      <c r="B234" s="348"/>
      <c r="C234" s="288" t="s">
        <v>136</v>
      </c>
      <c r="D234" s="289">
        <v>0.31297709923664124</v>
      </c>
      <c r="E234" s="290">
        <v>0.34848484848484851</v>
      </c>
      <c r="F234" s="290">
        <v>0.25</v>
      </c>
      <c r="G234" s="290">
        <v>0.41414141414141414</v>
      </c>
      <c r="H234" s="290">
        <v>0.46500000000000002</v>
      </c>
      <c r="I234" s="290">
        <v>0.4375</v>
      </c>
      <c r="J234" s="290">
        <v>0.55500000000000005</v>
      </c>
      <c r="K234" s="290">
        <v>0.49</v>
      </c>
      <c r="L234" s="290">
        <v>0.71499999999999997</v>
      </c>
      <c r="M234" s="290">
        <v>0.34</v>
      </c>
      <c r="N234" s="290">
        <v>0.29499999999999998</v>
      </c>
      <c r="O234" s="290">
        <v>0.27</v>
      </c>
      <c r="P234" s="290">
        <v>0.43718592964824121</v>
      </c>
      <c r="Q234" s="290">
        <v>0.20603015075376885</v>
      </c>
      <c r="R234" s="290">
        <v>0.24456521739130432</v>
      </c>
      <c r="S234" s="290">
        <v>0.29499999999999998</v>
      </c>
      <c r="T234" s="290">
        <v>0.56000000000000005</v>
      </c>
      <c r="U234" s="290">
        <v>0.57999999999999996</v>
      </c>
      <c r="V234" s="290">
        <v>0.34499999999999997</v>
      </c>
      <c r="W234" s="290">
        <v>0.65326633165829151</v>
      </c>
      <c r="X234" s="290">
        <v>0.56499999999999995</v>
      </c>
      <c r="Y234" s="290">
        <v>0.41</v>
      </c>
      <c r="Z234" s="290">
        <v>0.26500000000000001</v>
      </c>
      <c r="AA234" s="290">
        <v>0.1</v>
      </c>
      <c r="AB234" s="290">
        <v>0.27500000000000002</v>
      </c>
      <c r="AC234" s="290">
        <v>0.125</v>
      </c>
      <c r="AD234" s="290">
        <v>5.6179775280898882E-2</v>
      </c>
      <c r="AE234" s="290">
        <v>0.34375</v>
      </c>
      <c r="AF234" s="290">
        <v>0.36559139784946237</v>
      </c>
      <c r="AG234" s="290">
        <v>0.39</v>
      </c>
      <c r="AH234" s="290">
        <v>0.33</v>
      </c>
      <c r="AI234" s="290">
        <v>0.72</v>
      </c>
      <c r="AJ234" s="290">
        <v>0.46464646464646464</v>
      </c>
      <c r="AK234" s="290">
        <v>0.28846153846153849</v>
      </c>
      <c r="AL234" s="290">
        <v>0.25</v>
      </c>
      <c r="AM234" s="290">
        <v>0.56000000000000005</v>
      </c>
      <c r="AN234" s="290">
        <v>0.45</v>
      </c>
      <c r="AO234" s="290">
        <v>0.35353535353535359</v>
      </c>
      <c r="AP234" s="291">
        <v>0.38507551966502168</v>
      </c>
    </row>
    <row r="235" spans="2:43" s="209" customFormat="1">
      <c r="B235" s="348"/>
      <c r="C235" s="288" t="s">
        <v>137</v>
      </c>
      <c r="D235" s="289">
        <v>0.1717557251908397</v>
      </c>
      <c r="E235" s="292"/>
      <c r="F235" s="298">
        <v>6.5789473684210531E-3</v>
      </c>
      <c r="G235" s="290">
        <v>8.585858585858587E-2</v>
      </c>
      <c r="H235" s="290">
        <v>0.18</v>
      </c>
      <c r="I235" s="290">
        <v>7.421875E-2</v>
      </c>
      <c r="J235" s="290">
        <v>0.04</v>
      </c>
      <c r="K235" s="290">
        <v>0.125</v>
      </c>
      <c r="L235" s="290">
        <v>0.03</v>
      </c>
      <c r="M235" s="290">
        <v>0.05</v>
      </c>
      <c r="N235" s="292"/>
      <c r="O235" s="290">
        <v>0.06</v>
      </c>
      <c r="P235" s="292"/>
      <c r="Q235" s="290">
        <v>2.5125628140703519E-2</v>
      </c>
      <c r="R235" s="290">
        <v>1.0869565217391304E-2</v>
      </c>
      <c r="S235" s="290">
        <v>0.05</v>
      </c>
      <c r="T235" s="290">
        <v>0.14499999999999999</v>
      </c>
      <c r="U235" s="290">
        <v>0.15</v>
      </c>
      <c r="V235" s="290">
        <v>0.105</v>
      </c>
      <c r="W235" s="290">
        <v>0.135678391959799</v>
      </c>
      <c r="X235" s="290">
        <v>0.09</v>
      </c>
      <c r="Y235" s="290">
        <v>0.16500000000000001</v>
      </c>
      <c r="Z235" s="290">
        <v>0.06</v>
      </c>
      <c r="AA235" s="290">
        <v>0.21</v>
      </c>
      <c r="AB235" s="290">
        <v>6.5000000000000002E-2</v>
      </c>
      <c r="AC235" s="292"/>
      <c r="AD235" s="290">
        <v>2.2471910112359553E-2</v>
      </c>
      <c r="AE235" s="290">
        <v>3.7499999999999999E-2</v>
      </c>
      <c r="AF235" s="290">
        <v>1.075268817204301E-2</v>
      </c>
      <c r="AG235" s="290">
        <v>0.04</v>
      </c>
      <c r="AH235" s="290">
        <v>3.5000000000000003E-2</v>
      </c>
      <c r="AI235" s="290">
        <v>0.05</v>
      </c>
      <c r="AJ235" s="290">
        <v>0.16161616161616163</v>
      </c>
      <c r="AK235" s="290">
        <v>3.8461538461538464E-2</v>
      </c>
      <c r="AL235" s="292"/>
      <c r="AM235" s="290">
        <v>0.32</v>
      </c>
      <c r="AN235" s="290">
        <v>0.15</v>
      </c>
      <c r="AO235" s="290">
        <v>0.25252525252525254</v>
      </c>
      <c r="AP235" s="291">
        <v>8.1052788993569602E-2</v>
      </c>
    </row>
    <row r="236" spans="2:43" ht="15.75" thickBot="1">
      <c r="B236" s="337" t="s">
        <v>95</v>
      </c>
      <c r="C236" s="338"/>
      <c r="D236" s="54">
        <v>1</v>
      </c>
      <c r="E236" s="55">
        <v>1</v>
      </c>
      <c r="F236" s="55">
        <v>1</v>
      </c>
      <c r="G236" s="55">
        <v>1</v>
      </c>
      <c r="H236" s="55">
        <v>1</v>
      </c>
      <c r="I236" s="55">
        <v>1</v>
      </c>
      <c r="J236" s="55">
        <v>1</v>
      </c>
      <c r="K236" s="55">
        <v>1</v>
      </c>
      <c r="L236" s="55">
        <v>1</v>
      </c>
      <c r="M236" s="55">
        <v>1</v>
      </c>
      <c r="N236" s="55">
        <v>1</v>
      </c>
      <c r="O236" s="55">
        <v>1</v>
      </c>
      <c r="P236" s="55">
        <v>1</v>
      </c>
      <c r="Q236" s="55">
        <v>1</v>
      </c>
      <c r="R236" s="55">
        <v>1</v>
      </c>
      <c r="S236" s="55">
        <v>1</v>
      </c>
      <c r="T236" s="55">
        <v>1</v>
      </c>
      <c r="U236" s="55">
        <v>1</v>
      </c>
      <c r="V236" s="55">
        <v>1</v>
      </c>
      <c r="W236" s="55">
        <v>1</v>
      </c>
      <c r="X236" s="55">
        <v>1</v>
      </c>
      <c r="Y236" s="55">
        <v>1</v>
      </c>
      <c r="Z236" s="55">
        <v>1</v>
      </c>
      <c r="AA236" s="55">
        <v>1</v>
      </c>
      <c r="AB236" s="55">
        <v>1</v>
      </c>
      <c r="AC236" s="55">
        <v>1</v>
      </c>
      <c r="AD236" s="55">
        <v>1</v>
      </c>
      <c r="AE236" s="55">
        <v>1</v>
      </c>
      <c r="AF236" s="55">
        <v>1</v>
      </c>
      <c r="AG236" s="55">
        <v>1</v>
      </c>
      <c r="AH236" s="55">
        <v>1</v>
      </c>
      <c r="AI236" s="55">
        <v>1</v>
      </c>
      <c r="AJ236" s="55">
        <v>1</v>
      </c>
      <c r="AK236" s="55">
        <v>1</v>
      </c>
      <c r="AL236" s="55">
        <v>1</v>
      </c>
      <c r="AM236" s="55">
        <v>1</v>
      </c>
      <c r="AN236" s="55">
        <v>1</v>
      </c>
      <c r="AO236" s="55">
        <v>1</v>
      </c>
      <c r="AP236" s="56">
        <v>1</v>
      </c>
    </row>
    <row r="237" spans="2:43" s="209" customFormat="1" ht="15.75" thickTop="1">
      <c r="B237" s="297"/>
      <c r="C237" s="297"/>
      <c r="D237" s="296">
        <f>SUM(D234:D235)</f>
        <v>0.48473282442748095</v>
      </c>
      <c r="E237" s="296">
        <f t="shared" ref="E237:AP237" si="28">SUM(E234:E235)</f>
        <v>0.34848484848484851</v>
      </c>
      <c r="F237" s="296">
        <f t="shared" si="28"/>
        <v>0.25657894736842107</v>
      </c>
      <c r="G237" s="296">
        <f t="shared" si="28"/>
        <v>0.5</v>
      </c>
      <c r="H237" s="296">
        <f t="shared" si="28"/>
        <v>0.64500000000000002</v>
      </c>
      <c r="I237" s="296">
        <f t="shared" si="28"/>
        <v>0.51171875</v>
      </c>
      <c r="J237" s="296">
        <f t="shared" si="28"/>
        <v>0.59500000000000008</v>
      </c>
      <c r="K237" s="296">
        <f t="shared" si="28"/>
        <v>0.61499999999999999</v>
      </c>
      <c r="L237" s="296">
        <f t="shared" si="28"/>
        <v>0.745</v>
      </c>
      <c r="M237" s="296">
        <f t="shared" si="28"/>
        <v>0.39</v>
      </c>
      <c r="N237" s="296">
        <f t="shared" si="28"/>
        <v>0.29499999999999998</v>
      </c>
      <c r="O237" s="296">
        <f t="shared" si="28"/>
        <v>0.33</v>
      </c>
      <c r="P237" s="296">
        <f t="shared" si="28"/>
        <v>0.43718592964824121</v>
      </c>
      <c r="Q237" s="296">
        <f t="shared" si="28"/>
        <v>0.23115577889447236</v>
      </c>
      <c r="R237" s="296">
        <f t="shared" si="28"/>
        <v>0.25543478260869562</v>
      </c>
      <c r="S237" s="296">
        <f t="shared" si="28"/>
        <v>0.34499999999999997</v>
      </c>
      <c r="T237" s="296">
        <f t="shared" si="28"/>
        <v>0.70500000000000007</v>
      </c>
      <c r="U237" s="296">
        <f t="shared" si="28"/>
        <v>0.73</v>
      </c>
      <c r="V237" s="296">
        <f t="shared" si="28"/>
        <v>0.44999999999999996</v>
      </c>
      <c r="W237" s="296">
        <f t="shared" si="28"/>
        <v>0.78894472361809054</v>
      </c>
      <c r="X237" s="296">
        <f t="shared" si="28"/>
        <v>0.65499999999999992</v>
      </c>
      <c r="Y237" s="296">
        <f t="shared" si="28"/>
        <v>0.57499999999999996</v>
      </c>
      <c r="Z237" s="296">
        <f t="shared" si="28"/>
        <v>0.32500000000000001</v>
      </c>
      <c r="AA237" s="296">
        <f t="shared" si="28"/>
        <v>0.31</v>
      </c>
      <c r="AB237" s="296">
        <f t="shared" si="28"/>
        <v>0.34</v>
      </c>
      <c r="AC237" s="296">
        <f t="shared" si="28"/>
        <v>0.125</v>
      </c>
      <c r="AD237" s="296">
        <f t="shared" si="28"/>
        <v>7.8651685393258439E-2</v>
      </c>
      <c r="AE237" s="296">
        <f t="shared" si="28"/>
        <v>0.38124999999999998</v>
      </c>
      <c r="AF237" s="296">
        <f t="shared" si="28"/>
        <v>0.37634408602150538</v>
      </c>
      <c r="AG237" s="296">
        <f t="shared" si="28"/>
        <v>0.43</v>
      </c>
      <c r="AH237" s="296">
        <f t="shared" si="28"/>
        <v>0.36499999999999999</v>
      </c>
      <c r="AI237" s="296">
        <f t="shared" si="28"/>
        <v>0.77</v>
      </c>
      <c r="AJ237" s="296">
        <f t="shared" si="28"/>
        <v>0.6262626262626263</v>
      </c>
      <c r="AK237" s="296">
        <f t="shared" si="28"/>
        <v>0.32692307692307698</v>
      </c>
      <c r="AL237" s="296">
        <f t="shared" si="28"/>
        <v>0.25</v>
      </c>
      <c r="AM237" s="296">
        <f t="shared" si="28"/>
        <v>0.88000000000000012</v>
      </c>
      <c r="AN237" s="296">
        <f t="shared" si="28"/>
        <v>0.6</v>
      </c>
      <c r="AO237" s="296">
        <f t="shared" si="28"/>
        <v>0.60606060606060619</v>
      </c>
      <c r="AP237" s="296">
        <f t="shared" si="28"/>
        <v>0.46612830865859128</v>
      </c>
      <c r="AQ237" s="296"/>
    </row>
    <row r="238" spans="2:43">
      <c r="B238" s="352" t="s">
        <v>180</v>
      </c>
      <c r="C238" s="352"/>
      <c r="D238" s="352"/>
      <c r="E238" s="352"/>
      <c r="F238" s="352"/>
      <c r="G238" s="352"/>
      <c r="H238" s="352"/>
      <c r="I238" s="352"/>
      <c r="J238" s="352"/>
      <c r="K238" s="352"/>
      <c r="L238" s="352"/>
      <c r="M238" s="352"/>
      <c r="N238" s="352"/>
      <c r="O238" s="352"/>
      <c r="P238" s="352"/>
      <c r="Q238" s="352"/>
      <c r="R238" s="352"/>
      <c r="S238" s="352"/>
      <c r="T238" s="352"/>
      <c r="U238" s="352"/>
      <c r="V238" s="352"/>
      <c r="W238" s="352"/>
      <c r="X238" s="352"/>
      <c r="Y238" s="352"/>
      <c r="Z238" s="352"/>
      <c r="AA238" s="352"/>
      <c r="AB238" s="352"/>
      <c r="AC238" s="352"/>
      <c r="AD238" s="352"/>
      <c r="AE238" s="352"/>
      <c r="AF238" s="352"/>
      <c r="AG238" s="352"/>
      <c r="AH238" s="352"/>
      <c r="AI238" s="352"/>
      <c r="AJ238" s="352"/>
      <c r="AK238" s="352"/>
      <c r="AL238" s="352"/>
      <c r="AM238" s="352"/>
      <c r="AN238" s="352"/>
      <c r="AO238" s="352"/>
      <c r="AP238" s="352"/>
    </row>
    <row r="239" spans="2:43" ht="15.75" thickBot="1">
      <c r="B239" s="41" t="s">
        <v>131</v>
      </c>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row>
    <row r="240" spans="2:43" ht="15.75" thickTop="1">
      <c r="B240" s="339" t="s">
        <v>578</v>
      </c>
      <c r="C240" s="340"/>
      <c r="D240" s="343" t="s">
        <v>29</v>
      </c>
      <c r="E240" s="344"/>
      <c r="F240" s="344"/>
      <c r="G240" s="344"/>
      <c r="H240" s="344"/>
      <c r="I240" s="344"/>
      <c r="J240" s="344"/>
      <c r="K240" s="344"/>
      <c r="L240" s="344"/>
      <c r="M240" s="344"/>
      <c r="N240" s="344"/>
      <c r="O240" s="344"/>
      <c r="P240" s="344"/>
      <c r="Q240" s="344"/>
      <c r="R240" s="344"/>
      <c r="S240" s="344"/>
      <c r="T240" s="344"/>
      <c r="U240" s="344"/>
      <c r="V240" s="344"/>
      <c r="W240" s="344"/>
      <c r="X240" s="344"/>
      <c r="Y240" s="344"/>
      <c r="Z240" s="344"/>
      <c r="AA240" s="344"/>
      <c r="AB240" s="344"/>
      <c r="AC240" s="344"/>
      <c r="AD240" s="344"/>
      <c r="AE240" s="344"/>
      <c r="AF240" s="344"/>
      <c r="AG240" s="344"/>
      <c r="AH240" s="344"/>
      <c r="AI240" s="344"/>
      <c r="AJ240" s="344"/>
      <c r="AK240" s="344"/>
      <c r="AL240" s="344"/>
      <c r="AM240" s="344"/>
      <c r="AN240" s="344"/>
      <c r="AO240" s="344"/>
      <c r="AP240" s="345" t="s">
        <v>95</v>
      </c>
    </row>
    <row r="241" spans="2:42" ht="25.5" thickBot="1">
      <c r="B241" s="341"/>
      <c r="C241" s="342"/>
      <c r="D241" s="43" t="s">
        <v>57</v>
      </c>
      <c r="E241" s="44" t="s">
        <v>58</v>
      </c>
      <c r="F241" s="44" t="s">
        <v>59</v>
      </c>
      <c r="G241" s="44" t="s">
        <v>60</v>
      </c>
      <c r="H241" s="44" t="s">
        <v>61</v>
      </c>
      <c r="I241" s="44" t="s">
        <v>62</v>
      </c>
      <c r="J241" s="44" t="s">
        <v>63</v>
      </c>
      <c r="K241" s="44" t="s">
        <v>64</v>
      </c>
      <c r="L241" s="44" t="s">
        <v>65</v>
      </c>
      <c r="M241" s="44" t="s">
        <v>66</v>
      </c>
      <c r="N241" s="44" t="s">
        <v>67</v>
      </c>
      <c r="O241" s="44" t="s">
        <v>68</v>
      </c>
      <c r="P241" s="44" t="s">
        <v>69</v>
      </c>
      <c r="Q241" s="44" t="s">
        <v>70</v>
      </c>
      <c r="R241" s="44" t="s">
        <v>71</v>
      </c>
      <c r="S241" s="44" t="s">
        <v>72</v>
      </c>
      <c r="T241" s="44" t="s">
        <v>73</v>
      </c>
      <c r="U241" s="44" t="s">
        <v>74</v>
      </c>
      <c r="V241" s="44" t="s">
        <v>75</v>
      </c>
      <c r="W241" s="44" t="s">
        <v>76</v>
      </c>
      <c r="X241" s="44" t="s">
        <v>77</v>
      </c>
      <c r="Y241" s="44" t="s">
        <v>78</v>
      </c>
      <c r="Z241" s="44" t="s">
        <v>79</v>
      </c>
      <c r="AA241" s="44" t="s">
        <v>80</v>
      </c>
      <c r="AB241" s="44" t="s">
        <v>81</v>
      </c>
      <c r="AC241" s="44" t="s">
        <v>82</v>
      </c>
      <c r="AD241" s="44" t="s">
        <v>83</v>
      </c>
      <c r="AE241" s="44" t="s">
        <v>84</v>
      </c>
      <c r="AF241" s="44" t="s">
        <v>85</v>
      </c>
      <c r="AG241" s="44" t="s">
        <v>86</v>
      </c>
      <c r="AH241" s="44" t="s">
        <v>87</v>
      </c>
      <c r="AI241" s="44" t="s">
        <v>88</v>
      </c>
      <c r="AJ241" s="44" t="s">
        <v>89</v>
      </c>
      <c r="AK241" s="44" t="s">
        <v>90</v>
      </c>
      <c r="AL241" s="44" t="s">
        <v>91</v>
      </c>
      <c r="AM241" s="44" t="s">
        <v>92</v>
      </c>
      <c r="AN241" s="44" t="s">
        <v>93</v>
      </c>
      <c r="AO241" s="44" t="s">
        <v>94</v>
      </c>
      <c r="AP241" s="346"/>
    </row>
    <row r="242" spans="2:42" ht="15.75" thickTop="1">
      <c r="B242" s="347" t="s">
        <v>181</v>
      </c>
      <c r="C242" s="45" t="s">
        <v>134</v>
      </c>
      <c r="D242" s="46">
        <v>0.17870722433460076</v>
      </c>
      <c r="E242" s="47">
        <v>0.215</v>
      </c>
      <c r="F242" s="47">
        <v>0.28947368421052633</v>
      </c>
      <c r="G242" s="47">
        <v>0.27272727272727271</v>
      </c>
      <c r="H242" s="47">
        <v>3.0150753768844223E-2</v>
      </c>
      <c r="I242" s="47">
        <v>0.39682539682539686</v>
      </c>
      <c r="J242" s="47">
        <v>0.2</v>
      </c>
      <c r="K242" s="47">
        <v>0.49748743718592964</v>
      </c>
      <c r="L242" s="47">
        <v>0.18</v>
      </c>
      <c r="M242" s="47">
        <v>0.15</v>
      </c>
      <c r="N242" s="47">
        <v>0.48</v>
      </c>
      <c r="O242" s="47">
        <v>0.33165829145728642</v>
      </c>
      <c r="P242" s="47">
        <v>0.105</v>
      </c>
      <c r="Q242" s="47">
        <v>0.31632653061224486</v>
      </c>
      <c r="R242" s="47">
        <v>0.36263736263736263</v>
      </c>
      <c r="S242" s="47">
        <v>0.1</v>
      </c>
      <c r="T242" s="47">
        <v>0.17</v>
      </c>
      <c r="U242" s="47">
        <v>1.4999999999999999E-2</v>
      </c>
      <c r="V242" s="47">
        <v>0.36363636363636365</v>
      </c>
      <c r="W242" s="47">
        <v>8.0402010050251244E-2</v>
      </c>
      <c r="X242" s="47">
        <v>0.1</v>
      </c>
      <c r="Y242" s="47">
        <v>0.19095477386934673</v>
      </c>
      <c r="Z242" s="47">
        <v>3.5175879396984924E-2</v>
      </c>
      <c r="AA242" s="47">
        <v>0.23737373737373738</v>
      </c>
      <c r="AB242" s="47">
        <v>9.5959595959595953E-2</v>
      </c>
      <c r="AC242" s="47">
        <v>8.3333333333333343E-2</v>
      </c>
      <c r="AD242" s="47">
        <v>0.55172413793103448</v>
      </c>
      <c r="AE242" s="47">
        <v>0.16875000000000001</v>
      </c>
      <c r="AF242" s="47">
        <v>0.22340425531914893</v>
      </c>
      <c r="AG242" s="47">
        <v>0.23618090452261306</v>
      </c>
      <c r="AH242" s="47">
        <v>0.21105527638190957</v>
      </c>
      <c r="AI242" s="47">
        <v>0.22</v>
      </c>
      <c r="AJ242" s="47">
        <v>4.0404040404040407E-2</v>
      </c>
      <c r="AK242" s="47">
        <v>0.21153846153846154</v>
      </c>
      <c r="AL242" s="47">
        <v>0.1111111111111111</v>
      </c>
      <c r="AM242" s="57"/>
      <c r="AN242" s="47">
        <v>0.01</v>
      </c>
      <c r="AO242" s="47">
        <v>5.0505050505050504E-2</v>
      </c>
      <c r="AP242" s="49">
        <v>0.20327032703270326</v>
      </c>
    </row>
    <row r="243" spans="2:42">
      <c r="B243" s="348"/>
      <c r="C243" s="50" t="s">
        <v>135</v>
      </c>
      <c r="D243" s="51">
        <v>0.14828897338403041</v>
      </c>
      <c r="E243" s="52">
        <v>0.38500000000000001</v>
      </c>
      <c r="F243" s="52">
        <v>0.5</v>
      </c>
      <c r="G243" s="52">
        <v>0.29797979797979801</v>
      </c>
      <c r="H243" s="52">
        <v>9.0452261306532653E-2</v>
      </c>
      <c r="I243" s="52">
        <v>0.24206349206349206</v>
      </c>
      <c r="J243" s="52">
        <v>0.26</v>
      </c>
      <c r="K243" s="52">
        <v>0.29648241206030151</v>
      </c>
      <c r="L243" s="52">
        <v>0.20499999999999999</v>
      </c>
      <c r="M243" s="52">
        <v>0.44500000000000001</v>
      </c>
      <c r="N243" s="52">
        <v>0.44</v>
      </c>
      <c r="O243" s="52">
        <v>0.19095477386934673</v>
      </c>
      <c r="P243" s="52">
        <v>0.26</v>
      </c>
      <c r="Q243" s="52">
        <v>0.40816326530612246</v>
      </c>
      <c r="R243" s="52">
        <v>0.39560439560439564</v>
      </c>
      <c r="S243" s="52">
        <v>0.43</v>
      </c>
      <c r="T243" s="52">
        <v>0.4</v>
      </c>
      <c r="U243" s="52">
        <v>8.5000000000000006E-2</v>
      </c>
      <c r="V243" s="52">
        <v>0.22727272727272727</v>
      </c>
      <c r="W243" s="52">
        <v>0.18090452261306531</v>
      </c>
      <c r="X243" s="52">
        <v>0.32500000000000001</v>
      </c>
      <c r="Y243" s="52">
        <v>0.31155778894472363</v>
      </c>
      <c r="Z243" s="52">
        <v>0.20603015075376885</v>
      </c>
      <c r="AA243" s="52">
        <v>0.32323232323232326</v>
      </c>
      <c r="AB243" s="52">
        <v>0.24747474747474749</v>
      </c>
      <c r="AC243" s="52">
        <v>0.78125</v>
      </c>
      <c r="AD243" s="52">
        <v>0.32183908045977011</v>
      </c>
      <c r="AE243" s="52">
        <v>0.39374999999999999</v>
      </c>
      <c r="AF243" s="52">
        <v>0.34042553191489361</v>
      </c>
      <c r="AG243" s="52">
        <v>0.49748743718592964</v>
      </c>
      <c r="AH243" s="52">
        <v>0.43216080402010049</v>
      </c>
      <c r="AI243" s="52">
        <v>0.4</v>
      </c>
      <c r="AJ243" s="52">
        <v>0.27272727272727271</v>
      </c>
      <c r="AK243" s="52">
        <v>6.7307692307692304E-2</v>
      </c>
      <c r="AL243" s="52">
        <v>0.62626262626262619</v>
      </c>
      <c r="AM243" s="52">
        <v>0.2</v>
      </c>
      <c r="AN243" s="52">
        <v>0.4</v>
      </c>
      <c r="AO243" s="52">
        <v>0.43434343434343431</v>
      </c>
      <c r="AP243" s="53">
        <v>0.31953195319531952</v>
      </c>
    </row>
    <row r="244" spans="2:42" s="209" customFormat="1">
      <c r="B244" s="348"/>
      <c r="C244" s="288" t="s">
        <v>136</v>
      </c>
      <c r="D244" s="289">
        <v>0.43346007604562736</v>
      </c>
      <c r="E244" s="290">
        <v>0.34499999999999997</v>
      </c>
      <c r="F244" s="290">
        <v>0.20394736842105263</v>
      </c>
      <c r="G244" s="290">
        <v>0.32828282828282829</v>
      </c>
      <c r="H244" s="290">
        <v>0.44723618090452261</v>
      </c>
      <c r="I244" s="290">
        <v>0.28968253968253971</v>
      </c>
      <c r="J244" s="290">
        <v>0.53</v>
      </c>
      <c r="K244" s="290">
        <v>0.19597989949748743</v>
      </c>
      <c r="L244" s="290">
        <v>0.56000000000000005</v>
      </c>
      <c r="M244" s="290">
        <v>0.37</v>
      </c>
      <c r="N244" s="290">
        <v>0.08</v>
      </c>
      <c r="O244" s="290">
        <v>0.29648241206030151</v>
      </c>
      <c r="P244" s="290">
        <v>0.60499999999999998</v>
      </c>
      <c r="Q244" s="290">
        <v>0.20918367346938777</v>
      </c>
      <c r="R244" s="290">
        <v>0.2032967032967033</v>
      </c>
      <c r="S244" s="290">
        <v>0.41499999999999998</v>
      </c>
      <c r="T244" s="290">
        <v>0.28000000000000003</v>
      </c>
      <c r="U244" s="290">
        <v>0.48499999999999999</v>
      </c>
      <c r="V244" s="290">
        <v>0.37878787878787873</v>
      </c>
      <c r="W244" s="290">
        <v>0.57286432160804024</v>
      </c>
      <c r="X244" s="290">
        <v>0.44500000000000001</v>
      </c>
      <c r="Y244" s="290">
        <v>0.38693467336683418</v>
      </c>
      <c r="Z244" s="290">
        <v>0.45226130653266333</v>
      </c>
      <c r="AA244" s="290">
        <v>0.3383838383838384</v>
      </c>
      <c r="AB244" s="290">
        <v>0.51010101010101006</v>
      </c>
      <c r="AC244" s="290">
        <v>0.13541666666666666</v>
      </c>
      <c r="AD244" s="290">
        <v>0.11494252873563218</v>
      </c>
      <c r="AE244" s="290">
        <v>0.375</v>
      </c>
      <c r="AF244" s="290">
        <v>0.43617021276595741</v>
      </c>
      <c r="AG244" s="290">
        <v>0.20603015075376885</v>
      </c>
      <c r="AH244" s="290">
        <v>0.32160804020100497</v>
      </c>
      <c r="AI244" s="290">
        <v>0.34</v>
      </c>
      <c r="AJ244" s="290">
        <v>0.39393939393939392</v>
      </c>
      <c r="AK244" s="290">
        <v>0.20192307692307693</v>
      </c>
      <c r="AL244" s="290">
        <v>0.26262626262626265</v>
      </c>
      <c r="AM244" s="290">
        <v>0.49</v>
      </c>
      <c r="AN244" s="290">
        <v>0.43</v>
      </c>
      <c r="AO244" s="290">
        <v>0.32323232323232326</v>
      </c>
      <c r="AP244" s="291">
        <v>0.35913591359135916</v>
      </c>
    </row>
    <row r="245" spans="2:42" s="209" customFormat="1">
      <c r="B245" s="348"/>
      <c r="C245" s="288" t="s">
        <v>137</v>
      </c>
      <c r="D245" s="289">
        <v>0.23954372623574144</v>
      </c>
      <c r="E245" s="290">
        <v>5.5E-2</v>
      </c>
      <c r="F245" s="298">
        <v>6.5789473684210531E-3</v>
      </c>
      <c r="G245" s="290">
        <v>0.10101010101010101</v>
      </c>
      <c r="H245" s="290">
        <v>0.43216080402010049</v>
      </c>
      <c r="I245" s="290">
        <v>7.1428571428571438E-2</v>
      </c>
      <c r="J245" s="290">
        <v>0.01</v>
      </c>
      <c r="K245" s="290">
        <v>1.0050251256281405E-2</v>
      </c>
      <c r="L245" s="290">
        <v>5.5E-2</v>
      </c>
      <c r="M245" s="290">
        <v>3.5000000000000003E-2</v>
      </c>
      <c r="N245" s="292"/>
      <c r="O245" s="290">
        <v>0.18090452261306531</v>
      </c>
      <c r="P245" s="290">
        <v>0.03</v>
      </c>
      <c r="Q245" s="290">
        <v>6.6326530612244902E-2</v>
      </c>
      <c r="R245" s="290">
        <v>3.8461538461538464E-2</v>
      </c>
      <c r="S245" s="290">
        <v>5.5E-2</v>
      </c>
      <c r="T245" s="290">
        <v>0.15</v>
      </c>
      <c r="U245" s="290">
        <v>0.41499999999999998</v>
      </c>
      <c r="V245" s="290">
        <v>3.0303030303030304E-2</v>
      </c>
      <c r="W245" s="290">
        <v>0.16582914572864321</v>
      </c>
      <c r="X245" s="290">
        <v>0.13</v>
      </c>
      <c r="Y245" s="290">
        <v>0.11055276381909548</v>
      </c>
      <c r="Z245" s="290">
        <v>0.30653266331658291</v>
      </c>
      <c r="AA245" s="290">
        <v>0.10101010101010101</v>
      </c>
      <c r="AB245" s="290">
        <v>0.14646464646464646</v>
      </c>
      <c r="AC245" s="292"/>
      <c r="AD245" s="290">
        <v>1.1494252873563218E-2</v>
      </c>
      <c r="AE245" s="290">
        <v>6.25E-2</v>
      </c>
      <c r="AF245" s="292"/>
      <c r="AG245" s="290">
        <v>6.0301507537688447E-2</v>
      </c>
      <c r="AH245" s="290">
        <v>3.5175879396984924E-2</v>
      </c>
      <c r="AI245" s="290">
        <v>0.04</v>
      </c>
      <c r="AJ245" s="290">
        <v>0.29292929292929293</v>
      </c>
      <c r="AK245" s="290">
        <v>0.51923076923076916</v>
      </c>
      <c r="AL245" s="292"/>
      <c r="AM245" s="290">
        <v>0.31</v>
      </c>
      <c r="AN245" s="290">
        <v>0.16</v>
      </c>
      <c r="AO245" s="290">
        <v>0.19191919191919191</v>
      </c>
      <c r="AP245" s="291">
        <v>0.11806180618061805</v>
      </c>
    </row>
    <row r="246" spans="2:42" ht="15.75" thickBot="1">
      <c r="B246" s="337" t="s">
        <v>95</v>
      </c>
      <c r="C246" s="338"/>
      <c r="D246" s="54">
        <v>1</v>
      </c>
      <c r="E246" s="55">
        <v>1</v>
      </c>
      <c r="F246" s="55">
        <v>1</v>
      </c>
      <c r="G246" s="55">
        <v>1</v>
      </c>
      <c r="H246" s="55">
        <v>1</v>
      </c>
      <c r="I246" s="55">
        <v>1</v>
      </c>
      <c r="J246" s="55">
        <v>1</v>
      </c>
      <c r="K246" s="55">
        <v>1</v>
      </c>
      <c r="L246" s="55">
        <v>1</v>
      </c>
      <c r="M246" s="55">
        <v>1</v>
      </c>
      <c r="N246" s="55">
        <v>1</v>
      </c>
      <c r="O246" s="55">
        <v>1</v>
      </c>
      <c r="P246" s="55">
        <v>1</v>
      </c>
      <c r="Q246" s="55">
        <v>1</v>
      </c>
      <c r="R246" s="55">
        <v>1</v>
      </c>
      <c r="S246" s="55">
        <v>1</v>
      </c>
      <c r="T246" s="55">
        <v>1</v>
      </c>
      <c r="U246" s="55">
        <v>1</v>
      </c>
      <c r="V246" s="55">
        <v>1</v>
      </c>
      <c r="W246" s="55">
        <v>1</v>
      </c>
      <c r="X246" s="55">
        <v>1</v>
      </c>
      <c r="Y246" s="55">
        <v>1</v>
      </c>
      <c r="Z246" s="55">
        <v>1</v>
      </c>
      <c r="AA246" s="55">
        <v>1</v>
      </c>
      <c r="AB246" s="55">
        <v>1</v>
      </c>
      <c r="AC246" s="55">
        <v>1</v>
      </c>
      <c r="AD246" s="55">
        <v>1</v>
      </c>
      <c r="AE246" s="55">
        <v>1</v>
      </c>
      <c r="AF246" s="55">
        <v>1</v>
      </c>
      <c r="AG246" s="55">
        <v>1</v>
      </c>
      <c r="AH246" s="55">
        <v>1</v>
      </c>
      <c r="AI246" s="55">
        <v>1</v>
      </c>
      <c r="AJ246" s="55">
        <v>1</v>
      </c>
      <c r="AK246" s="55">
        <v>1</v>
      </c>
      <c r="AL246" s="55">
        <v>1</v>
      </c>
      <c r="AM246" s="55">
        <v>1</v>
      </c>
      <c r="AN246" s="55">
        <v>1</v>
      </c>
      <c r="AO246" s="55">
        <v>1</v>
      </c>
      <c r="AP246" s="56">
        <v>1</v>
      </c>
    </row>
    <row r="247" spans="2:42" s="209" customFormat="1" ht="15.75" thickTop="1">
      <c r="B247" s="297"/>
      <c r="C247" s="297"/>
      <c r="D247" s="296">
        <f>SUM(D244:D245)</f>
        <v>0.6730038022813688</v>
      </c>
      <c r="E247" s="296">
        <f t="shared" ref="E247:AP247" si="29">SUM(E244:E245)</f>
        <v>0.39999999999999997</v>
      </c>
      <c r="F247" s="296">
        <f t="shared" si="29"/>
        <v>0.21052631578947367</v>
      </c>
      <c r="G247" s="296">
        <f t="shared" si="29"/>
        <v>0.42929292929292928</v>
      </c>
      <c r="H247" s="296">
        <f t="shared" si="29"/>
        <v>0.87939698492462304</v>
      </c>
      <c r="I247" s="296">
        <f t="shared" si="29"/>
        <v>0.36111111111111116</v>
      </c>
      <c r="J247" s="296">
        <f t="shared" si="29"/>
        <v>0.54</v>
      </c>
      <c r="K247" s="296">
        <f t="shared" si="29"/>
        <v>0.20603015075376882</v>
      </c>
      <c r="L247" s="296">
        <f t="shared" si="29"/>
        <v>0.6150000000000001</v>
      </c>
      <c r="M247" s="296">
        <f t="shared" si="29"/>
        <v>0.40500000000000003</v>
      </c>
      <c r="N247" s="296">
        <f t="shared" si="29"/>
        <v>0.08</v>
      </c>
      <c r="O247" s="296">
        <f t="shared" si="29"/>
        <v>0.47738693467336679</v>
      </c>
      <c r="P247" s="296">
        <f t="shared" si="29"/>
        <v>0.63500000000000001</v>
      </c>
      <c r="Q247" s="296">
        <f t="shared" si="29"/>
        <v>0.27551020408163268</v>
      </c>
      <c r="R247" s="296">
        <f t="shared" si="29"/>
        <v>0.24175824175824176</v>
      </c>
      <c r="S247" s="296">
        <f t="shared" si="29"/>
        <v>0.47</v>
      </c>
      <c r="T247" s="296">
        <f t="shared" si="29"/>
        <v>0.43000000000000005</v>
      </c>
      <c r="U247" s="296">
        <f t="shared" si="29"/>
        <v>0.89999999999999991</v>
      </c>
      <c r="V247" s="296">
        <f t="shared" si="29"/>
        <v>0.40909090909090906</v>
      </c>
      <c r="W247" s="296">
        <f t="shared" si="29"/>
        <v>0.7386934673366834</v>
      </c>
      <c r="X247" s="296">
        <f t="shared" si="29"/>
        <v>0.57499999999999996</v>
      </c>
      <c r="Y247" s="296">
        <f t="shared" si="29"/>
        <v>0.49748743718592969</v>
      </c>
      <c r="Z247" s="296">
        <f t="shared" si="29"/>
        <v>0.7587939698492463</v>
      </c>
      <c r="AA247" s="296">
        <f t="shared" si="29"/>
        <v>0.43939393939393939</v>
      </c>
      <c r="AB247" s="296">
        <f t="shared" si="29"/>
        <v>0.65656565656565657</v>
      </c>
      <c r="AC247" s="296">
        <f t="shared" si="29"/>
        <v>0.13541666666666666</v>
      </c>
      <c r="AD247" s="296">
        <f t="shared" si="29"/>
        <v>0.12643678160919541</v>
      </c>
      <c r="AE247" s="296">
        <f t="shared" si="29"/>
        <v>0.4375</v>
      </c>
      <c r="AF247" s="296">
        <f t="shared" si="29"/>
        <v>0.43617021276595741</v>
      </c>
      <c r="AG247" s="296">
        <f t="shared" si="29"/>
        <v>0.26633165829145727</v>
      </c>
      <c r="AH247" s="296">
        <f t="shared" si="29"/>
        <v>0.35678391959798988</v>
      </c>
      <c r="AI247" s="296">
        <f t="shared" si="29"/>
        <v>0.38</v>
      </c>
      <c r="AJ247" s="296">
        <f t="shared" si="29"/>
        <v>0.68686868686868685</v>
      </c>
      <c r="AK247" s="296">
        <f t="shared" si="29"/>
        <v>0.72115384615384603</v>
      </c>
      <c r="AL247" s="296">
        <f t="shared" si="29"/>
        <v>0.26262626262626265</v>
      </c>
      <c r="AM247" s="296">
        <f t="shared" si="29"/>
        <v>0.8</v>
      </c>
      <c r="AN247" s="296">
        <f t="shared" si="29"/>
        <v>0.59</v>
      </c>
      <c r="AO247" s="296">
        <f t="shared" si="29"/>
        <v>0.51515151515151514</v>
      </c>
      <c r="AP247" s="296">
        <f t="shared" si="29"/>
        <v>0.47719771977197722</v>
      </c>
    </row>
    <row r="248" spans="2:42">
      <c r="B248" s="352" t="s">
        <v>182</v>
      </c>
      <c r="C248" s="352"/>
      <c r="D248" s="352"/>
      <c r="E248" s="352"/>
      <c r="F248" s="352"/>
      <c r="G248" s="352"/>
      <c r="H248" s="352"/>
      <c r="I248" s="352"/>
      <c r="J248" s="352"/>
      <c r="K248" s="352"/>
      <c r="L248" s="352"/>
      <c r="M248" s="352"/>
      <c r="N248" s="352"/>
      <c r="O248" s="352"/>
      <c r="P248" s="352"/>
      <c r="Q248" s="352"/>
      <c r="R248" s="352"/>
      <c r="S248" s="352"/>
      <c r="T248" s="352"/>
      <c r="U248" s="352"/>
      <c r="V248" s="352"/>
      <c r="W248" s="352"/>
      <c r="X248" s="352"/>
      <c r="Y248" s="352"/>
      <c r="Z248" s="352"/>
      <c r="AA248" s="352"/>
      <c r="AB248" s="352"/>
      <c r="AC248" s="352"/>
      <c r="AD248" s="352"/>
      <c r="AE248" s="352"/>
      <c r="AF248" s="352"/>
      <c r="AG248" s="352"/>
      <c r="AH248" s="352"/>
      <c r="AI248" s="352"/>
      <c r="AJ248" s="352"/>
      <c r="AK248" s="352"/>
      <c r="AL248" s="352"/>
      <c r="AM248" s="352"/>
      <c r="AN248" s="352"/>
      <c r="AO248" s="352"/>
      <c r="AP248" s="352"/>
    </row>
    <row r="249" spans="2:42" ht="15.75" thickBot="1">
      <c r="B249" s="41" t="s">
        <v>131</v>
      </c>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c r="AM249" s="42"/>
      <c r="AN249" s="42"/>
      <c r="AO249" s="42"/>
      <c r="AP249" s="42"/>
    </row>
    <row r="250" spans="2:42" ht="15.75" thickTop="1">
      <c r="B250" s="339" t="s">
        <v>132</v>
      </c>
      <c r="C250" s="340"/>
      <c r="D250" s="343" t="s">
        <v>29</v>
      </c>
      <c r="E250" s="344"/>
      <c r="F250" s="344"/>
      <c r="G250" s="344"/>
      <c r="H250" s="344"/>
      <c r="I250" s="344"/>
      <c r="J250" s="344"/>
      <c r="K250" s="344"/>
      <c r="L250" s="344"/>
      <c r="M250" s="344"/>
      <c r="N250" s="344"/>
      <c r="O250" s="344"/>
      <c r="P250" s="344"/>
      <c r="Q250" s="344"/>
      <c r="R250" s="344"/>
      <c r="S250" s="344"/>
      <c r="T250" s="344"/>
      <c r="U250" s="344"/>
      <c r="V250" s="344"/>
      <c r="W250" s="344"/>
      <c r="X250" s="344"/>
      <c r="Y250" s="344"/>
      <c r="Z250" s="344"/>
      <c r="AA250" s="344"/>
      <c r="AB250" s="344"/>
      <c r="AC250" s="344"/>
      <c r="AD250" s="344"/>
      <c r="AE250" s="344"/>
      <c r="AF250" s="344"/>
      <c r="AG250" s="344"/>
      <c r="AH250" s="344"/>
      <c r="AI250" s="344"/>
      <c r="AJ250" s="344"/>
      <c r="AK250" s="344"/>
      <c r="AL250" s="344"/>
      <c r="AM250" s="344"/>
      <c r="AN250" s="344"/>
      <c r="AO250" s="344"/>
      <c r="AP250" s="345" t="s">
        <v>95</v>
      </c>
    </row>
    <row r="251" spans="2:42" ht="25.5" thickBot="1">
      <c r="B251" s="341"/>
      <c r="C251" s="342"/>
      <c r="D251" s="43" t="s">
        <v>57</v>
      </c>
      <c r="E251" s="44" t="s">
        <v>58</v>
      </c>
      <c r="F251" s="44" t="s">
        <v>59</v>
      </c>
      <c r="G251" s="44" t="s">
        <v>60</v>
      </c>
      <c r="H251" s="44" t="s">
        <v>61</v>
      </c>
      <c r="I251" s="44" t="s">
        <v>62</v>
      </c>
      <c r="J251" s="44" t="s">
        <v>63</v>
      </c>
      <c r="K251" s="44" t="s">
        <v>64</v>
      </c>
      <c r="L251" s="44" t="s">
        <v>65</v>
      </c>
      <c r="M251" s="44" t="s">
        <v>66</v>
      </c>
      <c r="N251" s="44" t="s">
        <v>67</v>
      </c>
      <c r="O251" s="44" t="s">
        <v>68</v>
      </c>
      <c r="P251" s="44" t="s">
        <v>69</v>
      </c>
      <c r="Q251" s="44" t="s">
        <v>70</v>
      </c>
      <c r="R251" s="44" t="s">
        <v>71</v>
      </c>
      <c r="S251" s="44" t="s">
        <v>72</v>
      </c>
      <c r="T251" s="44" t="s">
        <v>73</v>
      </c>
      <c r="U251" s="44" t="s">
        <v>74</v>
      </c>
      <c r="V251" s="44" t="s">
        <v>75</v>
      </c>
      <c r="W251" s="44" t="s">
        <v>76</v>
      </c>
      <c r="X251" s="44" t="s">
        <v>77</v>
      </c>
      <c r="Y251" s="44" t="s">
        <v>78</v>
      </c>
      <c r="Z251" s="44" t="s">
        <v>79</v>
      </c>
      <c r="AA251" s="44" t="s">
        <v>80</v>
      </c>
      <c r="AB251" s="44" t="s">
        <v>81</v>
      </c>
      <c r="AC251" s="44" t="s">
        <v>82</v>
      </c>
      <c r="AD251" s="44" t="s">
        <v>83</v>
      </c>
      <c r="AE251" s="44" t="s">
        <v>84</v>
      </c>
      <c r="AF251" s="44" t="s">
        <v>85</v>
      </c>
      <c r="AG251" s="44" t="s">
        <v>86</v>
      </c>
      <c r="AH251" s="44" t="s">
        <v>87</v>
      </c>
      <c r="AI251" s="44" t="s">
        <v>88</v>
      </c>
      <c r="AJ251" s="44" t="s">
        <v>89</v>
      </c>
      <c r="AK251" s="44" t="s">
        <v>90</v>
      </c>
      <c r="AL251" s="44" t="s">
        <v>91</v>
      </c>
      <c r="AM251" s="44" t="s">
        <v>92</v>
      </c>
      <c r="AN251" s="44" t="s">
        <v>93</v>
      </c>
      <c r="AO251" s="44" t="s">
        <v>94</v>
      </c>
      <c r="AP251" s="346"/>
    </row>
    <row r="252" spans="2:42" ht="15.75" thickTop="1">
      <c r="B252" s="347" t="s">
        <v>183</v>
      </c>
      <c r="C252" s="45" t="s">
        <v>134</v>
      </c>
      <c r="D252" s="46">
        <v>0.17760617760617758</v>
      </c>
      <c r="E252" s="47">
        <v>0.19597989949748743</v>
      </c>
      <c r="F252" s="47">
        <v>0.22368421052631579</v>
      </c>
      <c r="G252" s="47">
        <v>0.26153846153846155</v>
      </c>
      <c r="H252" s="47">
        <v>3.0150753768844223E-2</v>
      </c>
      <c r="I252" s="47">
        <v>0.36614173228346458</v>
      </c>
      <c r="J252" s="47">
        <v>0.20499999999999999</v>
      </c>
      <c r="K252" s="47">
        <v>0.53500000000000003</v>
      </c>
      <c r="L252" s="47">
        <v>0.18</v>
      </c>
      <c r="M252" s="47">
        <v>0.13500000000000001</v>
      </c>
      <c r="N252" s="47">
        <v>0.44723618090452261</v>
      </c>
      <c r="O252" s="47">
        <v>0.31155778894472363</v>
      </c>
      <c r="P252" s="47">
        <v>9.0909090909090912E-2</v>
      </c>
      <c r="Q252" s="47">
        <v>0.25757575757575757</v>
      </c>
      <c r="R252" s="47">
        <v>0.35326086956521741</v>
      </c>
      <c r="S252" s="47">
        <v>0.17</v>
      </c>
      <c r="T252" s="47">
        <v>0.27500000000000002</v>
      </c>
      <c r="U252" s="47">
        <v>0.01</v>
      </c>
      <c r="V252" s="47">
        <v>0.38</v>
      </c>
      <c r="W252" s="47">
        <v>7.0351758793969849E-2</v>
      </c>
      <c r="X252" s="47">
        <v>0.10050251256281408</v>
      </c>
      <c r="Y252" s="47">
        <v>0.185</v>
      </c>
      <c r="Z252" s="47">
        <v>4.0404040404040407E-2</v>
      </c>
      <c r="AA252" s="47">
        <v>0.22959183673469385</v>
      </c>
      <c r="AB252" s="47">
        <v>8.0808080808080815E-2</v>
      </c>
      <c r="AC252" s="47">
        <v>0.10416666666666666</v>
      </c>
      <c r="AD252" s="47">
        <v>0.51724137931034486</v>
      </c>
      <c r="AE252" s="47">
        <v>0.189873417721519</v>
      </c>
      <c r="AF252" s="47">
        <v>0.18085106382978722</v>
      </c>
      <c r="AG252" s="47">
        <v>0.23618090452261306</v>
      </c>
      <c r="AH252" s="47">
        <v>0.22</v>
      </c>
      <c r="AI252" s="47">
        <v>0.22</v>
      </c>
      <c r="AJ252" s="57"/>
      <c r="AK252" s="47">
        <v>0.20192307692307693</v>
      </c>
      <c r="AL252" s="47">
        <v>9.5000000000000001E-2</v>
      </c>
      <c r="AM252" s="57"/>
      <c r="AN252" s="47">
        <v>0.03</v>
      </c>
      <c r="AO252" s="47">
        <v>5.0505050505050504E-2</v>
      </c>
      <c r="AP252" s="49">
        <v>0.20039027319123387</v>
      </c>
    </row>
    <row r="253" spans="2:42">
      <c r="B253" s="348"/>
      <c r="C253" s="50" t="s">
        <v>135</v>
      </c>
      <c r="D253" s="51">
        <v>0.18532818532818532</v>
      </c>
      <c r="E253" s="52">
        <v>0.4020100502512563</v>
      </c>
      <c r="F253" s="52">
        <v>0.53947368421052633</v>
      </c>
      <c r="G253" s="52">
        <v>0.30256410256410254</v>
      </c>
      <c r="H253" s="52">
        <v>0.10552763819095479</v>
      </c>
      <c r="I253" s="52">
        <v>0.26771653543307083</v>
      </c>
      <c r="J253" s="52">
        <v>0.27</v>
      </c>
      <c r="K253" s="52">
        <v>0.28499999999999998</v>
      </c>
      <c r="L253" s="52">
        <v>0.22500000000000001</v>
      </c>
      <c r="M253" s="52">
        <v>0.375</v>
      </c>
      <c r="N253" s="52">
        <v>0.47738693467336679</v>
      </c>
      <c r="O253" s="52">
        <v>0.271356783919598</v>
      </c>
      <c r="P253" s="52">
        <v>0.31313131313131309</v>
      </c>
      <c r="Q253" s="52">
        <v>0.40404040404040403</v>
      </c>
      <c r="R253" s="52">
        <v>0.42934782608695649</v>
      </c>
      <c r="S253" s="52">
        <v>0.45500000000000002</v>
      </c>
      <c r="T253" s="52">
        <v>0.3</v>
      </c>
      <c r="U253" s="52">
        <v>0.12</v>
      </c>
      <c r="V253" s="52">
        <v>0.28999999999999998</v>
      </c>
      <c r="W253" s="52">
        <v>0.19095477386934673</v>
      </c>
      <c r="X253" s="52">
        <v>0.30150753768844224</v>
      </c>
      <c r="Y253" s="52">
        <v>0.315</v>
      </c>
      <c r="Z253" s="52">
        <v>0.13131313131313133</v>
      </c>
      <c r="AA253" s="52">
        <v>0.35204081632653067</v>
      </c>
      <c r="AB253" s="52">
        <v>0.2121212121212121</v>
      </c>
      <c r="AC253" s="52">
        <v>0.71875</v>
      </c>
      <c r="AD253" s="52">
        <v>0.40229885057471265</v>
      </c>
      <c r="AE253" s="52">
        <v>0.34810126582278478</v>
      </c>
      <c r="AF253" s="52">
        <v>0.39361702127659576</v>
      </c>
      <c r="AG253" s="52">
        <v>0.43718592964824121</v>
      </c>
      <c r="AH253" s="52">
        <v>0.435</v>
      </c>
      <c r="AI253" s="52">
        <v>0.41</v>
      </c>
      <c r="AJ253" s="52">
        <v>0.83838383838383834</v>
      </c>
      <c r="AK253" s="52">
        <v>0.10576923076923077</v>
      </c>
      <c r="AL253" s="52">
        <v>0.66</v>
      </c>
      <c r="AM253" s="52">
        <v>0.17</v>
      </c>
      <c r="AN253" s="52">
        <v>0.33</v>
      </c>
      <c r="AO253" s="52">
        <v>0.45454545454545453</v>
      </c>
      <c r="AP253" s="53">
        <v>0.33353347343140199</v>
      </c>
    </row>
    <row r="254" spans="2:42" s="209" customFormat="1">
      <c r="B254" s="348"/>
      <c r="C254" s="288" t="s">
        <v>136</v>
      </c>
      <c r="D254" s="289">
        <v>0.44787644787644787</v>
      </c>
      <c r="E254" s="290">
        <v>0.31155778894472363</v>
      </c>
      <c r="F254" s="290">
        <v>0.22368421052631579</v>
      </c>
      <c r="G254" s="290">
        <v>0.35384615384615387</v>
      </c>
      <c r="H254" s="290">
        <v>0.37688442211055273</v>
      </c>
      <c r="I254" s="290">
        <v>0.31889763779527558</v>
      </c>
      <c r="J254" s="290">
        <v>0.51500000000000001</v>
      </c>
      <c r="K254" s="290">
        <v>0.17</v>
      </c>
      <c r="L254" s="290">
        <v>0.55500000000000005</v>
      </c>
      <c r="M254" s="290">
        <v>0.46500000000000002</v>
      </c>
      <c r="N254" s="290">
        <v>7.537688442211056E-2</v>
      </c>
      <c r="O254" s="290">
        <v>0.24623115577889446</v>
      </c>
      <c r="P254" s="290">
        <v>0.5757575757575758</v>
      </c>
      <c r="Q254" s="290">
        <v>0.30808080808080812</v>
      </c>
      <c r="R254" s="290">
        <v>0.20108695652173914</v>
      </c>
      <c r="S254" s="290">
        <v>0.315</v>
      </c>
      <c r="T254" s="290">
        <v>0.23499999999999999</v>
      </c>
      <c r="U254" s="290">
        <v>0.52</v>
      </c>
      <c r="V254" s="290">
        <v>0.315</v>
      </c>
      <c r="W254" s="290">
        <v>0.58291457286432158</v>
      </c>
      <c r="X254" s="290">
        <v>0.46231155778894473</v>
      </c>
      <c r="Y254" s="290">
        <v>0.4</v>
      </c>
      <c r="Z254" s="290">
        <v>0.33333333333333337</v>
      </c>
      <c r="AA254" s="290">
        <v>0.33673469387755106</v>
      </c>
      <c r="AB254" s="290">
        <v>0.50505050505050508</v>
      </c>
      <c r="AC254" s="290">
        <v>0.16666666666666669</v>
      </c>
      <c r="AD254" s="290">
        <v>5.7471264367816091E-2</v>
      </c>
      <c r="AE254" s="290">
        <v>0.37341772151898733</v>
      </c>
      <c r="AF254" s="290">
        <v>0.42553191489361702</v>
      </c>
      <c r="AG254" s="290">
        <v>0.28140703517587939</v>
      </c>
      <c r="AH254" s="290">
        <v>0.29499999999999998</v>
      </c>
      <c r="AI254" s="290">
        <v>0.33</v>
      </c>
      <c r="AJ254" s="290">
        <v>0.13131313131313133</v>
      </c>
      <c r="AK254" s="290">
        <v>0.32692307692307693</v>
      </c>
      <c r="AL254" s="290">
        <v>0.24</v>
      </c>
      <c r="AM254" s="290">
        <v>0.52</v>
      </c>
      <c r="AN254" s="290">
        <v>0.46</v>
      </c>
      <c r="AO254" s="290">
        <v>0.28282828282828282</v>
      </c>
      <c r="AP254" s="291">
        <v>0.35124587211047731</v>
      </c>
    </row>
    <row r="255" spans="2:42" s="209" customFormat="1">
      <c r="B255" s="348"/>
      <c r="C255" s="288" t="s">
        <v>137</v>
      </c>
      <c r="D255" s="289">
        <v>0.1891891891891892</v>
      </c>
      <c r="E255" s="290">
        <v>9.0452261306532653E-2</v>
      </c>
      <c r="F255" s="290">
        <v>1.3157894736842106E-2</v>
      </c>
      <c r="G255" s="290">
        <v>8.2051282051282037E-2</v>
      </c>
      <c r="H255" s="290">
        <v>0.48743718592964824</v>
      </c>
      <c r="I255" s="290">
        <v>4.7244094488188976E-2</v>
      </c>
      <c r="J255" s="290">
        <v>0.01</v>
      </c>
      <c r="K255" s="290">
        <v>0.01</v>
      </c>
      <c r="L255" s="290">
        <v>0.04</v>
      </c>
      <c r="M255" s="290">
        <v>2.5000000000000001E-2</v>
      </c>
      <c r="N255" s="292"/>
      <c r="O255" s="290">
        <v>0.17085427135678391</v>
      </c>
      <c r="P255" s="290">
        <v>2.0202020202020204E-2</v>
      </c>
      <c r="Q255" s="290">
        <v>3.0303030303030304E-2</v>
      </c>
      <c r="R255" s="290">
        <v>1.6304347826086956E-2</v>
      </c>
      <c r="S255" s="290">
        <v>0.06</v>
      </c>
      <c r="T255" s="290">
        <v>0.19</v>
      </c>
      <c r="U255" s="290">
        <v>0.35</v>
      </c>
      <c r="V255" s="290">
        <v>1.4999999999999999E-2</v>
      </c>
      <c r="W255" s="290">
        <v>0.15577889447236182</v>
      </c>
      <c r="X255" s="290">
        <v>0.135678391959799</v>
      </c>
      <c r="Y255" s="290">
        <v>0.1</v>
      </c>
      <c r="Z255" s="290">
        <v>0.49494949494949497</v>
      </c>
      <c r="AA255" s="290">
        <v>8.1632653061224497E-2</v>
      </c>
      <c r="AB255" s="290">
        <v>0.20202020202020202</v>
      </c>
      <c r="AC255" s="290">
        <v>1.0416666666666668E-2</v>
      </c>
      <c r="AD255" s="290">
        <v>2.2988505747126436E-2</v>
      </c>
      <c r="AE255" s="290">
        <v>8.8607594936708847E-2</v>
      </c>
      <c r="AF255" s="292"/>
      <c r="AG255" s="290">
        <v>4.5226130653266326E-2</v>
      </c>
      <c r="AH255" s="290">
        <v>0.05</v>
      </c>
      <c r="AI255" s="290">
        <v>0.04</v>
      </c>
      <c r="AJ255" s="290">
        <v>3.0303030303030304E-2</v>
      </c>
      <c r="AK255" s="290">
        <v>0.36538461538461542</v>
      </c>
      <c r="AL255" s="298">
        <v>5.0000000000000001E-3</v>
      </c>
      <c r="AM255" s="290">
        <v>0.31</v>
      </c>
      <c r="AN255" s="290">
        <v>0.18</v>
      </c>
      <c r="AO255" s="290">
        <v>0.2121212121212121</v>
      </c>
      <c r="AP255" s="291">
        <v>0.11483038126688681</v>
      </c>
    </row>
    <row r="256" spans="2:42" ht="15.75" thickBot="1">
      <c r="B256" s="337" t="s">
        <v>95</v>
      </c>
      <c r="C256" s="338"/>
      <c r="D256" s="54">
        <v>1</v>
      </c>
      <c r="E256" s="55">
        <v>1</v>
      </c>
      <c r="F256" s="55">
        <v>1</v>
      </c>
      <c r="G256" s="55">
        <v>1</v>
      </c>
      <c r="H256" s="55">
        <v>1</v>
      </c>
      <c r="I256" s="55">
        <v>1</v>
      </c>
      <c r="J256" s="55">
        <v>1</v>
      </c>
      <c r="K256" s="55">
        <v>1</v>
      </c>
      <c r="L256" s="55">
        <v>1</v>
      </c>
      <c r="M256" s="55">
        <v>1</v>
      </c>
      <c r="N256" s="55">
        <v>1</v>
      </c>
      <c r="O256" s="55">
        <v>1</v>
      </c>
      <c r="P256" s="55">
        <v>1</v>
      </c>
      <c r="Q256" s="55">
        <v>1</v>
      </c>
      <c r="R256" s="55">
        <v>1</v>
      </c>
      <c r="S256" s="55">
        <v>1</v>
      </c>
      <c r="T256" s="55">
        <v>1</v>
      </c>
      <c r="U256" s="55">
        <v>1</v>
      </c>
      <c r="V256" s="55">
        <v>1</v>
      </c>
      <c r="W256" s="55">
        <v>1</v>
      </c>
      <c r="X256" s="55">
        <v>1</v>
      </c>
      <c r="Y256" s="55">
        <v>1</v>
      </c>
      <c r="Z256" s="55">
        <v>1</v>
      </c>
      <c r="AA256" s="55">
        <v>1</v>
      </c>
      <c r="AB256" s="55">
        <v>1</v>
      </c>
      <c r="AC256" s="55">
        <v>1</v>
      </c>
      <c r="AD256" s="55">
        <v>1</v>
      </c>
      <c r="AE256" s="55">
        <v>1</v>
      </c>
      <c r="AF256" s="55">
        <v>1</v>
      </c>
      <c r="AG256" s="55">
        <v>1</v>
      </c>
      <c r="AH256" s="55">
        <v>1</v>
      </c>
      <c r="AI256" s="55">
        <v>1</v>
      </c>
      <c r="AJ256" s="55">
        <v>1</v>
      </c>
      <c r="AK256" s="55">
        <v>1</v>
      </c>
      <c r="AL256" s="55">
        <v>1</v>
      </c>
      <c r="AM256" s="55">
        <v>1</v>
      </c>
      <c r="AN256" s="55">
        <v>1</v>
      </c>
      <c r="AO256" s="55">
        <v>1</v>
      </c>
      <c r="AP256" s="56">
        <v>1</v>
      </c>
    </row>
    <row r="257" spans="2:42" ht="15.75" thickTop="1">
      <c r="B257" s="42"/>
      <c r="C257" s="42"/>
      <c r="D257" s="287">
        <f>SUM(D254:D255)</f>
        <v>0.63706563706563712</v>
      </c>
      <c r="E257" s="287">
        <f t="shared" ref="E257:AP257" si="30">SUM(E254:E255)</f>
        <v>0.4020100502512563</v>
      </c>
      <c r="F257" s="287">
        <f t="shared" si="30"/>
        <v>0.23684210526315791</v>
      </c>
      <c r="G257" s="287">
        <f t="shared" si="30"/>
        <v>0.4358974358974359</v>
      </c>
      <c r="H257" s="287">
        <f t="shared" si="30"/>
        <v>0.86432160804020097</v>
      </c>
      <c r="I257" s="287">
        <f t="shared" si="30"/>
        <v>0.36614173228346458</v>
      </c>
      <c r="J257" s="287">
        <f t="shared" si="30"/>
        <v>0.52500000000000002</v>
      </c>
      <c r="K257" s="287">
        <f t="shared" si="30"/>
        <v>0.18000000000000002</v>
      </c>
      <c r="L257" s="287">
        <f t="shared" si="30"/>
        <v>0.59500000000000008</v>
      </c>
      <c r="M257" s="287">
        <f t="shared" si="30"/>
        <v>0.49000000000000005</v>
      </c>
      <c r="N257" s="287">
        <f t="shared" si="30"/>
        <v>7.537688442211056E-2</v>
      </c>
      <c r="O257" s="287">
        <f t="shared" si="30"/>
        <v>0.41708542713567837</v>
      </c>
      <c r="P257" s="287">
        <f t="shared" si="30"/>
        <v>0.59595959595959602</v>
      </c>
      <c r="Q257" s="287">
        <f t="shared" si="30"/>
        <v>0.33838383838383845</v>
      </c>
      <c r="R257" s="287">
        <f t="shared" si="30"/>
        <v>0.21739130434782608</v>
      </c>
      <c r="S257" s="287">
        <f t="shared" si="30"/>
        <v>0.375</v>
      </c>
      <c r="T257" s="287">
        <f t="shared" si="30"/>
        <v>0.42499999999999999</v>
      </c>
      <c r="U257" s="287">
        <f t="shared" si="30"/>
        <v>0.87</v>
      </c>
      <c r="V257" s="287">
        <f t="shared" si="30"/>
        <v>0.33</v>
      </c>
      <c r="W257" s="287">
        <f t="shared" si="30"/>
        <v>0.7386934673366834</v>
      </c>
      <c r="X257" s="287">
        <f t="shared" si="30"/>
        <v>0.59798994974874375</v>
      </c>
      <c r="Y257" s="287">
        <f t="shared" si="30"/>
        <v>0.5</v>
      </c>
      <c r="Z257" s="287">
        <f t="shared" si="30"/>
        <v>0.82828282828282829</v>
      </c>
      <c r="AA257" s="287">
        <f t="shared" si="30"/>
        <v>0.41836734693877553</v>
      </c>
      <c r="AB257" s="287">
        <f t="shared" si="30"/>
        <v>0.70707070707070707</v>
      </c>
      <c r="AC257" s="287">
        <f t="shared" si="30"/>
        <v>0.17708333333333334</v>
      </c>
      <c r="AD257" s="287">
        <f t="shared" si="30"/>
        <v>8.0459770114942528E-2</v>
      </c>
      <c r="AE257" s="287">
        <f t="shared" si="30"/>
        <v>0.46202531645569617</v>
      </c>
      <c r="AF257" s="287">
        <f t="shared" si="30"/>
        <v>0.42553191489361702</v>
      </c>
      <c r="AG257" s="287">
        <f t="shared" si="30"/>
        <v>0.3266331658291457</v>
      </c>
      <c r="AH257" s="287">
        <f t="shared" si="30"/>
        <v>0.34499999999999997</v>
      </c>
      <c r="AI257" s="287">
        <f t="shared" si="30"/>
        <v>0.37</v>
      </c>
      <c r="AJ257" s="287">
        <f t="shared" si="30"/>
        <v>0.16161616161616163</v>
      </c>
      <c r="AK257" s="287">
        <f t="shared" si="30"/>
        <v>0.69230769230769229</v>
      </c>
      <c r="AL257" s="287">
        <f t="shared" si="30"/>
        <v>0.245</v>
      </c>
      <c r="AM257" s="287">
        <f t="shared" si="30"/>
        <v>0.83000000000000007</v>
      </c>
      <c r="AN257" s="287">
        <f t="shared" si="30"/>
        <v>0.64</v>
      </c>
      <c r="AO257" s="287">
        <f t="shared" si="30"/>
        <v>0.49494949494949492</v>
      </c>
      <c r="AP257" s="287">
        <f t="shared" si="30"/>
        <v>0.46607625337736414</v>
      </c>
    </row>
    <row r="258" spans="2:42">
      <c r="B258" s="352" t="s">
        <v>184</v>
      </c>
      <c r="C258" s="352"/>
      <c r="D258" s="352"/>
      <c r="E258" s="352"/>
      <c r="F258" s="352"/>
      <c r="G258" s="352"/>
      <c r="H258" s="352"/>
      <c r="I258" s="352"/>
      <c r="J258" s="352"/>
      <c r="K258" s="352"/>
      <c r="L258" s="352"/>
      <c r="M258" s="352"/>
      <c r="N258" s="352"/>
      <c r="O258" s="352"/>
      <c r="P258" s="352"/>
      <c r="Q258" s="352"/>
      <c r="R258" s="352"/>
      <c r="S258" s="352"/>
      <c r="T258" s="352"/>
      <c r="U258" s="352"/>
      <c r="V258" s="352"/>
      <c r="W258" s="352"/>
      <c r="X258" s="352"/>
      <c r="Y258" s="352"/>
      <c r="Z258" s="352"/>
      <c r="AA258" s="352"/>
      <c r="AB258" s="352"/>
      <c r="AC258" s="352"/>
      <c r="AD258" s="352"/>
      <c r="AE258" s="352"/>
      <c r="AF258" s="352"/>
      <c r="AG258" s="352"/>
      <c r="AH258" s="352"/>
      <c r="AI258" s="352"/>
      <c r="AJ258" s="352"/>
      <c r="AK258" s="352"/>
      <c r="AL258" s="352"/>
      <c r="AM258" s="352"/>
      <c r="AN258" s="352"/>
      <c r="AO258" s="352"/>
      <c r="AP258" s="352"/>
    </row>
    <row r="259" spans="2:42" ht="15.75" thickBot="1">
      <c r="B259" s="41" t="s">
        <v>131</v>
      </c>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row>
    <row r="260" spans="2:42" ht="15.75" thickTop="1">
      <c r="B260" s="339" t="s">
        <v>132</v>
      </c>
      <c r="C260" s="340"/>
      <c r="D260" s="343" t="s">
        <v>29</v>
      </c>
      <c r="E260" s="344"/>
      <c r="F260" s="344"/>
      <c r="G260" s="344"/>
      <c r="H260" s="344"/>
      <c r="I260" s="344"/>
      <c r="J260" s="344"/>
      <c r="K260" s="344"/>
      <c r="L260" s="344"/>
      <c r="M260" s="344"/>
      <c r="N260" s="344"/>
      <c r="O260" s="344"/>
      <c r="P260" s="344"/>
      <c r="Q260" s="344"/>
      <c r="R260" s="344"/>
      <c r="S260" s="344"/>
      <c r="T260" s="344"/>
      <c r="U260" s="344"/>
      <c r="V260" s="344"/>
      <c r="W260" s="344"/>
      <c r="X260" s="344"/>
      <c r="Y260" s="344"/>
      <c r="Z260" s="344"/>
      <c r="AA260" s="344"/>
      <c r="AB260" s="344"/>
      <c r="AC260" s="344"/>
      <c r="AD260" s="344"/>
      <c r="AE260" s="344"/>
      <c r="AF260" s="344"/>
      <c r="AG260" s="344"/>
      <c r="AH260" s="344"/>
      <c r="AI260" s="344"/>
      <c r="AJ260" s="344"/>
      <c r="AK260" s="344"/>
      <c r="AL260" s="344"/>
      <c r="AM260" s="344"/>
      <c r="AN260" s="344"/>
      <c r="AO260" s="344"/>
      <c r="AP260" s="345" t="s">
        <v>95</v>
      </c>
    </row>
    <row r="261" spans="2:42" ht="25.5" thickBot="1">
      <c r="B261" s="341"/>
      <c r="C261" s="342"/>
      <c r="D261" s="43" t="s">
        <v>57</v>
      </c>
      <c r="E261" s="44" t="s">
        <v>58</v>
      </c>
      <c r="F261" s="44" t="s">
        <v>59</v>
      </c>
      <c r="G261" s="44" t="s">
        <v>60</v>
      </c>
      <c r="H261" s="44" t="s">
        <v>61</v>
      </c>
      <c r="I261" s="44" t="s">
        <v>62</v>
      </c>
      <c r="J261" s="44" t="s">
        <v>63</v>
      </c>
      <c r="K261" s="44" t="s">
        <v>64</v>
      </c>
      <c r="L261" s="44" t="s">
        <v>65</v>
      </c>
      <c r="M261" s="44" t="s">
        <v>66</v>
      </c>
      <c r="N261" s="44" t="s">
        <v>67</v>
      </c>
      <c r="O261" s="44" t="s">
        <v>68</v>
      </c>
      <c r="P261" s="44" t="s">
        <v>69</v>
      </c>
      <c r="Q261" s="44" t="s">
        <v>70</v>
      </c>
      <c r="R261" s="44" t="s">
        <v>71</v>
      </c>
      <c r="S261" s="44" t="s">
        <v>72</v>
      </c>
      <c r="T261" s="44" t="s">
        <v>73</v>
      </c>
      <c r="U261" s="44" t="s">
        <v>74</v>
      </c>
      <c r="V261" s="44" t="s">
        <v>75</v>
      </c>
      <c r="W261" s="44" t="s">
        <v>76</v>
      </c>
      <c r="X261" s="44" t="s">
        <v>77</v>
      </c>
      <c r="Y261" s="44" t="s">
        <v>78</v>
      </c>
      <c r="Z261" s="44" t="s">
        <v>79</v>
      </c>
      <c r="AA261" s="44" t="s">
        <v>80</v>
      </c>
      <c r="AB261" s="44" t="s">
        <v>81</v>
      </c>
      <c r="AC261" s="44" t="s">
        <v>82</v>
      </c>
      <c r="AD261" s="44" t="s">
        <v>83</v>
      </c>
      <c r="AE261" s="44" t="s">
        <v>84</v>
      </c>
      <c r="AF261" s="44" t="s">
        <v>85</v>
      </c>
      <c r="AG261" s="44" t="s">
        <v>86</v>
      </c>
      <c r="AH261" s="44" t="s">
        <v>87</v>
      </c>
      <c r="AI261" s="44" t="s">
        <v>88</v>
      </c>
      <c r="AJ261" s="44" t="s">
        <v>89</v>
      </c>
      <c r="AK261" s="44" t="s">
        <v>90</v>
      </c>
      <c r="AL261" s="44" t="s">
        <v>91</v>
      </c>
      <c r="AM261" s="44" t="s">
        <v>92</v>
      </c>
      <c r="AN261" s="44" t="s">
        <v>93</v>
      </c>
      <c r="AO261" s="44" t="s">
        <v>94</v>
      </c>
      <c r="AP261" s="346"/>
    </row>
    <row r="262" spans="2:42" ht="15.75" thickTop="1">
      <c r="B262" s="347" t="s">
        <v>185</v>
      </c>
      <c r="C262" s="45" t="s">
        <v>134</v>
      </c>
      <c r="D262" s="46">
        <v>0.1532567049808429</v>
      </c>
      <c r="E262" s="47">
        <v>0.20603015075376885</v>
      </c>
      <c r="F262" s="47">
        <v>0.28289473684210525</v>
      </c>
      <c r="G262" s="47">
        <v>0.2081218274111675</v>
      </c>
      <c r="H262" s="47">
        <v>0.04</v>
      </c>
      <c r="I262" s="47">
        <v>0.31746031746031744</v>
      </c>
      <c r="J262" s="47">
        <v>0.21</v>
      </c>
      <c r="K262" s="47">
        <v>0.54</v>
      </c>
      <c r="L262" s="47">
        <v>0.17</v>
      </c>
      <c r="M262" s="47">
        <v>0.105</v>
      </c>
      <c r="N262" s="47">
        <v>0.42131979695431476</v>
      </c>
      <c r="O262" s="47">
        <v>0.27</v>
      </c>
      <c r="P262" s="47">
        <v>3.5353535353535352E-2</v>
      </c>
      <c r="Q262" s="47">
        <v>0.27777777777777779</v>
      </c>
      <c r="R262" s="47">
        <v>0.30978260869565216</v>
      </c>
      <c r="S262" s="47">
        <v>0.14499999999999999</v>
      </c>
      <c r="T262" s="47">
        <v>0.09</v>
      </c>
      <c r="U262" s="47">
        <v>0.01</v>
      </c>
      <c r="V262" s="47">
        <v>0.32500000000000001</v>
      </c>
      <c r="W262" s="47">
        <v>6.5000000000000002E-2</v>
      </c>
      <c r="X262" s="47">
        <v>0.08</v>
      </c>
      <c r="Y262" s="47">
        <v>0.14499999999999999</v>
      </c>
      <c r="Z262" s="47">
        <v>7.0351758793969849E-2</v>
      </c>
      <c r="AA262" s="47">
        <v>0.13131313131313133</v>
      </c>
      <c r="AB262" s="47">
        <v>7.575757575757576E-2</v>
      </c>
      <c r="AC262" s="47">
        <v>0.10416666666666666</v>
      </c>
      <c r="AD262" s="47">
        <v>0.43678160919540232</v>
      </c>
      <c r="AE262" s="47">
        <v>0.15094339622641509</v>
      </c>
      <c r="AF262" s="47">
        <v>0.23404255319148937</v>
      </c>
      <c r="AG262" s="47">
        <v>0.23499999999999999</v>
      </c>
      <c r="AH262" s="47">
        <v>0.2</v>
      </c>
      <c r="AI262" s="47">
        <v>0.21</v>
      </c>
      <c r="AJ262" s="57"/>
      <c r="AK262" s="47">
        <v>0.41346153846153849</v>
      </c>
      <c r="AL262" s="47">
        <v>8.5000000000000006E-2</v>
      </c>
      <c r="AM262" s="47">
        <v>0.01</v>
      </c>
      <c r="AN262" s="47">
        <v>0.03</v>
      </c>
      <c r="AO262" s="47">
        <v>0.06</v>
      </c>
      <c r="AP262" s="49">
        <v>0.18177731155402366</v>
      </c>
    </row>
    <row r="263" spans="2:42">
      <c r="B263" s="348"/>
      <c r="C263" s="50" t="s">
        <v>135</v>
      </c>
      <c r="D263" s="51">
        <v>0.13409961685823754</v>
      </c>
      <c r="E263" s="52">
        <v>0.36683417085427139</v>
      </c>
      <c r="F263" s="52">
        <v>0.51315789473684215</v>
      </c>
      <c r="G263" s="52">
        <v>0.21827411167512689</v>
      </c>
      <c r="H263" s="52">
        <v>0.09</v>
      </c>
      <c r="I263" s="52">
        <v>0.20634920634920637</v>
      </c>
      <c r="J263" s="52">
        <v>0.23499999999999999</v>
      </c>
      <c r="K263" s="52">
        <v>0.31</v>
      </c>
      <c r="L263" s="52">
        <v>0.22</v>
      </c>
      <c r="M263" s="52">
        <v>0.36</v>
      </c>
      <c r="N263" s="52">
        <v>0.4467005076142132</v>
      </c>
      <c r="O263" s="52">
        <v>0.19</v>
      </c>
      <c r="P263" s="52">
        <v>0.13636363636363635</v>
      </c>
      <c r="Q263" s="52">
        <v>0.35353535353535359</v>
      </c>
      <c r="R263" s="52">
        <v>0.375</v>
      </c>
      <c r="S263" s="52">
        <v>0.45500000000000002</v>
      </c>
      <c r="T263" s="52">
        <v>0.3</v>
      </c>
      <c r="U263" s="52">
        <v>7.4999999999999997E-2</v>
      </c>
      <c r="V263" s="52">
        <v>0.2</v>
      </c>
      <c r="W263" s="52">
        <v>0.17499999999999999</v>
      </c>
      <c r="X263" s="52">
        <v>0.26500000000000001</v>
      </c>
      <c r="Y263" s="52">
        <v>0.31</v>
      </c>
      <c r="Z263" s="52">
        <v>0.11055276381909548</v>
      </c>
      <c r="AA263" s="52">
        <v>0.29292929292929293</v>
      </c>
      <c r="AB263" s="52">
        <v>0.22727272727272727</v>
      </c>
      <c r="AC263" s="52">
        <v>0.63541666666666663</v>
      </c>
      <c r="AD263" s="52">
        <v>0.25287356321839083</v>
      </c>
      <c r="AE263" s="52">
        <v>0.38993710691823902</v>
      </c>
      <c r="AF263" s="52">
        <v>0.34042553191489361</v>
      </c>
      <c r="AG263" s="52">
        <v>0.34499999999999997</v>
      </c>
      <c r="AH263" s="52">
        <v>0.44500000000000001</v>
      </c>
      <c r="AI263" s="52">
        <v>0.24</v>
      </c>
      <c r="AJ263" s="52">
        <v>0.69</v>
      </c>
      <c r="AK263" s="52">
        <v>0.18269230769230771</v>
      </c>
      <c r="AL263" s="52">
        <v>0.64</v>
      </c>
      <c r="AM263" s="52">
        <v>0.14000000000000001</v>
      </c>
      <c r="AN263" s="52">
        <v>0.38</v>
      </c>
      <c r="AO263" s="52">
        <v>0.52</v>
      </c>
      <c r="AP263" s="53">
        <v>0.29611868724711526</v>
      </c>
    </row>
    <row r="264" spans="2:42" s="209" customFormat="1">
      <c r="B264" s="348"/>
      <c r="C264" s="288" t="s">
        <v>136</v>
      </c>
      <c r="D264" s="289">
        <v>0.54789272030651337</v>
      </c>
      <c r="E264" s="290">
        <v>0.34673366834170855</v>
      </c>
      <c r="F264" s="290">
        <v>0.19736842105263158</v>
      </c>
      <c r="G264" s="290">
        <v>0.5025380710659898</v>
      </c>
      <c r="H264" s="290">
        <v>0.37</v>
      </c>
      <c r="I264" s="290">
        <v>0.43650793650793651</v>
      </c>
      <c r="J264" s="290">
        <v>0.54500000000000004</v>
      </c>
      <c r="K264" s="290">
        <v>0.15</v>
      </c>
      <c r="L264" s="290">
        <v>0.57499999999999996</v>
      </c>
      <c r="M264" s="290">
        <v>0.51</v>
      </c>
      <c r="N264" s="290">
        <v>0.13197969543147209</v>
      </c>
      <c r="O264" s="290">
        <v>0.32500000000000001</v>
      </c>
      <c r="P264" s="290">
        <v>0.76767676767676762</v>
      </c>
      <c r="Q264" s="290">
        <v>0.34848484848484851</v>
      </c>
      <c r="R264" s="290">
        <v>0.30434782608695654</v>
      </c>
      <c r="S264" s="290">
        <v>0.35</v>
      </c>
      <c r="T264" s="290">
        <v>0.35</v>
      </c>
      <c r="U264" s="290">
        <v>0.53</v>
      </c>
      <c r="V264" s="290">
        <v>0.45</v>
      </c>
      <c r="W264" s="290">
        <v>0.61</v>
      </c>
      <c r="X264" s="290">
        <v>0.495</v>
      </c>
      <c r="Y264" s="290">
        <v>0.46</v>
      </c>
      <c r="Z264" s="290">
        <v>0.33165829145728642</v>
      </c>
      <c r="AA264" s="290">
        <v>0.43939393939393939</v>
      </c>
      <c r="AB264" s="290">
        <v>0.50505050505050508</v>
      </c>
      <c r="AC264" s="290">
        <v>0.23958333333333331</v>
      </c>
      <c r="AD264" s="290">
        <v>0.31034482758620691</v>
      </c>
      <c r="AE264" s="290">
        <v>0.35849056603773582</v>
      </c>
      <c r="AF264" s="290">
        <v>0.42553191489361702</v>
      </c>
      <c r="AG264" s="290">
        <v>0.41499999999999998</v>
      </c>
      <c r="AH264" s="290">
        <v>0.33500000000000002</v>
      </c>
      <c r="AI264" s="290">
        <v>0.48</v>
      </c>
      <c r="AJ264" s="290">
        <v>0.31</v>
      </c>
      <c r="AK264" s="290">
        <v>0.22115384615384617</v>
      </c>
      <c r="AL264" s="290">
        <v>0.27500000000000002</v>
      </c>
      <c r="AM264" s="290">
        <v>0.5</v>
      </c>
      <c r="AN264" s="290">
        <v>0.42</v>
      </c>
      <c r="AO264" s="290">
        <v>0.27</v>
      </c>
      <c r="AP264" s="291">
        <v>0.40821219841150908</v>
      </c>
    </row>
    <row r="265" spans="2:42" s="209" customFormat="1">
      <c r="B265" s="348"/>
      <c r="C265" s="288" t="s">
        <v>137</v>
      </c>
      <c r="D265" s="289">
        <v>0.1647509578544061</v>
      </c>
      <c r="E265" s="290">
        <v>8.0402010050251244E-2</v>
      </c>
      <c r="F265" s="298">
        <v>6.5789473684210531E-3</v>
      </c>
      <c r="G265" s="290">
        <v>7.1065989847715741E-2</v>
      </c>
      <c r="H265" s="290">
        <v>0.5</v>
      </c>
      <c r="I265" s="290">
        <v>3.968253968253968E-2</v>
      </c>
      <c r="J265" s="290">
        <v>0.01</v>
      </c>
      <c r="K265" s="292"/>
      <c r="L265" s="290">
        <v>3.5000000000000003E-2</v>
      </c>
      <c r="M265" s="290">
        <v>2.5000000000000001E-2</v>
      </c>
      <c r="N265" s="292"/>
      <c r="O265" s="290">
        <v>0.215</v>
      </c>
      <c r="P265" s="290">
        <v>6.0606060606060608E-2</v>
      </c>
      <c r="Q265" s="290">
        <v>2.0202020202020204E-2</v>
      </c>
      <c r="R265" s="290">
        <v>1.0869565217391304E-2</v>
      </c>
      <c r="S265" s="290">
        <v>0.05</v>
      </c>
      <c r="T265" s="290">
        <v>0.26</v>
      </c>
      <c r="U265" s="290">
        <v>0.38500000000000001</v>
      </c>
      <c r="V265" s="290">
        <v>2.5000000000000001E-2</v>
      </c>
      <c r="W265" s="290">
        <v>0.15</v>
      </c>
      <c r="X265" s="290">
        <v>0.16</v>
      </c>
      <c r="Y265" s="290">
        <v>8.5000000000000006E-2</v>
      </c>
      <c r="Z265" s="290">
        <v>0.48743718592964824</v>
      </c>
      <c r="AA265" s="290">
        <v>0.13636363636363635</v>
      </c>
      <c r="AB265" s="290">
        <v>0.19191919191919191</v>
      </c>
      <c r="AC265" s="290">
        <v>2.0833333333333336E-2</v>
      </c>
      <c r="AD265" s="292"/>
      <c r="AE265" s="290">
        <v>0.10062893081761005</v>
      </c>
      <c r="AF265" s="292"/>
      <c r="AG265" s="298">
        <v>5.0000000000000001E-3</v>
      </c>
      <c r="AH265" s="290">
        <v>0.02</v>
      </c>
      <c r="AI265" s="290">
        <v>7.0000000000000007E-2</v>
      </c>
      <c r="AJ265" s="292"/>
      <c r="AK265" s="290">
        <v>0.18269230769230771</v>
      </c>
      <c r="AL265" s="292"/>
      <c r="AM265" s="290">
        <v>0.35</v>
      </c>
      <c r="AN265" s="290">
        <v>0.17</v>
      </c>
      <c r="AO265" s="290">
        <v>0.15</v>
      </c>
      <c r="AP265" s="291">
        <v>0.11389180278735202</v>
      </c>
    </row>
    <row r="266" spans="2:42" ht="15.75" thickBot="1">
      <c r="B266" s="337" t="s">
        <v>95</v>
      </c>
      <c r="C266" s="338"/>
      <c r="D266" s="54">
        <v>1</v>
      </c>
      <c r="E266" s="55">
        <v>1</v>
      </c>
      <c r="F266" s="55">
        <v>1</v>
      </c>
      <c r="G266" s="55">
        <v>1</v>
      </c>
      <c r="H266" s="55">
        <v>1</v>
      </c>
      <c r="I266" s="55">
        <v>1</v>
      </c>
      <c r="J266" s="55">
        <v>1</v>
      </c>
      <c r="K266" s="55">
        <v>1</v>
      </c>
      <c r="L266" s="55">
        <v>1</v>
      </c>
      <c r="M266" s="55">
        <v>1</v>
      </c>
      <c r="N266" s="55">
        <v>1</v>
      </c>
      <c r="O266" s="55">
        <v>1</v>
      </c>
      <c r="P266" s="55">
        <v>1</v>
      </c>
      <c r="Q266" s="55">
        <v>1</v>
      </c>
      <c r="R266" s="55">
        <v>1</v>
      </c>
      <c r="S266" s="55">
        <v>1</v>
      </c>
      <c r="T266" s="55">
        <v>1</v>
      </c>
      <c r="U266" s="55">
        <v>1</v>
      </c>
      <c r="V266" s="55">
        <v>1</v>
      </c>
      <c r="W266" s="55">
        <v>1</v>
      </c>
      <c r="X266" s="55">
        <v>1</v>
      </c>
      <c r="Y266" s="55">
        <v>1</v>
      </c>
      <c r="Z266" s="55">
        <v>1</v>
      </c>
      <c r="AA266" s="55">
        <v>1</v>
      </c>
      <c r="AB266" s="55">
        <v>1</v>
      </c>
      <c r="AC266" s="55">
        <v>1</v>
      </c>
      <c r="AD266" s="55">
        <v>1</v>
      </c>
      <c r="AE266" s="55">
        <v>1</v>
      </c>
      <c r="AF266" s="55">
        <v>1</v>
      </c>
      <c r="AG266" s="55">
        <v>1</v>
      </c>
      <c r="AH266" s="55">
        <v>1</v>
      </c>
      <c r="AI266" s="55">
        <v>1</v>
      </c>
      <c r="AJ266" s="55">
        <v>1</v>
      </c>
      <c r="AK266" s="55">
        <v>1</v>
      </c>
      <c r="AL266" s="55">
        <v>1</v>
      </c>
      <c r="AM266" s="55">
        <v>1</v>
      </c>
      <c r="AN266" s="55">
        <v>1</v>
      </c>
      <c r="AO266" s="55">
        <v>1</v>
      </c>
      <c r="AP266" s="56">
        <v>1</v>
      </c>
    </row>
    <row r="267" spans="2:42" ht="15.75" thickTop="1">
      <c r="B267" s="42"/>
      <c r="C267" s="42"/>
      <c r="D267" s="296">
        <f>SUM(D264:D265)</f>
        <v>0.71264367816091945</v>
      </c>
      <c r="E267" s="296">
        <f t="shared" ref="E267:AP267" si="31">SUM(E264:E265)</f>
        <v>0.42713567839195976</v>
      </c>
      <c r="F267" s="296">
        <f t="shared" si="31"/>
        <v>0.20394736842105263</v>
      </c>
      <c r="G267" s="296">
        <f t="shared" si="31"/>
        <v>0.57360406091370553</v>
      </c>
      <c r="H267" s="296">
        <f t="shared" si="31"/>
        <v>0.87</v>
      </c>
      <c r="I267" s="296">
        <f t="shared" si="31"/>
        <v>0.47619047619047616</v>
      </c>
      <c r="J267" s="296">
        <f t="shared" si="31"/>
        <v>0.55500000000000005</v>
      </c>
      <c r="K267" s="296">
        <f t="shared" si="31"/>
        <v>0.15</v>
      </c>
      <c r="L267" s="296">
        <f t="shared" si="31"/>
        <v>0.61</v>
      </c>
      <c r="M267" s="296">
        <f t="shared" si="31"/>
        <v>0.53500000000000003</v>
      </c>
      <c r="N267" s="296">
        <f t="shared" si="31"/>
        <v>0.13197969543147209</v>
      </c>
      <c r="O267" s="296">
        <f t="shared" si="31"/>
        <v>0.54</v>
      </c>
      <c r="P267" s="296">
        <f t="shared" si="31"/>
        <v>0.82828282828282829</v>
      </c>
      <c r="Q267" s="296">
        <f t="shared" si="31"/>
        <v>0.36868686868686873</v>
      </c>
      <c r="R267" s="296">
        <f t="shared" si="31"/>
        <v>0.31521739130434784</v>
      </c>
      <c r="S267" s="296">
        <f t="shared" si="31"/>
        <v>0.39999999999999997</v>
      </c>
      <c r="T267" s="296">
        <f t="shared" si="31"/>
        <v>0.61</v>
      </c>
      <c r="U267" s="296">
        <f t="shared" si="31"/>
        <v>0.91500000000000004</v>
      </c>
      <c r="V267" s="296">
        <f t="shared" si="31"/>
        <v>0.47500000000000003</v>
      </c>
      <c r="W267" s="296">
        <f t="shared" si="31"/>
        <v>0.76</v>
      </c>
      <c r="X267" s="296">
        <f t="shared" si="31"/>
        <v>0.65500000000000003</v>
      </c>
      <c r="Y267" s="296">
        <f t="shared" si="31"/>
        <v>0.54500000000000004</v>
      </c>
      <c r="Z267" s="296">
        <f t="shared" si="31"/>
        <v>0.81909547738693467</v>
      </c>
      <c r="AA267" s="296">
        <f t="shared" si="31"/>
        <v>0.57575757575757569</v>
      </c>
      <c r="AB267" s="296">
        <f t="shared" si="31"/>
        <v>0.69696969696969702</v>
      </c>
      <c r="AC267" s="296">
        <f t="shared" si="31"/>
        <v>0.26041666666666663</v>
      </c>
      <c r="AD267" s="296">
        <f t="shared" si="31"/>
        <v>0.31034482758620691</v>
      </c>
      <c r="AE267" s="296">
        <f t="shared" si="31"/>
        <v>0.45911949685534587</v>
      </c>
      <c r="AF267" s="296">
        <f t="shared" si="31"/>
        <v>0.42553191489361702</v>
      </c>
      <c r="AG267" s="296">
        <f t="shared" si="31"/>
        <v>0.42</v>
      </c>
      <c r="AH267" s="296">
        <f t="shared" si="31"/>
        <v>0.35500000000000004</v>
      </c>
      <c r="AI267" s="296">
        <f t="shared" si="31"/>
        <v>0.55000000000000004</v>
      </c>
      <c r="AJ267" s="296">
        <f t="shared" si="31"/>
        <v>0.31</v>
      </c>
      <c r="AK267" s="296">
        <f t="shared" si="31"/>
        <v>0.40384615384615385</v>
      </c>
      <c r="AL267" s="296">
        <f t="shared" si="31"/>
        <v>0.27500000000000002</v>
      </c>
      <c r="AM267" s="296">
        <f t="shared" si="31"/>
        <v>0.85</v>
      </c>
      <c r="AN267" s="296">
        <f t="shared" si="31"/>
        <v>0.59</v>
      </c>
      <c r="AO267" s="296">
        <f t="shared" si="31"/>
        <v>0.42000000000000004</v>
      </c>
      <c r="AP267" s="296">
        <f t="shared" si="31"/>
        <v>0.52210400119886113</v>
      </c>
    </row>
    <row r="268" spans="2:42">
      <c r="B268" s="352" t="s">
        <v>186</v>
      </c>
      <c r="C268" s="352"/>
      <c r="D268" s="352"/>
      <c r="E268" s="352"/>
      <c r="F268" s="352"/>
      <c r="G268" s="352"/>
      <c r="H268" s="352"/>
      <c r="I268" s="352"/>
      <c r="J268" s="352"/>
      <c r="K268" s="352"/>
      <c r="L268" s="352"/>
      <c r="M268" s="352"/>
      <c r="N268" s="352"/>
      <c r="O268" s="352"/>
      <c r="P268" s="352"/>
      <c r="Q268" s="352"/>
      <c r="R268" s="352"/>
      <c r="S268" s="352"/>
      <c r="T268" s="352"/>
      <c r="U268" s="352"/>
      <c r="V268" s="352"/>
      <c r="W268" s="352"/>
      <c r="X268" s="352"/>
      <c r="Y268" s="352"/>
      <c r="Z268" s="352"/>
      <c r="AA268" s="352"/>
      <c r="AB268" s="352"/>
      <c r="AC268" s="352"/>
      <c r="AD268" s="352"/>
      <c r="AE268" s="352"/>
      <c r="AF268" s="352"/>
      <c r="AG268" s="352"/>
      <c r="AH268" s="352"/>
      <c r="AI268" s="352"/>
      <c r="AJ268" s="352"/>
      <c r="AK268" s="352"/>
      <c r="AL268" s="352"/>
      <c r="AM268" s="352"/>
      <c r="AN268" s="352"/>
      <c r="AO268" s="352"/>
      <c r="AP268" s="352"/>
    </row>
    <row r="269" spans="2:42" ht="15.75" thickBot="1">
      <c r="B269" s="41" t="s">
        <v>131</v>
      </c>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row>
    <row r="270" spans="2:42" ht="15.75" thickTop="1">
      <c r="B270" s="339" t="s">
        <v>132</v>
      </c>
      <c r="C270" s="340"/>
      <c r="D270" s="343" t="s">
        <v>29</v>
      </c>
      <c r="E270" s="344"/>
      <c r="F270" s="344"/>
      <c r="G270" s="344"/>
      <c r="H270" s="344"/>
      <c r="I270" s="344"/>
      <c r="J270" s="344"/>
      <c r="K270" s="344"/>
      <c r="L270" s="344"/>
      <c r="M270" s="344"/>
      <c r="N270" s="344"/>
      <c r="O270" s="344"/>
      <c r="P270" s="344"/>
      <c r="Q270" s="344"/>
      <c r="R270" s="344"/>
      <c r="S270" s="344"/>
      <c r="T270" s="344"/>
      <c r="U270" s="344"/>
      <c r="V270" s="344"/>
      <c r="W270" s="344"/>
      <c r="X270" s="344"/>
      <c r="Y270" s="344"/>
      <c r="Z270" s="344"/>
      <c r="AA270" s="344"/>
      <c r="AB270" s="344"/>
      <c r="AC270" s="344"/>
      <c r="AD270" s="344"/>
      <c r="AE270" s="344"/>
      <c r="AF270" s="344"/>
      <c r="AG270" s="344"/>
      <c r="AH270" s="344"/>
      <c r="AI270" s="344"/>
      <c r="AJ270" s="344"/>
      <c r="AK270" s="344"/>
      <c r="AL270" s="344"/>
      <c r="AM270" s="344"/>
      <c r="AN270" s="344"/>
      <c r="AO270" s="344"/>
      <c r="AP270" s="345" t="s">
        <v>95</v>
      </c>
    </row>
    <row r="271" spans="2:42" ht="25.5" thickBot="1">
      <c r="B271" s="341"/>
      <c r="C271" s="342"/>
      <c r="D271" s="43" t="s">
        <v>57</v>
      </c>
      <c r="E271" s="44" t="s">
        <v>58</v>
      </c>
      <c r="F271" s="44" t="s">
        <v>59</v>
      </c>
      <c r="G271" s="44" t="s">
        <v>60</v>
      </c>
      <c r="H271" s="44" t="s">
        <v>61</v>
      </c>
      <c r="I271" s="44" t="s">
        <v>62</v>
      </c>
      <c r="J271" s="44" t="s">
        <v>63</v>
      </c>
      <c r="K271" s="44" t="s">
        <v>64</v>
      </c>
      <c r="L271" s="44" t="s">
        <v>65</v>
      </c>
      <c r="M271" s="44" t="s">
        <v>66</v>
      </c>
      <c r="N271" s="44" t="s">
        <v>67</v>
      </c>
      <c r="O271" s="44" t="s">
        <v>68</v>
      </c>
      <c r="P271" s="44" t="s">
        <v>69</v>
      </c>
      <c r="Q271" s="44" t="s">
        <v>70</v>
      </c>
      <c r="R271" s="44" t="s">
        <v>71</v>
      </c>
      <c r="S271" s="44" t="s">
        <v>72</v>
      </c>
      <c r="T271" s="44" t="s">
        <v>73</v>
      </c>
      <c r="U271" s="44" t="s">
        <v>74</v>
      </c>
      <c r="V271" s="44" t="s">
        <v>75</v>
      </c>
      <c r="W271" s="44" t="s">
        <v>76</v>
      </c>
      <c r="X271" s="44" t="s">
        <v>77</v>
      </c>
      <c r="Y271" s="44" t="s">
        <v>78</v>
      </c>
      <c r="Z271" s="44" t="s">
        <v>79</v>
      </c>
      <c r="AA271" s="44" t="s">
        <v>80</v>
      </c>
      <c r="AB271" s="44" t="s">
        <v>81</v>
      </c>
      <c r="AC271" s="44" t="s">
        <v>82</v>
      </c>
      <c r="AD271" s="44" t="s">
        <v>83</v>
      </c>
      <c r="AE271" s="44" t="s">
        <v>84</v>
      </c>
      <c r="AF271" s="44" t="s">
        <v>85</v>
      </c>
      <c r="AG271" s="44" t="s">
        <v>86</v>
      </c>
      <c r="AH271" s="44" t="s">
        <v>87</v>
      </c>
      <c r="AI271" s="44" t="s">
        <v>88</v>
      </c>
      <c r="AJ271" s="44" t="s">
        <v>89</v>
      </c>
      <c r="AK271" s="44" t="s">
        <v>90</v>
      </c>
      <c r="AL271" s="44" t="s">
        <v>91</v>
      </c>
      <c r="AM271" s="44" t="s">
        <v>92</v>
      </c>
      <c r="AN271" s="44" t="s">
        <v>93</v>
      </c>
      <c r="AO271" s="44" t="s">
        <v>94</v>
      </c>
      <c r="AP271" s="346"/>
    </row>
    <row r="272" spans="2:42" ht="15.75" thickTop="1">
      <c r="B272" s="347" t="s">
        <v>187</v>
      </c>
      <c r="C272" s="45" t="s">
        <v>134</v>
      </c>
      <c r="D272" s="46">
        <v>0.20866141732283464</v>
      </c>
      <c r="E272" s="47">
        <v>0.18781725888324874</v>
      </c>
      <c r="F272" s="47">
        <v>0.35526315789473684</v>
      </c>
      <c r="G272" s="47">
        <v>0.19270833333333331</v>
      </c>
      <c r="H272" s="47">
        <v>0.09</v>
      </c>
      <c r="I272" s="47">
        <v>0.308</v>
      </c>
      <c r="J272" s="47">
        <v>9.5000000000000001E-2</v>
      </c>
      <c r="K272" s="47">
        <v>9.1836734693877556E-2</v>
      </c>
      <c r="L272" s="47">
        <v>0.13500000000000001</v>
      </c>
      <c r="M272" s="47">
        <v>0.25</v>
      </c>
      <c r="N272" s="47">
        <v>0.22727272727272727</v>
      </c>
      <c r="O272" s="47">
        <v>0.19696969696969696</v>
      </c>
      <c r="P272" s="47">
        <v>0.1111111111111111</v>
      </c>
      <c r="Q272" s="47">
        <v>0.21827411167512689</v>
      </c>
      <c r="R272" s="47">
        <v>9.4674556213017749E-2</v>
      </c>
      <c r="S272" s="47">
        <v>0.14646464646464646</v>
      </c>
      <c r="T272" s="47">
        <v>0.18274111675126903</v>
      </c>
      <c r="U272" s="47">
        <v>2.0408163265306124E-2</v>
      </c>
      <c r="V272" s="47">
        <v>0.21164021164021166</v>
      </c>
      <c r="W272" s="47">
        <v>4.060913705583756E-2</v>
      </c>
      <c r="X272" s="47">
        <v>0.17587939698492464</v>
      </c>
      <c r="Y272" s="47">
        <v>0.22162162162162161</v>
      </c>
      <c r="Z272" s="47">
        <v>0.26395939086294418</v>
      </c>
      <c r="AA272" s="47">
        <v>0.105</v>
      </c>
      <c r="AB272" s="47">
        <v>0.19689119170984454</v>
      </c>
      <c r="AC272" s="47">
        <v>0.11458333333333334</v>
      </c>
      <c r="AD272" s="47">
        <v>0.43333333333333335</v>
      </c>
      <c r="AE272" s="47">
        <v>0.12025316455696203</v>
      </c>
      <c r="AF272" s="47">
        <v>0.21276595744680851</v>
      </c>
      <c r="AG272" s="47">
        <v>0.27319587628865977</v>
      </c>
      <c r="AH272" s="47">
        <v>0.31313131313131309</v>
      </c>
      <c r="AI272" s="47">
        <v>0.28571428571428575</v>
      </c>
      <c r="AJ272" s="47">
        <v>0.67346938775510212</v>
      </c>
      <c r="AK272" s="47">
        <v>8.6538461538461536E-2</v>
      </c>
      <c r="AL272" s="47">
        <v>6.6666666666666666E-2</v>
      </c>
      <c r="AM272" s="47">
        <v>0.03</v>
      </c>
      <c r="AN272" s="47">
        <v>0.05</v>
      </c>
      <c r="AO272" s="47">
        <v>7.0707070707070704E-2</v>
      </c>
      <c r="AP272" s="49">
        <v>0.18156934306569344</v>
      </c>
    </row>
    <row r="273" spans="2:42">
      <c r="B273" s="348"/>
      <c r="C273" s="50" t="s">
        <v>135</v>
      </c>
      <c r="D273" s="51">
        <v>0.3110236220472441</v>
      </c>
      <c r="E273" s="52">
        <v>0.58375634517766495</v>
      </c>
      <c r="F273" s="52">
        <v>0.44078947368421056</v>
      </c>
      <c r="G273" s="52">
        <v>0.45833333333333337</v>
      </c>
      <c r="H273" s="52">
        <v>0.28000000000000003</v>
      </c>
      <c r="I273" s="52">
        <v>0.43200000000000005</v>
      </c>
      <c r="J273" s="52">
        <v>0.19</v>
      </c>
      <c r="K273" s="52">
        <v>0.58163265306122447</v>
      </c>
      <c r="L273" s="52">
        <v>0.24</v>
      </c>
      <c r="M273" s="52">
        <v>0.40500000000000003</v>
      </c>
      <c r="N273" s="52">
        <v>0.51010101010101006</v>
      </c>
      <c r="O273" s="52">
        <v>0.5757575757575758</v>
      </c>
      <c r="P273" s="52">
        <v>0.61616161616161624</v>
      </c>
      <c r="Q273" s="52">
        <v>0.49746192893401014</v>
      </c>
      <c r="R273" s="52">
        <v>0.72781065088757402</v>
      </c>
      <c r="S273" s="52">
        <v>0.47474747474747475</v>
      </c>
      <c r="T273" s="52">
        <v>0.5532994923857868</v>
      </c>
      <c r="U273" s="52">
        <v>0.28061224489795916</v>
      </c>
      <c r="V273" s="52">
        <v>0.51322751322751325</v>
      </c>
      <c r="W273" s="52">
        <v>0.25888324873096447</v>
      </c>
      <c r="X273" s="52">
        <v>0.39698492462311558</v>
      </c>
      <c r="Y273" s="52">
        <v>0.48648648648648646</v>
      </c>
      <c r="Z273" s="52">
        <v>0.56345177664974622</v>
      </c>
      <c r="AA273" s="52">
        <v>0.36499999999999999</v>
      </c>
      <c r="AB273" s="52">
        <v>0.55958549222797926</v>
      </c>
      <c r="AC273" s="52">
        <v>0.71875</v>
      </c>
      <c r="AD273" s="52">
        <v>0.51111111111111118</v>
      </c>
      <c r="AE273" s="52">
        <v>0.50632911392405067</v>
      </c>
      <c r="AF273" s="52">
        <v>0.57446808510638303</v>
      </c>
      <c r="AG273" s="52">
        <v>0.54639175257731953</v>
      </c>
      <c r="AH273" s="52">
        <v>0.5</v>
      </c>
      <c r="AI273" s="52">
        <v>0.57142857142857151</v>
      </c>
      <c r="AJ273" s="52">
        <v>0.31632653061224486</v>
      </c>
      <c r="AK273" s="52">
        <v>0.25</v>
      </c>
      <c r="AL273" s="52">
        <v>0.75897435897435894</v>
      </c>
      <c r="AM273" s="52">
        <v>0.27</v>
      </c>
      <c r="AN273" s="52">
        <v>0.4</v>
      </c>
      <c r="AO273" s="52">
        <v>0.46464646464646464</v>
      </c>
      <c r="AP273" s="53">
        <v>0.46335158150851585</v>
      </c>
    </row>
    <row r="274" spans="2:42" s="209" customFormat="1">
      <c r="B274" s="348"/>
      <c r="C274" s="288" t="s">
        <v>136</v>
      </c>
      <c r="D274" s="289">
        <v>0.40157480314960631</v>
      </c>
      <c r="E274" s="290">
        <v>0.2081218274111675</v>
      </c>
      <c r="F274" s="290">
        <v>0.20394736842105263</v>
      </c>
      <c r="G274" s="290">
        <v>0.28125</v>
      </c>
      <c r="H274" s="290">
        <v>0.55000000000000004</v>
      </c>
      <c r="I274" s="290">
        <v>0.20800000000000002</v>
      </c>
      <c r="J274" s="290">
        <v>0.68500000000000005</v>
      </c>
      <c r="K274" s="290">
        <v>0.32142857142857145</v>
      </c>
      <c r="L274" s="290">
        <v>0.61</v>
      </c>
      <c r="M274" s="290">
        <v>0.33500000000000002</v>
      </c>
      <c r="N274" s="290">
        <v>0.26262626262626265</v>
      </c>
      <c r="O274" s="290">
        <v>0.2121212121212121</v>
      </c>
      <c r="P274" s="290">
        <v>0.27272727272727271</v>
      </c>
      <c r="Q274" s="290">
        <v>0.2081218274111675</v>
      </c>
      <c r="R274" s="290">
        <v>0.17751479289940827</v>
      </c>
      <c r="S274" s="290">
        <v>0.35858585858585862</v>
      </c>
      <c r="T274" s="290">
        <v>0.25380710659898476</v>
      </c>
      <c r="U274" s="290">
        <v>0.52040816326530615</v>
      </c>
      <c r="V274" s="290">
        <v>0.26455026455026454</v>
      </c>
      <c r="W274" s="290">
        <v>0.56345177664974622</v>
      </c>
      <c r="X274" s="290">
        <v>0.37185929648241206</v>
      </c>
      <c r="Y274" s="290">
        <v>0.27027027027027029</v>
      </c>
      <c r="Z274" s="290">
        <v>0.15736040609137056</v>
      </c>
      <c r="AA274" s="290">
        <v>0.36</v>
      </c>
      <c r="AB274" s="290">
        <v>0.22797927461139897</v>
      </c>
      <c r="AC274" s="290">
        <v>0.14583333333333334</v>
      </c>
      <c r="AD274" s="290">
        <v>5.5555555555555552E-2</v>
      </c>
      <c r="AE274" s="290">
        <v>0.27215189873417722</v>
      </c>
      <c r="AF274" s="290">
        <v>0.21276595744680851</v>
      </c>
      <c r="AG274" s="290">
        <v>0.14948453608247422</v>
      </c>
      <c r="AH274" s="290">
        <v>0.18181818181818182</v>
      </c>
      <c r="AI274" s="290">
        <v>0.12244897959183673</v>
      </c>
      <c r="AJ274" s="290">
        <v>1.0204081632653062E-2</v>
      </c>
      <c r="AK274" s="290">
        <v>0.34615384615384615</v>
      </c>
      <c r="AL274" s="290">
        <v>0.17435897435897435</v>
      </c>
      <c r="AM274" s="290">
        <v>0.46</v>
      </c>
      <c r="AN274" s="290">
        <v>0.39</v>
      </c>
      <c r="AO274" s="290">
        <v>0.33333333333333337</v>
      </c>
      <c r="AP274" s="291">
        <v>0.30428832116788324</v>
      </c>
    </row>
    <row r="275" spans="2:42" s="209" customFormat="1">
      <c r="B275" s="348"/>
      <c r="C275" s="288" t="s">
        <v>137</v>
      </c>
      <c r="D275" s="289">
        <v>7.874015748031496E-2</v>
      </c>
      <c r="E275" s="290">
        <v>2.030456852791878E-2</v>
      </c>
      <c r="F275" s="292"/>
      <c r="G275" s="290">
        <v>6.7708333333333329E-2</v>
      </c>
      <c r="H275" s="290">
        <v>0.08</v>
      </c>
      <c r="I275" s="290">
        <v>5.2000000000000005E-2</v>
      </c>
      <c r="J275" s="290">
        <v>0.03</v>
      </c>
      <c r="K275" s="298">
        <v>5.1020408163265311E-3</v>
      </c>
      <c r="L275" s="290">
        <v>1.4999999999999999E-2</v>
      </c>
      <c r="M275" s="290">
        <v>0.01</v>
      </c>
      <c r="N275" s="292"/>
      <c r="O275" s="290">
        <v>1.5151515151515152E-2</v>
      </c>
      <c r="P275" s="292"/>
      <c r="Q275" s="290">
        <v>7.6142131979695438E-2</v>
      </c>
      <c r="R275" s="292"/>
      <c r="S275" s="290">
        <v>2.0202020202020204E-2</v>
      </c>
      <c r="T275" s="290">
        <v>1.015228426395939E-2</v>
      </c>
      <c r="U275" s="290">
        <v>0.17857142857142858</v>
      </c>
      <c r="V275" s="290">
        <v>1.0582010582010581E-2</v>
      </c>
      <c r="W275" s="290">
        <v>0.13705583756345177</v>
      </c>
      <c r="X275" s="290">
        <v>5.5276381909547742E-2</v>
      </c>
      <c r="Y275" s="290">
        <v>2.1621621621621623E-2</v>
      </c>
      <c r="Z275" s="290">
        <v>1.5228426395939085E-2</v>
      </c>
      <c r="AA275" s="290">
        <v>0.17</v>
      </c>
      <c r="AB275" s="290">
        <v>1.5544041450777202E-2</v>
      </c>
      <c r="AC275" s="290">
        <v>2.0833333333333336E-2</v>
      </c>
      <c r="AD275" s="292"/>
      <c r="AE275" s="290">
        <v>0.10126582278481014</v>
      </c>
      <c r="AF275" s="292"/>
      <c r="AG275" s="290">
        <v>3.0927835051546393E-2</v>
      </c>
      <c r="AH275" s="298">
        <v>5.0505050505050509E-3</v>
      </c>
      <c r="AI275" s="290">
        <v>2.0408163265306124E-2</v>
      </c>
      <c r="AJ275" s="292"/>
      <c r="AK275" s="290">
        <v>0.31730769230769229</v>
      </c>
      <c r="AL275" s="292"/>
      <c r="AM275" s="290">
        <v>0.24</v>
      </c>
      <c r="AN275" s="290">
        <v>0.16</v>
      </c>
      <c r="AO275" s="290">
        <v>0.13131313131313133</v>
      </c>
      <c r="AP275" s="291">
        <v>5.0790754257907543E-2</v>
      </c>
    </row>
    <row r="276" spans="2:42" ht="15.75" thickBot="1">
      <c r="B276" s="337" t="s">
        <v>95</v>
      </c>
      <c r="C276" s="338"/>
      <c r="D276" s="54">
        <v>1</v>
      </c>
      <c r="E276" s="55">
        <v>1</v>
      </c>
      <c r="F276" s="55">
        <v>1</v>
      </c>
      <c r="G276" s="55">
        <v>1</v>
      </c>
      <c r="H276" s="55">
        <v>1</v>
      </c>
      <c r="I276" s="55">
        <v>1</v>
      </c>
      <c r="J276" s="55">
        <v>1</v>
      </c>
      <c r="K276" s="55">
        <v>1</v>
      </c>
      <c r="L276" s="55">
        <v>1</v>
      </c>
      <c r="M276" s="55">
        <v>1</v>
      </c>
      <c r="N276" s="55">
        <v>1</v>
      </c>
      <c r="O276" s="55">
        <v>1</v>
      </c>
      <c r="P276" s="55">
        <v>1</v>
      </c>
      <c r="Q276" s="55">
        <v>1</v>
      </c>
      <c r="R276" s="55">
        <v>1</v>
      </c>
      <c r="S276" s="55">
        <v>1</v>
      </c>
      <c r="T276" s="55">
        <v>1</v>
      </c>
      <c r="U276" s="55">
        <v>1</v>
      </c>
      <c r="V276" s="55">
        <v>1</v>
      </c>
      <c r="W276" s="55">
        <v>1</v>
      </c>
      <c r="X276" s="55">
        <v>1</v>
      </c>
      <c r="Y276" s="55">
        <v>1</v>
      </c>
      <c r="Z276" s="55">
        <v>1</v>
      </c>
      <c r="AA276" s="55">
        <v>1</v>
      </c>
      <c r="AB276" s="55">
        <v>1</v>
      </c>
      <c r="AC276" s="55">
        <v>1</v>
      </c>
      <c r="AD276" s="55">
        <v>1</v>
      </c>
      <c r="AE276" s="55">
        <v>1</v>
      </c>
      <c r="AF276" s="55">
        <v>1</v>
      </c>
      <c r="AG276" s="55">
        <v>1</v>
      </c>
      <c r="AH276" s="55">
        <v>1</v>
      </c>
      <c r="AI276" s="55">
        <v>1</v>
      </c>
      <c r="AJ276" s="55">
        <v>1</v>
      </c>
      <c r="AK276" s="55">
        <v>1</v>
      </c>
      <c r="AL276" s="55">
        <v>1</v>
      </c>
      <c r="AM276" s="55">
        <v>1</v>
      </c>
      <c r="AN276" s="55">
        <v>1</v>
      </c>
      <c r="AO276" s="55">
        <v>1</v>
      </c>
      <c r="AP276" s="56">
        <v>1</v>
      </c>
    </row>
    <row r="277" spans="2:42" s="249" customFormat="1" ht="15.75" thickTop="1">
      <c r="B277" s="520"/>
      <c r="C277" s="520"/>
      <c r="D277" s="521">
        <f>SUM(D274:D275)</f>
        <v>0.48031496062992129</v>
      </c>
      <c r="E277" s="521">
        <f t="shared" ref="E277:AP277" si="32">SUM(E274:E275)</f>
        <v>0.22842639593908629</v>
      </c>
      <c r="F277" s="521">
        <f t="shared" si="32"/>
        <v>0.20394736842105263</v>
      </c>
      <c r="G277" s="521">
        <f t="shared" si="32"/>
        <v>0.34895833333333331</v>
      </c>
      <c r="H277" s="521">
        <f t="shared" si="32"/>
        <v>0.63</v>
      </c>
      <c r="I277" s="521">
        <f t="shared" si="32"/>
        <v>0.26</v>
      </c>
      <c r="J277" s="521">
        <f t="shared" si="32"/>
        <v>0.71500000000000008</v>
      </c>
      <c r="K277" s="521">
        <f t="shared" si="32"/>
        <v>0.32653061224489799</v>
      </c>
      <c r="L277" s="521">
        <f t="shared" si="32"/>
        <v>0.625</v>
      </c>
      <c r="M277" s="521">
        <f t="shared" si="32"/>
        <v>0.34500000000000003</v>
      </c>
      <c r="N277" s="521">
        <f t="shared" si="32"/>
        <v>0.26262626262626265</v>
      </c>
      <c r="O277" s="521">
        <f t="shared" si="32"/>
        <v>0.22727272727272724</v>
      </c>
      <c r="P277" s="521">
        <f t="shared" si="32"/>
        <v>0.27272727272727271</v>
      </c>
      <c r="Q277" s="521">
        <f t="shared" si="32"/>
        <v>0.28426395939086291</v>
      </c>
      <c r="R277" s="521">
        <f t="shared" si="32"/>
        <v>0.17751479289940827</v>
      </c>
      <c r="S277" s="521">
        <f t="shared" si="32"/>
        <v>0.37878787878787884</v>
      </c>
      <c r="T277" s="521">
        <f t="shared" si="32"/>
        <v>0.26395939086294412</v>
      </c>
      <c r="U277" s="521">
        <f t="shared" si="32"/>
        <v>0.69897959183673475</v>
      </c>
      <c r="V277" s="521">
        <f t="shared" si="32"/>
        <v>0.27513227513227512</v>
      </c>
      <c r="W277" s="521">
        <f t="shared" si="32"/>
        <v>0.70050761421319796</v>
      </c>
      <c r="X277" s="521">
        <f t="shared" si="32"/>
        <v>0.42713567839195982</v>
      </c>
      <c r="Y277" s="521">
        <f t="shared" si="32"/>
        <v>0.29189189189189191</v>
      </c>
      <c r="Z277" s="521">
        <f t="shared" si="32"/>
        <v>0.17258883248730963</v>
      </c>
      <c r="AA277" s="521">
        <f t="shared" si="32"/>
        <v>0.53</v>
      </c>
      <c r="AB277" s="521">
        <f t="shared" si="32"/>
        <v>0.24352331606217617</v>
      </c>
      <c r="AC277" s="521">
        <f t="shared" si="32"/>
        <v>0.16666666666666669</v>
      </c>
      <c r="AD277" s="521">
        <f t="shared" si="32"/>
        <v>5.5555555555555552E-2</v>
      </c>
      <c r="AE277" s="521">
        <f t="shared" si="32"/>
        <v>0.37341772151898733</v>
      </c>
      <c r="AF277" s="521">
        <f t="shared" si="32"/>
        <v>0.21276595744680851</v>
      </c>
      <c r="AG277" s="521">
        <f t="shared" si="32"/>
        <v>0.18041237113402062</v>
      </c>
      <c r="AH277" s="521">
        <f t="shared" si="32"/>
        <v>0.18686868686868688</v>
      </c>
      <c r="AI277" s="521">
        <f t="shared" si="32"/>
        <v>0.14285714285714285</v>
      </c>
      <c r="AJ277" s="521">
        <f t="shared" si="32"/>
        <v>1.0204081632653062E-2</v>
      </c>
      <c r="AK277" s="521">
        <f t="shared" si="32"/>
        <v>0.66346153846153844</v>
      </c>
      <c r="AL277" s="521">
        <f t="shared" si="32"/>
        <v>0.17435897435897435</v>
      </c>
      <c r="AM277" s="521">
        <f t="shared" si="32"/>
        <v>0.7</v>
      </c>
      <c r="AN277" s="521">
        <f t="shared" si="32"/>
        <v>0.55000000000000004</v>
      </c>
      <c r="AO277" s="521">
        <f t="shared" si="32"/>
        <v>0.4646464646464647</v>
      </c>
      <c r="AP277" s="521">
        <f t="shared" si="32"/>
        <v>0.35507907542579076</v>
      </c>
    </row>
    <row r="278" spans="2:42">
      <c r="B278" s="352" t="s">
        <v>188</v>
      </c>
      <c r="C278" s="352"/>
      <c r="D278" s="352"/>
      <c r="E278" s="352"/>
      <c r="F278" s="352"/>
      <c r="G278" s="352"/>
      <c r="H278" s="352"/>
      <c r="I278" s="352"/>
      <c r="J278" s="352"/>
      <c r="K278" s="352"/>
      <c r="L278" s="352"/>
      <c r="M278" s="352"/>
      <c r="N278" s="352"/>
      <c r="O278" s="352"/>
      <c r="P278" s="352"/>
      <c r="Q278" s="352"/>
      <c r="R278" s="352"/>
      <c r="S278" s="352"/>
      <c r="T278" s="352"/>
      <c r="U278" s="352"/>
      <c r="V278" s="352"/>
      <c r="W278" s="352"/>
      <c r="X278" s="352"/>
      <c r="Y278" s="352"/>
      <c r="Z278" s="352"/>
      <c r="AA278" s="352"/>
      <c r="AB278" s="352"/>
      <c r="AC278" s="352"/>
      <c r="AD278" s="352"/>
      <c r="AE278" s="352"/>
      <c r="AF278" s="352"/>
      <c r="AG278" s="352"/>
      <c r="AH278" s="352"/>
      <c r="AI278" s="352"/>
      <c r="AJ278" s="352"/>
      <c r="AK278" s="352"/>
      <c r="AL278" s="352"/>
      <c r="AM278" s="352"/>
      <c r="AN278" s="352"/>
      <c r="AO278" s="352"/>
      <c r="AP278" s="352"/>
    </row>
    <row r="279" spans="2:42" s="253" customFormat="1" ht="15.75" thickBot="1">
      <c r="B279" s="484" t="s">
        <v>131</v>
      </c>
      <c r="C279" s="485"/>
      <c r="D279" s="485"/>
      <c r="E279" s="485"/>
      <c r="F279" s="485"/>
      <c r="G279" s="485"/>
      <c r="H279" s="485"/>
      <c r="I279" s="485"/>
      <c r="J279" s="485"/>
      <c r="K279" s="485"/>
      <c r="L279" s="485"/>
      <c r="M279" s="485"/>
      <c r="N279" s="485"/>
      <c r="O279" s="485"/>
      <c r="P279" s="485"/>
      <c r="Q279" s="485"/>
      <c r="R279" s="485"/>
      <c r="S279" s="485"/>
      <c r="T279" s="485"/>
      <c r="U279" s="485"/>
      <c r="V279" s="485"/>
      <c r="W279" s="485"/>
      <c r="X279" s="485"/>
      <c r="Y279" s="485"/>
      <c r="Z279" s="485"/>
      <c r="AA279" s="485"/>
      <c r="AB279" s="485"/>
      <c r="AC279" s="485"/>
      <c r="AD279" s="485"/>
      <c r="AE279" s="485"/>
      <c r="AF279" s="485"/>
      <c r="AG279" s="485"/>
      <c r="AH279" s="485"/>
      <c r="AI279" s="485"/>
      <c r="AJ279" s="485"/>
      <c r="AK279" s="485"/>
      <c r="AL279" s="485"/>
      <c r="AM279" s="485"/>
      <c r="AN279" s="485"/>
      <c r="AO279" s="485"/>
      <c r="AP279" s="485"/>
    </row>
    <row r="280" spans="2:42" s="253" customFormat="1" ht="15.75" thickTop="1">
      <c r="B280" s="486" t="s">
        <v>132</v>
      </c>
      <c r="C280" s="487"/>
      <c r="D280" s="488" t="s">
        <v>29</v>
      </c>
      <c r="E280" s="489"/>
      <c r="F280" s="489"/>
      <c r="G280" s="489"/>
      <c r="H280" s="489"/>
      <c r="I280" s="489"/>
      <c r="J280" s="489"/>
      <c r="K280" s="489"/>
      <c r="L280" s="489"/>
      <c r="M280" s="489"/>
      <c r="N280" s="489"/>
      <c r="O280" s="489"/>
      <c r="P280" s="489"/>
      <c r="Q280" s="489"/>
      <c r="R280" s="489"/>
      <c r="S280" s="489"/>
      <c r="T280" s="489"/>
      <c r="U280" s="489"/>
      <c r="V280" s="489"/>
      <c r="W280" s="489"/>
      <c r="X280" s="489"/>
      <c r="Y280" s="489"/>
      <c r="Z280" s="489"/>
      <c r="AA280" s="489"/>
      <c r="AB280" s="489"/>
      <c r="AC280" s="489"/>
      <c r="AD280" s="489"/>
      <c r="AE280" s="489"/>
      <c r="AF280" s="489"/>
      <c r="AG280" s="489"/>
      <c r="AH280" s="489"/>
      <c r="AI280" s="489"/>
      <c r="AJ280" s="489"/>
      <c r="AK280" s="489"/>
      <c r="AL280" s="489"/>
      <c r="AM280" s="489"/>
      <c r="AN280" s="489"/>
      <c r="AO280" s="489"/>
      <c r="AP280" s="490" t="s">
        <v>95</v>
      </c>
    </row>
    <row r="281" spans="2:42" s="253" customFormat="1" ht="25.5" thickBot="1">
      <c r="B281" s="491"/>
      <c r="C281" s="492"/>
      <c r="D281" s="493" t="s">
        <v>57</v>
      </c>
      <c r="E281" s="494" t="s">
        <v>58</v>
      </c>
      <c r="F281" s="494" t="s">
        <v>59</v>
      </c>
      <c r="G281" s="494" t="s">
        <v>60</v>
      </c>
      <c r="H281" s="494" t="s">
        <v>61</v>
      </c>
      <c r="I281" s="494" t="s">
        <v>62</v>
      </c>
      <c r="J281" s="494" t="s">
        <v>63</v>
      </c>
      <c r="K281" s="494" t="s">
        <v>64</v>
      </c>
      <c r="L281" s="494" t="s">
        <v>65</v>
      </c>
      <c r="M281" s="494" t="s">
        <v>66</v>
      </c>
      <c r="N281" s="494" t="s">
        <v>67</v>
      </c>
      <c r="O281" s="494" t="s">
        <v>68</v>
      </c>
      <c r="P281" s="494" t="s">
        <v>69</v>
      </c>
      <c r="Q281" s="494" t="s">
        <v>70</v>
      </c>
      <c r="R281" s="494" t="s">
        <v>71</v>
      </c>
      <c r="S281" s="494" t="s">
        <v>72</v>
      </c>
      <c r="T281" s="494" t="s">
        <v>73</v>
      </c>
      <c r="U281" s="494" t="s">
        <v>74</v>
      </c>
      <c r="V281" s="494" t="s">
        <v>75</v>
      </c>
      <c r="W281" s="494" t="s">
        <v>76</v>
      </c>
      <c r="X281" s="494" t="s">
        <v>77</v>
      </c>
      <c r="Y281" s="494" t="s">
        <v>78</v>
      </c>
      <c r="Z281" s="494" t="s">
        <v>79</v>
      </c>
      <c r="AA281" s="494" t="s">
        <v>80</v>
      </c>
      <c r="AB281" s="494" t="s">
        <v>81</v>
      </c>
      <c r="AC281" s="494" t="s">
        <v>82</v>
      </c>
      <c r="AD281" s="494" t="s">
        <v>83</v>
      </c>
      <c r="AE281" s="494" t="s">
        <v>84</v>
      </c>
      <c r="AF281" s="494" t="s">
        <v>85</v>
      </c>
      <c r="AG281" s="494" t="s">
        <v>86</v>
      </c>
      <c r="AH281" s="494" t="s">
        <v>87</v>
      </c>
      <c r="AI281" s="494" t="s">
        <v>88</v>
      </c>
      <c r="AJ281" s="494" t="s">
        <v>89</v>
      </c>
      <c r="AK281" s="494" t="s">
        <v>90</v>
      </c>
      <c r="AL281" s="494" t="s">
        <v>91</v>
      </c>
      <c r="AM281" s="494" t="s">
        <v>92</v>
      </c>
      <c r="AN281" s="494" t="s">
        <v>93</v>
      </c>
      <c r="AO281" s="494" t="s">
        <v>94</v>
      </c>
      <c r="AP281" s="495"/>
    </row>
    <row r="282" spans="2:42" s="253" customFormat="1" ht="15.75" thickTop="1">
      <c r="B282" s="496" t="s">
        <v>189</v>
      </c>
      <c r="C282" s="497" t="s">
        <v>134</v>
      </c>
      <c r="D282" s="498">
        <v>0.29389312977099236</v>
      </c>
      <c r="E282" s="499">
        <v>0.22448979591836735</v>
      </c>
      <c r="F282" s="499">
        <v>0.40789473684210525</v>
      </c>
      <c r="G282" s="499">
        <v>0.23711340206185569</v>
      </c>
      <c r="H282" s="499">
        <v>0.155</v>
      </c>
      <c r="I282" s="499">
        <v>0.39183673469387759</v>
      </c>
      <c r="J282" s="499">
        <v>0.17499999999999999</v>
      </c>
      <c r="K282" s="499">
        <v>0.14572864321608039</v>
      </c>
      <c r="L282" s="499">
        <v>0.14499999999999999</v>
      </c>
      <c r="M282" s="499">
        <v>0.31</v>
      </c>
      <c r="N282" s="499">
        <v>0.27</v>
      </c>
      <c r="O282" s="499">
        <v>0.37</v>
      </c>
      <c r="P282" s="499">
        <v>0.12886597938144331</v>
      </c>
      <c r="Q282" s="499">
        <v>0.24747474747474749</v>
      </c>
      <c r="R282" s="499">
        <v>0.13872832369942198</v>
      </c>
      <c r="S282" s="499">
        <v>0.16</v>
      </c>
      <c r="T282" s="499">
        <v>0.26</v>
      </c>
      <c r="U282" s="499">
        <v>0.06</v>
      </c>
      <c r="V282" s="499">
        <v>0.29533678756476683</v>
      </c>
      <c r="W282" s="499">
        <v>4.6875E-2</v>
      </c>
      <c r="X282" s="499">
        <v>0.15577889447236182</v>
      </c>
      <c r="Y282" s="499">
        <v>0.22564102564102564</v>
      </c>
      <c r="Z282" s="499">
        <v>0.32160804020100497</v>
      </c>
      <c r="AA282" s="499">
        <v>0.105</v>
      </c>
      <c r="AB282" s="499">
        <v>0.22613065326633167</v>
      </c>
      <c r="AC282" s="499">
        <v>0.10416666666666666</v>
      </c>
      <c r="AD282" s="499">
        <v>0.55555555555555558</v>
      </c>
      <c r="AE282" s="499">
        <v>0.18954248366013071</v>
      </c>
      <c r="AF282" s="499">
        <v>0.27956989247311825</v>
      </c>
      <c r="AG282" s="499">
        <v>0.33678756476683935</v>
      </c>
      <c r="AH282" s="499">
        <v>0.32653061224489799</v>
      </c>
      <c r="AI282" s="499">
        <v>0.39795918367346933</v>
      </c>
      <c r="AJ282" s="499">
        <v>6.0606060606060608E-2</v>
      </c>
      <c r="AK282" s="499">
        <v>5.7692307692307689E-2</v>
      </c>
      <c r="AL282" s="499">
        <v>7.1794871794871803E-2</v>
      </c>
      <c r="AM282" s="499">
        <v>0.04</v>
      </c>
      <c r="AN282" s="499">
        <v>0.03</v>
      </c>
      <c r="AO282" s="499">
        <v>8.0808080808080815E-2</v>
      </c>
      <c r="AP282" s="500">
        <v>0.21616712079927339</v>
      </c>
    </row>
    <row r="283" spans="2:42" s="253" customFormat="1">
      <c r="B283" s="501"/>
      <c r="C283" s="502" t="s">
        <v>135</v>
      </c>
      <c r="D283" s="503">
        <v>0.24045801526717558</v>
      </c>
      <c r="E283" s="504">
        <v>0.55612244897959184</v>
      </c>
      <c r="F283" s="504">
        <v>0.375</v>
      </c>
      <c r="G283" s="504">
        <v>0.46907216494845355</v>
      </c>
      <c r="H283" s="504">
        <v>0.38</v>
      </c>
      <c r="I283" s="504">
        <v>0.2</v>
      </c>
      <c r="J283" s="504">
        <v>0.24</v>
      </c>
      <c r="K283" s="504">
        <v>0.52261306532663321</v>
      </c>
      <c r="L283" s="504">
        <v>0.24</v>
      </c>
      <c r="M283" s="504">
        <v>0.49</v>
      </c>
      <c r="N283" s="504">
        <v>0.42</v>
      </c>
      <c r="O283" s="504">
        <v>0.46</v>
      </c>
      <c r="P283" s="504">
        <v>0.68556701030927836</v>
      </c>
      <c r="Q283" s="504">
        <v>0.46969696969696967</v>
      </c>
      <c r="R283" s="504">
        <v>0.68208092485549132</v>
      </c>
      <c r="S283" s="504">
        <v>0.57499999999999996</v>
      </c>
      <c r="T283" s="504">
        <v>0.41</v>
      </c>
      <c r="U283" s="504">
        <v>0.27500000000000002</v>
      </c>
      <c r="V283" s="504">
        <v>0.36269430051813473</v>
      </c>
      <c r="W283" s="504">
        <v>0.25520833333333331</v>
      </c>
      <c r="X283" s="504">
        <v>0.31155778894472363</v>
      </c>
      <c r="Y283" s="504">
        <v>0.48717948717948717</v>
      </c>
      <c r="Z283" s="504">
        <v>0.49246231155778891</v>
      </c>
      <c r="AA283" s="504">
        <v>0.47499999999999998</v>
      </c>
      <c r="AB283" s="504">
        <v>0.53266331658291455</v>
      </c>
      <c r="AC283" s="504">
        <v>0.75</v>
      </c>
      <c r="AD283" s="504">
        <v>0.33333333333333337</v>
      </c>
      <c r="AE283" s="504">
        <v>0.35947712418300654</v>
      </c>
      <c r="AF283" s="504">
        <v>0.45161290322580649</v>
      </c>
      <c r="AG283" s="504">
        <v>0.44559585492227982</v>
      </c>
      <c r="AH283" s="504">
        <v>0.5</v>
      </c>
      <c r="AI283" s="504">
        <v>0.54081632653061229</v>
      </c>
      <c r="AJ283" s="504">
        <v>0.93939393939393934</v>
      </c>
      <c r="AK283" s="504">
        <v>0.26923076923076922</v>
      </c>
      <c r="AL283" s="504">
        <v>0.77435897435897427</v>
      </c>
      <c r="AM283" s="504">
        <v>0.21</v>
      </c>
      <c r="AN283" s="504">
        <v>0.35</v>
      </c>
      <c r="AO283" s="504">
        <v>0.37373737373737376</v>
      </c>
      <c r="AP283" s="505">
        <v>0.43763245534362705</v>
      </c>
    </row>
    <row r="284" spans="2:42" s="324" customFormat="1">
      <c r="B284" s="501"/>
      <c r="C284" s="506" t="s">
        <v>136</v>
      </c>
      <c r="D284" s="507">
        <v>0.38167938931297712</v>
      </c>
      <c r="E284" s="508">
        <v>0.21428571428571427</v>
      </c>
      <c r="F284" s="508">
        <v>0.21710526315789472</v>
      </c>
      <c r="G284" s="508">
        <v>0.26288659793814434</v>
      </c>
      <c r="H284" s="508">
        <v>0.39</v>
      </c>
      <c r="I284" s="508">
        <v>0.33469387755102042</v>
      </c>
      <c r="J284" s="508">
        <v>0.57499999999999996</v>
      </c>
      <c r="K284" s="508">
        <v>0.32663316582914576</v>
      </c>
      <c r="L284" s="508">
        <v>0.61</v>
      </c>
      <c r="M284" s="508">
        <v>0.19</v>
      </c>
      <c r="N284" s="508">
        <v>0.31</v>
      </c>
      <c r="O284" s="508">
        <v>0.16</v>
      </c>
      <c r="P284" s="508">
        <v>0.18556701030927836</v>
      </c>
      <c r="Q284" s="508">
        <v>0.24747474747474749</v>
      </c>
      <c r="R284" s="508">
        <v>0.1791907514450867</v>
      </c>
      <c r="S284" s="508">
        <v>0.255</v>
      </c>
      <c r="T284" s="508">
        <v>0.29499999999999998</v>
      </c>
      <c r="U284" s="508">
        <v>0.57999999999999996</v>
      </c>
      <c r="V284" s="508">
        <v>0.29533678756476683</v>
      </c>
      <c r="W284" s="508">
        <v>0.57291666666666663</v>
      </c>
      <c r="X284" s="508">
        <v>0.48241206030150757</v>
      </c>
      <c r="Y284" s="508">
        <v>0.26666666666666666</v>
      </c>
      <c r="Z284" s="508">
        <v>0.17085427135678391</v>
      </c>
      <c r="AA284" s="508">
        <v>0.3</v>
      </c>
      <c r="AB284" s="508">
        <v>0.22613065326633167</v>
      </c>
      <c r="AC284" s="508">
        <v>0.125</v>
      </c>
      <c r="AD284" s="508">
        <v>0.1111111111111111</v>
      </c>
      <c r="AE284" s="508">
        <v>0.37908496732026142</v>
      </c>
      <c r="AF284" s="508">
        <v>0.26881720430107525</v>
      </c>
      <c r="AG284" s="508">
        <v>0.20207253886010362</v>
      </c>
      <c r="AH284" s="508">
        <v>0.15816326530612243</v>
      </c>
      <c r="AI284" s="508">
        <v>5.1020408163265307E-2</v>
      </c>
      <c r="AJ284" s="509"/>
      <c r="AK284" s="508">
        <v>0.38461538461538458</v>
      </c>
      <c r="AL284" s="508">
        <v>0.15384615384615385</v>
      </c>
      <c r="AM284" s="508">
        <v>0.43</v>
      </c>
      <c r="AN284" s="508">
        <v>0.4</v>
      </c>
      <c r="AO284" s="508">
        <v>0.35353535353535359</v>
      </c>
      <c r="AP284" s="510">
        <v>0.30033303057826222</v>
      </c>
    </row>
    <row r="285" spans="2:42" s="324" customFormat="1">
      <c r="B285" s="501"/>
      <c r="C285" s="506" t="s">
        <v>137</v>
      </c>
      <c r="D285" s="507">
        <v>8.3969465648854963E-2</v>
      </c>
      <c r="E285" s="511">
        <v>5.1020408163265311E-3</v>
      </c>
      <c r="F285" s="509"/>
      <c r="G285" s="508">
        <v>3.0927835051546393E-2</v>
      </c>
      <c r="H285" s="508">
        <v>7.4999999999999997E-2</v>
      </c>
      <c r="I285" s="508">
        <v>7.3469387755102047E-2</v>
      </c>
      <c r="J285" s="508">
        <v>0.01</v>
      </c>
      <c r="K285" s="511">
        <v>5.0251256281407027E-3</v>
      </c>
      <c r="L285" s="511">
        <v>5.0000000000000001E-3</v>
      </c>
      <c r="M285" s="508">
        <v>0.01</v>
      </c>
      <c r="N285" s="509"/>
      <c r="O285" s="508">
        <v>0.01</v>
      </c>
      <c r="P285" s="509"/>
      <c r="Q285" s="508">
        <v>3.5353535353535352E-2</v>
      </c>
      <c r="R285" s="509"/>
      <c r="S285" s="508">
        <v>0.01</v>
      </c>
      <c r="T285" s="508">
        <v>3.5000000000000003E-2</v>
      </c>
      <c r="U285" s="508">
        <v>8.5000000000000006E-2</v>
      </c>
      <c r="V285" s="508">
        <v>4.6632124352331605E-2</v>
      </c>
      <c r="W285" s="508">
        <v>0.125</v>
      </c>
      <c r="X285" s="508">
        <v>5.0251256281407038E-2</v>
      </c>
      <c r="Y285" s="508">
        <v>2.0512820512820509E-2</v>
      </c>
      <c r="Z285" s="508">
        <v>1.5075376884422112E-2</v>
      </c>
      <c r="AA285" s="508">
        <v>0.12</v>
      </c>
      <c r="AB285" s="508">
        <v>1.5075376884422112E-2</v>
      </c>
      <c r="AC285" s="508">
        <v>2.0833333333333336E-2</v>
      </c>
      <c r="AD285" s="509"/>
      <c r="AE285" s="508">
        <v>7.1895424836601315E-2</v>
      </c>
      <c r="AF285" s="509"/>
      <c r="AG285" s="508">
        <v>1.5544041450777202E-2</v>
      </c>
      <c r="AH285" s="508">
        <v>1.5306122448979591E-2</v>
      </c>
      <c r="AI285" s="508">
        <v>1.0204081632653062E-2</v>
      </c>
      <c r="AJ285" s="509"/>
      <c r="AK285" s="508">
        <v>0.28846153846153849</v>
      </c>
      <c r="AL285" s="509"/>
      <c r="AM285" s="508">
        <v>0.32</v>
      </c>
      <c r="AN285" s="508">
        <v>0.22</v>
      </c>
      <c r="AO285" s="508">
        <v>0.19191919191919191</v>
      </c>
      <c r="AP285" s="510">
        <v>4.5867393278837418E-2</v>
      </c>
    </row>
    <row r="286" spans="2:42" s="253" customFormat="1" ht="15.75" thickBot="1">
      <c r="B286" s="512" t="s">
        <v>95</v>
      </c>
      <c r="C286" s="513"/>
      <c r="D286" s="514">
        <v>1</v>
      </c>
      <c r="E286" s="515">
        <v>1</v>
      </c>
      <c r="F286" s="515">
        <v>1</v>
      </c>
      <c r="G286" s="515">
        <v>1</v>
      </c>
      <c r="H286" s="515">
        <v>1</v>
      </c>
      <c r="I286" s="515">
        <v>1</v>
      </c>
      <c r="J286" s="515">
        <v>1</v>
      </c>
      <c r="K286" s="515">
        <v>1</v>
      </c>
      <c r="L286" s="515">
        <v>1</v>
      </c>
      <c r="M286" s="515">
        <v>1</v>
      </c>
      <c r="N286" s="515">
        <v>1</v>
      </c>
      <c r="O286" s="515">
        <v>1</v>
      </c>
      <c r="P286" s="515">
        <v>1</v>
      </c>
      <c r="Q286" s="515">
        <v>1</v>
      </c>
      <c r="R286" s="515">
        <v>1</v>
      </c>
      <c r="S286" s="515">
        <v>1</v>
      </c>
      <c r="T286" s="515">
        <v>1</v>
      </c>
      <c r="U286" s="515">
        <v>1</v>
      </c>
      <c r="V286" s="515">
        <v>1</v>
      </c>
      <c r="W286" s="515">
        <v>1</v>
      </c>
      <c r="X286" s="515">
        <v>1</v>
      </c>
      <c r="Y286" s="515">
        <v>1</v>
      </c>
      <c r="Z286" s="515">
        <v>1</v>
      </c>
      <c r="AA286" s="515">
        <v>1</v>
      </c>
      <c r="AB286" s="515">
        <v>1</v>
      </c>
      <c r="AC286" s="515">
        <v>1</v>
      </c>
      <c r="AD286" s="515">
        <v>1</v>
      </c>
      <c r="AE286" s="515">
        <v>1</v>
      </c>
      <c r="AF286" s="515">
        <v>1</v>
      </c>
      <c r="AG286" s="515">
        <v>1</v>
      </c>
      <c r="AH286" s="515">
        <v>1</v>
      </c>
      <c r="AI286" s="515">
        <v>1</v>
      </c>
      <c r="AJ286" s="515">
        <v>1</v>
      </c>
      <c r="AK286" s="515">
        <v>1</v>
      </c>
      <c r="AL286" s="515">
        <v>1</v>
      </c>
      <c r="AM286" s="515">
        <v>1</v>
      </c>
      <c r="AN286" s="515">
        <v>1</v>
      </c>
      <c r="AO286" s="515">
        <v>1</v>
      </c>
      <c r="AP286" s="516">
        <v>1</v>
      </c>
    </row>
    <row r="287" spans="2:42" s="253" customFormat="1" ht="15.75" thickTop="1">
      <c r="B287" s="485"/>
      <c r="C287" s="485"/>
      <c r="D287" s="517">
        <f>SUM(D284:D285)</f>
        <v>0.46564885496183206</v>
      </c>
      <c r="E287" s="517">
        <f t="shared" ref="E287:AP287" si="33">SUM(E284:E285)</f>
        <v>0.21938775510204081</v>
      </c>
      <c r="F287" s="517">
        <f t="shared" si="33"/>
        <v>0.21710526315789472</v>
      </c>
      <c r="G287" s="517">
        <f t="shared" si="33"/>
        <v>0.29381443298969073</v>
      </c>
      <c r="H287" s="517">
        <f t="shared" si="33"/>
        <v>0.46500000000000002</v>
      </c>
      <c r="I287" s="517">
        <f t="shared" si="33"/>
        <v>0.40816326530612246</v>
      </c>
      <c r="J287" s="517">
        <f t="shared" si="33"/>
        <v>0.58499999999999996</v>
      </c>
      <c r="K287" s="517">
        <f t="shared" si="33"/>
        <v>0.33165829145728648</v>
      </c>
      <c r="L287" s="517">
        <f t="shared" si="33"/>
        <v>0.61499999999999999</v>
      </c>
      <c r="M287" s="517">
        <f t="shared" si="33"/>
        <v>0.2</v>
      </c>
      <c r="N287" s="517">
        <f t="shared" si="33"/>
        <v>0.31</v>
      </c>
      <c r="O287" s="517">
        <f t="shared" si="33"/>
        <v>0.17</v>
      </c>
      <c r="P287" s="517">
        <f t="shared" si="33"/>
        <v>0.18556701030927836</v>
      </c>
      <c r="Q287" s="517">
        <f t="shared" si="33"/>
        <v>0.28282828282828282</v>
      </c>
      <c r="R287" s="517">
        <f t="shared" si="33"/>
        <v>0.1791907514450867</v>
      </c>
      <c r="S287" s="517">
        <f t="shared" si="33"/>
        <v>0.26500000000000001</v>
      </c>
      <c r="T287" s="517">
        <f t="shared" si="33"/>
        <v>0.32999999999999996</v>
      </c>
      <c r="U287" s="517">
        <f t="shared" si="33"/>
        <v>0.66499999999999992</v>
      </c>
      <c r="V287" s="517">
        <f t="shared" si="33"/>
        <v>0.34196891191709844</v>
      </c>
      <c r="W287" s="517">
        <f t="shared" si="33"/>
        <v>0.69791666666666663</v>
      </c>
      <c r="X287" s="517">
        <f t="shared" si="33"/>
        <v>0.53266331658291466</v>
      </c>
      <c r="Y287" s="517">
        <f t="shared" si="33"/>
        <v>0.28717948717948716</v>
      </c>
      <c r="Z287" s="517">
        <f t="shared" si="33"/>
        <v>0.18592964824120603</v>
      </c>
      <c r="AA287" s="517">
        <f t="shared" si="33"/>
        <v>0.42</v>
      </c>
      <c r="AB287" s="517">
        <f t="shared" si="33"/>
        <v>0.24120603015075379</v>
      </c>
      <c r="AC287" s="517">
        <f t="shared" si="33"/>
        <v>0.14583333333333334</v>
      </c>
      <c r="AD287" s="517">
        <f t="shared" si="33"/>
        <v>0.1111111111111111</v>
      </c>
      <c r="AE287" s="517">
        <f t="shared" si="33"/>
        <v>0.45098039215686275</v>
      </c>
      <c r="AF287" s="517">
        <f t="shared" si="33"/>
        <v>0.26881720430107525</v>
      </c>
      <c r="AG287" s="517">
        <f t="shared" si="33"/>
        <v>0.21761658031088082</v>
      </c>
      <c r="AH287" s="517">
        <f t="shared" si="33"/>
        <v>0.17346938775510201</v>
      </c>
      <c r="AI287" s="517">
        <f t="shared" si="33"/>
        <v>6.1224489795918366E-2</v>
      </c>
      <c r="AJ287" s="517">
        <f t="shared" si="33"/>
        <v>0</v>
      </c>
      <c r="AK287" s="517">
        <f t="shared" si="33"/>
        <v>0.67307692307692313</v>
      </c>
      <c r="AL287" s="517">
        <f t="shared" si="33"/>
        <v>0.15384615384615385</v>
      </c>
      <c r="AM287" s="517">
        <f t="shared" si="33"/>
        <v>0.75</v>
      </c>
      <c r="AN287" s="517">
        <f t="shared" si="33"/>
        <v>0.62</v>
      </c>
      <c r="AO287" s="517">
        <f t="shared" si="33"/>
        <v>0.54545454545454553</v>
      </c>
      <c r="AP287" s="517">
        <f t="shared" si="33"/>
        <v>0.34620042385709965</v>
      </c>
    </row>
    <row r="288" spans="2:42" s="253" customFormat="1">
      <c r="B288" s="518" t="s">
        <v>190</v>
      </c>
      <c r="C288" s="518"/>
      <c r="D288" s="518"/>
      <c r="E288" s="518"/>
      <c r="F288" s="518"/>
      <c r="G288" s="518"/>
      <c r="H288" s="518"/>
      <c r="I288" s="518"/>
      <c r="J288" s="518"/>
      <c r="K288" s="518"/>
      <c r="L288" s="518"/>
      <c r="M288" s="518"/>
      <c r="N288" s="518"/>
      <c r="O288" s="518"/>
      <c r="P288" s="518"/>
      <c r="Q288" s="518"/>
      <c r="R288" s="518"/>
      <c r="S288" s="518"/>
      <c r="T288" s="518"/>
      <c r="U288" s="518"/>
      <c r="V288" s="518"/>
      <c r="W288" s="518"/>
      <c r="X288" s="518"/>
      <c r="Y288" s="518"/>
      <c r="Z288" s="518"/>
      <c r="AA288" s="518"/>
      <c r="AB288" s="518"/>
      <c r="AC288" s="518"/>
      <c r="AD288" s="518"/>
      <c r="AE288" s="518"/>
      <c r="AF288" s="518"/>
      <c r="AG288" s="518"/>
      <c r="AH288" s="518"/>
      <c r="AI288" s="518"/>
      <c r="AJ288" s="518"/>
      <c r="AK288" s="518"/>
      <c r="AL288" s="518"/>
      <c r="AM288" s="518"/>
      <c r="AN288" s="518"/>
      <c r="AO288" s="518"/>
      <c r="AP288" s="518"/>
    </row>
    <row r="289" spans="1:42" s="253" customFormat="1" ht="15.75" thickBot="1">
      <c r="B289" s="484" t="s">
        <v>131</v>
      </c>
      <c r="C289" s="485"/>
      <c r="D289" s="485"/>
      <c r="E289" s="485"/>
      <c r="F289" s="485"/>
      <c r="G289" s="485"/>
      <c r="H289" s="485"/>
      <c r="I289" s="485"/>
      <c r="J289" s="485"/>
      <c r="K289" s="485"/>
      <c r="L289" s="485"/>
      <c r="M289" s="485"/>
      <c r="N289" s="485"/>
      <c r="O289" s="485"/>
      <c r="P289" s="485"/>
      <c r="Q289" s="485"/>
      <c r="R289" s="485"/>
      <c r="S289" s="485"/>
      <c r="T289" s="485"/>
      <c r="U289" s="485"/>
      <c r="V289" s="485"/>
      <c r="W289" s="485"/>
      <c r="X289" s="485"/>
      <c r="Y289" s="485"/>
      <c r="Z289" s="485"/>
      <c r="AA289" s="485"/>
      <c r="AB289" s="485"/>
      <c r="AC289" s="485"/>
      <c r="AD289" s="485"/>
      <c r="AE289" s="485"/>
      <c r="AF289" s="485"/>
      <c r="AG289" s="485"/>
      <c r="AH289" s="485"/>
      <c r="AI289" s="485"/>
      <c r="AJ289" s="485"/>
      <c r="AK289" s="485"/>
      <c r="AL289" s="485"/>
      <c r="AM289" s="485"/>
      <c r="AN289" s="485"/>
      <c r="AO289" s="485"/>
      <c r="AP289" s="485"/>
    </row>
    <row r="290" spans="1:42" s="253" customFormat="1" ht="15.75" thickTop="1">
      <c r="B290" s="486" t="s">
        <v>132</v>
      </c>
      <c r="C290" s="487"/>
      <c r="D290" s="488" t="s">
        <v>29</v>
      </c>
      <c r="E290" s="489"/>
      <c r="F290" s="489"/>
      <c r="G290" s="489"/>
      <c r="H290" s="489"/>
      <c r="I290" s="489"/>
      <c r="J290" s="489"/>
      <c r="K290" s="489"/>
      <c r="L290" s="489"/>
      <c r="M290" s="489"/>
      <c r="N290" s="489"/>
      <c r="O290" s="489"/>
      <c r="P290" s="489"/>
      <c r="Q290" s="489"/>
      <c r="R290" s="489"/>
      <c r="S290" s="489"/>
      <c r="T290" s="489"/>
      <c r="U290" s="489"/>
      <c r="V290" s="489"/>
      <c r="W290" s="489"/>
      <c r="X290" s="489"/>
      <c r="Y290" s="489"/>
      <c r="Z290" s="489"/>
      <c r="AA290" s="489"/>
      <c r="AB290" s="489"/>
      <c r="AC290" s="489"/>
      <c r="AD290" s="489"/>
      <c r="AE290" s="489"/>
      <c r="AF290" s="489"/>
      <c r="AG290" s="489"/>
      <c r="AH290" s="489"/>
      <c r="AI290" s="489"/>
      <c r="AJ290" s="489"/>
      <c r="AK290" s="489"/>
      <c r="AL290" s="489"/>
      <c r="AM290" s="489"/>
      <c r="AN290" s="489"/>
      <c r="AO290" s="489"/>
      <c r="AP290" s="490" t="s">
        <v>95</v>
      </c>
    </row>
    <row r="291" spans="1:42" s="253" customFormat="1" ht="25.5" thickBot="1">
      <c r="B291" s="491"/>
      <c r="C291" s="492"/>
      <c r="D291" s="493" t="s">
        <v>57</v>
      </c>
      <c r="E291" s="494" t="s">
        <v>58</v>
      </c>
      <c r="F291" s="494" t="s">
        <v>59</v>
      </c>
      <c r="G291" s="494" t="s">
        <v>60</v>
      </c>
      <c r="H291" s="494" t="s">
        <v>61</v>
      </c>
      <c r="I291" s="494" t="s">
        <v>62</v>
      </c>
      <c r="J291" s="494" t="s">
        <v>63</v>
      </c>
      <c r="K291" s="494" t="s">
        <v>64</v>
      </c>
      <c r="L291" s="494" t="s">
        <v>65</v>
      </c>
      <c r="M291" s="494" t="s">
        <v>66</v>
      </c>
      <c r="N291" s="494" t="s">
        <v>67</v>
      </c>
      <c r="O291" s="494" t="s">
        <v>68</v>
      </c>
      <c r="P291" s="494" t="s">
        <v>69</v>
      </c>
      <c r="Q291" s="494" t="s">
        <v>70</v>
      </c>
      <c r="R291" s="494" t="s">
        <v>71</v>
      </c>
      <c r="S291" s="494" t="s">
        <v>72</v>
      </c>
      <c r="T291" s="494" t="s">
        <v>73</v>
      </c>
      <c r="U291" s="494" t="s">
        <v>74</v>
      </c>
      <c r="V291" s="494" t="s">
        <v>75</v>
      </c>
      <c r="W291" s="494" t="s">
        <v>76</v>
      </c>
      <c r="X291" s="494" t="s">
        <v>77</v>
      </c>
      <c r="Y291" s="494" t="s">
        <v>78</v>
      </c>
      <c r="Z291" s="494" t="s">
        <v>79</v>
      </c>
      <c r="AA291" s="494" t="s">
        <v>80</v>
      </c>
      <c r="AB291" s="494" t="s">
        <v>81</v>
      </c>
      <c r="AC291" s="494" t="s">
        <v>82</v>
      </c>
      <c r="AD291" s="494" t="s">
        <v>83</v>
      </c>
      <c r="AE291" s="494" t="s">
        <v>84</v>
      </c>
      <c r="AF291" s="494" t="s">
        <v>85</v>
      </c>
      <c r="AG291" s="494" t="s">
        <v>86</v>
      </c>
      <c r="AH291" s="494" t="s">
        <v>87</v>
      </c>
      <c r="AI291" s="494" t="s">
        <v>88</v>
      </c>
      <c r="AJ291" s="494" t="s">
        <v>89</v>
      </c>
      <c r="AK291" s="494" t="s">
        <v>90</v>
      </c>
      <c r="AL291" s="494" t="s">
        <v>91</v>
      </c>
      <c r="AM291" s="494" t="s">
        <v>92</v>
      </c>
      <c r="AN291" s="494" t="s">
        <v>93</v>
      </c>
      <c r="AO291" s="494" t="s">
        <v>94</v>
      </c>
      <c r="AP291" s="495"/>
    </row>
    <row r="292" spans="1:42" s="253" customFormat="1" ht="15.75" thickTop="1">
      <c r="B292" s="496" t="s">
        <v>191</v>
      </c>
      <c r="C292" s="497" t="s">
        <v>134</v>
      </c>
      <c r="D292" s="498">
        <v>0.20532319391634982</v>
      </c>
      <c r="E292" s="499">
        <v>0.22</v>
      </c>
      <c r="F292" s="499">
        <v>0.36184210526315785</v>
      </c>
      <c r="G292" s="499">
        <v>0.1979695431472081</v>
      </c>
      <c r="H292" s="499">
        <v>0.23</v>
      </c>
      <c r="I292" s="499">
        <v>0.28174603174603174</v>
      </c>
      <c r="J292" s="499">
        <v>0.20499999999999999</v>
      </c>
      <c r="K292" s="499">
        <v>0.13</v>
      </c>
      <c r="L292" s="499">
        <v>0.16500000000000001</v>
      </c>
      <c r="M292" s="499">
        <v>0.43</v>
      </c>
      <c r="N292" s="499">
        <v>0.3165829145728643</v>
      </c>
      <c r="O292" s="499">
        <v>0.105</v>
      </c>
      <c r="P292" s="499">
        <v>3.5000000000000003E-2</v>
      </c>
      <c r="Q292" s="499">
        <v>0.25888324873096447</v>
      </c>
      <c r="R292" s="499">
        <v>0.21666666666666667</v>
      </c>
      <c r="S292" s="499">
        <v>0.32</v>
      </c>
      <c r="T292" s="499">
        <v>0.19500000000000001</v>
      </c>
      <c r="U292" s="499">
        <v>0.06</v>
      </c>
      <c r="V292" s="499">
        <v>0.28999999999999998</v>
      </c>
      <c r="W292" s="499">
        <v>5.5E-2</v>
      </c>
      <c r="X292" s="499">
        <v>0.09</v>
      </c>
      <c r="Y292" s="499">
        <v>0.30102040816326531</v>
      </c>
      <c r="Z292" s="499">
        <v>0.15075376884422112</v>
      </c>
      <c r="AA292" s="499">
        <v>0.32</v>
      </c>
      <c r="AB292" s="499">
        <v>0.19191919191919191</v>
      </c>
      <c r="AC292" s="499">
        <v>0.14583333333333334</v>
      </c>
      <c r="AD292" s="499">
        <v>0.5444444444444444</v>
      </c>
      <c r="AE292" s="499">
        <v>0.13125000000000001</v>
      </c>
      <c r="AF292" s="499">
        <v>0.2978723404255319</v>
      </c>
      <c r="AG292" s="499">
        <v>0.36</v>
      </c>
      <c r="AH292" s="499">
        <v>0.3</v>
      </c>
      <c r="AI292" s="499">
        <v>0.4</v>
      </c>
      <c r="AJ292" s="499">
        <v>0.02</v>
      </c>
      <c r="AK292" s="499">
        <v>7.6923076923076927E-2</v>
      </c>
      <c r="AL292" s="499">
        <v>0.115</v>
      </c>
      <c r="AM292" s="519"/>
      <c r="AN292" s="499">
        <v>0.02</v>
      </c>
      <c r="AO292" s="499">
        <v>7.0707070707070704E-2</v>
      </c>
      <c r="AP292" s="500">
        <v>0.20895745955662071</v>
      </c>
    </row>
    <row r="293" spans="1:42" s="253" customFormat="1" ht="15.75" customHeight="1">
      <c r="B293" s="501"/>
      <c r="C293" s="502" t="s">
        <v>135</v>
      </c>
      <c r="D293" s="503">
        <v>0.19391634980988592</v>
      </c>
      <c r="E293" s="504">
        <v>0.47499999999999998</v>
      </c>
      <c r="F293" s="504">
        <v>0.46052631578947367</v>
      </c>
      <c r="G293" s="504">
        <v>0.48730964467005072</v>
      </c>
      <c r="H293" s="504">
        <v>0.28499999999999998</v>
      </c>
      <c r="I293" s="504">
        <v>0.20238095238095238</v>
      </c>
      <c r="J293" s="504">
        <v>0.28499999999999998</v>
      </c>
      <c r="K293" s="504">
        <v>0.52500000000000002</v>
      </c>
      <c r="L293" s="504">
        <v>0.24</v>
      </c>
      <c r="M293" s="504">
        <v>0.38</v>
      </c>
      <c r="N293" s="504">
        <v>0.39698492462311558</v>
      </c>
      <c r="O293" s="504">
        <v>0.41</v>
      </c>
      <c r="P293" s="504">
        <v>0.62</v>
      </c>
      <c r="Q293" s="504">
        <v>0.41116751269035534</v>
      </c>
      <c r="R293" s="504">
        <v>0.49444444444444441</v>
      </c>
      <c r="S293" s="504">
        <v>0.38500000000000001</v>
      </c>
      <c r="T293" s="504">
        <v>0.35499999999999998</v>
      </c>
      <c r="U293" s="504">
        <v>0.31</v>
      </c>
      <c r="V293" s="504">
        <v>0.29499999999999998</v>
      </c>
      <c r="W293" s="504">
        <v>0.17</v>
      </c>
      <c r="X293" s="504">
        <v>0.33</v>
      </c>
      <c r="Y293" s="504">
        <v>0.28571428571428575</v>
      </c>
      <c r="Z293" s="504">
        <v>0.43216080402010049</v>
      </c>
      <c r="AA293" s="504">
        <v>0.32500000000000001</v>
      </c>
      <c r="AB293" s="504">
        <v>0.54040404040404044</v>
      </c>
      <c r="AC293" s="504">
        <v>0.75</v>
      </c>
      <c r="AD293" s="504">
        <v>0.36666666666666664</v>
      </c>
      <c r="AE293" s="504">
        <v>0.32500000000000001</v>
      </c>
      <c r="AF293" s="504">
        <v>0.46808510638297873</v>
      </c>
      <c r="AG293" s="504">
        <v>0.34</v>
      </c>
      <c r="AH293" s="504">
        <v>0.38500000000000001</v>
      </c>
      <c r="AI293" s="504">
        <v>0.46</v>
      </c>
      <c r="AJ293" s="504">
        <v>0.79</v>
      </c>
      <c r="AK293" s="504">
        <v>0.25961538461538458</v>
      </c>
      <c r="AL293" s="504">
        <v>0.59499999999999997</v>
      </c>
      <c r="AM293" s="504">
        <v>0.27</v>
      </c>
      <c r="AN293" s="504">
        <v>0.35</v>
      </c>
      <c r="AO293" s="504">
        <v>0.29292929292929293</v>
      </c>
      <c r="AP293" s="505">
        <v>0.3822648292390653</v>
      </c>
    </row>
    <row r="294" spans="1:42" s="324" customFormat="1">
      <c r="B294" s="501"/>
      <c r="C294" s="506" t="s">
        <v>136</v>
      </c>
      <c r="D294" s="507">
        <v>0.50190114068441061</v>
      </c>
      <c r="E294" s="508">
        <v>0.28499999999999998</v>
      </c>
      <c r="F294" s="508">
        <v>0.17105263157894737</v>
      </c>
      <c r="G294" s="508">
        <v>0.27411167512690354</v>
      </c>
      <c r="H294" s="508">
        <v>0.41499999999999998</v>
      </c>
      <c r="I294" s="508">
        <v>0.4642857142857143</v>
      </c>
      <c r="J294" s="508">
        <v>0.49</v>
      </c>
      <c r="K294" s="508">
        <v>0.32500000000000001</v>
      </c>
      <c r="L294" s="508">
        <v>0.58499999999999996</v>
      </c>
      <c r="M294" s="508">
        <v>0.185</v>
      </c>
      <c r="N294" s="508">
        <v>0.28643216080402012</v>
      </c>
      <c r="O294" s="508">
        <v>0.45500000000000002</v>
      </c>
      <c r="P294" s="508">
        <v>0.33500000000000002</v>
      </c>
      <c r="Q294" s="508">
        <v>0.30964467005076141</v>
      </c>
      <c r="R294" s="508">
        <v>0.2722222222222222</v>
      </c>
      <c r="S294" s="508">
        <v>0.27</v>
      </c>
      <c r="T294" s="508">
        <v>0.42499999999999999</v>
      </c>
      <c r="U294" s="508">
        <v>0.52500000000000002</v>
      </c>
      <c r="V294" s="508">
        <v>0.36</v>
      </c>
      <c r="W294" s="508">
        <v>0.64500000000000002</v>
      </c>
      <c r="X294" s="508">
        <v>0.46500000000000002</v>
      </c>
      <c r="Y294" s="508">
        <v>0.34183673469387754</v>
      </c>
      <c r="Z294" s="508">
        <v>0.20100502512562815</v>
      </c>
      <c r="AA294" s="508">
        <v>0.19500000000000001</v>
      </c>
      <c r="AB294" s="508">
        <v>0.24242424242424243</v>
      </c>
      <c r="AC294" s="508">
        <v>9.375E-2</v>
      </c>
      <c r="AD294" s="508">
        <v>7.7777777777777779E-2</v>
      </c>
      <c r="AE294" s="508">
        <v>0.44374999999999998</v>
      </c>
      <c r="AF294" s="508">
        <v>0.23404255319148937</v>
      </c>
      <c r="AG294" s="508">
        <v>0.28000000000000003</v>
      </c>
      <c r="AH294" s="508">
        <v>0.31</v>
      </c>
      <c r="AI294" s="508">
        <v>0.12</v>
      </c>
      <c r="AJ294" s="508">
        <v>0.19</v>
      </c>
      <c r="AK294" s="508">
        <v>0.34615384615384615</v>
      </c>
      <c r="AL294" s="508">
        <v>0.28999999999999998</v>
      </c>
      <c r="AM294" s="508">
        <v>0.41</v>
      </c>
      <c r="AN294" s="508">
        <v>0.5</v>
      </c>
      <c r="AO294" s="508">
        <v>0.46464646464646464</v>
      </c>
      <c r="AP294" s="510">
        <v>0.34931096464949074</v>
      </c>
    </row>
    <row r="295" spans="1:42" s="324" customFormat="1">
      <c r="B295" s="501"/>
      <c r="C295" s="506" t="s">
        <v>137</v>
      </c>
      <c r="D295" s="507">
        <v>9.8859315589353611E-2</v>
      </c>
      <c r="E295" s="508">
        <v>0.02</v>
      </c>
      <c r="F295" s="511">
        <v>6.5789473684210531E-3</v>
      </c>
      <c r="G295" s="508">
        <v>4.060913705583756E-2</v>
      </c>
      <c r="H295" s="508">
        <v>7.0000000000000007E-2</v>
      </c>
      <c r="I295" s="508">
        <v>5.1587301587301591E-2</v>
      </c>
      <c r="J295" s="508">
        <v>0.02</v>
      </c>
      <c r="K295" s="508">
        <v>0.02</v>
      </c>
      <c r="L295" s="508">
        <v>0.01</v>
      </c>
      <c r="M295" s="511">
        <v>5.0000000000000001E-3</v>
      </c>
      <c r="N295" s="509"/>
      <c r="O295" s="508">
        <v>0.03</v>
      </c>
      <c r="P295" s="508">
        <v>0.01</v>
      </c>
      <c r="Q295" s="508">
        <v>2.030456852791878E-2</v>
      </c>
      <c r="R295" s="508">
        <v>1.6666666666666666E-2</v>
      </c>
      <c r="S295" s="508">
        <v>2.5000000000000001E-2</v>
      </c>
      <c r="T295" s="508">
        <v>2.5000000000000001E-2</v>
      </c>
      <c r="U295" s="508">
        <v>0.105</v>
      </c>
      <c r="V295" s="508">
        <v>5.5E-2</v>
      </c>
      <c r="W295" s="508">
        <v>0.13</v>
      </c>
      <c r="X295" s="508">
        <v>0.115</v>
      </c>
      <c r="Y295" s="508">
        <v>7.1428571428571438E-2</v>
      </c>
      <c r="Z295" s="508">
        <v>0.21608040201005024</v>
      </c>
      <c r="AA295" s="508">
        <v>0.16</v>
      </c>
      <c r="AB295" s="508">
        <v>2.5252525252525252E-2</v>
      </c>
      <c r="AC295" s="508">
        <v>1.0416666666666668E-2</v>
      </c>
      <c r="AD295" s="508">
        <v>1.1111111111111112E-2</v>
      </c>
      <c r="AE295" s="508">
        <v>0.1</v>
      </c>
      <c r="AF295" s="509"/>
      <c r="AG295" s="508">
        <v>0.02</v>
      </c>
      <c r="AH295" s="511">
        <v>5.0000000000000001E-3</v>
      </c>
      <c r="AI295" s="508">
        <v>0.02</v>
      </c>
      <c r="AJ295" s="509"/>
      <c r="AK295" s="508">
        <v>0.31730769230769229</v>
      </c>
      <c r="AL295" s="509"/>
      <c r="AM295" s="508">
        <v>0.32</v>
      </c>
      <c r="AN295" s="508">
        <v>0.13</v>
      </c>
      <c r="AO295" s="508">
        <v>0.17171717171717174</v>
      </c>
      <c r="AP295" s="510">
        <v>5.9466746554823251E-2</v>
      </c>
    </row>
    <row r="296" spans="1:42" s="253" customFormat="1" ht="15.75" thickBot="1">
      <c r="B296" s="512" t="s">
        <v>95</v>
      </c>
      <c r="C296" s="513"/>
      <c r="D296" s="514">
        <v>1</v>
      </c>
      <c r="E296" s="515">
        <v>1</v>
      </c>
      <c r="F296" s="515">
        <v>1</v>
      </c>
      <c r="G296" s="515">
        <v>1</v>
      </c>
      <c r="H296" s="515">
        <v>1</v>
      </c>
      <c r="I296" s="515">
        <v>1</v>
      </c>
      <c r="J296" s="515">
        <v>1</v>
      </c>
      <c r="K296" s="515">
        <v>1</v>
      </c>
      <c r="L296" s="515">
        <v>1</v>
      </c>
      <c r="M296" s="515">
        <v>1</v>
      </c>
      <c r="N296" s="515">
        <v>1</v>
      </c>
      <c r="O296" s="515">
        <v>1</v>
      </c>
      <c r="P296" s="515">
        <v>1</v>
      </c>
      <c r="Q296" s="515">
        <v>1</v>
      </c>
      <c r="R296" s="515">
        <v>1</v>
      </c>
      <c r="S296" s="515">
        <v>1</v>
      </c>
      <c r="T296" s="515">
        <v>1</v>
      </c>
      <c r="U296" s="515">
        <v>1</v>
      </c>
      <c r="V296" s="515">
        <v>1</v>
      </c>
      <c r="W296" s="515">
        <v>1</v>
      </c>
      <c r="X296" s="515">
        <v>1</v>
      </c>
      <c r="Y296" s="515">
        <v>1</v>
      </c>
      <c r="Z296" s="515">
        <v>1</v>
      </c>
      <c r="AA296" s="515">
        <v>1</v>
      </c>
      <c r="AB296" s="515">
        <v>1</v>
      </c>
      <c r="AC296" s="515">
        <v>1</v>
      </c>
      <c r="AD296" s="515">
        <v>1</v>
      </c>
      <c r="AE296" s="515">
        <v>1</v>
      </c>
      <c r="AF296" s="515">
        <v>1</v>
      </c>
      <c r="AG296" s="515">
        <v>1</v>
      </c>
      <c r="AH296" s="515">
        <v>1</v>
      </c>
      <c r="AI296" s="515">
        <v>1</v>
      </c>
      <c r="AJ296" s="515">
        <v>1</v>
      </c>
      <c r="AK296" s="515">
        <v>1</v>
      </c>
      <c r="AL296" s="515">
        <v>1</v>
      </c>
      <c r="AM296" s="515">
        <v>1</v>
      </c>
      <c r="AN296" s="515">
        <v>1</v>
      </c>
      <c r="AO296" s="515">
        <v>1</v>
      </c>
      <c r="AP296" s="516">
        <v>1</v>
      </c>
    </row>
    <row r="297" spans="1:42" s="253" customFormat="1" ht="15.75" thickTop="1">
      <c r="B297" s="485"/>
      <c r="C297" s="485"/>
      <c r="D297" s="517">
        <f>SUM(D294:D295)</f>
        <v>0.60076045627376418</v>
      </c>
      <c r="E297" s="517">
        <f t="shared" ref="E297:AP297" si="34">SUM(E294:E295)</f>
        <v>0.30499999999999999</v>
      </c>
      <c r="F297" s="517">
        <f t="shared" si="34"/>
        <v>0.17763157894736842</v>
      </c>
      <c r="G297" s="517">
        <f t="shared" si="34"/>
        <v>0.31472081218274112</v>
      </c>
      <c r="H297" s="517">
        <f t="shared" si="34"/>
        <v>0.48499999999999999</v>
      </c>
      <c r="I297" s="517">
        <f t="shared" si="34"/>
        <v>0.51587301587301593</v>
      </c>
      <c r="J297" s="517">
        <f t="shared" si="34"/>
        <v>0.51</v>
      </c>
      <c r="K297" s="517">
        <f t="shared" si="34"/>
        <v>0.34500000000000003</v>
      </c>
      <c r="L297" s="517">
        <f t="shared" si="34"/>
        <v>0.59499999999999997</v>
      </c>
      <c r="M297" s="517">
        <f t="shared" si="34"/>
        <v>0.19</v>
      </c>
      <c r="N297" s="517">
        <f t="shared" si="34"/>
        <v>0.28643216080402012</v>
      </c>
      <c r="O297" s="517">
        <f t="shared" si="34"/>
        <v>0.48499999999999999</v>
      </c>
      <c r="P297" s="517">
        <f t="shared" si="34"/>
        <v>0.34500000000000003</v>
      </c>
      <c r="Q297" s="517">
        <f t="shared" si="34"/>
        <v>0.32994923857868019</v>
      </c>
      <c r="R297" s="517">
        <f t="shared" si="34"/>
        <v>0.28888888888888886</v>
      </c>
      <c r="S297" s="517">
        <f t="shared" si="34"/>
        <v>0.29500000000000004</v>
      </c>
      <c r="T297" s="517">
        <f t="shared" si="34"/>
        <v>0.45</v>
      </c>
      <c r="U297" s="517">
        <f t="shared" si="34"/>
        <v>0.63</v>
      </c>
      <c r="V297" s="517">
        <f t="shared" si="34"/>
        <v>0.41499999999999998</v>
      </c>
      <c r="W297" s="517">
        <f t="shared" si="34"/>
        <v>0.77500000000000002</v>
      </c>
      <c r="X297" s="517">
        <f t="shared" si="34"/>
        <v>0.58000000000000007</v>
      </c>
      <c r="Y297" s="517">
        <f t="shared" si="34"/>
        <v>0.41326530612244899</v>
      </c>
      <c r="Z297" s="517">
        <f t="shared" si="34"/>
        <v>0.41708542713567842</v>
      </c>
      <c r="AA297" s="517">
        <f t="shared" si="34"/>
        <v>0.35499999999999998</v>
      </c>
      <c r="AB297" s="517">
        <f t="shared" si="34"/>
        <v>0.26767676767676768</v>
      </c>
      <c r="AC297" s="517">
        <f t="shared" si="34"/>
        <v>0.10416666666666667</v>
      </c>
      <c r="AD297" s="517">
        <f t="shared" si="34"/>
        <v>8.8888888888888892E-2</v>
      </c>
      <c r="AE297" s="517">
        <f t="shared" si="34"/>
        <v>0.54374999999999996</v>
      </c>
      <c r="AF297" s="517">
        <f t="shared" si="34"/>
        <v>0.23404255319148937</v>
      </c>
      <c r="AG297" s="517">
        <f t="shared" si="34"/>
        <v>0.30000000000000004</v>
      </c>
      <c r="AH297" s="517">
        <f t="shared" si="34"/>
        <v>0.315</v>
      </c>
      <c r="AI297" s="517">
        <f t="shared" si="34"/>
        <v>0.13999999999999999</v>
      </c>
      <c r="AJ297" s="517">
        <f t="shared" si="34"/>
        <v>0.19</v>
      </c>
      <c r="AK297" s="517">
        <f t="shared" si="34"/>
        <v>0.66346153846153844</v>
      </c>
      <c r="AL297" s="517">
        <f t="shared" si="34"/>
        <v>0.28999999999999998</v>
      </c>
      <c r="AM297" s="517">
        <f t="shared" si="34"/>
        <v>0.73</v>
      </c>
      <c r="AN297" s="517">
        <f t="shared" si="34"/>
        <v>0.63</v>
      </c>
      <c r="AO297" s="517">
        <f t="shared" si="34"/>
        <v>0.63636363636363635</v>
      </c>
      <c r="AP297" s="517">
        <f t="shared" si="34"/>
        <v>0.408777711204314</v>
      </c>
    </row>
    <row r="298" spans="1: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c r="AM298" s="42"/>
      <c r="AN298" s="42"/>
      <c r="AO298" s="42"/>
      <c r="AP298" s="42"/>
    </row>
    <row r="299" spans="1:42">
      <c r="A299" s="349" t="s">
        <v>586</v>
      </c>
      <c r="B299" s="349"/>
      <c r="C299" s="349"/>
      <c r="D299" s="287">
        <f>AVERAGE(D277,D287,D297)</f>
        <v>0.51557475728850577</v>
      </c>
      <c r="E299" s="287">
        <f t="shared" ref="E299:AP299" si="35">AVERAGE(E277,E287,E297)</f>
        <v>0.25093805034704236</v>
      </c>
      <c r="F299" s="287">
        <f t="shared" si="35"/>
        <v>0.19956140350877191</v>
      </c>
      <c r="G299" s="287">
        <f t="shared" si="35"/>
        <v>0.31916452616858842</v>
      </c>
      <c r="H299" s="287">
        <f t="shared" si="35"/>
        <v>0.52666666666666673</v>
      </c>
      <c r="I299" s="287">
        <f t="shared" si="35"/>
        <v>0.39467876039304617</v>
      </c>
      <c r="J299" s="287">
        <f t="shared" si="35"/>
        <v>0.60333333333333339</v>
      </c>
      <c r="K299" s="287">
        <f t="shared" si="35"/>
        <v>0.33439630123406144</v>
      </c>
      <c r="L299" s="287">
        <f t="shared" si="35"/>
        <v>0.61166666666666669</v>
      </c>
      <c r="M299" s="287">
        <f t="shared" si="35"/>
        <v>0.24500000000000002</v>
      </c>
      <c r="N299" s="287">
        <f t="shared" si="35"/>
        <v>0.28635280781009426</v>
      </c>
      <c r="O299" s="287">
        <f t="shared" si="35"/>
        <v>0.29409090909090907</v>
      </c>
      <c r="P299" s="287">
        <f t="shared" si="35"/>
        <v>0.26776476101218366</v>
      </c>
      <c r="Q299" s="287">
        <f t="shared" si="35"/>
        <v>0.29901382693260864</v>
      </c>
      <c r="R299" s="287">
        <f t="shared" si="35"/>
        <v>0.21519814441112795</v>
      </c>
      <c r="S299" s="287">
        <f t="shared" si="35"/>
        <v>0.31292929292929295</v>
      </c>
      <c r="T299" s="287">
        <f t="shared" si="35"/>
        <v>0.34798646362098135</v>
      </c>
      <c r="U299" s="287">
        <f t="shared" si="35"/>
        <v>0.66465986394557819</v>
      </c>
      <c r="V299" s="287">
        <f t="shared" si="35"/>
        <v>0.34403372901645785</v>
      </c>
      <c r="W299" s="287">
        <f t="shared" si="35"/>
        <v>0.72447476029328817</v>
      </c>
      <c r="X299" s="287">
        <f t="shared" si="35"/>
        <v>0.5132663316582915</v>
      </c>
      <c r="Y299" s="287">
        <f t="shared" si="35"/>
        <v>0.33077889506460934</v>
      </c>
      <c r="Z299" s="287">
        <f t="shared" si="35"/>
        <v>0.25853463595473136</v>
      </c>
      <c r="AA299" s="287">
        <f t="shared" si="35"/>
        <v>0.435</v>
      </c>
      <c r="AB299" s="287">
        <f t="shared" si="35"/>
        <v>0.25080203796323253</v>
      </c>
      <c r="AC299" s="287">
        <f t="shared" si="35"/>
        <v>0.1388888888888889</v>
      </c>
      <c r="AD299" s="287">
        <f t="shared" si="35"/>
        <v>8.5185185185185183E-2</v>
      </c>
      <c r="AE299" s="287">
        <f t="shared" si="35"/>
        <v>0.45604937122528333</v>
      </c>
      <c r="AF299" s="287">
        <f t="shared" si="35"/>
        <v>0.23854190497979103</v>
      </c>
      <c r="AG299" s="287">
        <f t="shared" si="35"/>
        <v>0.2326763171483005</v>
      </c>
      <c r="AH299" s="287">
        <f t="shared" si="35"/>
        <v>0.22511269154126298</v>
      </c>
      <c r="AI299" s="287">
        <f t="shared" si="35"/>
        <v>0.11469387755102041</v>
      </c>
      <c r="AJ299" s="287">
        <f t="shared" si="35"/>
        <v>6.673469387755103E-2</v>
      </c>
      <c r="AK299" s="287">
        <f t="shared" si="35"/>
        <v>0.66666666666666663</v>
      </c>
      <c r="AL299" s="287">
        <f t="shared" si="35"/>
        <v>0.20606837606837605</v>
      </c>
      <c r="AM299" s="287">
        <f t="shared" si="35"/>
        <v>0.72666666666666657</v>
      </c>
      <c r="AN299" s="287">
        <f t="shared" si="35"/>
        <v>0.6</v>
      </c>
      <c r="AO299" s="287">
        <f t="shared" si="35"/>
        <v>0.54882154882154888</v>
      </c>
      <c r="AP299" s="287">
        <f t="shared" si="35"/>
        <v>0.37001907016240149</v>
      </c>
    </row>
    <row r="300" spans="1: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c r="AM300" s="42"/>
      <c r="AN300" s="42"/>
      <c r="AO300" s="42"/>
      <c r="AP300" s="42"/>
    </row>
    <row r="301" spans="1:42">
      <c r="B301" s="352" t="s">
        <v>192</v>
      </c>
      <c r="C301" s="352"/>
      <c r="D301" s="352"/>
      <c r="E301" s="352"/>
      <c r="F301" s="352"/>
      <c r="G301" s="352"/>
      <c r="H301" s="352"/>
      <c r="I301" s="352"/>
      <c r="J301" s="352"/>
      <c r="K301" s="352"/>
      <c r="L301" s="352"/>
      <c r="M301" s="352"/>
      <c r="N301" s="352"/>
      <c r="O301" s="352"/>
      <c r="P301" s="352"/>
      <c r="Q301" s="352"/>
      <c r="R301" s="352"/>
      <c r="S301" s="352"/>
      <c r="T301" s="352"/>
      <c r="U301" s="352"/>
      <c r="V301" s="352"/>
      <c r="W301" s="352"/>
      <c r="X301" s="352"/>
      <c r="Y301" s="352"/>
      <c r="Z301" s="352"/>
      <c r="AA301" s="352"/>
      <c r="AB301" s="352"/>
      <c r="AC301" s="352"/>
      <c r="AD301" s="352"/>
      <c r="AE301" s="352"/>
      <c r="AF301" s="352"/>
      <c r="AG301" s="352"/>
      <c r="AH301" s="352"/>
      <c r="AI301" s="352"/>
      <c r="AJ301" s="352"/>
      <c r="AK301" s="352"/>
      <c r="AL301" s="352"/>
      <c r="AM301" s="352"/>
      <c r="AN301" s="352"/>
      <c r="AO301" s="352"/>
      <c r="AP301" s="352"/>
    </row>
    <row r="302" spans="1:42" ht="15.75" thickBot="1">
      <c r="B302" s="41" t="s">
        <v>131</v>
      </c>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c r="AM302" s="42"/>
      <c r="AN302" s="42"/>
      <c r="AO302" s="42"/>
      <c r="AP302" s="42"/>
    </row>
    <row r="303" spans="1:42" ht="20.25" customHeight="1" thickTop="1">
      <c r="B303" s="339" t="s">
        <v>132</v>
      </c>
      <c r="C303" s="340"/>
      <c r="D303" s="343" t="s">
        <v>29</v>
      </c>
      <c r="E303" s="344"/>
      <c r="F303" s="344"/>
      <c r="G303" s="344"/>
      <c r="H303" s="344"/>
      <c r="I303" s="344"/>
      <c r="J303" s="344"/>
      <c r="K303" s="344"/>
      <c r="L303" s="344"/>
      <c r="M303" s="344"/>
      <c r="N303" s="344"/>
      <c r="O303" s="344"/>
      <c r="P303" s="344"/>
      <c r="Q303" s="344"/>
      <c r="R303" s="344"/>
      <c r="S303" s="344"/>
      <c r="T303" s="344"/>
      <c r="U303" s="344"/>
      <c r="V303" s="344"/>
      <c r="W303" s="344"/>
      <c r="X303" s="344"/>
      <c r="Y303" s="344"/>
      <c r="Z303" s="344"/>
      <c r="AA303" s="344"/>
      <c r="AB303" s="344"/>
      <c r="AC303" s="344"/>
      <c r="AD303" s="344"/>
      <c r="AE303" s="344"/>
      <c r="AF303" s="344"/>
      <c r="AG303" s="344"/>
      <c r="AH303" s="344"/>
      <c r="AI303" s="344"/>
      <c r="AJ303" s="344"/>
      <c r="AK303" s="344"/>
      <c r="AL303" s="344"/>
      <c r="AM303" s="344"/>
      <c r="AN303" s="344"/>
      <c r="AO303" s="344"/>
      <c r="AP303" s="345" t="s">
        <v>95</v>
      </c>
    </row>
    <row r="304" spans="1:42" ht="25.5" thickBot="1">
      <c r="B304" s="341"/>
      <c r="C304" s="342"/>
      <c r="D304" s="43" t="s">
        <v>57</v>
      </c>
      <c r="E304" s="44" t="s">
        <v>58</v>
      </c>
      <c r="F304" s="44" t="s">
        <v>59</v>
      </c>
      <c r="G304" s="44" t="s">
        <v>60</v>
      </c>
      <c r="H304" s="44" t="s">
        <v>61</v>
      </c>
      <c r="I304" s="44" t="s">
        <v>62</v>
      </c>
      <c r="J304" s="44" t="s">
        <v>63</v>
      </c>
      <c r="K304" s="44" t="s">
        <v>64</v>
      </c>
      <c r="L304" s="44" t="s">
        <v>65</v>
      </c>
      <c r="M304" s="44" t="s">
        <v>66</v>
      </c>
      <c r="N304" s="44" t="s">
        <v>67</v>
      </c>
      <c r="O304" s="44" t="s">
        <v>68</v>
      </c>
      <c r="P304" s="44" t="s">
        <v>69</v>
      </c>
      <c r="Q304" s="44" t="s">
        <v>70</v>
      </c>
      <c r="R304" s="44" t="s">
        <v>71</v>
      </c>
      <c r="S304" s="44" t="s">
        <v>72</v>
      </c>
      <c r="T304" s="44" t="s">
        <v>73</v>
      </c>
      <c r="U304" s="44" t="s">
        <v>74</v>
      </c>
      <c r="V304" s="44" t="s">
        <v>75</v>
      </c>
      <c r="W304" s="44" t="s">
        <v>76</v>
      </c>
      <c r="X304" s="44" t="s">
        <v>77</v>
      </c>
      <c r="Y304" s="44" t="s">
        <v>78</v>
      </c>
      <c r="Z304" s="44" t="s">
        <v>79</v>
      </c>
      <c r="AA304" s="44" t="s">
        <v>80</v>
      </c>
      <c r="AB304" s="44" t="s">
        <v>81</v>
      </c>
      <c r="AC304" s="44" t="s">
        <v>82</v>
      </c>
      <c r="AD304" s="44" t="s">
        <v>83</v>
      </c>
      <c r="AE304" s="44" t="s">
        <v>84</v>
      </c>
      <c r="AF304" s="44" t="s">
        <v>85</v>
      </c>
      <c r="AG304" s="44" t="s">
        <v>86</v>
      </c>
      <c r="AH304" s="44" t="s">
        <v>87</v>
      </c>
      <c r="AI304" s="44" t="s">
        <v>88</v>
      </c>
      <c r="AJ304" s="44" t="s">
        <v>89</v>
      </c>
      <c r="AK304" s="44" t="s">
        <v>90</v>
      </c>
      <c r="AL304" s="44" t="s">
        <v>91</v>
      </c>
      <c r="AM304" s="44" t="s">
        <v>92</v>
      </c>
      <c r="AN304" s="44" t="s">
        <v>93</v>
      </c>
      <c r="AO304" s="44" t="s">
        <v>94</v>
      </c>
      <c r="AP304" s="346"/>
    </row>
    <row r="305" spans="2:42" ht="15.75" thickTop="1">
      <c r="B305" s="347" t="s">
        <v>39</v>
      </c>
      <c r="C305" s="45" t="s">
        <v>134</v>
      </c>
      <c r="D305" s="46">
        <v>0.1532567049808429</v>
      </c>
      <c r="E305" s="47">
        <v>0.26767676767676768</v>
      </c>
      <c r="F305" s="47">
        <v>0.28289473684210525</v>
      </c>
      <c r="G305" s="47">
        <v>0.15736040609137056</v>
      </c>
      <c r="H305" s="47">
        <v>8.6294416243654817E-2</v>
      </c>
      <c r="I305" s="47">
        <v>0.12204724409448818</v>
      </c>
      <c r="J305" s="47">
        <v>5.1020408163265307E-2</v>
      </c>
      <c r="K305" s="47">
        <v>0.10152284263959391</v>
      </c>
      <c r="L305" s="47">
        <v>0.22110552763819097</v>
      </c>
      <c r="M305" s="47">
        <v>0.46</v>
      </c>
      <c r="N305" s="47">
        <v>0.31313131313131309</v>
      </c>
      <c r="O305" s="47">
        <v>0.10101010101010101</v>
      </c>
      <c r="P305" s="47">
        <v>0.13197969543147209</v>
      </c>
      <c r="Q305" s="47">
        <v>0.28643216080402012</v>
      </c>
      <c r="R305" s="47">
        <v>5.4945054945054944E-2</v>
      </c>
      <c r="S305" s="47">
        <v>0.33333333333333337</v>
      </c>
      <c r="T305" s="47">
        <v>0.10309278350515465</v>
      </c>
      <c r="U305" s="47">
        <v>5.5555555555555552E-2</v>
      </c>
      <c r="V305" s="47">
        <v>0.115</v>
      </c>
      <c r="W305" s="47">
        <v>4.0201005025125622E-2</v>
      </c>
      <c r="X305" s="47">
        <v>0.12626262626262627</v>
      </c>
      <c r="Y305" s="47">
        <v>0.24120603015075379</v>
      </c>
      <c r="Z305" s="47">
        <v>7.0707070707070704E-2</v>
      </c>
      <c r="AA305" s="47">
        <v>0.24120603015075379</v>
      </c>
      <c r="AB305" s="47">
        <v>0.116751269035533</v>
      </c>
      <c r="AC305" s="47">
        <v>9.375E-2</v>
      </c>
      <c r="AD305" s="47">
        <v>0.41860465116279072</v>
      </c>
      <c r="AE305" s="47">
        <v>0.15923566878980891</v>
      </c>
      <c r="AF305" s="47">
        <v>0.28260869565217389</v>
      </c>
      <c r="AG305" s="47">
        <v>0.34848484848484851</v>
      </c>
      <c r="AH305" s="47">
        <v>0.25128205128205128</v>
      </c>
      <c r="AI305" s="47">
        <v>0.42857142857142855</v>
      </c>
      <c r="AJ305" s="47">
        <v>1.0204081632653062E-2</v>
      </c>
      <c r="AK305" s="47">
        <v>6.8627450980392149E-2</v>
      </c>
      <c r="AL305" s="47">
        <v>9.6938775510204078E-2</v>
      </c>
      <c r="AM305" s="47">
        <v>2.0408163265306124E-2</v>
      </c>
      <c r="AN305" s="47">
        <v>1.0101010101010102E-2</v>
      </c>
      <c r="AO305" s="47">
        <v>3.0612244897959183E-2</v>
      </c>
      <c r="AP305" s="49">
        <v>0.17089755213055305</v>
      </c>
    </row>
    <row r="306" spans="2:42">
      <c r="B306" s="348"/>
      <c r="C306" s="50" t="s">
        <v>135</v>
      </c>
      <c r="D306" s="51">
        <v>0.47509578544061304</v>
      </c>
      <c r="E306" s="52">
        <v>0.48484848484848486</v>
      </c>
      <c r="F306" s="52">
        <v>0.57894736842105265</v>
      </c>
      <c r="G306" s="52">
        <v>0.59390862944162437</v>
      </c>
      <c r="H306" s="52">
        <v>0.416243654822335</v>
      </c>
      <c r="I306" s="52">
        <v>0.71259842519685035</v>
      </c>
      <c r="J306" s="52">
        <v>0.18367346938775511</v>
      </c>
      <c r="K306" s="52">
        <v>0.56345177664974622</v>
      </c>
      <c r="L306" s="52">
        <v>0.20100502512562815</v>
      </c>
      <c r="M306" s="52">
        <v>0.34</v>
      </c>
      <c r="N306" s="52">
        <v>0.44444444444444442</v>
      </c>
      <c r="O306" s="52">
        <v>0.72222222222222232</v>
      </c>
      <c r="P306" s="52">
        <v>0.66497461928934021</v>
      </c>
      <c r="Q306" s="52">
        <v>0.50753768844221103</v>
      </c>
      <c r="R306" s="52">
        <v>0.65384615384615385</v>
      </c>
      <c r="S306" s="52">
        <v>0.4242424242424242</v>
      </c>
      <c r="T306" s="52">
        <v>0.29381443298969073</v>
      </c>
      <c r="U306" s="52">
        <v>0.25757575757575757</v>
      </c>
      <c r="V306" s="52">
        <v>0.625</v>
      </c>
      <c r="W306" s="52">
        <v>0.29145728643216079</v>
      </c>
      <c r="X306" s="52">
        <v>0.24242424242424243</v>
      </c>
      <c r="Y306" s="52">
        <v>0.55276381909547734</v>
      </c>
      <c r="Z306" s="52">
        <v>0.50505050505050508</v>
      </c>
      <c r="AA306" s="52">
        <v>0.46231155778894473</v>
      </c>
      <c r="AB306" s="52">
        <v>0.56852791878172593</v>
      </c>
      <c r="AC306" s="52">
        <v>0.70833333333333326</v>
      </c>
      <c r="AD306" s="52">
        <v>0.53488372093023262</v>
      </c>
      <c r="AE306" s="52">
        <v>0.36305732484076436</v>
      </c>
      <c r="AF306" s="52">
        <v>0.52173913043478259</v>
      </c>
      <c r="AG306" s="52">
        <v>0.48989898989898989</v>
      </c>
      <c r="AH306" s="52">
        <v>0.47179487179487184</v>
      </c>
      <c r="AI306" s="52">
        <v>0.48979591836734693</v>
      </c>
      <c r="AJ306" s="52">
        <v>0.96938775510204078</v>
      </c>
      <c r="AK306" s="52">
        <v>0.2745098039215686</v>
      </c>
      <c r="AL306" s="52">
        <v>0.77551020408163263</v>
      </c>
      <c r="AM306" s="52">
        <v>0.20408163265306123</v>
      </c>
      <c r="AN306" s="52">
        <v>0.34343434343434348</v>
      </c>
      <c r="AO306" s="52">
        <v>0.32653061224489799</v>
      </c>
      <c r="AP306" s="53">
        <v>0.48035660320338475</v>
      </c>
    </row>
    <row r="307" spans="2:42" s="209" customFormat="1">
      <c r="B307" s="348"/>
      <c r="C307" s="288" t="s">
        <v>136</v>
      </c>
      <c r="D307" s="289">
        <v>0.33333333333333337</v>
      </c>
      <c r="E307" s="290">
        <v>0.21717171717171715</v>
      </c>
      <c r="F307" s="290">
        <v>0.13815789473684212</v>
      </c>
      <c r="G307" s="290">
        <v>0.21827411167512689</v>
      </c>
      <c r="H307" s="290">
        <v>0.41116751269035534</v>
      </c>
      <c r="I307" s="290">
        <v>0.14173228346456693</v>
      </c>
      <c r="J307" s="290">
        <v>0.73469387755102045</v>
      </c>
      <c r="K307" s="290">
        <v>0.3350253807106599</v>
      </c>
      <c r="L307" s="290">
        <v>0.56783919597989951</v>
      </c>
      <c r="M307" s="290">
        <v>0.19500000000000001</v>
      </c>
      <c r="N307" s="290">
        <v>0.24242424242424243</v>
      </c>
      <c r="O307" s="290">
        <v>0.16161616161616163</v>
      </c>
      <c r="P307" s="290">
        <v>0.20304568527918782</v>
      </c>
      <c r="Q307" s="290">
        <v>0.18090452261306531</v>
      </c>
      <c r="R307" s="290">
        <v>0.24725274725274726</v>
      </c>
      <c r="S307" s="290">
        <v>0.22222222222222221</v>
      </c>
      <c r="T307" s="290">
        <v>0.50515463917525771</v>
      </c>
      <c r="U307" s="290">
        <v>0.5757575757575758</v>
      </c>
      <c r="V307" s="290">
        <v>0.23</v>
      </c>
      <c r="W307" s="290">
        <v>0.54773869346733672</v>
      </c>
      <c r="X307" s="290">
        <v>0.51515151515151514</v>
      </c>
      <c r="Y307" s="290">
        <v>0.19095477386934673</v>
      </c>
      <c r="Z307" s="290">
        <v>0.25252525252525254</v>
      </c>
      <c r="AA307" s="290">
        <v>0.21608040201005024</v>
      </c>
      <c r="AB307" s="290">
        <v>0.28426395939086296</v>
      </c>
      <c r="AC307" s="290">
        <v>0.17708333333333331</v>
      </c>
      <c r="AD307" s="290">
        <v>4.6511627906976744E-2</v>
      </c>
      <c r="AE307" s="290">
        <v>0.37579617834394902</v>
      </c>
      <c r="AF307" s="290">
        <v>0.18478260869565219</v>
      </c>
      <c r="AG307" s="290">
        <v>0.13636363636363635</v>
      </c>
      <c r="AH307" s="290">
        <v>0.19487179487179485</v>
      </c>
      <c r="AI307" s="290">
        <v>8.1632653061224497E-2</v>
      </c>
      <c r="AJ307" s="290">
        <v>2.0408163265306124E-2</v>
      </c>
      <c r="AK307" s="290">
        <v>0.40196078431372551</v>
      </c>
      <c r="AL307" s="290">
        <v>0.12755102040816327</v>
      </c>
      <c r="AM307" s="290">
        <v>0.46938775510204084</v>
      </c>
      <c r="AN307" s="290">
        <v>0.49494949494949497</v>
      </c>
      <c r="AO307" s="290">
        <v>0.41836734693877553</v>
      </c>
      <c r="AP307" s="291">
        <v>0.29434874584466608</v>
      </c>
    </row>
    <row r="308" spans="2:42" s="209" customFormat="1">
      <c r="B308" s="348"/>
      <c r="C308" s="288" t="s">
        <v>137</v>
      </c>
      <c r="D308" s="289">
        <v>3.8314176245210725E-2</v>
      </c>
      <c r="E308" s="290">
        <v>3.0303030303030304E-2</v>
      </c>
      <c r="F308" s="292"/>
      <c r="G308" s="290">
        <v>3.045685279187817E-2</v>
      </c>
      <c r="H308" s="290">
        <v>8.6294416243654817E-2</v>
      </c>
      <c r="I308" s="290">
        <v>2.3622047244094488E-2</v>
      </c>
      <c r="J308" s="290">
        <v>3.0612244897959183E-2</v>
      </c>
      <c r="K308" s="292"/>
      <c r="L308" s="290">
        <v>1.0050251256281405E-2</v>
      </c>
      <c r="M308" s="298">
        <v>5.0000000000000001E-3</v>
      </c>
      <c r="N308" s="292"/>
      <c r="O308" s="290">
        <v>1.5151515151515152E-2</v>
      </c>
      <c r="P308" s="292"/>
      <c r="Q308" s="290">
        <v>2.5125628140703519E-2</v>
      </c>
      <c r="R308" s="290">
        <v>4.3956043956043959E-2</v>
      </c>
      <c r="S308" s="290">
        <v>2.0202020202020204E-2</v>
      </c>
      <c r="T308" s="290">
        <v>9.793814432989692E-2</v>
      </c>
      <c r="U308" s="290">
        <v>0.1111111111111111</v>
      </c>
      <c r="V308" s="290">
        <v>0.03</v>
      </c>
      <c r="W308" s="290">
        <v>0.12060301507537689</v>
      </c>
      <c r="X308" s="290">
        <v>0.11616161616161616</v>
      </c>
      <c r="Y308" s="290">
        <v>1.5075376884422112E-2</v>
      </c>
      <c r="Z308" s="290">
        <v>0.17171717171717174</v>
      </c>
      <c r="AA308" s="290">
        <v>8.0402010050251244E-2</v>
      </c>
      <c r="AB308" s="290">
        <v>3.045685279187817E-2</v>
      </c>
      <c r="AC308" s="290">
        <v>2.0833333333333336E-2</v>
      </c>
      <c r="AD308" s="292"/>
      <c r="AE308" s="290">
        <v>0.1019108280254777</v>
      </c>
      <c r="AF308" s="290">
        <v>1.0869565217391304E-2</v>
      </c>
      <c r="AG308" s="290">
        <v>2.5252525252525252E-2</v>
      </c>
      <c r="AH308" s="290">
        <v>8.2051282051282037E-2</v>
      </c>
      <c r="AI308" s="292"/>
      <c r="AJ308" s="292"/>
      <c r="AK308" s="290">
        <v>0.25490196078431371</v>
      </c>
      <c r="AL308" s="292"/>
      <c r="AM308" s="290">
        <v>0.30612244897959184</v>
      </c>
      <c r="AN308" s="290">
        <v>0.15151515151515152</v>
      </c>
      <c r="AO308" s="290">
        <v>0.22448979591836735</v>
      </c>
      <c r="AP308" s="291">
        <v>5.4397098821396185E-2</v>
      </c>
    </row>
    <row r="309" spans="2:42" ht="15.75" thickBot="1">
      <c r="B309" s="337" t="s">
        <v>95</v>
      </c>
      <c r="C309" s="338"/>
      <c r="D309" s="54">
        <v>1</v>
      </c>
      <c r="E309" s="55">
        <v>1</v>
      </c>
      <c r="F309" s="55">
        <v>1</v>
      </c>
      <c r="G309" s="55">
        <v>1</v>
      </c>
      <c r="H309" s="55">
        <v>1</v>
      </c>
      <c r="I309" s="55">
        <v>1</v>
      </c>
      <c r="J309" s="55">
        <v>1</v>
      </c>
      <c r="K309" s="55">
        <v>1</v>
      </c>
      <c r="L309" s="55">
        <v>1</v>
      </c>
      <c r="M309" s="55">
        <v>1</v>
      </c>
      <c r="N309" s="55">
        <v>1</v>
      </c>
      <c r="O309" s="55">
        <v>1</v>
      </c>
      <c r="P309" s="55">
        <v>1</v>
      </c>
      <c r="Q309" s="55">
        <v>1</v>
      </c>
      <c r="R309" s="55">
        <v>1</v>
      </c>
      <c r="S309" s="55">
        <v>1</v>
      </c>
      <c r="T309" s="55">
        <v>1</v>
      </c>
      <c r="U309" s="55">
        <v>1</v>
      </c>
      <c r="V309" s="55">
        <v>1</v>
      </c>
      <c r="W309" s="55">
        <v>1</v>
      </c>
      <c r="X309" s="55">
        <v>1</v>
      </c>
      <c r="Y309" s="55">
        <v>1</v>
      </c>
      <c r="Z309" s="55">
        <v>1</v>
      </c>
      <c r="AA309" s="55">
        <v>1</v>
      </c>
      <c r="AB309" s="55">
        <v>1</v>
      </c>
      <c r="AC309" s="55">
        <v>1</v>
      </c>
      <c r="AD309" s="55">
        <v>1</v>
      </c>
      <c r="AE309" s="55">
        <v>1</v>
      </c>
      <c r="AF309" s="55">
        <v>1</v>
      </c>
      <c r="AG309" s="55">
        <v>1</v>
      </c>
      <c r="AH309" s="55">
        <v>1</v>
      </c>
      <c r="AI309" s="55">
        <v>1</v>
      </c>
      <c r="AJ309" s="55">
        <v>1</v>
      </c>
      <c r="AK309" s="55">
        <v>1</v>
      </c>
      <c r="AL309" s="55">
        <v>1</v>
      </c>
      <c r="AM309" s="55">
        <v>1</v>
      </c>
      <c r="AN309" s="55">
        <v>1</v>
      </c>
      <c r="AO309" s="55">
        <v>1</v>
      </c>
      <c r="AP309" s="56">
        <v>1</v>
      </c>
    </row>
    <row r="310" spans="2:42" s="209" customFormat="1" ht="15.75" thickTop="1">
      <c r="B310" s="297"/>
      <c r="C310" s="297"/>
      <c r="D310" s="296">
        <f>SUM(D307:D308)</f>
        <v>0.37164750957854409</v>
      </c>
      <c r="E310" s="296">
        <f t="shared" ref="E310:AP310" si="36">SUM(E307:E308)</f>
        <v>0.24747474747474746</v>
      </c>
      <c r="F310" s="296">
        <f t="shared" si="36"/>
        <v>0.13815789473684212</v>
      </c>
      <c r="G310" s="296">
        <f t="shared" si="36"/>
        <v>0.24873096446700507</v>
      </c>
      <c r="H310" s="296">
        <f t="shared" si="36"/>
        <v>0.49746192893401014</v>
      </c>
      <c r="I310" s="296">
        <f t="shared" si="36"/>
        <v>0.1653543307086614</v>
      </c>
      <c r="J310" s="296">
        <f t="shared" si="36"/>
        <v>0.76530612244897966</v>
      </c>
      <c r="K310" s="296">
        <f t="shared" si="36"/>
        <v>0.3350253807106599</v>
      </c>
      <c r="L310" s="296">
        <f t="shared" si="36"/>
        <v>0.57788944723618096</v>
      </c>
      <c r="M310" s="296">
        <f t="shared" si="36"/>
        <v>0.2</v>
      </c>
      <c r="N310" s="296">
        <f t="shared" si="36"/>
        <v>0.24242424242424243</v>
      </c>
      <c r="O310" s="296">
        <f t="shared" si="36"/>
        <v>0.1767676767676768</v>
      </c>
      <c r="P310" s="296">
        <f t="shared" si="36"/>
        <v>0.20304568527918782</v>
      </c>
      <c r="Q310" s="296">
        <f t="shared" si="36"/>
        <v>0.20603015075376882</v>
      </c>
      <c r="R310" s="296">
        <f t="shared" si="36"/>
        <v>0.29120879120879123</v>
      </c>
      <c r="S310" s="296">
        <f t="shared" si="36"/>
        <v>0.2424242424242424</v>
      </c>
      <c r="T310" s="296">
        <f t="shared" si="36"/>
        <v>0.60309278350515461</v>
      </c>
      <c r="U310" s="296">
        <f t="shared" si="36"/>
        <v>0.68686868686868685</v>
      </c>
      <c r="V310" s="296">
        <f t="shared" si="36"/>
        <v>0.26</v>
      </c>
      <c r="W310" s="296">
        <f t="shared" si="36"/>
        <v>0.66834170854271358</v>
      </c>
      <c r="X310" s="296">
        <f t="shared" si="36"/>
        <v>0.63131313131313127</v>
      </c>
      <c r="Y310" s="296">
        <f t="shared" si="36"/>
        <v>0.20603015075376885</v>
      </c>
      <c r="Z310" s="296">
        <f t="shared" si="36"/>
        <v>0.42424242424242431</v>
      </c>
      <c r="AA310" s="296">
        <f t="shared" si="36"/>
        <v>0.29648241206030146</v>
      </c>
      <c r="AB310" s="296">
        <f t="shared" si="36"/>
        <v>0.31472081218274112</v>
      </c>
      <c r="AC310" s="296">
        <f t="shared" si="36"/>
        <v>0.19791666666666666</v>
      </c>
      <c r="AD310" s="296">
        <f t="shared" si="36"/>
        <v>4.6511627906976744E-2</v>
      </c>
      <c r="AE310" s="296">
        <f t="shared" si="36"/>
        <v>0.4777070063694267</v>
      </c>
      <c r="AF310" s="296">
        <f t="shared" si="36"/>
        <v>0.19565217391304349</v>
      </c>
      <c r="AG310" s="296">
        <f t="shared" si="36"/>
        <v>0.1616161616161616</v>
      </c>
      <c r="AH310" s="296">
        <f t="shared" si="36"/>
        <v>0.27692307692307688</v>
      </c>
      <c r="AI310" s="296">
        <f t="shared" si="36"/>
        <v>8.1632653061224497E-2</v>
      </c>
      <c r="AJ310" s="296">
        <f t="shared" si="36"/>
        <v>2.0408163265306124E-2</v>
      </c>
      <c r="AK310" s="296">
        <f t="shared" si="36"/>
        <v>0.65686274509803921</v>
      </c>
      <c r="AL310" s="296">
        <f t="shared" si="36"/>
        <v>0.12755102040816327</v>
      </c>
      <c r="AM310" s="296">
        <f t="shared" si="36"/>
        <v>0.77551020408163263</v>
      </c>
      <c r="AN310" s="296">
        <f t="shared" si="36"/>
        <v>0.64646464646464652</v>
      </c>
      <c r="AO310" s="296">
        <f t="shared" si="36"/>
        <v>0.6428571428571429</v>
      </c>
      <c r="AP310" s="296">
        <f t="shared" si="36"/>
        <v>0.34874584466606229</v>
      </c>
    </row>
    <row r="311" spans="2:42">
      <c r="B311" s="352" t="s">
        <v>193</v>
      </c>
      <c r="C311" s="352"/>
      <c r="D311" s="352"/>
      <c r="E311" s="352"/>
      <c r="F311" s="352"/>
      <c r="G311" s="352"/>
      <c r="H311" s="352"/>
      <c r="I311" s="352"/>
      <c r="J311" s="352"/>
      <c r="K311" s="352"/>
      <c r="L311" s="352"/>
      <c r="M311" s="352"/>
      <c r="N311" s="352"/>
      <c r="O311" s="352"/>
      <c r="P311" s="352"/>
      <c r="Q311" s="352"/>
      <c r="R311" s="352"/>
      <c r="S311" s="352"/>
      <c r="T311" s="352"/>
      <c r="U311" s="352"/>
      <c r="V311" s="352"/>
      <c r="W311" s="352"/>
      <c r="X311" s="352"/>
      <c r="Y311" s="352"/>
      <c r="Z311" s="352"/>
      <c r="AA311" s="352"/>
      <c r="AB311" s="352"/>
      <c r="AC311" s="352"/>
      <c r="AD311" s="352"/>
      <c r="AE311" s="352"/>
      <c r="AF311" s="352"/>
      <c r="AG311" s="352"/>
      <c r="AH311" s="352"/>
      <c r="AI311" s="352"/>
      <c r="AJ311" s="352"/>
      <c r="AK311" s="352"/>
      <c r="AL311" s="352"/>
      <c r="AM311" s="352"/>
      <c r="AN311" s="352"/>
      <c r="AO311" s="352"/>
      <c r="AP311" s="352"/>
    </row>
    <row r="312" spans="2:42" ht="15.75" thickBot="1">
      <c r="B312" s="41" t="s">
        <v>131</v>
      </c>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c r="AM312" s="42"/>
      <c r="AN312" s="42"/>
      <c r="AO312" s="42"/>
      <c r="AP312" s="42"/>
    </row>
    <row r="313" spans="2:42" ht="15.75" thickTop="1">
      <c r="B313" s="339" t="s">
        <v>132</v>
      </c>
      <c r="C313" s="340"/>
      <c r="D313" s="343" t="s">
        <v>29</v>
      </c>
      <c r="E313" s="344"/>
      <c r="F313" s="344"/>
      <c r="G313" s="344"/>
      <c r="H313" s="344"/>
      <c r="I313" s="344"/>
      <c r="J313" s="344"/>
      <c r="K313" s="344"/>
      <c r="L313" s="344"/>
      <c r="M313" s="344"/>
      <c r="N313" s="344"/>
      <c r="O313" s="344"/>
      <c r="P313" s="344"/>
      <c r="Q313" s="344"/>
      <c r="R313" s="344"/>
      <c r="S313" s="344"/>
      <c r="T313" s="344"/>
      <c r="U313" s="344"/>
      <c r="V313" s="344"/>
      <c r="W313" s="344"/>
      <c r="X313" s="344"/>
      <c r="Y313" s="344"/>
      <c r="Z313" s="344"/>
      <c r="AA313" s="344"/>
      <c r="AB313" s="344"/>
      <c r="AC313" s="344"/>
      <c r="AD313" s="344"/>
      <c r="AE313" s="344"/>
      <c r="AF313" s="344"/>
      <c r="AG313" s="344"/>
      <c r="AH313" s="344"/>
      <c r="AI313" s="344"/>
      <c r="AJ313" s="344"/>
      <c r="AK313" s="344"/>
      <c r="AL313" s="344"/>
      <c r="AM313" s="344"/>
      <c r="AN313" s="344"/>
      <c r="AO313" s="344"/>
      <c r="AP313" s="345" t="s">
        <v>95</v>
      </c>
    </row>
    <row r="314" spans="2:42" ht="25.5" thickBot="1">
      <c r="B314" s="341"/>
      <c r="C314" s="342"/>
      <c r="D314" s="43" t="s">
        <v>57</v>
      </c>
      <c r="E314" s="44" t="s">
        <v>58</v>
      </c>
      <c r="F314" s="44" t="s">
        <v>59</v>
      </c>
      <c r="G314" s="44" t="s">
        <v>60</v>
      </c>
      <c r="H314" s="44" t="s">
        <v>61</v>
      </c>
      <c r="I314" s="44" t="s">
        <v>62</v>
      </c>
      <c r="J314" s="44" t="s">
        <v>63</v>
      </c>
      <c r="K314" s="44" t="s">
        <v>64</v>
      </c>
      <c r="L314" s="44" t="s">
        <v>65</v>
      </c>
      <c r="M314" s="44" t="s">
        <v>66</v>
      </c>
      <c r="N314" s="44" t="s">
        <v>67</v>
      </c>
      <c r="O314" s="44" t="s">
        <v>68</v>
      </c>
      <c r="P314" s="44" t="s">
        <v>69</v>
      </c>
      <c r="Q314" s="44" t="s">
        <v>70</v>
      </c>
      <c r="R314" s="44" t="s">
        <v>71</v>
      </c>
      <c r="S314" s="44" t="s">
        <v>72</v>
      </c>
      <c r="T314" s="44" t="s">
        <v>73</v>
      </c>
      <c r="U314" s="44" t="s">
        <v>74</v>
      </c>
      <c r="V314" s="44" t="s">
        <v>75</v>
      </c>
      <c r="W314" s="44" t="s">
        <v>76</v>
      </c>
      <c r="X314" s="44" t="s">
        <v>77</v>
      </c>
      <c r="Y314" s="44" t="s">
        <v>78</v>
      </c>
      <c r="Z314" s="44" t="s">
        <v>79</v>
      </c>
      <c r="AA314" s="44" t="s">
        <v>80</v>
      </c>
      <c r="AB314" s="44" t="s">
        <v>81</v>
      </c>
      <c r="AC314" s="44" t="s">
        <v>82</v>
      </c>
      <c r="AD314" s="44" t="s">
        <v>83</v>
      </c>
      <c r="AE314" s="44" t="s">
        <v>84</v>
      </c>
      <c r="AF314" s="44" t="s">
        <v>85</v>
      </c>
      <c r="AG314" s="44" t="s">
        <v>86</v>
      </c>
      <c r="AH314" s="44" t="s">
        <v>87</v>
      </c>
      <c r="AI314" s="44" t="s">
        <v>88</v>
      </c>
      <c r="AJ314" s="44" t="s">
        <v>89</v>
      </c>
      <c r="AK314" s="44" t="s">
        <v>90</v>
      </c>
      <c r="AL314" s="44" t="s">
        <v>91</v>
      </c>
      <c r="AM314" s="44" t="s">
        <v>92</v>
      </c>
      <c r="AN314" s="44" t="s">
        <v>93</v>
      </c>
      <c r="AO314" s="44" t="s">
        <v>94</v>
      </c>
      <c r="AP314" s="346"/>
    </row>
    <row r="315" spans="2:42" ht="15.75" thickTop="1">
      <c r="B315" s="347" t="s">
        <v>194</v>
      </c>
      <c r="C315" s="45" t="s">
        <v>134</v>
      </c>
      <c r="D315" s="46">
        <v>0.14015151515151517</v>
      </c>
      <c r="E315" s="47">
        <v>0.30102040816326531</v>
      </c>
      <c r="F315" s="47">
        <v>0.31578947368421051</v>
      </c>
      <c r="G315" s="47">
        <v>5.5837563451776651E-2</v>
      </c>
      <c r="H315" s="47">
        <v>0.23499999999999999</v>
      </c>
      <c r="I315" s="47">
        <v>9.9206349206349215E-2</v>
      </c>
      <c r="J315" s="47">
        <v>0.01</v>
      </c>
      <c r="K315" s="47">
        <v>0.17346938775510204</v>
      </c>
      <c r="L315" s="47">
        <v>0.19696969696969696</v>
      </c>
      <c r="M315" s="47">
        <v>0.77500000000000002</v>
      </c>
      <c r="N315" s="47">
        <v>0.28999999999999998</v>
      </c>
      <c r="O315" s="47">
        <v>0.76649746192893398</v>
      </c>
      <c r="P315" s="47">
        <v>0.56499999999999995</v>
      </c>
      <c r="Q315" s="47">
        <v>0.17587939698492464</v>
      </c>
      <c r="R315" s="47">
        <v>0.48901098901098899</v>
      </c>
      <c r="S315" s="47">
        <v>0.125</v>
      </c>
      <c r="T315" s="47">
        <v>0.17</v>
      </c>
      <c r="U315" s="47">
        <v>2.5000000000000001E-2</v>
      </c>
      <c r="V315" s="47">
        <v>0.23232323232323232</v>
      </c>
      <c r="W315" s="47">
        <v>0.14141414141414141</v>
      </c>
      <c r="X315" s="47">
        <v>0.4</v>
      </c>
      <c r="Y315" s="47">
        <v>0.10050251256281408</v>
      </c>
      <c r="Z315" s="47">
        <v>9.0909090909090912E-2</v>
      </c>
      <c r="AA315" s="47">
        <v>6.5000000000000002E-2</v>
      </c>
      <c r="AB315" s="47">
        <v>0.03</v>
      </c>
      <c r="AC315" s="47">
        <v>0.125</v>
      </c>
      <c r="AD315" s="47">
        <v>0.43820224719101125</v>
      </c>
      <c r="AE315" s="47">
        <v>0.21249999999999999</v>
      </c>
      <c r="AF315" s="47">
        <v>0.1702127659574468</v>
      </c>
      <c r="AG315" s="47">
        <v>0.1111111111111111</v>
      </c>
      <c r="AH315" s="47">
        <v>0.26262626262626265</v>
      </c>
      <c r="AI315" s="47">
        <v>0.53061224489795922</v>
      </c>
      <c r="AJ315" s="57"/>
      <c r="AK315" s="47">
        <v>0.28846153846153849</v>
      </c>
      <c r="AL315" s="47">
        <v>0.1065989847715736</v>
      </c>
      <c r="AM315" s="47">
        <v>0.02</v>
      </c>
      <c r="AN315" s="47">
        <v>0.04</v>
      </c>
      <c r="AO315" s="47">
        <v>0.06</v>
      </c>
      <c r="AP315" s="49">
        <v>0.22042042042042043</v>
      </c>
    </row>
    <row r="316" spans="2:42">
      <c r="B316" s="348"/>
      <c r="C316" s="50" t="s">
        <v>135</v>
      </c>
      <c r="D316" s="51">
        <v>4.924242424242424E-2</v>
      </c>
      <c r="E316" s="52">
        <v>0.17857142857142858</v>
      </c>
      <c r="F316" s="52">
        <v>0.35526315789473684</v>
      </c>
      <c r="G316" s="52">
        <v>9.6446700507614211E-2</v>
      </c>
      <c r="H316" s="52">
        <v>0.29499999999999998</v>
      </c>
      <c r="I316" s="52">
        <v>0.16269841269841268</v>
      </c>
      <c r="J316" s="52">
        <v>7.0000000000000007E-2</v>
      </c>
      <c r="K316" s="52">
        <v>0.22959183673469385</v>
      </c>
      <c r="L316" s="52">
        <v>0.15656565656565655</v>
      </c>
      <c r="M316" s="52">
        <v>0.13500000000000001</v>
      </c>
      <c r="N316" s="52">
        <v>0.32500000000000001</v>
      </c>
      <c r="O316" s="52">
        <v>0.12690355329949238</v>
      </c>
      <c r="P316" s="52">
        <v>0.09</v>
      </c>
      <c r="Q316" s="52">
        <v>0.25125628140703521</v>
      </c>
      <c r="R316" s="52">
        <v>0.2087912087912088</v>
      </c>
      <c r="S316" s="52">
        <v>0.30499999999999999</v>
      </c>
      <c r="T316" s="52">
        <v>8.5000000000000006E-2</v>
      </c>
      <c r="U316" s="52">
        <v>0.16500000000000001</v>
      </c>
      <c r="V316" s="52">
        <v>0.39393939393939392</v>
      </c>
      <c r="W316" s="52">
        <v>0.19191919191919191</v>
      </c>
      <c r="X316" s="52">
        <v>0.17</v>
      </c>
      <c r="Y316" s="52">
        <v>0.10552763819095479</v>
      </c>
      <c r="Z316" s="52">
        <v>0.10101010101010101</v>
      </c>
      <c r="AA316" s="52">
        <v>0.115</v>
      </c>
      <c r="AB316" s="52">
        <v>0.19500000000000001</v>
      </c>
      <c r="AC316" s="52">
        <v>0.60416666666666663</v>
      </c>
      <c r="AD316" s="52">
        <v>0.28089887640449435</v>
      </c>
      <c r="AE316" s="52">
        <v>0.35625000000000001</v>
      </c>
      <c r="AF316" s="52">
        <v>0.31914893617021278</v>
      </c>
      <c r="AG316" s="52">
        <v>0.23232323232323232</v>
      </c>
      <c r="AH316" s="52">
        <v>0.16666666666666669</v>
      </c>
      <c r="AI316" s="52">
        <v>0.26530612244897961</v>
      </c>
      <c r="AJ316" s="52">
        <v>0.01</v>
      </c>
      <c r="AK316" s="52">
        <v>0.40384615384615385</v>
      </c>
      <c r="AL316" s="52">
        <v>0.62944162436548223</v>
      </c>
      <c r="AM316" s="52">
        <v>0.24</v>
      </c>
      <c r="AN316" s="52">
        <v>0.33</v>
      </c>
      <c r="AO316" s="52">
        <v>0.35</v>
      </c>
      <c r="AP316" s="53">
        <v>0.21501501501501502</v>
      </c>
    </row>
    <row r="317" spans="2:42" s="209" customFormat="1">
      <c r="B317" s="348"/>
      <c r="C317" s="288" t="s">
        <v>136</v>
      </c>
      <c r="D317" s="289">
        <v>0.5757575757575758</v>
      </c>
      <c r="E317" s="290">
        <v>0.45918367346938771</v>
      </c>
      <c r="F317" s="290">
        <v>0.32236842105263158</v>
      </c>
      <c r="G317" s="290">
        <v>0.57868020304568524</v>
      </c>
      <c r="H317" s="290">
        <v>0.35</v>
      </c>
      <c r="I317" s="290">
        <v>0.57936507936507942</v>
      </c>
      <c r="J317" s="290">
        <v>0.5</v>
      </c>
      <c r="K317" s="290">
        <v>0.57653061224489799</v>
      </c>
      <c r="L317" s="290">
        <v>0.62121212121212122</v>
      </c>
      <c r="M317" s="290">
        <v>0.09</v>
      </c>
      <c r="N317" s="290">
        <v>0.38500000000000001</v>
      </c>
      <c r="O317" s="290">
        <v>0.1065989847715736</v>
      </c>
      <c r="P317" s="290">
        <v>0.34499999999999997</v>
      </c>
      <c r="Q317" s="290">
        <v>0.46231155778894473</v>
      </c>
      <c r="R317" s="290">
        <v>0.25274725274725274</v>
      </c>
      <c r="S317" s="290">
        <v>0.42499999999999999</v>
      </c>
      <c r="T317" s="290">
        <v>0.26</v>
      </c>
      <c r="U317" s="290">
        <v>0.52</v>
      </c>
      <c r="V317" s="290">
        <v>0.32323232323232326</v>
      </c>
      <c r="W317" s="290">
        <v>0.54040404040404044</v>
      </c>
      <c r="X317" s="290">
        <v>0.34</v>
      </c>
      <c r="Y317" s="290">
        <v>0.61306532663316582</v>
      </c>
      <c r="Z317" s="290">
        <v>0.73232323232323238</v>
      </c>
      <c r="AA317" s="290">
        <v>0.56499999999999995</v>
      </c>
      <c r="AB317" s="290">
        <v>0.56000000000000005</v>
      </c>
      <c r="AC317" s="290">
        <v>0.23958333333333331</v>
      </c>
      <c r="AD317" s="290">
        <v>0.28089887640449435</v>
      </c>
      <c r="AE317" s="290">
        <v>0.36875000000000002</v>
      </c>
      <c r="AF317" s="290">
        <v>0.4042553191489362</v>
      </c>
      <c r="AG317" s="290">
        <v>0.47474747474747475</v>
      </c>
      <c r="AH317" s="290">
        <v>0.43434343434343431</v>
      </c>
      <c r="AI317" s="290">
        <v>0.19387755102040816</v>
      </c>
      <c r="AJ317" s="290">
        <v>0.06</v>
      </c>
      <c r="AK317" s="290">
        <v>0.26923076923076922</v>
      </c>
      <c r="AL317" s="290">
        <v>0.26395939086294418</v>
      </c>
      <c r="AM317" s="290">
        <v>0.4</v>
      </c>
      <c r="AN317" s="290">
        <v>0.42</v>
      </c>
      <c r="AO317" s="290">
        <v>0.39</v>
      </c>
      <c r="AP317" s="291">
        <v>0.42087087087087083</v>
      </c>
    </row>
    <row r="318" spans="2:42" s="209" customFormat="1">
      <c r="B318" s="348"/>
      <c r="C318" s="288" t="s">
        <v>137</v>
      </c>
      <c r="D318" s="289">
        <v>0.23484848484848483</v>
      </c>
      <c r="E318" s="290">
        <v>6.1224489795918366E-2</v>
      </c>
      <c r="F318" s="298">
        <v>6.5789473684210531E-3</v>
      </c>
      <c r="G318" s="290">
        <v>0.26903553299492389</v>
      </c>
      <c r="H318" s="290">
        <v>0.12</v>
      </c>
      <c r="I318" s="290">
        <v>0.15873015873015872</v>
      </c>
      <c r="J318" s="290">
        <v>0.42</v>
      </c>
      <c r="K318" s="290">
        <v>2.0408163265306124E-2</v>
      </c>
      <c r="L318" s="290">
        <v>2.5252525252525252E-2</v>
      </c>
      <c r="M318" s="292"/>
      <c r="N318" s="292"/>
      <c r="O318" s="292"/>
      <c r="P318" s="292"/>
      <c r="Q318" s="290">
        <v>0.11055276381909548</v>
      </c>
      <c r="R318" s="290">
        <v>4.9450549450549455E-2</v>
      </c>
      <c r="S318" s="290">
        <v>0.14499999999999999</v>
      </c>
      <c r="T318" s="290">
        <v>0.48499999999999999</v>
      </c>
      <c r="U318" s="290">
        <v>0.28999999999999998</v>
      </c>
      <c r="V318" s="290">
        <v>5.0505050505050504E-2</v>
      </c>
      <c r="W318" s="290">
        <v>0.12626262626262627</v>
      </c>
      <c r="X318" s="290">
        <v>0.09</v>
      </c>
      <c r="Y318" s="290">
        <v>0.18090452261306531</v>
      </c>
      <c r="Z318" s="290">
        <v>7.575757575757576E-2</v>
      </c>
      <c r="AA318" s="290">
        <v>0.255</v>
      </c>
      <c r="AB318" s="290">
        <v>0.215</v>
      </c>
      <c r="AC318" s="290">
        <v>3.125E-2</v>
      </c>
      <c r="AD318" s="292"/>
      <c r="AE318" s="290">
        <v>6.25E-2</v>
      </c>
      <c r="AF318" s="290">
        <v>0.10638297872340426</v>
      </c>
      <c r="AG318" s="290">
        <v>0.18181818181818182</v>
      </c>
      <c r="AH318" s="290">
        <v>0.13636363636363635</v>
      </c>
      <c r="AI318" s="290">
        <v>1.0204081632653062E-2</v>
      </c>
      <c r="AJ318" s="290">
        <v>0.93</v>
      </c>
      <c r="AK318" s="290">
        <v>3.8461538461538464E-2</v>
      </c>
      <c r="AL318" s="292"/>
      <c r="AM318" s="290">
        <v>0.34</v>
      </c>
      <c r="AN318" s="290">
        <v>0.21</v>
      </c>
      <c r="AO318" s="290">
        <v>0.2</v>
      </c>
      <c r="AP318" s="291">
        <v>0.1436936936936937</v>
      </c>
    </row>
    <row r="319" spans="2:42" ht="15.75" thickBot="1">
      <c r="B319" s="337" t="s">
        <v>95</v>
      </c>
      <c r="C319" s="338"/>
      <c r="D319" s="54">
        <v>1</v>
      </c>
      <c r="E319" s="55">
        <v>1</v>
      </c>
      <c r="F319" s="55">
        <v>1</v>
      </c>
      <c r="G319" s="55">
        <v>1</v>
      </c>
      <c r="H319" s="55">
        <v>1</v>
      </c>
      <c r="I319" s="55">
        <v>1</v>
      </c>
      <c r="J319" s="55">
        <v>1</v>
      </c>
      <c r="K319" s="55">
        <v>1</v>
      </c>
      <c r="L319" s="55">
        <v>1</v>
      </c>
      <c r="M319" s="55">
        <v>1</v>
      </c>
      <c r="N319" s="55">
        <v>1</v>
      </c>
      <c r="O319" s="55">
        <v>1</v>
      </c>
      <c r="P319" s="55">
        <v>1</v>
      </c>
      <c r="Q319" s="55">
        <v>1</v>
      </c>
      <c r="R319" s="55">
        <v>1</v>
      </c>
      <c r="S319" s="55">
        <v>1</v>
      </c>
      <c r="T319" s="55">
        <v>1</v>
      </c>
      <c r="U319" s="55">
        <v>1</v>
      </c>
      <c r="V319" s="55">
        <v>1</v>
      </c>
      <c r="W319" s="55">
        <v>1</v>
      </c>
      <c r="X319" s="55">
        <v>1</v>
      </c>
      <c r="Y319" s="55">
        <v>1</v>
      </c>
      <c r="Z319" s="55">
        <v>1</v>
      </c>
      <c r="AA319" s="55">
        <v>1</v>
      </c>
      <c r="AB319" s="55">
        <v>1</v>
      </c>
      <c r="AC319" s="55">
        <v>1</v>
      </c>
      <c r="AD319" s="55">
        <v>1</v>
      </c>
      <c r="AE319" s="55">
        <v>1</v>
      </c>
      <c r="AF319" s="55">
        <v>1</v>
      </c>
      <c r="AG319" s="55">
        <v>1</v>
      </c>
      <c r="AH319" s="55">
        <v>1</v>
      </c>
      <c r="AI319" s="55">
        <v>1</v>
      </c>
      <c r="AJ319" s="55">
        <v>1</v>
      </c>
      <c r="AK319" s="55">
        <v>1</v>
      </c>
      <c r="AL319" s="55">
        <v>1</v>
      </c>
      <c r="AM319" s="55">
        <v>1</v>
      </c>
      <c r="AN319" s="55">
        <v>1</v>
      </c>
      <c r="AO319" s="55">
        <v>1</v>
      </c>
      <c r="AP319" s="56">
        <v>1</v>
      </c>
    </row>
    <row r="320" spans="2:42" ht="15.75" thickTop="1">
      <c r="B320" s="42"/>
      <c r="C320" s="42"/>
      <c r="D320" s="287">
        <f>SUM(D317:D318)</f>
        <v>0.81060606060606066</v>
      </c>
      <c r="E320" s="287">
        <f t="shared" ref="E320:AP320" si="37">SUM(E317:E318)</f>
        <v>0.52040816326530603</v>
      </c>
      <c r="F320" s="287">
        <f t="shared" si="37"/>
        <v>0.32894736842105265</v>
      </c>
      <c r="G320" s="287">
        <f t="shared" si="37"/>
        <v>0.84771573604060912</v>
      </c>
      <c r="H320" s="287">
        <f t="shared" si="37"/>
        <v>0.47</v>
      </c>
      <c r="I320" s="287">
        <f t="shared" si="37"/>
        <v>0.73809523809523814</v>
      </c>
      <c r="J320" s="287">
        <f t="shared" si="37"/>
        <v>0.91999999999999993</v>
      </c>
      <c r="K320" s="287">
        <f t="shared" si="37"/>
        <v>0.59693877551020413</v>
      </c>
      <c r="L320" s="287">
        <f t="shared" si="37"/>
        <v>0.64646464646464652</v>
      </c>
      <c r="M320" s="287">
        <f t="shared" si="37"/>
        <v>0.09</v>
      </c>
      <c r="N320" s="287">
        <f t="shared" si="37"/>
        <v>0.38500000000000001</v>
      </c>
      <c r="O320" s="287">
        <f t="shared" si="37"/>
        <v>0.1065989847715736</v>
      </c>
      <c r="P320" s="287">
        <f t="shared" si="37"/>
        <v>0.34499999999999997</v>
      </c>
      <c r="Q320" s="287">
        <f t="shared" si="37"/>
        <v>0.57286432160804024</v>
      </c>
      <c r="R320" s="287">
        <f t="shared" si="37"/>
        <v>0.30219780219780218</v>
      </c>
      <c r="S320" s="287">
        <f t="shared" si="37"/>
        <v>0.56999999999999995</v>
      </c>
      <c r="T320" s="287">
        <f t="shared" si="37"/>
        <v>0.745</v>
      </c>
      <c r="U320" s="287">
        <f t="shared" si="37"/>
        <v>0.81</v>
      </c>
      <c r="V320" s="287">
        <f t="shared" si="37"/>
        <v>0.37373737373737376</v>
      </c>
      <c r="W320" s="287">
        <f t="shared" si="37"/>
        <v>0.66666666666666674</v>
      </c>
      <c r="X320" s="287">
        <f t="shared" si="37"/>
        <v>0.43000000000000005</v>
      </c>
      <c r="Y320" s="287">
        <f t="shared" si="37"/>
        <v>0.79396984924623115</v>
      </c>
      <c r="Z320" s="287">
        <f t="shared" si="37"/>
        <v>0.80808080808080818</v>
      </c>
      <c r="AA320" s="287">
        <f t="shared" si="37"/>
        <v>0.82</v>
      </c>
      <c r="AB320" s="287">
        <f t="shared" si="37"/>
        <v>0.77500000000000002</v>
      </c>
      <c r="AC320" s="287">
        <f t="shared" si="37"/>
        <v>0.27083333333333331</v>
      </c>
      <c r="AD320" s="287">
        <f t="shared" si="37"/>
        <v>0.28089887640449435</v>
      </c>
      <c r="AE320" s="287">
        <f t="shared" si="37"/>
        <v>0.43125000000000002</v>
      </c>
      <c r="AF320" s="287">
        <f t="shared" si="37"/>
        <v>0.5106382978723405</v>
      </c>
      <c r="AG320" s="287">
        <f t="shared" si="37"/>
        <v>0.65656565656565657</v>
      </c>
      <c r="AH320" s="287">
        <f t="shared" si="37"/>
        <v>0.57070707070707072</v>
      </c>
      <c r="AI320" s="287">
        <f t="shared" si="37"/>
        <v>0.20408163265306123</v>
      </c>
      <c r="AJ320" s="287">
        <f t="shared" si="37"/>
        <v>0.99</v>
      </c>
      <c r="AK320" s="287">
        <f t="shared" si="37"/>
        <v>0.30769230769230771</v>
      </c>
      <c r="AL320" s="287">
        <f t="shared" si="37"/>
        <v>0.26395939086294418</v>
      </c>
      <c r="AM320" s="287">
        <f t="shared" si="37"/>
        <v>0.74</v>
      </c>
      <c r="AN320" s="287">
        <f t="shared" si="37"/>
        <v>0.63</v>
      </c>
      <c r="AO320" s="287">
        <f t="shared" si="37"/>
        <v>0.59000000000000008</v>
      </c>
      <c r="AP320" s="287">
        <f t="shared" si="37"/>
        <v>0.5645645645645645</v>
      </c>
    </row>
    <row r="321" spans="2:42">
      <c r="B321" s="352" t="s">
        <v>195</v>
      </c>
      <c r="C321" s="352"/>
      <c r="D321" s="352"/>
      <c r="E321" s="352"/>
      <c r="F321" s="352"/>
      <c r="G321" s="352"/>
      <c r="H321" s="352"/>
      <c r="I321" s="352"/>
      <c r="J321" s="352"/>
      <c r="K321" s="352"/>
      <c r="L321" s="352"/>
      <c r="M321" s="352"/>
      <c r="N321" s="352"/>
      <c r="O321" s="352"/>
      <c r="P321" s="352"/>
      <c r="Q321" s="352"/>
      <c r="R321" s="352"/>
      <c r="S321" s="352"/>
      <c r="T321" s="352"/>
      <c r="U321" s="352"/>
      <c r="V321" s="352"/>
      <c r="W321" s="352"/>
      <c r="X321" s="352"/>
      <c r="Y321" s="352"/>
      <c r="Z321" s="352"/>
      <c r="AA321" s="352"/>
      <c r="AB321" s="352"/>
      <c r="AC321" s="352"/>
      <c r="AD321" s="352"/>
      <c r="AE321" s="352"/>
      <c r="AF321" s="352"/>
      <c r="AG321" s="352"/>
      <c r="AH321" s="352"/>
      <c r="AI321" s="352"/>
      <c r="AJ321" s="352"/>
      <c r="AK321" s="352"/>
      <c r="AL321" s="352"/>
      <c r="AM321" s="352"/>
      <c r="AN321" s="352"/>
      <c r="AO321" s="352"/>
      <c r="AP321" s="352"/>
    </row>
    <row r="322" spans="2:42" ht="15.75" thickBot="1">
      <c r="B322" s="41" t="s">
        <v>131</v>
      </c>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c r="AC322" s="42"/>
      <c r="AD322" s="42"/>
      <c r="AE322" s="42"/>
      <c r="AF322" s="42"/>
      <c r="AG322" s="42"/>
      <c r="AH322" s="42"/>
      <c r="AI322" s="42"/>
      <c r="AJ322" s="42"/>
      <c r="AK322" s="42"/>
      <c r="AL322" s="42"/>
      <c r="AM322" s="42"/>
      <c r="AN322" s="42"/>
      <c r="AO322" s="42"/>
      <c r="AP322" s="42"/>
    </row>
    <row r="323" spans="2:42" ht="15.75" thickTop="1">
      <c r="B323" s="339" t="s">
        <v>132</v>
      </c>
      <c r="C323" s="340"/>
      <c r="D323" s="343" t="s">
        <v>29</v>
      </c>
      <c r="E323" s="344"/>
      <c r="F323" s="344"/>
      <c r="G323" s="344"/>
      <c r="H323" s="344"/>
      <c r="I323" s="344"/>
      <c r="J323" s="344"/>
      <c r="K323" s="344"/>
      <c r="L323" s="344"/>
      <c r="M323" s="344"/>
      <c r="N323" s="344"/>
      <c r="O323" s="344"/>
      <c r="P323" s="344"/>
      <c r="Q323" s="344"/>
      <c r="R323" s="344"/>
      <c r="S323" s="344"/>
      <c r="T323" s="344"/>
      <c r="U323" s="344"/>
      <c r="V323" s="344"/>
      <c r="W323" s="344"/>
      <c r="X323" s="344"/>
      <c r="Y323" s="344"/>
      <c r="Z323" s="344"/>
      <c r="AA323" s="344"/>
      <c r="AB323" s="344"/>
      <c r="AC323" s="344"/>
      <c r="AD323" s="344"/>
      <c r="AE323" s="344"/>
      <c r="AF323" s="344"/>
      <c r="AG323" s="344"/>
      <c r="AH323" s="344"/>
      <c r="AI323" s="344"/>
      <c r="AJ323" s="344"/>
      <c r="AK323" s="344"/>
      <c r="AL323" s="344"/>
      <c r="AM323" s="344"/>
      <c r="AN323" s="344"/>
      <c r="AO323" s="344"/>
      <c r="AP323" s="345" t="s">
        <v>95</v>
      </c>
    </row>
    <row r="324" spans="2:42" ht="25.5" thickBot="1">
      <c r="B324" s="341"/>
      <c r="C324" s="342"/>
      <c r="D324" s="43" t="s">
        <v>57</v>
      </c>
      <c r="E324" s="44" t="s">
        <v>58</v>
      </c>
      <c r="F324" s="44" t="s">
        <v>59</v>
      </c>
      <c r="G324" s="44" t="s">
        <v>60</v>
      </c>
      <c r="H324" s="44" t="s">
        <v>61</v>
      </c>
      <c r="I324" s="44" t="s">
        <v>62</v>
      </c>
      <c r="J324" s="44" t="s">
        <v>63</v>
      </c>
      <c r="K324" s="44" t="s">
        <v>64</v>
      </c>
      <c r="L324" s="44" t="s">
        <v>65</v>
      </c>
      <c r="M324" s="44" t="s">
        <v>66</v>
      </c>
      <c r="N324" s="44" t="s">
        <v>67</v>
      </c>
      <c r="O324" s="44" t="s">
        <v>68</v>
      </c>
      <c r="P324" s="44" t="s">
        <v>69</v>
      </c>
      <c r="Q324" s="44" t="s">
        <v>70</v>
      </c>
      <c r="R324" s="44" t="s">
        <v>71</v>
      </c>
      <c r="S324" s="44" t="s">
        <v>72</v>
      </c>
      <c r="T324" s="44" t="s">
        <v>73</v>
      </c>
      <c r="U324" s="44" t="s">
        <v>74</v>
      </c>
      <c r="V324" s="44" t="s">
        <v>75</v>
      </c>
      <c r="W324" s="44" t="s">
        <v>76</v>
      </c>
      <c r="X324" s="44" t="s">
        <v>77</v>
      </c>
      <c r="Y324" s="44" t="s">
        <v>78</v>
      </c>
      <c r="Z324" s="44" t="s">
        <v>79</v>
      </c>
      <c r="AA324" s="44" t="s">
        <v>80</v>
      </c>
      <c r="AB324" s="44" t="s">
        <v>81</v>
      </c>
      <c r="AC324" s="44" t="s">
        <v>82</v>
      </c>
      <c r="AD324" s="44" t="s">
        <v>83</v>
      </c>
      <c r="AE324" s="44" t="s">
        <v>84</v>
      </c>
      <c r="AF324" s="44" t="s">
        <v>85</v>
      </c>
      <c r="AG324" s="44" t="s">
        <v>86</v>
      </c>
      <c r="AH324" s="44" t="s">
        <v>87</v>
      </c>
      <c r="AI324" s="44" t="s">
        <v>88</v>
      </c>
      <c r="AJ324" s="44" t="s">
        <v>89</v>
      </c>
      <c r="AK324" s="44" t="s">
        <v>90</v>
      </c>
      <c r="AL324" s="44" t="s">
        <v>91</v>
      </c>
      <c r="AM324" s="44" t="s">
        <v>92</v>
      </c>
      <c r="AN324" s="44" t="s">
        <v>93</v>
      </c>
      <c r="AO324" s="44" t="s">
        <v>94</v>
      </c>
      <c r="AP324" s="346"/>
    </row>
    <row r="325" spans="2:42" ht="15.75" thickTop="1">
      <c r="B325" s="347" t="s">
        <v>196</v>
      </c>
      <c r="C325" s="45" t="s">
        <v>134</v>
      </c>
      <c r="D325" s="46">
        <v>0.14448669201520914</v>
      </c>
      <c r="E325" s="47">
        <v>0.28061224489795916</v>
      </c>
      <c r="F325" s="47">
        <v>0.26315789473684209</v>
      </c>
      <c r="G325" s="47">
        <v>6.1224489795918366E-2</v>
      </c>
      <c r="H325" s="47">
        <v>0.23115577889447236</v>
      </c>
      <c r="I325" s="47">
        <v>9.0909090909090912E-2</v>
      </c>
      <c r="J325" s="47">
        <v>1.4999999999999999E-2</v>
      </c>
      <c r="K325" s="47">
        <v>0.17766497461928935</v>
      </c>
      <c r="L325" s="47">
        <v>0.21105527638190957</v>
      </c>
      <c r="M325" s="47">
        <v>0.77</v>
      </c>
      <c r="N325" s="47">
        <v>0.27551020408163263</v>
      </c>
      <c r="O325" s="47">
        <v>0.76767676767676762</v>
      </c>
      <c r="P325" s="47">
        <v>0.57788944723618085</v>
      </c>
      <c r="Q325" s="47">
        <v>0.14285714285714288</v>
      </c>
      <c r="R325" s="47">
        <v>0.50549450549450547</v>
      </c>
      <c r="S325" s="47">
        <v>0.12</v>
      </c>
      <c r="T325" s="47">
        <v>0.255</v>
      </c>
      <c r="U325" s="47">
        <v>2.5000000000000001E-2</v>
      </c>
      <c r="V325" s="47">
        <v>0.23589743589743592</v>
      </c>
      <c r="W325" s="47">
        <v>0.14720812182741116</v>
      </c>
      <c r="X325" s="47">
        <v>0.39195979899497485</v>
      </c>
      <c r="Y325" s="47">
        <v>8.2474226804123696E-2</v>
      </c>
      <c r="Z325" s="47">
        <v>7.1428571428571438E-2</v>
      </c>
      <c r="AA325" s="47">
        <v>7.0000000000000007E-2</v>
      </c>
      <c r="AB325" s="47">
        <v>0.03</v>
      </c>
      <c r="AC325" s="47">
        <v>0.125</v>
      </c>
      <c r="AD325" s="47">
        <v>0.57777777777777783</v>
      </c>
      <c r="AE325" s="47">
        <v>0.23749999999999999</v>
      </c>
      <c r="AF325" s="47">
        <v>0.1702127659574468</v>
      </c>
      <c r="AG325" s="47">
        <v>0.1</v>
      </c>
      <c r="AH325" s="47">
        <v>0.24120603015075379</v>
      </c>
      <c r="AI325" s="47">
        <v>0.47916666666666663</v>
      </c>
      <c r="AJ325" s="57"/>
      <c r="AK325" s="47">
        <v>0.40384615384615385</v>
      </c>
      <c r="AL325" s="47">
        <v>0.10606060606060605</v>
      </c>
      <c r="AM325" s="47">
        <v>0.01</v>
      </c>
      <c r="AN325" s="47">
        <v>0.04</v>
      </c>
      <c r="AO325" s="47">
        <v>0.03</v>
      </c>
      <c r="AP325" s="49">
        <v>0.22200481637567729</v>
      </c>
    </row>
    <row r="326" spans="2:42">
      <c r="B326" s="348"/>
      <c r="C326" s="50" t="s">
        <v>135</v>
      </c>
      <c r="D326" s="51">
        <v>5.7034220532319393E-2</v>
      </c>
      <c r="E326" s="52">
        <v>0.20408163265306123</v>
      </c>
      <c r="F326" s="52">
        <v>0.43421052631578944</v>
      </c>
      <c r="G326" s="52">
        <v>8.1632653061224497E-2</v>
      </c>
      <c r="H326" s="52">
        <v>0.34170854271356782</v>
      </c>
      <c r="I326" s="52">
        <v>0.20158102766798419</v>
      </c>
      <c r="J326" s="52">
        <v>7.0000000000000007E-2</v>
      </c>
      <c r="K326" s="52">
        <v>0.17258883248730963</v>
      </c>
      <c r="L326" s="52">
        <v>0.15075376884422112</v>
      </c>
      <c r="M326" s="52">
        <v>0.13</v>
      </c>
      <c r="N326" s="52">
        <v>0.32653061224489799</v>
      </c>
      <c r="O326" s="52">
        <v>0.13636363636363635</v>
      </c>
      <c r="P326" s="52">
        <v>8.0402010050251244E-2</v>
      </c>
      <c r="Q326" s="52">
        <v>0.32142857142857145</v>
      </c>
      <c r="R326" s="52">
        <v>0.2032967032967033</v>
      </c>
      <c r="S326" s="52">
        <v>0.47499999999999998</v>
      </c>
      <c r="T326" s="52">
        <v>0.11</v>
      </c>
      <c r="U326" s="52">
        <v>0.185</v>
      </c>
      <c r="V326" s="52">
        <v>0.4</v>
      </c>
      <c r="W326" s="52">
        <v>0.1979695431472081</v>
      </c>
      <c r="X326" s="52">
        <v>0.15075376884422112</v>
      </c>
      <c r="Y326" s="52">
        <v>0.12886597938144331</v>
      </c>
      <c r="Z326" s="52">
        <v>7.1428571428571438E-2</v>
      </c>
      <c r="AA326" s="52">
        <v>0.16500000000000001</v>
      </c>
      <c r="AB326" s="52">
        <v>0.16500000000000001</v>
      </c>
      <c r="AC326" s="52">
        <v>0.65625</v>
      </c>
      <c r="AD326" s="52">
        <v>0.25555555555555559</v>
      </c>
      <c r="AE326" s="52">
        <v>0.29375000000000001</v>
      </c>
      <c r="AF326" s="52">
        <v>0.30851063829787234</v>
      </c>
      <c r="AG326" s="52">
        <v>0.26500000000000001</v>
      </c>
      <c r="AH326" s="52">
        <v>0.21608040201005024</v>
      </c>
      <c r="AI326" s="52">
        <v>0.32291666666666663</v>
      </c>
      <c r="AJ326" s="52">
        <v>0.01</v>
      </c>
      <c r="AK326" s="52">
        <v>0.29807692307692307</v>
      </c>
      <c r="AL326" s="52">
        <v>0.60606060606060608</v>
      </c>
      <c r="AM326" s="52">
        <v>0.27</v>
      </c>
      <c r="AN326" s="52">
        <v>0.28999999999999998</v>
      </c>
      <c r="AO326" s="52">
        <v>0.4</v>
      </c>
      <c r="AP326" s="53">
        <v>0.22727272727272727</v>
      </c>
    </row>
    <row r="327" spans="2:42" s="209" customFormat="1">
      <c r="B327" s="348"/>
      <c r="C327" s="288" t="s">
        <v>136</v>
      </c>
      <c r="D327" s="289">
        <v>0.53231939163498099</v>
      </c>
      <c r="E327" s="290">
        <v>0.47448979591836732</v>
      </c>
      <c r="F327" s="290">
        <v>0.29605263157894735</v>
      </c>
      <c r="G327" s="290">
        <v>0.56122448979591832</v>
      </c>
      <c r="H327" s="290">
        <v>0.28643216080402012</v>
      </c>
      <c r="I327" s="290">
        <v>0.53754940711462451</v>
      </c>
      <c r="J327" s="290">
        <v>0.66</v>
      </c>
      <c r="K327" s="290">
        <v>0.6091370558375635</v>
      </c>
      <c r="L327" s="290">
        <v>0.60804020100502509</v>
      </c>
      <c r="M327" s="290">
        <v>0.1</v>
      </c>
      <c r="N327" s="290">
        <v>0.39795918367346933</v>
      </c>
      <c r="O327" s="290">
        <v>9.5959595959595953E-2</v>
      </c>
      <c r="P327" s="290">
        <v>0.33165829145728642</v>
      </c>
      <c r="Q327" s="290">
        <v>0.4642857142857143</v>
      </c>
      <c r="R327" s="290">
        <v>0.25274725274725274</v>
      </c>
      <c r="S327" s="290">
        <v>0.27500000000000002</v>
      </c>
      <c r="T327" s="290">
        <v>0.25</v>
      </c>
      <c r="U327" s="290">
        <v>0.53</v>
      </c>
      <c r="V327" s="290">
        <v>0.31282051282051282</v>
      </c>
      <c r="W327" s="290">
        <v>0.52791878172588835</v>
      </c>
      <c r="X327" s="290">
        <v>0.37688442211055273</v>
      </c>
      <c r="Y327" s="290">
        <v>0.61855670103092786</v>
      </c>
      <c r="Z327" s="290">
        <v>0.75</v>
      </c>
      <c r="AA327" s="290">
        <v>0.42</v>
      </c>
      <c r="AB327" s="290">
        <v>0.57999999999999996</v>
      </c>
      <c r="AC327" s="290">
        <v>0.19791666666666669</v>
      </c>
      <c r="AD327" s="290">
        <v>0.16666666666666669</v>
      </c>
      <c r="AE327" s="290">
        <v>0.43125000000000002</v>
      </c>
      <c r="AF327" s="290">
        <v>0.4042553191489362</v>
      </c>
      <c r="AG327" s="290">
        <v>0.45500000000000002</v>
      </c>
      <c r="AH327" s="290">
        <v>0.43718592964824121</v>
      </c>
      <c r="AI327" s="290">
        <v>0.19791666666666669</v>
      </c>
      <c r="AJ327" s="290">
        <v>0.68</v>
      </c>
      <c r="AK327" s="290">
        <v>0.26923076923076922</v>
      </c>
      <c r="AL327" s="290">
        <v>0.2878787878787879</v>
      </c>
      <c r="AM327" s="290">
        <v>0.37</v>
      </c>
      <c r="AN327" s="290">
        <v>0.43</v>
      </c>
      <c r="AO327" s="290">
        <v>0.33</v>
      </c>
      <c r="AP327" s="291">
        <v>0.42083082480433476</v>
      </c>
    </row>
    <row r="328" spans="2:42" s="209" customFormat="1">
      <c r="B328" s="348"/>
      <c r="C328" s="288" t="s">
        <v>137</v>
      </c>
      <c r="D328" s="289">
        <v>0.26615969581749049</v>
      </c>
      <c r="E328" s="290">
        <v>4.0816326530612249E-2</v>
      </c>
      <c r="F328" s="298">
        <v>6.5789473684210531E-3</v>
      </c>
      <c r="G328" s="290">
        <v>0.29591836734693877</v>
      </c>
      <c r="H328" s="290">
        <v>0.1407035175879397</v>
      </c>
      <c r="I328" s="290">
        <v>0.16996047430830039</v>
      </c>
      <c r="J328" s="290">
        <v>0.255</v>
      </c>
      <c r="K328" s="290">
        <v>4.060913705583756E-2</v>
      </c>
      <c r="L328" s="290">
        <v>3.0150753768844223E-2</v>
      </c>
      <c r="M328" s="292"/>
      <c r="N328" s="292"/>
      <c r="O328" s="292"/>
      <c r="P328" s="290">
        <v>1.0050251256281405E-2</v>
      </c>
      <c r="Q328" s="290">
        <v>7.1428571428571438E-2</v>
      </c>
      <c r="R328" s="290">
        <v>3.8461538461538464E-2</v>
      </c>
      <c r="S328" s="290">
        <v>0.13</v>
      </c>
      <c r="T328" s="290">
        <v>0.38500000000000001</v>
      </c>
      <c r="U328" s="290">
        <v>0.26</v>
      </c>
      <c r="V328" s="290">
        <v>5.1282051282051287E-2</v>
      </c>
      <c r="W328" s="290">
        <v>0.12690355329949238</v>
      </c>
      <c r="X328" s="290">
        <v>8.0402010050251244E-2</v>
      </c>
      <c r="Y328" s="290">
        <v>0.17010309278350516</v>
      </c>
      <c r="Z328" s="290">
        <v>0.10714285714285714</v>
      </c>
      <c r="AA328" s="290">
        <v>0.34499999999999997</v>
      </c>
      <c r="AB328" s="290">
        <v>0.22500000000000001</v>
      </c>
      <c r="AC328" s="290">
        <v>2.0833333333333336E-2</v>
      </c>
      <c r="AD328" s="292"/>
      <c r="AE328" s="290">
        <v>3.7499999999999999E-2</v>
      </c>
      <c r="AF328" s="290">
        <v>0.11702127659574468</v>
      </c>
      <c r="AG328" s="290">
        <v>0.18</v>
      </c>
      <c r="AH328" s="290">
        <v>0.10552763819095479</v>
      </c>
      <c r="AI328" s="292"/>
      <c r="AJ328" s="290">
        <v>0.31</v>
      </c>
      <c r="AK328" s="290">
        <v>2.8846153846153844E-2</v>
      </c>
      <c r="AL328" s="292"/>
      <c r="AM328" s="290">
        <v>0.35</v>
      </c>
      <c r="AN328" s="290">
        <v>0.24</v>
      </c>
      <c r="AO328" s="290">
        <v>0.24</v>
      </c>
      <c r="AP328" s="291">
        <v>0.12989163154726069</v>
      </c>
    </row>
    <row r="329" spans="2:42" ht="15.75" thickBot="1">
      <c r="B329" s="337" t="s">
        <v>95</v>
      </c>
      <c r="C329" s="338"/>
      <c r="D329" s="54">
        <v>1</v>
      </c>
      <c r="E329" s="55">
        <v>1</v>
      </c>
      <c r="F329" s="55">
        <v>1</v>
      </c>
      <c r="G329" s="55">
        <v>1</v>
      </c>
      <c r="H329" s="55">
        <v>1</v>
      </c>
      <c r="I329" s="55">
        <v>1</v>
      </c>
      <c r="J329" s="55">
        <v>1</v>
      </c>
      <c r="K329" s="55">
        <v>1</v>
      </c>
      <c r="L329" s="55">
        <v>1</v>
      </c>
      <c r="M329" s="55">
        <v>1</v>
      </c>
      <c r="N329" s="55">
        <v>1</v>
      </c>
      <c r="O329" s="55">
        <v>1</v>
      </c>
      <c r="P329" s="55">
        <v>1</v>
      </c>
      <c r="Q329" s="55">
        <v>1</v>
      </c>
      <c r="R329" s="55">
        <v>1</v>
      </c>
      <c r="S329" s="55">
        <v>1</v>
      </c>
      <c r="T329" s="55">
        <v>1</v>
      </c>
      <c r="U329" s="55">
        <v>1</v>
      </c>
      <c r="V329" s="55">
        <v>1</v>
      </c>
      <c r="W329" s="55">
        <v>1</v>
      </c>
      <c r="X329" s="55">
        <v>1</v>
      </c>
      <c r="Y329" s="55">
        <v>1</v>
      </c>
      <c r="Z329" s="55">
        <v>1</v>
      </c>
      <c r="AA329" s="55">
        <v>1</v>
      </c>
      <c r="AB329" s="55">
        <v>1</v>
      </c>
      <c r="AC329" s="55">
        <v>1</v>
      </c>
      <c r="AD329" s="55">
        <v>1</v>
      </c>
      <c r="AE329" s="55">
        <v>1</v>
      </c>
      <c r="AF329" s="55">
        <v>1</v>
      </c>
      <c r="AG329" s="55">
        <v>1</v>
      </c>
      <c r="AH329" s="55">
        <v>1</v>
      </c>
      <c r="AI329" s="55">
        <v>1</v>
      </c>
      <c r="AJ329" s="55">
        <v>1</v>
      </c>
      <c r="AK329" s="55">
        <v>1</v>
      </c>
      <c r="AL329" s="55">
        <v>1</v>
      </c>
      <c r="AM329" s="55">
        <v>1</v>
      </c>
      <c r="AN329" s="55">
        <v>1</v>
      </c>
      <c r="AO329" s="55">
        <v>1</v>
      </c>
      <c r="AP329" s="56">
        <v>1</v>
      </c>
    </row>
    <row r="330" spans="2:42" ht="15.75" thickTop="1">
      <c r="B330" s="42"/>
      <c r="C330" s="42"/>
      <c r="D330" s="287">
        <f>SUM(D327:D328)</f>
        <v>0.79847908745247143</v>
      </c>
      <c r="E330" s="287">
        <f t="shared" ref="E330:AP330" si="38">SUM(E327:E328)</f>
        <v>0.51530612244897955</v>
      </c>
      <c r="F330" s="287">
        <f t="shared" si="38"/>
        <v>0.30263157894736842</v>
      </c>
      <c r="G330" s="287">
        <f t="shared" si="38"/>
        <v>0.8571428571428571</v>
      </c>
      <c r="H330" s="287">
        <f t="shared" si="38"/>
        <v>0.42713567839195982</v>
      </c>
      <c r="I330" s="287">
        <f t="shared" si="38"/>
        <v>0.70750988142292492</v>
      </c>
      <c r="J330" s="287">
        <f t="shared" si="38"/>
        <v>0.91500000000000004</v>
      </c>
      <c r="K330" s="287">
        <f t="shared" si="38"/>
        <v>0.64974619289340108</v>
      </c>
      <c r="L330" s="287">
        <f t="shared" si="38"/>
        <v>0.63819095477386933</v>
      </c>
      <c r="M330" s="287">
        <f t="shared" si="38"/>
        <v>0.1</v>
      </c>
      <c r="N330" s="287">
        <f t="shared" si="38"/>
        <v>0.39795918367346933</v>
      </c>
      <c r="O330" s="287">
        <f t="shared" si="38"/>
        <v>9.5959595959595953E-2</v>
      </c>
      <c r="P330" s="287">
        <f t="shared" si="38"/>
        <v>0.34170854271356782</v>
      </c>
      <c r="Q330" s="287">
        <f t="shared" si="38"/>
        <v>0.5357142857142857</v>
      </c>
      <c r="R330" s="287">
        <f t="shared" si="38"/>
        <v>0.29120879120879117</v>
      </c>
      <c r="S330" s="287">
        <f t="shared" si="38"/>
        <v>0.40500000000000003</v>
      </c>
      <c r="T330" s="287">
        <f t="shared" si="38"/>
        <v>0.63500000000000001</v>
      </c>
      <c r="U330" s="287">
        <f t="shared" si="38"/>
        <v>0.79</v>
      </c>
      <c r="V330" s="287">
        <f t="shared" si="38"/>
        <v>0.36410256410256409</v>
      </c>
      <c r="W330" s="287">
        <f t="shared" si="38"/>
        <v>0.65482233502538079</v>
      </c>
      <c r="X330" s="287">
        <f t="shared" si="38"/>
        <v>0.457286432160804</v>
      </c>
      <c r="Y330" s="287">
        <f t="shared" si="38"/>
        <v>0.78865979381443307</v>
      </c>
      <c r="Z330" s="287">
        <f t="shared" si="38"/>
        <v>0.8571428571428571</v>
      </c>
      <c r="AA330" s="287">
        <f t="shared" si="38"/>
        <v>0.7649999999999999</v>
      </c>
      <c r="AB330" s="287">
        <f t="shared" si="38"/>
        <v>0.80499999999999994</v>
      </c>
      <c r="AC330" s="287">
        <f t="shared" si="38"/>
        <v>0.21875000000000003</v>
      </c>
      <c r="AD330" s="287">
        <f t="shared" si="38"/>
        <v>0.16666666666666669</v>
      </c>
      <c r="AE330" s="287">
        <f t="shared" si="38"/>
        <v>0.46875</v>
      </c>
      <c r="AF330" s="287">
        <f t="shared" si="38"/>
        <v>0.52127659574468088</v>
      </c>
      <c r="AG330" s="287">
        <f t="shared" si="38"/>
        <v>0.63500000000000001</v>
      </c>
      <c r="AH330" s="287">
        <f t="shared" si="38"/>
        <v>0.542713567839196</v>
      </c>
      <c r="AI330" s="287">
        <f t="shared" si="38"/>
        <v>0.19791666666666669</v>
      </c>
      <c r="AJ330" s="287">
        <f t="shared" si="38"/>
        <v>0.99</v>
      </c>
      <c r="AK330" s="287">
        <f t="shared" si="38"/>
        <v>0.29807692307692307</v>
      </c>
      <c r="AL330" s="287">
        <f t="shared" si="38"/>
        <v>0.2878787878787879</v>
      </c>
      <c r="AM330" s="287">
        <f t="shared" si="38"/>
        <v>0.72</v>
      </c>
      <c r="AN330" s="287">
        <f t="shared" si="38"/>
        <v>0.66999999999999993</v>
      </c>
      <c r="AO330" s="287">
        <f t="shared" si="38"/>
        <v>0.57000000000000006</v>
      </c>
      <c r="AP330" s="287">
        <f t="shared" si="38"/>
        <v>0.55072245635159545</v>
      </c>
    </row>
    <row r="331" spans="2:42">
      <c r="B331" s="352" t="s">
        <v>197</v>
      </c>
      <c r="C331" s="352"/>
      <c r="D331" s="352"/>
      <c r="E331" s="352"/>
      <c r="F331" s="352"/>
      <c r="G331" s="352"/>
      <c r="H331" s="352"/>
      <c r="I331" s="352"/>
      <c r="J331" s="352"/>
      <c r="K331" s="352"/>
      <c r="L331" s="352"/>
      <c r="M331" s="352"/>
      <c r="N331" s="352"/>
      <c r="O331" s="352"/>
      <c r="P331" s="352"/>
      <c r="Q331" s="352"/>
      <c r="R331" s="352"/>
      <c r="S331" s="352"/>
      <c r="T331" s="352"/>
      <c r="U331" s="352"/>
      <c r="V331" s="352"/>
      <c r="W331" s="352"/>
      <c r="X331" s="352"/>
      <c r="Y331" s="352"/>
      <c r="Z331" s="352"/>
      <c r="AA331" s="352"/>
      <c r="AB331" s="352"/>
      <c r="AC331" s="352"/>
      <c r="AD331" s="352"/>
      <c r="AE331" s="352"/>
      <c r="AF331" s="352"/>
      <c r="AG331" s="352"/>
      <c r="AH331" s="352"/>
      <c r="AI331" s="352"/>
      <c r="AJ331" s="352"/>
      <c r="AK331" s="352"/>
      <c r="AL331" s="352"/>
      <c r="AM331" s="352"/>
      <c r="AN331" s="352"/>
      <c r="AO331" s="352"/>
      <c r="AP331" s="352"/>
    </row>
    <row r="332" spans="2:42" ht="15.75" thickBot="1">
      <c r="B332" s="41" t="s">
        <v>131</v>
      </c>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c r="AC332" s="42"/>
      <c r="AD332" s="42"/>
      <c r="AE332" s="42"/>
      <c r="AF332" s="42"/>
      <c r="AG332" s="42"/>
      <c r="AH332" s="42"/>
      <c r="AI332" s="42"/>
      <c r="AJ332" s="42"/>
      <c r="AK332" s="42"/>
      <c r="AL332" s="42"/>
      <c r="AM332" s="42"/>
      <c r="AN332" s="42"/>
      <c r="AO332" s="42"/>
      <c r="AP332" s="42"/>
    </row>
    <row r="333" spans="2:42" ht="15.75" thickTop="1">
      <c r="B333" s="339" t="s">
        <v>132</v>
      </c>
      <c r="C333" s="340"/>
      <c r="D333" s="343" t="s">
        <v>29</v>
      </c>
      <c r="E333" s="344"/>
      <c r="F333" s="344"/>
      <c r="G333" s="344"/>
      <c r="H333" s="344"/>
      <c r="I333" s="344"/>
      <c r="J333" s="344"/>
      <c r="K333" s="344"/>
      <c r="L333" s="344"/>
      <c r="M333" s="344"/>
      <c r="N333" s="344"/>
      <c r="O333" s="344"/>
      <c r="P333" s="344"/>
      <c r="Q333" s="344"/>
      <c r="R333" s="344"/>
      <c r="S333" s="344"/>
      <c r="T333" s="344"/>
      <c r="U333" s="344"/>
      <c r="V333" s="344"/>
      <c r="W333" s="344"/>
      <c r="X333" s="344"/>
      <c r="Y333" s="344"/>
      <c r="Z333" s="344"/>
      <c r="AA333" s="344"/>
      <c r="AB333" s="344"/>
      <c r="AC333" s="344"/>
      <c r="AD333" s="344"/>
      <c r="AE333" s="344"/>
      <c r="AF333" s="344"/>
      <c r="AG333" s="344"/>
      <c r="AH333" s="344"/>
      <c r="AI333" s="344"/>
      <c r="AJ333" s="344"/>
      <c r="AK333" s="344"/>
      <c r="AL333" s="344"/>
      <c r="AM333" s="344"/>
      <c r="AN333" s="344"/>
      <c r="AO333" s="344"/>
      <c r="AP333" s="345" t="s">
        <v>95</v>
      </c>
    </row>
    <row r="334" spans="2:42" ht="25.5" thickBot="1">
      <c r="B334" s="341"/>
      <c r="C334" s="342"/>
      <c r="D334" s="43" t="s">
        <v>57</v>
      </c>
      <c r="E334" s="44" t="s">
        <v>58</v>
      </c>
      <c r="F334" s="44" t="s">
        <v>59</v>
      </c>
      <c r="G334" s="44" t="s">
        <v>60</v>
      </c>
      <c r="H334" s="44" t="s">
        <v>61</v>
      </c>
      <c r="I334" s="44" t="s">
        <v>62</v>
      </c>
      <c r="J334" s="44" t="s">
        <v>63</v>
      </c>
      <c r="K334" s="44" t="s">
        <v>64</v>
      </c>
      <c r="L334" s="44" t="s">
        <v>65</v>
      </c>
      <c r="M334" s="44" t="s">
        <v>66</v>
      </c>
      <c r="N334" s="44" t="s">
        <v>67</v>
      </c>
      <c r="O334" s="44" t="s">
        <v>68</v>
      </c>
      <c r="P334" s="44" t="s">
        <v>69</v>
      </c>
      <c r="Q334" s="44" t="s">
        <v>70</v>
      </c>
      <c r="R334" s="44" t="s">
        <v>71</v>
      </c>
      <c r="S334" s="44" t="s">
        <v>72</v>
      </c>
      <c r="T334" s="44" t="s">
        <v>73</v>
      </c>
      <c r="U334" s="44" t="s">
        <v>74</v>
      </c>
      <c r="V334" s="44" t="s">
        <v>75</v>
      </c>
      <c r="W334" s="44" t="s">
        <v>76</v>
      </c>
      <c r="X334" s="44" t="s">
        <v>77</v>
      </c>
      <c r="Y334" s="44" t="s">
        <v>78</v>
      </c>
      <c r="Z334" s="44" t="s">
        <v>79</v>
      </c>
      <c r="AA334" s="44" t="s">
        <v>80</v>
      </c>
      <c r="AB334" s="44" t="s">
        <v>81</v>
      </c>
      <c r="AC334" s="44" t="s">
        <v>82</v>
      </c>
      <c r="AD334" s="44" t="s">
        <v>83</v>
      </c>
      <c r="AE334" s="44" t="s">
        <v>84</v>
      </c>
      <c r="AF334" s="44" t="s">
        <v>85</v>
      </c>
      <c r="AG334" s="44" t="s">
        <v>86</v>
      </c>
      <c r="AH334" s="44" t="s">
        <v>87</v>
      </c>
      <c r="AI334" s="44" t="s">
        <v>88</v>
      </c>
      <c r="AJ334" s="44" t="s">
        <v>89</v>
      </c>
      <c r="AK334" s="44" t="s">
        <v>90</v>
      </c>
      <c r="AL334" s="44" t="s">
        <v>91</v>
      </c>
      <c r="AM334" s="44" t="s">
        <v>92</v>
      </c>
      <c r="AN334" s="44" t="s">
        <v>93</v>
      </c>
      <c r="AO334" s="44" t="s">
        <v>94</v>
      </c>
      <c r="AP334" s="346"/>
    </row>
    <row r="335" spans="2:42" ht="15.75" thickTop="1">
      <c r="B335" s="347" t="s">
        <v>198</v>
      </c>
      <c r="C335" s="45" t="s">
        <v>134</v>
      </c>
      <c r="D335" s="46">
        <v>0.1634980988593156</v>
      </c>
      <c r="E335" s="47">
        <v>0.28205128205128205</v>
      </c>
      <c r="F335" s="47">
        <v>0.38815789473684215</v>
      </c>
      <c r="G335" s="47">
        <v>6.5656565656565663E-2</v>
      </c>
      <c r="H335" s="47">
        <v>0.19</v>
      </c>
      <c r="I335" s="47">
        <v>9.4861660079051391E-2</v>
      </c>
      <c r="J335" s="47">
        <v>1.4999999999999999E-2</v>
      </c>
      <c r="K335" s="47">
        <v>0.17171717171717174</v>
      </c>
      <c r="L335" s="47">
        <v>0.21608040201005024</v>
      </c>
      <c r="M335" s="47">
        <v>0.76500000000000001</v>
      </c>
      <c r="N335" s="47">
        <v>0.29648241206030151</v>
      </c>
      <c r="O335" s="47">
        <v>0.72727272727272729</v>
      </c>
      <c r="P335" s="47">
        <v>0.51758793969849248</v>
      </c>
      <c r="Q335" s="47">
        <v>0.19387755102040816</v>
      </c>
      <c r="R335" s="47">
        <v>0.48633879781420769</v>
      </c>
      <c r="S335" s="47">
        <v>0.1306532663316583</v>
      </c>
      <c r="T335" s="47">
        <v>0.17171717171717174</v>
      </c>
      <c r="U335" s="47">
        <v>0.08</v>
      </c>
      <c r="V335" s="47">
        <v>6.5326633165829151E-2</v>
      </c>
      <c r="W335" s="47">
        <v>0.17766497461928935</v>
      </c>
      <c r="X335" s="47">
        <v>0.35353535353535359</v>
      </c>
      <c r="Y335" s="47">
        <v>7.575757575757576E-2</v>
      </c>
      <c r="Z335" s="47">
        <v>6.1224489795918366E-2</v>
      </c>
      <c r="AA335" s="47">
        <v>0.04</v>
      </c>
      <c r="AB335" s="47">
        <v>2.5252525252525252E-2</v>
      </c>
      <c r="AC335" s="47">
        <v>0.14583333333333334</v>
      </c>
      <c r="AD335" s="47">
        <v>0.44943820224719105</v>
      </c>
      <c r="AE335" s="47">
        <v>0.20754716981132076</v>
      </c>
      <c r="AF335" s="47">
        <v>0.21276595744680851</v>
      </c>
      <c r="AG335" s="47">
        <v>0.1256281407035176</v>
      </c>
      <c r="AH335" s="47">
        <v>0.27551020408163263</v>
      </c>
      <c r="AI335" s="47">
        <v>0.65656565656565657</v>
      </c>
      <c r="AJ335" s="57"/>
      <c r="AK335" s="47">
        <v>0.50961538461538458</v>
      </c>
      <c r="AL335" s="47">
        <v>0.10101010101010101</v>
      </c>
      <c r="AM335" s="47">
        <v>0.01</v>
      </c>
      <c r="AN335" s="47">
        <v>0.03</v>
      </c>
      <c r="AO335" s="47">
        <v>7.0000000000000007E-2</v>
      </c>
      <c r="AP335" s="49">
        <v>0.22060150375939849</v>
      </c>
    </row>
    <row r="336" spans="2:42">
      <c r="B336" s="348"/>
      <c r="C336" s="50" t="s">
        <v>135</v>
      </c>
      <c r="D336" s="51">
        <v>0.11787072243346008</v>
      </c>
      <c r="E336" s="52">
        <v>0.2</v>
      </c>
      <c r="F336" s="52">
        <v>0.29605263157894735</v>
      </c>
      <c r="G336" s="52">
        <v>4.0404040404040407E-2</v>
      </c>
      <c r="H336" s="52">
        <v>0.30499999999999999</v>
      </c>
      <c r="I336" s="52">
        <v>0.20948616600790515</v>
      </c>
      <c r="J336" s="52">
        <v>7.4999999999999997E-2</v>
      </c>
      <c r="K336" s="52">
        <v>0.14141414141414141</v>
      </c>
      <c r="L336" s="52">
        <v>0.16582914572864321</v>
      </c>
      <c r="M336" s="52">
        <v>0.125</v>
      </c>
      <c r="N336" s="52">
        <v>0.35175879396984927</v>
      </c>
      <c r="O336" s="52">
        <v>0.14646464646464646</v>
      </c>
      <c r="P336" s="52">
        <v>0.21105527638190957</v>
      </c>
      <c r="Q336" s="52">
        <v>0.27551020408163263</v>
      </c>
      <c r="R336" s="52">
        <v>0.20765027322404372</v>
      </c>
      <c r="S336" s="52">
        <v>0.47738693467336679</v>
      </c>
      <c r="T336" s="52">
        <v>0.13636363636363635</v>
      </c>
      <c r="U336" s="52">
        <v>0.16</v>
      </c>
      <c r="V336" s="52">
        <v>0.43718592964824121</v>
      </c>
      <c r="W336" s="52">
        <v>0.18274111675126903</v>
      </c>
      <c r="X336" s="52">
        <v>0.1767676767676768</v>
      </c>
      <c r="Y336" s="52">
        <v>0.14141414141414141</v>
      </c>
      <c r="Z336" s="52">
        <v>0.10714285714285714</v>
      </c>
      <c r="AA336" s="52">
        <v>0.13</v>
      </c>
      <c r="AB336" s="52">
        <v>0.18686868686868688</v>
      </c>
      <c r="AC336" s="52">
        <v>0.59375</v>
      </c>
      <c r="AD336" s="52">
        <v>0.28089887640449435</v>
      </c>
      <c r="AE336" s="52">
        <v>0.32075471698113206</v>
      </c>
      <c r="AF336" s="52">
        <v>0.23404255319148937</v>
      </c>
      <c r="AG336" s="52">
        <v>0.19095477386934673</v>
      </c>
      <c r="AH336" s="52">
        <v>0.18877551020408162</v>
      </c>
      <c r="AI336" s="52">
        <v>1.0101010101010102E-2</v>
      </c>
      <c r="AJ336" s="52">
        <v>0.01</v>
      </c>
      <c r="AK336" s="52">
        <v>0.17307692307692307</v>
      </c>
      <c r="AL336" s="52">
        <v>0.63131313131313127</v>
      </c>
      <c r="AM336" s="52">
        <v>0.26</v>
      </c>
      <c r="AN336" s="52">
        <v>0.28999999999999998</v>
      </c>
      <c r="AO336" s="52">
        <v>0.31</v>
      </c>
      <c r="AP336" s="53">
        <v>0.21894736842105264</v>
      </c>
    </row>
    <row r="337" spans="1:42" s="209" customFormat="1">
      <c r="B337" s="348"/>
      <c r="C337" s="288" t="s">
        <v>136</v>
      </c>
      <c r="D337" s="289">
        <v>0.53231939163498099</v>
      </c>
      <c r="E337" s="290">
        <v>0.48717948717948717</v>
      </c>
      <c r="F337" s="290">
        <v>0.31578947368421051</v>
      </c>
      <c r="G337" s="290">
        <v>0.59595959595959602</v>
      </c>
      <c r="H337" s="290">
        <v>0.39</v>
      </c>
      <c r="I337" s="290">
        <v>0.51778656126482214</v>
      </c>
      <c r="J337" s="290">
        <v>0.51500000000000001</v>
      </c>
      <c r="K337" s="290">
        <v>0.59595959595959602</v>
      </c>
      <c r="L337" s="290">
        <v>0.58291457286432158</v>
      </c>
      <c r="M337" s="290">
        <v>0.105</v>
      </c>
      <c r="N337" s="290">
        <v>0.35175879396984927</v>
      </c>
      <c r="O337" s="290">
        <v>0.12121212121212122</v>
      </c>
      <c r="P337" s="290">
        <v>0.23115577889447236</v>
      </c>
      <c r="Q337" s="290">
        <v>0.41836734693877553</v>
      </c>
      <c r="R337" s="290">
        <v>0.26775956284153002</v>
      </c>
      <c r="S337" s="290">
        <v>0.29145728643216079</v>
      </c>
      <c r="T337" s="290">
        <v>0.33333333333333337</v>
      </c>
      <c r="U337" s="290">
        <v>0.53500000000000003</v>
      </c>
      <c r="V337" s="290">
        <v>0.40703517587939703</v>
      </c>
      <c r="W337" s="290">
        <v>0.51776649746192893</v>
      </c>
      <c r="X337" s="290">
        <v>0.39393939393939392</v>
      </c>
      <c r="Y337" s="290">
        <v>0.56565656565656564</v>
      </c>
      <c r="Z337" s="290">
        <v>0.72448979591836737</v>
      </c>
      <c r="AA337" s="290">
        <v>0.44</v>
      </c>
      <c r="AB337" s="290">
        <v>0.54545454545454541</v>
      </c>
      <c r="AC337" s="290">
        <v>0.22916666666666669</v>
      </c>
      <c r="AD337" s="290">
        <v>0.2584269662921348</v>
      </c>
      <c r="AE337" s="290">
        <v>0.38993710691823902</v>
      </c>
      <c r="AF337" s="290">
        <v>0.41489361702127658</v>
      </c>
      <c r="AG337" s="290">
        <v>0.46733668341708545</v>
      </c>
      <c r="AH337" s="290">
        <v>0.41836734693877553</v>
      </c>
      <c r="AI337" s="290">
        <v>0.33333333333333337</v>
      </c>
      <c r="AJ337" s="290">
        <v>0.7</v>
      </c>
      <c r="AK337" s="290">
        <v>0.25961538461538458</v>
      </c>
      <c r="AL337" s="290">
        <v>0.26767676767676768</v>
      </c>
      <c r="AM337" s="290">
        <v>0.38</v>
      </c>
      <c r="AN337" s="290">
        <v>0.52</v>
      </c>
      <c r="AO337" s="290">
        <v>0.42</v>
      </c>
      <c r="AP337" s="291">
        <v>0.42360902255639099</v>
      </c>
    </row>
    <row r="338" spans="1:42" s="209" customFormat="1">
      <c r="B338" s="348"/>
      <c r="C338" s="288" t="s">
        <v>137</v>
      </c>
      <c r="D338" s="289">
        <v>0.18631178707224336</v>
      </c>
      <c r="E338" s="290">
        <v>3.0769230769230771E-2</v>
      </c>
      <c r="F338" s="292"/>
      <c r="G338" s="290">
        <v>0.29797979797979801</v>
      </c>
      <c r="H338" s="290">
        <v>0.115</v>
      </c>
      <c r="I338" s="290">
        <v>0.17786561264822132</v>
      </c>
      <c r="J338" s="290">
        <v>0.39500000000000002</v>
      </c>
      <c r="K338" s="290">
        <v>9.0909090909090912E-2</v>
      </c>
      <c r="L338" s="290">
        <v>3.5175879396984924E-2</v>
      </c>
      <c r="M338" s="298">
        <v>5.0000000000000001E-3</v>
      </c>
      <c r="N338" s="292"/>
      <c r="O338" s="298">
        <v>5.0505050505050509E-3</v>
      </c>
      <c r="P338" s="290">
        <v>4.0201005025125622E-2</v>
      </c>
      <c r="Q338" s="290">
        <v>0.11224489795918367</v>
      </c>
      <c r="R338" s="290">
        <v>3.825136612021858E-2</v>
      </c>
      <c r="S338" s="290">
        <v>0.10050251256281408</v>
      </c>
      <c r="T338" s="290">
        <v>0.35858585858585862</v>
      </c>
      <c r="U338" s="290">
        <v>0.22500000000000001</v>
      </c>
      <c r="V338" s="290">
        <v>9.0452261306532653E-2</v>
      </c>
      <c r="W338" s="290">
        <v>0.12182741116751268</v>
      </c>
      <c r="X338" s="290">
        <v>7.575757575757576E-2</v>
      </c>
      <c r="Y338" s="290">
        <v>0.21717171717171715</v>
      </c>
      <c r="Z338" s="290">
        <v>0.10714285714285714</v>
      </c>
      <c r="AA338" s="290">
        <v>0.39</v>
      </c>
      <c r="AB338" s="290">
        <v>0.24242424242424243</v>
      </c>
      <c r="AC338" s="290">
        <v>3.125E-2</v>
      </c>
      <c r="AD338" s="290">
        <v>1.1235955056179777E-2</v>
      </c>
      <c r="AE338" s="290">
        <v>8.1761006289308186E-2</v>
      </c>
      <c r="AF338" s="290">
        <v>0.13829787234042554</v>
      </c>
      <c r="AG338" s="290">
        <v>0.21608040201005024</v>
      </c>
      <c r="AH338" s="290">
        <v>0.11734693877551021</v>
      </c>
      <c r="AI338" s="292"/>
      <c r="AJ338" s="290">
        <v>0.28999999999999998</v>
      </c>
      <c r="AK338" s="290">
        <v>5.7692307692307689E-2</v>
      </c>
      <c r="AL338" s="292"/>
      <c r="AM338" s="290">
        <v>0.35</v>
      </c>
      <c r="AN338" s="290">
        <v>0.16</v>
      </c>
      <c r="AO338" s="290">
        <v>0.2</v>
      </c>
      <c r="AP338" s="291">
        <v>0.1368421052631579</v>
      </c>
    </row>
    <row r="339" spans="1:42" ht="15.75" thickBot="1">
      <c r="B339" s="337" t="s">
        <v>95</v>
      </c>
      <c r="C339" s="338"/>
      <c r="D339" s="54">
        <v>1</v>
      </c>
      <c r="E339" s="55">
        <v>1</v>
      </c>
      <c r="F339" s="55">
        <v>1</v>
      </c>
      <c r="G339" s="55">
        <v>1</v>
      </c>
      <c r="H339" s="55">
        <v>1</v>
      </c>
      <c r="I339" s="55">
        <v>1</v>
      </c>
      <c r="J339" s="55">
        <v>1</v>
      </c>
      <c r="K339" s="55">
        <v>1</v>
      </c>
      <c r="L339" s="55">
        <v>1</v>
      </c>
      <c r="M339" s="55">
        <v>1</v>
      </c>
      <c r="N339" s="55">
        <v>1</v>
      </c>
      <c r="O339" s="55">
        <v>1</v>
      </c>
      <c r="P339" s="55">
        <v>1</v>
      </c>
      <c r="Q339" s="55">
        <v>1</v>
      </c>
      <c r="R339" s="55">
        <v>1</v>
      </c>
      <c r="S339" s="55">
        <v>1</v>
      </c>
      <c r="T339" s="55">
        <v>1</v>
      </c>
      <c r="U339" s="55">
        <v>1</v>
      </c>
      <c r="V339" s="55">
        <v>1</v>
      </c>
      <c r="W339" s="55">
        <v>1</v>
      </c>
      <c r="X339" s="55">
        <v>1</v>
      </c>
      <c r="Y339" s="55">
        <v>1</v>
      </c>
      <c r="Z339" s="55">
        <v>1</v>
      </c>
      <c r="AA339" s="55">
        <v>1</v>
      </c>
      <c r="AB339" s="55">
        <v>1</v>
      </c>
      <c r="AC339" s="55">
        <v>1</v>
      </c>
      <c r="AD339" s="55">
        <v>1</v>
      </c>
      <c r="AE339" s="55">
        <v>1</v>
      </c>
      <c r="AF339" s="55">
        <v>1</v>
      </c>
      <c r="AG339" s="55">
        <v>1</v>
      </c>
      <c r="AH339" s="55">
        <v>1</v>
      </c>
      <c r="AI339" s="55">
        <v>1</v>
      </c>
      <c r="AJ339" s="55">
        <v>1</v>
      </c>
      <c r="AK339" s="55">
        <v>1</v>
      </c>
      <c r="AL339" s="55">
        <v>1</v>
      </c>
      <c r="AM339" s="55">
        <v>1</v>
      </c>
      <c r="AN339" s="55">
        <v>1</v>
      </c>
      <c r="AO339" s="55">
        <v>1</v>
      </c>
      <c r="AP339" s="56">
        <v>1</v>
      </c>
    </row>
    <row r="340" spans="1:42" ht="15.75" thickTop="1">
      <c r="D340" s="172">
        <f>SUM(D337:D338)</f>
        <v>0.71863117870722437</v>
      </c>
      <c r="E340" s="172">
        <f t="shared" ref="E340:AP340" si="39">SUM(E337:E338)</f>
        <v>0.51794871794871788</v>
      </c>
      <c r="F340" s="172">
        <f t="shared" si="39"/>
        <v>0.31578947368421051</v>
      </c>
      <c r="G340" s="172">
        <f t="shared" si="39"/>
        <v>0.89393939393939403</v>
      </c>
      <c r="H340" s="172">
        <f t="shared" si="39"/>
        <v>0.505</v>
      </c>
      <c r="I340" s="172">
        <f t="shared" si="39"/>
        <v>0.69565217391304346</v>
      </c>
      <c r="J340" s="172">
        <f t="shared" si="39"/>
        <v>0.91</v>
      </c>
      <c r="K340" s="172">
        <f t="shared" si="39"/>
        <v>0.68686868686868696</v>
      </c>
      <c r="L340" s="172">
        <f t="shared" si="39"/>
        <v>0.61809045226130654</v>
      </c>
      <c r="M340" s="172">
        <f t="shared" si="39"/>
        <v>0.11</v>
      </c>
      <c r="N340" s="172">
        <f t="shared" si="39"/>
        <v>0.35175879396984927</v>
      </c>
      <c r="O340" s="172">
        <f t="shared" si="39"/>
        <v>0.12626262626262627</v>
      </c>
      <c r="P340" s="172">
        <f t="shared" si="39"/>
        <v>0.271356783919598</v>
      </c>
      <c r="Q340" s="172">
        <f t="shared" si="39"/>
        <v>0.53061224489795922</v>
      </c>
      <c r="R340" s="172">
        <f t="shared" si="39"/>
        <v>0.30601092896174859</v>
      </c>
      <c r="S340" s="172">
        <f t="shared" si="39"/>
        <v>0.39195979899497485</v>
      </c>
      <c r="T340" s="172">
        <f t="shared" si="39"/>
        <v>0.69191919191919204</v>
      </c>
      <c r="U340" s="172">
        <f t="shared" si="39"/>
        <v>0.76</v>
      </c>
      <c r="V340" s="172">
        <f t="shared" si="39"/>
        <v>0.49748743718592969</v>
      </c>
      <c r="W340" s="172">
        <f t="shared" si="39"/>
        <v>0.63959390862944165</v>
      </c>
      <c r="X340" s="172">
        <f t="shared" si="39"/>
        <v>0.46969696969696967</v>
      </c>
      <c r="Y340" s="172">
        <f t="shared" si="39"/>
        <v>0.78282828282828276</v>
      </c>
      <c r="Z340" s="172">
        <f t="shared" si="39"/>
        <v>0.83163265306122447</v>
      </c>
      <c r="AA340" s="172">
        <f t="shared" si="39"/>
        <v>0.83000000000000007</v>
      </c>
      <c r="AB340" s="172">
        <f t="shared" si="39"/>
        <v>0.78787878787878785</v>
      </c>
      <c r="AC340" s="172">
        <f t="shared" si="39"/>
        <v>0.26041666666666669</v>
      </c>
      <c r="AD340" s="172">
        <f t="shared" si="39"/>
        <v>0.2696629213483146</v>
      </c>
      <c r="AE340" s="172">
        <f t="shared" si="39"/>
        <v>0.47169811320754718</v>
      </c>
      <c r="AF340" s="172">
        <f t="shared" si="39"/>
        <v>0.55319148936170215</v>
      </c>
      <c r="AG340" s="172">
        <f t="shared" si="39"/>
        <v>0.68341708542713575</v>
      </c>
      <c r="AH340" s="172">
        <f t="shared" si="39"/>
        <v>0.5357142857142857</v>
      </c>
      <c r="AI340" s="172">
        <f t="shared" si="39"/>
        <v>0.33333333333333337</v>
      </c>
      <c r="AJ340" s="172">
        <f t="shared" si="39"/>
        <v>0.99</v>
      </c>
      <c r="AK340" s="172">
        <f t="shared" si="39"/>
        <v>0.31730769230769229</v>
      </c>
      <c r="AL340" s="172">
        <f t="shared" si="39"/>
        <v>0.26767676767676768</v>
      </c>
      <c r="AM340" s="172">
        <f t="shared" si="39"/>
        <v>0.73</v>
      </c>
      <c r="AN340" s="172">
        <f t="shared" si="39"/>
        <v>0.68</v>
      </c>
      <c r="AO340" s="172">
        <f t="shared" si="39"/>
        <v>0.62</v>
      </c>
      <c r="AP340" s="172">
        <f t="shared" si="39"/>
        <v>0.56045112781954887</v>
      </c>
    </row>
    <row r="341" spans="1:42">
      <c r="D341" s="172"/>
      <c r="E341" s="172"/>
      <c r="F341" s="172"/>
      <c r="G341" s="172"/>
      <c r="H341" s="172"/>
      <c r="I341" s="172"/>
      <c r="J341" s="172"/>
      <c r="K341" s="172"/>
      <c r="L341" s="172"/>
      <c r="M341" s="172"/>
      <c r="N341" s="172"/>
      <c r="O341" s="172"/>
      <c r="P341" s="172"/>
      <c r="Q341" s="172"/>
      <c r="R341" s="172"/>
      <c r="S341" s="172"/>
      <c r="T341" s="172"/>
      <c r="U341" s="172"/>
      <c r="V341" s="172"/>
      <c r="W341" s="172"/>
      <c r="X341" s="172"/>
      <c r="Y341" s="172"/>
      <c r="Z341" s="172"/>
      <c r="AA341" s="172"/>
      <c r="AB341" s="172"/>
      <c r="AC341" s="172"/>
      <c r="AD341" s="172"/>
      <c r="AE341" s="172"/>
      <c r="AF341" s="172"/>
      <c r="AG341" s="172"/>
      <c r="AH341" s="172"/>
      <c r="AI341" s="172"/>
      <c r="AJ341" s="172"/>
      <c r="AK341" s="172"/>
      <c r="AL341" s="172"/>
      <c r="AM341" s="172"/>
      <c r="AN341" s="172"/>
      <c r="AO341" s="172"/>
      <c r="AP341" s="172"/>
    </row>
    <row r="342" spans="1:42" s="247" customFormat="1" ht="14.25" customHeight="1">
      <c r="A342" s="350" t="s">
        <v>579</v>
      </c>
      <c r="B342" s="350"/>
      <c r="C342" s="350"/>
      <c r="D342" s="302">
        <f>AVERAGE(D320,D330,D340)</f>
        <v>0.77590544225525215</v>
      </c>
      <c r="E342" s="302">
        <f t="shared" ref="E342:AP342" si="40">AVERAGE(E320,E330,E340)</f>
        <v>0.51788766788766782</v>
      </c>
      <c r="F342" s="302">
        <f t="shared" si="40"/>
        <v>0.31578947368421051</v>
      </c>
      <c r="G342" s="302">
        <f t="shared" si="40"/>
        <v>0.86626599570762008</v>
      </c>
      <c r="H342" s="302">
        <f t="shared" si="40"/>
        <v>0.4673785594639866</v>
      </c>
      <c r="I342" s="302">
        <f t="shared" si="40"/>
        <v>0.71375243114373543</v>
      </c>
      <c r="J342" s="302">
        <f t="shared" si="40"/>
        <v>0.91500000000000004</v>
      </c>
      <c r="K342" s="302">
        <f t="shared" si="40"/>
        <v>0.64451788509076413</v>
      </c>
      <c r="L342" s="302">
        <f t="shared" si="40"/>
        <v>0.63424868449994076</v>
      </c>
      <c r="M342" s="302">
        <f t="shared" si="40"/>
        <v>9.9999999999999992E-2</v>
      </c>
      <c r="N342" s="302">
        <f t="shared" si="40"/>
        <v>0.37823932588110615</v>
      </c>
      <c r="O342" s="302">
        <f t="shared" si="40"/>
        <v>0.10960706899793193</v>
      </c>
      <c r="P342" s="302">
        <f t="shared" si="40"/>
        <v>0.31935510887772195</v>
      </c>
      <c r="Q342" s="302">
        <f t="shared" si="40"/>
        <v>0.54639695074009509</v>
      </c>
      <c r="R342" s="302">
        <f t="shared" si="40"/>
        <v>0.29980584078944728</v>
      </c>
      <c r="S342" s="302">
        <f t="shared" si="40"/>
        <v>0.45565326633165831</v>
      </c>
      <c r="T342" s="302">
        <f t="shared" si="40"/>
        <v>0.69063973063973061</v>
      </c>
      <c r="U342" s="302">
        <f t="shared" si="40"/>
        <v>0.78666666666666674</v>
      </c>
      <c r="V342" s="302">
        <f t="shared" si="40"/>
        <v>0.41177579167528916</v>
      </c>
      <c r="W342" s="302">
        <f t="shared" si="40"/>
        <v>0.65369430344049639</v>
      </c>
      <c r="X342" s="302">
        <f t="shared" si="40"/>
        <v>0.45232780061925792</v>
      </c>
      <c r="Y342" s="302">
        <f t="shared" si="40"/>
        <v>0.7884859752963157</v>
      </c>
      <c r="Z342" s="302">
        <f t="shared" si="40"/>
        <v>0.83228543942829658</v>
      </c>
      <c r="AA342" s="302">
        <f t="shared" si="40"/>
        <v>0.80500000000000005</v>
      </c>
      <c r="AB342" s="302">
        <f t="shared" si="40"/>
        <v>0.78929292929292938</v>
      </c>
      <c r="AC342" s="302">
        <f t="shared" si="40"/>
        <v>0.25</v>
      </c>
      <c r="AD342" s="302">
        <f t="shared" si="40"/>
        <v>0.23907615480649189</v>
      </c>
      <c r="AE342" s="302">
        <f t="shared" si="40"/>
        <v>0.45723270440251573</v>
      </c>
      <c r="AF342" s="302">
        <f t="shared" si="40"/>
        <v>0.52836879432624118</v>
      </c>
      <c r="AG342" s="302">
        <f t="shared" si="40"/>
        <v>0.65832758066426411</v>
      </c>
      <c r="AH342" s="302">
        <f t="shared" si="40"/>
        <v>0.54971164142018403</v>
      </c>
      <c r="AI342" s="302">
        <f t="shared" si="40"/>
        <v>0.24511054421768708</v>
      </c>
      <c r="AJ342" s="302">
        <f t="shared" si="40"/>
        <v>0.98999999999999988</v>
      </c>
      <c r="AK342" s="302">
        <f t="shared" si="40"/>
        <v>0.30769230769230771</v>
      </c>
      <c r="AL342" s="302">
        <f t="shared" si="40"/>
        <v>0.27317164880616662</v>
      </c>
      <c r="AM342" s="302">
        <f t="shared" si="40"/>
        <v>0.73</v>
      </c>
      <c r="AN342" s="302">
        <f t="shared" si="40"/>
        <v>0.66</v>
      </c>
      <c r="AO342" s="302">
        <f t="shared" si="40"/>
        <v>0.59333333333333338</v>
      </c>
      <c r="AP342" s="302">
        <f t="shared" si="40"/>
        <v>0.5585793829119029</v>
      </c>
    </row>
    <row r="343" spans="1:42">
      <c r="D343" s="172"/>
      <c r="E343" s="172"/>
      <c r="F343" s="172"/>
      <c r="G343" s="172"/>
      <c r="H343" s="172"/>
      <c r="I343" s="172"/>
      <c r="J343" s="172"/>
      <c r="K343" s="172"/>
      <c r="L343" s="172"/>
      <c r="M343" s="172"/>
      <c r="N343" s="172"/>
      <c r="O343" s="172"/>
      <c r="P343" s="172"/>
      <c r="Q343" s="172"/>
      <c r="R343" s="172"/>
      <c r="S343" s="172"/>
      <c r="T343" s="172"/>
      <c r="U343" s="172"/>
      <c r="V343" s="172"/>
      <c r="W343" s="172"/>
      <c r="X343" s="172"/>
      <c r="Y343" s="172"/>
      <c r="Z343" s="172"/>
      <c r="AA343" s="172"/>
      <c r="AB343" s="172"/>
      <c r="AC343" s="172"/>
      <c r="AD343" s="172"/>
      <c r="AE343" s="172"/>
      <c r="AF343" s="172"/>
      <c r="AG343" s="172"/>
      <c r="AH343" s="172"/>
      <c r="AI343" s="172"/>
      <c r="AJ343" s="172"/>
      <c r="AK343" s="172"/>
      <c r="AL343" s="172"/>
      <c r="AM343" s="172"/>
      <c r="AN343" s="172"/>
      <c r="AO343" s="172"/>
      <c r="AP343" s="172"/>
    </row>
    <row r="344" spans="1:42">
      <c r="B344" s="352" t="s">
        <v>199</v>
      </c>
      <c r="C344" s="352"/>
      <c r="D344" s="352"/>
      <c r="E344" s="352"/>
      <c r="F344" s="352"/>
      <c r="G344" s="352"/>
      <c r="H344" s="352"/>
      <c r="I344" s="352"/>
      <c r="J344" s="352"/>
      <c r="K344" s="352"/>
      <c r="L344" s="352"/>
      <c r="M344" s="352"/>
      <c r="N344" s="352"/>
      <c r="O344" s="352"/>
      <c r="P344" s="352"/>
      <c r="Q344" s="352"/>
      <c r="R344" s="352"/>
      <c r="S344" s="352"/>
      <c r="T344" s="352"/>
      <c r="U344" s="352"/>
      <c r="V344" s="352"/>
      <c r="W344" s="352"/>
      <c r="X344" s="352"/>
      <c r="Y344" s="352"/>
      <c r="Z344" s="352"/>
      <c r="AA344" s="352"/>
      <c r="AB344" s="352"/>
      <c r="AC344" s="352"/>
      <c r="AD344" s="352"/>
      <c r="AE344" s="352"/>
      <c r="AF344" s="352"/>
      <c r="AG344" s="352"/>
      <c r="AH344" s="352"/>
      <c r="AI344" s="352"/>
      <c r="AJ344" s="352"/>
      <c r="AK344" s="352"/>
      <c r="AL344" s="352"/>
      <c r="AM344" s="352"/>
      <c r="AN344" s="352"/>
      <c r="AO344" s="352"/>
      <c r="AP344" s="352"/>
    </row>
    <row r="345" spans="1:42" ht="15.75" thickBot="1">
      <c r="B345" s="41" t="s">
        <v>131</v>
      </c>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c r="AC345" s="42"/>
      <c r="AD345" s="42"/>
      <c r="AE345" s="42"/>
      <c r="AF345" s="42"/>
      <c r="AG345" s="42"/>
      <c r="AH345" s="42"/>
      <c r="AI345" s="42"/>
      <c r="AJ345" s="42"/>
      <c r="AK345" s="42"/>
      <c r="AL345" s="42"/>
      <c r="AM345" s="42"/>
      <c r="AN345" s="42"/>
      <c r="AO345" s="42"/>
      <c r="AP345" s="42"/>
    </row>
    <row r="346" spans="1:42" ht="15.75" thickTop="1">
      <c r="B346" s="339" t="s">
        <v>556</v>
      </c>
      <c r="C346" s="340"/>
      <c r="D346" s="343" t="s">
        <v>29</v>
      </c>
      <c r="E346" s="344"/>
      <c r="F346" s="344"/>
      <c r="G346" s="344"/>
      <c r="H346" s="344"/>
      <c r="I346" s="344"/>
      <c r="J346" s="344"/>
      <c r="K346" s="344"/>
      <c r="L346" s="344"/>
      <c r="M346" s="344"/>
      <c r="N346" s="344"/>
      <c r="O346" s="344"/>
      <c r="P346" s="344"/>
      <c r="Q346" s="344"/>
      <c r="R346" s="344"/>
      <c r="S346" s="344"/>
      <c r="T346" s="344"/>
      <c r="U346" s="344"/>
      <c r="V346" s="344"/>
      <c r="W346" s="344"/>
      <c r="X346" s="344"/>
      <c r="Y346" s="344"/>
      <c r="Z346" s="344"/>
      <c r="AA346" s="344"/>
      <c r="AB346" s="344"/>
      <c r="AC346" s="344"/>
      <c r="AD346" s="344"/>
      <c r="AE346" s="344"/>
      <c r="AF346" s="344"/>
      <c r="AG346" s="344"/>
      <c r="AH346" s="344"/>
      <c r="AI346" s="344"/>
      <c r="AJ346" s="344"/>
      <c r="AK346" s="344"/>
      <c r="AL346" s="344"/>
      <c r="AM346" s="344"/>
      <c r="AN346" s="344"/>
      <c r="AO346" s="344"/>
      <c r="AP346" s="345" t="s">
        <v>95</v>
      </c>
    </row>
    <row r="347" spans="1:42" ht="25.5" thickBot="1">
      <c r="B347" s="341"/>
      <c r="C347" s="342"/>
      <c r="D347" s="43" t="s">
        <v>57</v>
      </c>
      <c r="E347" s="44" t="s">
        <v>58</v>
      </c>
      <c r="F347" s="44" t="s">
        <v>59</v>
      </c>
      <c r="G347" s="44" t="s">
        <v>60</v>
      </c>
      <c r="H347" s="44" t="s">
        <v>61</v>
      </c>
      <c r="I347" s="44" t="s">
        <v>62</v>
      </c>
      <c r="J347" s="44" t="s">
        <v>63</v>
      </c>
      <c r="K347" s="44" t="s">
        <v>64</v>
      </c>
      <c r="L347" s="44" t="s">
        <v>65</v>
      </c>
      <c r="M347" s="44" t="s">
        <v>66</v>
      </c>
      <c r="N347" s="44" t="s">
        <v>67</v>
      </c>
      <c r="O347" s="44" t="s">
        <v>68</v>
      </c>
      <c r="P347" s="44" t="s">
        <v>69</v>
      </c>
      <c r="Q347" s="44" t="s">
        <v>70</v>
      </c>
      <c r="R347" s="44" t="s">
        <v>71</v>
      </c>
      <c r="S347" s="44" t="s">
        <v>72</v>
      </c>
      <c r="T347" s="44" t="s">
        <v>73</v>
      </c>
      <c r="U347" s="44" t="s">
        <v>74</v>
      </c>
      <c r="V347" s="44" t="s">
        <v>75</v>
      </c>
      <c r="W347" s="44" t="s">
        <v>76</v>
      </c>
      <c r="X347" s="44" t="s">
        <v>77</v>
      </c>
      <c r="Y347" s="44" t="s">
        <v>78</v>
      </c>
      <c r="Z347" s="44" t="s">
        <v>79</v>
      </c>
      <c r="AA347" s="44" t="s">
        <v>80</v>
      </c>
      <c r="AB347" s="44" t="s">
        <v>81</v>
      </c>
      <c r="AC347" s="44" t="s">
        <v>82</v>
      </c>
      <c r="AD347" s="44" t="s">
        <v>83</v>
      </c>
      <c r="AE347" s="44" t="s">
        <v>84</v>
      </c>
      <c r="AF347" s="44" t="s">
        <v>85</v>
      </c>
      <c r="AG347" s="44" t="s">
        <v>86</v>
      </c>
      <c r="AH347" s="44" t="s">
        <v>87</v>
      </c>
      <c r="AI347" s="44" t="s">
        <v>88</v>
      </c>
      <c r="AJ347" s="44" t="s">
        <v>89</v>
      </c>
      <c r="AK347" s="44" t="s">
        <v>90</v>
      </c>
      <c r="AL347" s="44" t="s">
        <v>91</v>
      </c>
      <c r="AM347" s="44" t="s">
        <v>92</v>
      </c>
      <c r="AN347" s="44" t="s">
        <v>93</v>
      </c>
      <c r="AO347" s="44" t="s">
        <v>94</v>
      </c>
      <c r="AP347" s="346"/>
    </row>
    <row r="348" spans="1:42" ht="15.75" thickTop="1">
      <c r="B348" s="347" t="s">
        <v>200</v>
      </c>
      <c r="C348" s="45" t="s">
        <v>134</v>
      </c>
      <c r="D348" s="46">
        <v>0.46387832699619769</v>
      </c>
      <c r="E348" s="47">
        <v>0.35175879396984927</v>
      </c>
      <c r="F348" s="47">
        <v>6.5789473684210523E-2</v>
      </c>
      <c r="G348" s="47">
        <v>0.61306532663316582</v>
      </c>
      <c r="H348" s="47">
        <v>0.57286432160804024</v>
      </c>
      <c r="I348" s="47">
        <v>0.67193675889328064</v>
      </c>
      <c r="J348" s="47">
        <v>0.35</v>
      </c>
      <c r="K348" s="47">
        <v>0.48499999999999999</v>
      </c>
      <c r="L348" s="47">
        <v>0.5757575757575758</v>
      </c>
      <c r="M348" s="47">
        <v>0.58291457286432158</v>
      </c>
      <c r="N348" s="47">
        <v>4.4999999999999998E-2</v>
      </c>
      <c r="O348" s="47">
        <v>0.72361809045226122</v>
      </c>
      <c r="P348" s="47">
        <v>0.34170854271356782</v>
      </c>
      <c r="Q348" s="47">
        <v>0.34343434343434348</v>
      </c>
      <c r="R348" s="47">
        <v>0.31147540983606559</v>
      </c>
      <c r="S348" s="47">
        <v>0.375</v>
      </c>
      <c r="T348" s="47">
        <v>0.42211055276381915</v>
      </c>
      <c r="U348" s="47">
        <v>0.15075376884422112</v>
      </c>
      <c r="V348" s="47">
        <v>0.59090909090909094</v>
      </c>
      <c r="W348" s="47">
        <v>0.17085427135678391</v>
      </c>
      <c r="X348" s="47">
        <v>0.36180904522613061</v>
      </c>
      <c r="Y348" s="47">
        <v>0.60499999999999998</v>
      </c>
      <c r="Z348" s="47">
        <v>0.5</v>
      </c>
      <c r="AA348" s="47">
        <v>0.47499999999999998</v>
      </c>
      <c r="AB348" s="47">
        <v>0.245</v>
      </c>
      <c r="AC348" s="47">
        <v>0.17708333333333331</v>
      </c>
      <c r="AD348" s="47">
        <v>0.22222222222222221</v>
      </c>
      <c r="AE348" s="47">
        <v>0.20754716981132076</v>
      </c>
      <c r="AF348" s="47">
        <v>0.26881720430107525</v>
      </c>
      <c r="AG348" s="47">
        <v>0.55000000000000004</v>
      </c>
      <c r="AH348" s="47">
        <v>0.62121212121212122</v>
      </c>
      <c r="AI348" s="47">
        <v>0.26262626262626265</v>
      </c>
      <c r="AJ348" s="47">
        <v>0.86868686868686862</v>
      </c>
      <c r="AK348" s="47">
        <v>0.20588235294117649</v>
      </c>
      <c r="AL348" s="47">
        <v>0.23618090452261306</v>
      </c>
      <c r="AM348" s="47">
        <v>0.03</v>
      </c>
      <c r="AN348" s="47">
        <v>5.0505050505050504E-2</v>
      </c>
      <c r="AO348" s="47">
        <v>4.0404040404040407E-2</v>
      </c>
      <c r="AP348" s="49">
        <v>0.39712057588482302</v>
      </c>
    </row>
    <row r="349" spans="1:42">
      <c r="B349" s="348"/>
      <c r="C349" s="50" t="s">
        <v>135</v>
      </c>
      <c r="D349" s="51">
        <v>0.33840304182509506</v>
      </c>
      <c r="E349" s="52">
        <v>0.44723618090452261</v>
      </c>
      <c r="F349" s="52">
        <v>0.38815789473684215</v>
      </c>
      <c r="G349" s="52">
        <v>0.24120603015075379</v>
      </c>
      <c r="H349" s="52">
        <v>0.18592964824120603</v>
      </c>
      <c r="I349" s="52">
        <v>0.1225296442687747</v>
      </c>
      <c r="J349" s="52">
        <v>0.14000000000000001</v>
      </c>
      <c r="K349" s="52">
        <v>0.29499999999999998</v>
      </c>
      <c r="L349" s="52">
        <v>0.20202020202020202</v>
      </c>
      <c r="M349" s="52">
        <v>0.29648241206030151</v>
      </c>
      <c r="N349" s="52">
        <v>0.24</v>
      </c>
      <c r="O349" s="52">
        <v>0.20603015075376885</v>
      </c>
      <c r="P349" s="52">
        <v>0.36180904522613061</v>
      </c>
      <c r="Q349" s="52">
        <v>0.36363636363636365</v>
      </c>
      <c r="R349" s="52">
        <v>0.43169398907103829</v>
      </c>
      <c r="S349" s="52">
        <v>0.34</v>
      </c>
      <c r="T349" s="52">
        <v>0.22110552763819097</v>
      </c>
      <c r="U349" s="52">
        <v>0.51256281407035176</v>
      </c>
      <c r="V349" s="52">
        <v>0.18181818181818182</v>
      </c>
      <c r="W349" s="52">
        <v>0.20603015075376885</v>
      </c>
      <c r="X349" s="52">
        <v>0.19597989949748743</v>
      </c>
      <c r="Y349" s="52">
        <v>0.2</v>
      </c>
      <c r="Z349" s="52">
        <v>0.26</v>
      </c>
      <c r="AA349" s="52">
        <v>0.14499999999999999</v>
      </c>
      <c r="AB349" s="52">
        <v>0.35499999999999998</v>
      </c>
      <c r="AC349" s="52">
        <v>0.75</v>
      </c>
      <c r="AD349" s="52">
        <v>0.56666666666666665</v>
      </c>
      <c r="AE349" s="52">
        <v>0.21383647798742139</v>
      </c>
      <c r="AF349" s="52">
        <v>0.15053763440860216</v>
      </c>
      <c r="AG349" s="52">
        <v>0.28499999999999998</v>
      </c>
      <c r="AH349" s="52">
        <v>0.17171717171717174</v>
      </c>
      <c r="AI349" s="52">
        <v>0.41414141414141414</v>
      </c>
      <c r="AJ349" s="52">
        <v>3.0303030303030304E-2</v>
      </c>
      <c r="AK349" s="52">
        <v>0.48039215686274511</v>
      </c>
      <c r="AL349" s="52">
        <v>0.52261306532663321</v>
      </c>
      <c r="AM349" s="52">
        <v>0.17</v>
      </c>
      <c r="AN349" s="52">
        <v>0.23232323232323232</v>
      </c>
      <c r="AO349" s="52">
        <v>0.36363636363636365</v>
      </c>
      <c r="AP349" s="53">
        <v>0.28614277144571088</v>
      </c>
    </row>
    <row r="350" spans="1:42" s="209" customFormat="1">
      <c r="B350" s="348"/>
      <c r="C350" s="288" t="s">
        <v>136</v>
      </c>
      <c r="D350" s="289">
        <v>0.14828897338403041</v>
      </c>
      <c r="E350" s="290">
        <v>0.18592964824120603</v>
      </c>
      <c r="F350" s="290">
        <v>0.51315789473684215</v>
      </c>
      <c r="G350" s="290">
        <v>0.1407035175879397</v>
      </c>
      <c r="H350" s="290">
        <v>0.1256281407035176</v>
      </c>
      <c r="I350" s="290">
        <v>0.17391304347826086</v>
      </c>
      <c r="J350" s="290">
        <v>0.47</v>
      </c>
      <c r="K350" s="290">
        <v>0.185</v>
      </c>
      <c r="L350" s="290">
        <v>0.2121212121212121</v>
      </c>
      <c r="M350" s="290">
        <v>6.5326633165829151E-2</v>
      </c>
      <c r="N350" s="290">
        <v>0.66500000000000004</v>
      </c>
      <c r="O350" s="290">
        <v>5.5276381909547742E-2</v>
      </c>
      <c r="P350" s="290">
        <v>0.27638190954773867</v>
      </c>
      <c r="Q350" s="290">
        <v>0.22222222222222221</v>
      </c>
      <c r="R350" s="290">
        <v>0.22950819672131145</v>
      </c>
      <c r="S350" s="290">
        <v>0.26500000000000001</v>
      </c>
      <c r="T350" s="290">
        <v>0.28140703517587939</v>
      </c>
      <c r="U350" s="290">
        <v>0.30150753768844224</v>
      </c>
      <c r="V350" s="290">
        <v>0.19191919191919191</v>
      </c>
      <c r="W350" s="290">
        <v>0.50251256281407042</v>
      </c>
      <c r="X350" s="290">
        <v>0.34170854271356782</v>
      </c>
      <c r="Y350" s="290">
        <v>0.13500000000000001</v>
      </c>
      <c r="Z350" s="290">
        <v>0.21</v>
      </c>
      <c r="AA350" s="290">
        <v>0.33</v>
      </c>
      <c r="AB350" s="290">
        <v>0.34499999999999997</v>
      </c>
      <c r="AC350" s="290">
        <v>3.125E-2</v>
      </c>
      <c r="AD350" s="290">
        <v>0.2</v>
      </c>
      <c r="AE350" s="290">
        <v>0.37735849056603776</v>
      </c>
      <c r="AF350" s="290">
        <v>0.5161290322580645</v>
      </c>
      <c r="AG350" s="290">
        <v>0.15</v>
      </c>
      <c r="AH350" s="290">
        <v>0.18181818181818182</v>
      </c>
      <c r="AI350" s="290">
        <v>0.29292929292929293</v>
      </c>
      <c r="AJ350" s="290">
        <v>8.0808080808080815E-2</v>
      </c>
      <c r="AK350" s="290">
        <v>0.2745098039215686</v>
      </c>
      <c r="AL350" s="290">
        <v>0.22613065326633167</v>
      </c>
      <c r="AM350" s="290">
        <v>0.51</v>
      </c>
      <c r="AN350" s="290">
        <v>0.54545454545454541</v>
      </c>
      <c r="AO350" s="290">
        <v>0.33333333333333337</v>
      </c>
      <c r="AP350" s="291">
        <v>0.26154769046190762</v>
      </c>
    </row>
    <row r="351" spans="1:42" s="209" customFormat="1">
      <c r="B351" s="348"/>
      <c r="C351" s="288" t="s">
        <v>137</v>
      </c>
      <c r="D351" s="289">
        <v>4.9429657794676805E-2</v>
      </c>
      <c r="E351" s="290">
        <v>1.5075376884422112E-2</v>
      </c>
      <c r="F351" s="290">
        <v>3.2894736842105261E-2</v>
      </c>
      <c r="G351" s="298">
        <v>5.0251256281407027E-3</v>
      </c>
      <c r="H351" s="290">
        <v>0.11557788944723618</v>
      </c>
      <c r="I351" s="290">
        <v>3.1620553359683792E-2</v>
      </c>
      <c r="J351" s="290">
        <v>0.04</v>
      </c>
      <c r="K351" s="290">
        <v>3.5000000000000003E-2</v>
      </c>
      <c r="L351" s="290">
        <v>1.0101010101010102E-2</v>
      </c>
      <c r="M351" s="290">
        <v>5.5276381909547742E-2</v>
      </c>
      <c r="N351" s="290">
        <v>0.05</v>
      </c>
      <c r="O351" s="290">
        <v>1.5075376884422112E-2</v>
      </c>
      <c r="P351" s="290">
        <v>2.0100502512562811E-2</v>
      </c>
      <c r="Q351" s="290">
        <v>7.0707070707070704E-2</v>
      </c>
      <c r="R351" s="290">
        <v>2.7322404371584699E-2</v>
      </c>
      <c r="S351" s="290">
        <v>0.02</v>
      </c>
      <c r="T351" s="290">
        <v>7.537688442211056E-2</v>
      </c>
      <c r="U351" s="290">
        <v>3.5175879396984924E-2</v>
      </c>
      <c r="V351" s="290">
        <v>3.5353535353535352E-2</v>
      </c>
      <c r="W351" s="290">
        <v>0.12060301507537689</v>
      </c>
      <c r="X351" s="290">
        <v>0.10050251256281408</v>
      </c>
      <c r="Y351" s="290">
        <v>0.06</v>
      </c>
      <c r="Z351" s="290">
        <v>0.03</v>
      </c>
      <c r="AA351" s="290">
        <v>0.05</v>
      </c>
      <c r="AB351" s="290">
        <v>5.5E-2</v>
      </c>
      <c r="AC351" s="290">
        <v>4.1666666666666671E-2</v>
      </c>
      <c r="AD351" s="290">
        <v>1.1111111111111112E-2</v>
      </c>
      <c r="AE351" s="290">
        <v>0.20125786163522011</v>
      </c>
      <c r="AF351" s="290">
        <v>6.4516129032258063E-2</v>
      </c>
      <c r="AG351" s="290">
        <v>1.4999999999999999E-2</v>
      </c>
      <c r="AH351" s="290">
        <v>2.5252525252525252E-2</v>
      </c>
      <c r="AI351" s="290">
        <v>3.0303030303030304E-2</v>
      </c>
      <c r="AJ351" s="290">
        <v>2.0202020202020204E-2</v>
      </c>
      <c r="AK351" s="290">
        <v>3.9215686274509803E-2</v>
      </c>
      <c r="AL351" s="290">
        <v>1.5075376884422112E-2</v>
      </c>
      <c r="AM351" s="290">
        <v>0.28999999999999998</v>
      </c>
      <c r="AN351" s="290">
        <v>0.17171717171717174</v>
      </c>
      <c r="AO351" s="290">
        <v>0.26262626262626265</v>
      </c>
      <c r="AP351" s="291">
        <v>5.5188962207558492E-2</v>
      </c>
    </row>
    <row r="352" spans="1:42" ht="15.75" thickBot="1">
      <c r="B352" s="337" t="s">
        <v>95</v>
      </c>
      <c r="C352" s="338"/>
      <c r="D352" s="54">
        <v>1</v>
      </c>
      <c r="E352" s="55">
        <v>1</v>
      </c>
      <c r="F352" s="55">
        <v>1</v>
      </c>
      <c r="G352" s="55">
        <v>1</v>
      </c>
      <c r="H352" s="55">
        <v>1</v>
      </c>
      <c r="I352" s="55">
        <v>1</v>
      </c>
      <c r="J352" s="55">
        <v>1</v>
      </c>
      <c r="K352" s="55">
        <v>1</v>
      </c>
      <c r="L352" s="55">
        <v>1</v>
      </c>
      <c r="M352" s="55">
        <v>1</v>
      </c>
      <c r="N352" s="55">
        <v>1</v>
      </c>
      <c r="O352" s="55">
        <v>1</v>
      </c>
      <c r="P352" s="55">
        <v>1</v>
      </c>
      <c r="Q352" s="55">
        <v>1</v>
      </c>
      <c r="R352" s="55">
        <v>1</v>
      </c>
      <c r="S352" s="55">
        <v>1</v>
      </c>
      <c r="T352" s="55">
        <v>1</v>
      </c>
      <c r="U352" s="55">
        <v>1</v>
      </c>
      <c r="V352" s="55">
        <v>1</v>
      </c>
      <c r="W352" s="55">
        <v>1</v>
      </c>
      <c r="X352" s="55">
        <v>1</v>
      </c>
      <c r="Y352" s="55">
        <v>1</v>
      </c>
      <c r="Z352" s="55">
        <v>1</v>
      </c>
      <c r="AA352" s="55">
        <v>1</v>
      </c>
      <c r="AB352" s="55">
        <v>1</v>
      </c>
      <c r="AC352" s="55">
        <v>1</v>
      </c>
      <c r="AD352" s="55">
        <v>1</v>
      </c>
      <c r="AE352" s="55">
        <v>1</v>
      </c>
      <c r="AF352" s="55">
        <v>1</v>
      </c>
      <c r="AG352" s="55">
        <v>1</v>
      </c>
      <c r="AH352" s="55">
        <v>1</v>
      </c>
      <c r="AI352" s="55">
        <v>1</v>
      </c>
      <c r="AJ352" s="55">
        <v>1</v>
      </c>
      <c r="AK352" s="55">
        <v>1</v>
      </c>
      <c r="AL352" s="55">
        <v>1</v>
      </c>
      <c r="AM352" s="55">
        <v>1</v>
      </c>
      <c r="AN352" s="55">
        <v>1</v>
      </c>
      <c r="AO352" s="55">
        <v>1</v>
      </c>
      <c r="AP352" s="56">
        <v>1</v>
      </c>
    </row>
    <row r="353" spans="2:42" ht="15.75" thickTop="1">
      <c r="B353" s="42"/>
      <c r="C353" s="42"/>
      <c r="D353" s="287">
        <f>SUM(D350:D351)</f>
        <v>0.19771863117870722</v>
      </c>
      <c r="E353" s="287">
        <f t="shared" ref="E353:AP353" si="41">SUM(E350:E351)</f>
        <v>0.20100502512562815</v>
      </c>
      <c r="F353" s="287">
        <f t="shared" si="41"/>
        <v>0.54605263157894746</v>
      </c>
      <c r="G353" s="287">
        <f t="shared" si="41"/>
        <v>0.14572864321608039</v>
      </c>
      <c r="H353" s="287">
        <f t="shared" si="41"/>
        <v>0.24120603015075379</v>
      </c>
      <c r="I353" s="287">
        <f t="shared" si="41"/>
        <v>0.20553359683794464</v>
      </c>
      <c r="J353" s="287">
        <f t="shared" si="41"/>
        <v>0.51</v>
      </c>
      <c r="K353" s="287">
        <f t="shared" si="41"/>
        <v>0.22</v>
      </c>
      <c r="L353" s="287">
        <f t="shared" si="41"/>
        <v>0.22222222222222221</v>
      </c>
      <c r="M353" s="287">
        <f t="shared" si="41"/>
        <v>0.12060301507537689</v>
      </c>
      <c r="N353" s="287">
        <f t="shared" si="41"/>
        <v>0.71500000000000008</v>
      </c>
      <c r="O353" s="287">
        <f t="shared" si="41"/>
        <v>7.0351758793969849E-2</v>
      </c>
      <c r="P353" s="287">
        <f t="shared" si="41"/>
        <v>0.29648241206030146</v>
      </c>
      <c r="Q353" s="287">
        <f t="shared" si="41"/>
        <v>0.29292929292929293</v>
      </c>
      <c r="R353" s="287">
        <f t="shared" si="41"/>
        <v>0.25683060109289613</v>
      </c>
      <c r="S353" s="287">
        <f t="shared" si="41"/>
        <v>0.28500000000000003</v>
      </c>
      <c r="T353" s="287">
        <f t="shared" si="41"/>
        <v>0.35678391959798994</v>
      </c>
      <c r="U353" s="287">
        <f t="shared" si="41"/>
        <v>0.33668341708542715</v>
      </c>
      <c r="V353" s="287">
        <f t="shared" si="41"/>
        <v>0.22727272727272727</v>
      </c>
      <c r="W353" s="287">
        <f t="shared" si="41"/>
        <v>0.62311557788944727</v>
      </c>
      <c r="X353" s="287">
        <f t="shared" si="41"/>
        <v>0.44221105527638188</v>
      </c>
      <c r="Y353" s="287">
        <f t="shared" si="41"/>
        <v>0.19500000000000001</v>
      </c>
      <c r="Z353" s="287">
        <f t="shared" si="41"/>
        <v>0.24</v>
      </c>
      <c r="AA353" s="287">
        <f t="shared" si="41"/>
        <v>0.38</v>
      </c>
      <c r="AB353" s="287">
        <f t="shared" si="41"/>
        <v>0.39999999999999997</v>
      </c>
      <c r="AC353" s="287">
        <f t="shared" si="41"/>
        <v>7.2916666666666671E-2</v>
      </c>
      <c r="AD353" s="287">
        <f t="shared" si="41"/>
        <v>0.21111111111111111</v>
      </c>
      <c r="AE353" s="287">
        <f t="shared" si="41"/>
        <v>0.57861635220125784</v>
      </c>
      <c r="AF353" s="287">
        <f t="shared" si="41"/>
        <v>0.58064516129032251</v>
      </c>
      <c r="AG353" s="287">
        <f t="shared" si="41"/>
        <v>0.16499999999999998</v>
      </c>
      <c r="AH353" s="287">
        <f t="shared" si="41"/>
        <v>0.20707070707070707</v>
      </c>
      <c r="AI353" s="287">
        <f t="shared" si="41"/>
        <v>0.3232323232323232</v>
      </c>
      <c r="AJ353" s="287">
        <f t="shared" si="41"/>
        <v>0.10101010101010102</v>
      </c>
      <c r="AK353" s="287">
        <f t="shared" si="41"/>
        <v>0.31372549019607843</v>
      </c>
      <c r="AL353" s="287">
        <f t="shared" si="41"/>
        <v>0.24120603015075379</v>
      </c>
      <c r="AM353" s="287">
        <f t="shared" si="41"/>
        <v>0.8</v>
      </c>
      <c r="AN353" s="287">
        <f t="shared" si="41"/>
        <v>0.71717171717171713</v>
      </c>
      <c r="AO353" s="287">
        <f t="shared" si="41"/>
        <v>0.59595959595959602</v>
      </c>
      <c r="AP353" s="287">
        <f t="shared" si="41"/>
        <v>0.3167366526694661</v>
      </c>
    </row>
    <row r="354" spans="2:42">
      <c r="B354" s="352" t="s">
        <v>201</v>
      </c>
      <c r="C354" s="352"/>
      <c r="D354" s="352"/>
      <c r="E354" s="352"/>
      <c r="F354" s="352"/>
      <c r="G354" s="352"/>
      <c r="H354" s="352"/>
      <c r="I354" s="352"/>
      <c r="J354" s="352"/>
      <c r="K354" s="352"/>
      <c r="L354" s="352"/>
      <c r="M354" s="352"/>
      <c r="N354" s="352"/>
      <c r="O354" s="352"/>
      <c r="P354" s="352"/>
      <c r="Q354" s="352"/>
      <c r="R354" s="352"/>
      <c r="S354" s="352"/>
      <c r="T354" s="352"/>
      <c r="U354" s="352"/>
      <c r="V354" s="352"/>
      <c r="W354" s="352"/>
      <c r="X354" s="352"/>
      <c r="Y354" s="352"/>
      <c r="Z354" s="352"/>
      <c r="AA354" s="352"/>
      <c r="AB354" s="352"/>
      <c r="AC354" s="352"/>
      <c r="AD354" s="352"/>
      <c r="AE354" s="352"/>
      <c r="AF354" s="352"/>
      <c r="AG354" s="352"/>
      <c r="AH354" s="352"/>
      <c r="AI354" s="352"/>
      <c r="AJ354" s="352"/>
      <c r="AK354" s="352"/>
      <c r="AL354" s="352"/>
      <c r="AM354" s="352"/>
      <c r="AN354" s="352"/>
      <c r="AO354" s="352"/>
      <c r="AP354" s="352"/>
    </row>
    <row r="355" spans="2:42" ht="15.75" thickBot="1">
      <c r="B355" s="41" t="s">
        <v>131</v>
      </c>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row>
    <row r="356" spans="2:42" ht="15.75" thickTop="1">
      <c r="B356" s="339" t="s">
        <v>556</v>
      </c>
      <c r="C356" s="340"/>
      <c r="D356" s="343" t="s">
        <v>29</v>
      </c>
      <c r="E356" s="344"/>
      <c r="F356" s="344"/>
      <c r="G356" s="344"/>
      <c r="H356" s="344"/>
      <c r="I356" s="344"/>
      <c r="J356" s="344"/>
      <c r="K356" s="344"/>
      <c r="L356" s="344"/>
      <c r="M356" s="344"/>
      <c r="N356" s="344"/>
      <c r="O356" s="344"/>
      <c r="P356" s="344"/>
      <c r="Q356" s="344"/>
      <c r="R356" s="344"/>
      <c r="S356" s="344"/>
      <c r="T356" s="344"/>
      <c r="U356" s="344"/>
      <c r="V356" s="344"/>
      <c r="W356" s="344"/>
      <c r="X356" s="344"/>
      <c r="Y356" s="344"/>
      <c r="Z356" s="344"/>
      <c r="AA356" s="344"/>
      <c r="AB356" s="344"/>
      <c r="AC356" s="344"/>
      <c r="AD356" s="344"/>
      <c r="AE356" s="344"/>
      <c r="AF356" s="344"/>
      <c r="AG356" s="344"/>
      <c r="AH356" s="344"/>
      <c r="AI356" s="344"/>
      <c r="AJ356" s="344"/>
      <c r="AK356" s="344"/>
      <c r="AL356" s="344"/>
      <c r="AM356" s="344"/>
      <c r="AN356" s="344"/>
      <c r="AO356" s="344"/>
      <c r="AP356" s="345" t="s">
        <v>95</v>
      </c>
    </row>
    <row r="357" spans="2:42" ht="25.5" thickBot="1">
      <c r="B357" s="341"/>
      <c r="C357" s="342"/>
      <c r="D357" s="43" t="s">
        <v>57</v>
      </c>
      <c r="E357" s="44" t="s">
        <v>58</v>
      </c>
      <c r="F357" s="44" t="s">
        <v>59</v>
      </c>
      <c r="G357" s="44" t="s">
        <v>60</v>
      </c>
      <c r="H357" s="44" t="s">
        <v>61</v>
      </c>
      <c r="I357" s="44" t="s">
        <v>62</v>
      </c>
      <c r="J357" s="44" t="s">
        <v>63</v>
      </c>
      <c r="K357" s="44" t="s">
        <v>64</v>
      </c>
      <c r="L357" s="44" t="s">
        <v>65</v>
      </c>
      <c r="M357" s="44" t="s">
        <v>66</v>
      </c>
      <c r="N357" s="44" t="s">
        <v>67</v>
      </c>
      <c r="O357" s="44" t="s">
        <v>68</v>
      </c>
      <c r="P357" s="44" t="s">
        <v>69</v>
      </c>
      <c r="Q357" s="44" t="s">
        <v>70</v>
      </c>
      <c r="R357" s="44" t="s">
        <v>71</v>
      </c>
      <c r="S357" s="44" t="s">
        <v>72</v>
      </c>
      <c r="T357" s="44" t="s">
        <v>73</v>
      </c>
      <c r="U357" s="44" t="s">
        <v>74</v>
      </c>
      <c r="V357" s="44" t="s">
        <v>75</v>
      </c>
      <c r="W357" s="44" t="s">
        <v>76</v>
      </c>
      <c r="X357" s="44" t="s">
        <v>77</v>
      </c>
      <c r="Y357" s="44" t="s">
        <v>78</v>
      </c>
      <c r="Z357" s="44" t="s">
        <v>79</v>
      </c>
      <c r="AA357" s="44" t="s">
        <v>80</v>
      </c>
      <c r="AB357" s="44" t="s">
        <v>81</v>
      </c>
      <c r="AC357" s="44" t="s">
        <v>82</v>
      </c>
      <c r="AD357" s="44" t="s">
        <v>83</v>
      </c>
      <c r="AE357" s="44" t="s">
        <v>84</v>
      </c>
      <c r="AF357" s="44" t="s">
        <v>85</v>
      </c>
      <c r="AG357" s="44" t="s">
        <v>86</v>
      </c>
      <c r="AH357" s="44" t="s">
        <v>87</v>
      </c>
      <c r="AI357" s="44" t="s">
        <v>88</v>
      </c>
      <c r="AJ357" s="44" t="s">
        <v>89</v>
      </c>
      <c r="AK357" s="44" t="s">
        <v>90</v>
      </c>
      <c r="AL357" s="44" t="s">
        <v>91</v>
      </c>
      <c r="AM357" s="44" t="s">
        <v>92</v>
      </c>
      <c r="AN357" s="44" t="s">
        <v>93</v>
      </c>
      <c r="AO357" s="44" t="s">
        <v>94</v>
      </c>
      <c r="AP357" s="346"/>
    </row>
    <row r="358" spans="2:42" ht="15.75" thickTop="1">
      <c r="B358" s="347" t="s">
        <v>202</v>
      </c>
      <c r="C358" s="45" t="s">
        <v>134</v>
      </c>
      <c r="D358" s="46">
        <v>0.31178707224334601</v>
      </c>
      <c r="E358" s="47">
        <v>0.135678391959799</v>
      </c>
      <c r="F358" s="47">
        <v>0.25</v>
      </c>
      <c r="G358" s="47">
        <v>0.49494949494949497</v>
      </c>
      <c r="H358" s="47">
        <v>0.315</v>
      </c>
      <c r="I358" s="47">
        <v>0.515625</v>
      </c>
      <c r="J358" s="47">
        <v>5.5E-2</v>
      </c>
      <c r="K358" s="47">
        <v>0.28000000000000003</v>
      </c>
      <c r="L358" s="47">
        <v>0.48730964467005072</v>
      </c>
      <c r="M358" s="47">
        <v>0.2613065326633166</v>
      </c>
      <c r="N358" s="47">
        <v>0.16080402010050249</v>
      </c>
      <c r="O358" s="47">
        <v>0.105</v>
      </c>
      <c r="P358" s="47">
        <v>9.5477386934673364E-2</v>
      </c>
      <c r="Q358" s="47">
        <v>0.37185929648241206</v>
      </c>
      <c r="R358" s="47">
        <v>4.3715846994535526E-2</v>
      </c>
      <c r="S358" s="47">
        <v>0.4020100502512563</v>
      </c>
      <c r="T358" s="47">
        <v>0.26</v>
      </c>
      <c r="U358" s="47">
        <v>0.03</v>
      </c>
      <c r="V358" s="47">
        <v>0.28643216080402012</v>
      </c>
      <c r="W358" s="47">
        <v>0.14141414141414141</v>
      </c>
      <c r="X358" s="47">
        <v>0.375</v>
      </c>
      <c r="Y358" s="47">
        <v>0.56999999999999995</v>
      </c>
      <c r="Z358" s="47">
        <v>0.18090452261306531</v>
      </c>
      <c r="AA358" s="47">
        <v>0.215</v>
      </c>
      <c r="AB358" s="47">
        <v>0.15577889447236182</v>
      </c>
      <c r="AC358" s="47">
        <v>0.13541666666666666</v>
      </c>
      <c r="AD358" s="47">
        <v>0.62222222222222223</v>
      </c>
      <c r="AE358" s="47">
        <v>0.15</v>
      </c>
      <c r="AF358" s="47">
        <v>0.18085106382978722</v>
      </c>
      <c r="AG358" s="47">
        <v>0.28999999999999998</v>
      </c>
      <c r="AH358" s="47">
        <v>0.28000000000000003</v>
      </c>
      <c r="AI358" s="47">
        <v>0.23</v>
      </c>
      <c r="AJ358" s="47">
        <v>0.13</v>
      </c>
      <c r="AK358" s="47">
        <v>0.38461538461538458</v>
      </c>
      <c r="AL358" s="47">
        <v>0.185</v>
      </c>
      <c r="AM358" s="47">
        <v>1.0101010101010102E-2</v>
      </c>
      <c r="AN358" s="47">
        <v>0.02</v>
      </c>
      <c r="AO358" s="47">
        <v>4.0404040404040407E-2</v>
      </c>
      <c r="AP358" s="49">
        <v>0.25074850299401197</v>
      </c>
    </row>
    <row r="359" spans="2:42">
      <c r="B359" s="348"/>
      <c r="C359" s="50" t="s">
        <v>135</v>
      </c>
      <c r="D359" s="51">
        <v>0.32319391634980987</v>
      </c>
      <c r="E359" s="52">
        <v>0.40703517587939703</v>
      </c>
      <c r="F359" s="52">
        <v>0.41447368421052633</v>
      </c>
      <c r="G359" s="52">
        <v>0.25252525252525254</v>
      </c>
      <c r="H359" s="52">
        <v>0.31</v>
      </c>
      <c r="I359" s="52">
        <v>0.10546875</v>
      </c>
      <c r="J359" s="52">
        <v>0.28499999999999998</v>
      </c>
      <c r="K359" s="52">
        <v>0.3</v>
      </c>
      <c r="L359" s="52">
        <v>0.17766497461928935</v>
      </c>
      <c r="M359" s="52">
        <v>0.20603015075376885</v>
      </c>
      <c r="N359" s="52">
        <v>0.38190954773869346</v>
      </c>
      <c r="O359" s="52">
        <v>0.23499999999999999</v>
      </c>
      <c r="P359" s="52">
        <v>0.24120603015075379</v>
      </c>
      <c r="Q359" s="52">
        <v>0.24623115577889446</v>
      </c>
      <c r="R359" s="52">
        <v>0.39890710382513661</v>
      </c>
      <c r="S359" s="52">
        <v>0.32160804020100497</v>
      </c>
      <c r="T359" s="52">
        <v>0.19500000000000001</v>
      </c>
      <c r="U359" s="52">
        <v>0.18</v>
      </c>
      <c r="V359" s="52">
        <v>0.18090452261306531</v>
      </c>
      <c r="W359" s="52">
        <v>0.2121212121212121</v>
      </c>
      <c r="X359" s="52">
        <v>0.14499999999999999</v>
      </c>
      <c r="Y359" s="52">
        <v>0.18</v>
      </c>
      <c r="Z359" s="52">
        <v>0.41708542713567837</v>
      </c>
      <c r="AA359" s="52">
        <v>0.17499999999999999</v>
      </c>
      <c r="AB359" s="52">
        <v>0.38190954773869346</v>
      </c>
      <c r="AC359" s="52">
        <v>0.72916666666666674</v>
      </c>
      <c r="AD359" s="52">
        <v>0.32222222222222219</v>
      </c>
      <c r="AE359" s="52">
        <v>0.16875000000000001</v>
      </c>
      <c r="AF359" s="52">
        <v>0.25531914893617019</v>
      </c>
      <c r="AG359" s="52">
        <v>0.41499999999999998</v>
      </c>
      <c r="AH359" s="52">
        <v>0.46500000000000002</v>
      </c>
      <c r="AI359" s="52">
        <v>0.42</v>
      </c>
      <c r="AJ359" s="52">
        <v>0.12</v>
      </c>
      <c r="AK359" s="52">
        <v>0.35576923076923078</v>
      </c>
      <c r="AL359" s="52">
        <v>0.56000000000000005</v>
      </c>
      <c r="AM359" s="52">
        <v>9.0909090909090912E-2</v>
      </c>
      <c r="AN359" s="52">
        <v>0.1</v>
      </c>
      <c r="AO359" s="52">
        <v>0.10101010101010101</v>
      </c>
      <c r="AP359" s="53">
        <v>0.28263473053892219</v>
      </c>
    </row>
    <row r="360" spans="2:42" s="209" customFormat="1">
      <c r="B360" s="348"/>
      <c r="C360" s="288" t="s">
        <v>136</v>
      </c>
      <c r="D360" s="289">
        <v>0.28517110266159695</v>
      </c>
      <c r="E360" s="290">
        <v>0.32160804020100497</v>
      </c>
      <c r="F360" s="290">
        <v>0.30263157894736842</v>
      </c>
      <c r="G360" s="290">
        <v>0.22222222222222221</v>
      </c>
      <c r="H360" s="290">
        <v>0.24</v>
      </c>
      <c r="I360" s="290">
        <v>0.328125</v>
      </c>
      <c r="J360" s="290">
        <v>0.64500000000000002</v>
      </c>
      <c r="K360" s="290">
        <v>0.30499999999999999</v>
      </c>
      <c r="L360" s="290">
        <v>0.31472081218274112</v>
      </c>
      <c r="M360" s="290">
        <v>0.2613065326633166</v>
      </c>
      <c r="N360" s="290">
        <v>0.40703517587939703</v>
      </c>
      <c r="O360" s="290">
        <v>0.48</v>
      </c>
      <c r="P360" s="290">
        <v>0.61306532663316582</v>
      </c>
      <c r="Q360" s="290">
        <v>0.36683417085427139</v>
      </c>
      <c r="R360" s="290">
        <v>0.31147540983606559</v>
      </c>
      <c r="S360" s="290">
        <v>0.24623115577889446</v>
      </c>
      <c r="T360" s="290">
        <v>0.42499999999999999</v>
      </c>
      <c r="U360" s="290">
        <v>0.67</v>
      </c>
      <c r="V360" s="290">
        <v>0.39698492462311558</v>
      </c>
      <c r="W360" s="290">
        <v>0.5252525252525253</v>
      </c>
      <c r="X360" s="290">
        <v>0.41</v>
      </c>
      <c r="Y360" s="290">
        <v>0.16</v>
      </c>
      <c r="Z360" s="290">
        <v>0.35175879396984927</v>
      </c>
      <c r="AA360" s="290">
        <v>0.37</v>
      </c>
      <c r="AB360" s="290">
        <v>0.38190954773869346</v>
      </c>
      <c r="AC360" s="290">
        <v>0.10416666666666666</v>
      </c>
      <c r="AD360" s="290">
        <v>4.4444444444444446E-2</v>
      </c>
      <c r="AE360" s="290">
        <v>0.51249999999999996</v>
      </c>
      <c r="AF360" s="290">
        <v>0.48936170212765956</v>
      </c>
      <c r="AG360" s="290">
        <v>0.245</v>
      </c>
      <c r="AH360" s="290">
        <v>0.22</v>
      </c>
      <c r="AI360" s="290">
        <v>0.33</v>
      </c>
      <c r="AJ360" s="290">
        <v>0.46</v>
      </c>
      <c r="AK360" s="290">
        <v>0.24038461538461539</v>
      </c>
      <c r="AL360" s="290">
        <v>0.215</v>
      </c>
      <c r="AM360" s="290">
        <v>0.5757575757575758</v>
      </c>
      <c r="AN360" s="290">
        <v>0.68</v>
      </c>
      <c r="AO360" s="290">
        <v>0.44444444444444442</v>
      </c>
      <c r="AP360" s="291">
        <v>0.36377245508982037</v>
      </c>
    </row>
    <row r="361" spans="2:42" s="209" customFormat="1">
      <c r="B361" s="348"/>
      <c r="C361" s="288" t="s">
        <v>137</v>
      </c>
      <c r="D361" s="289">
        <v>7.9847908745247151E-2</v>
      </c>
      <c r="E361" s="290">
        <v>0.135678391959799</v>
      </c>
      <c r="F361" s="290">
        <v>3.2894736842105261E-2</v>
      </c>
      <c r="G361" s="290">
        <v>3.0303030303030304E-2</v>
      </c>
      <c r="H361" s="290">
        <v>0.13500000000000001</v>
      </c>
      <c r="I361" s="290">
        <v>5.078125E-2</v>
      </c>
      <c r="J361" s="290">
        <v>1.4999999999999999E-2</v>
      </c>
      <c r="K361" s="290">
        <v>0.115</v>
      </c>
      <c r="L361" s="290">
        <v>2.030456852791878E-2</v>
      </c>
      <c r="M361" s="290">
        <v>0.271356783919598</v>
      </c>
      <c r="N361" s="290">
        <v>5.0251256281407038E-2</v>
      </c>
      <c r="O361" s="290">
        <v>0.18</v>
      </c>
      <c r="P361" s="290">
        <v>5.0251256281407038E-2</v>
      </c>
      <c r="Q361" s="290">
        <v>1.5075376884422112E-2</v>
      </c>
      <c r="R361" s="290">
        <v>0.24590163934426229</v>
      </c>
      <c r="S361" s="290">
        <v>3.0150753768844223E-2</v>
      </c>
      <c r="T361" s="290">
        <v>0.12</v>
      </c>
      <c r="U361" s="290">
        <v>0.12</v>
      </c>
      <c r="V361" s="290">
        <v>0.135678391959799</v>
      </c>
      <c r="W361" s="290">
        <v>0.12121212121212122</v>
      </c>
      <c r="X361" s="290">
        <v>7.0000000000000007E-2</v>
      </c>
      <c r="Y361" s="290">
        <v>0.09</v>
      </c>
      <c r="Z361" s="290">
        <v>5.0251256281407038E-2</v>
      </c>
      <c r="AA361" s="290">
        <v>0.24</v>
      </c>
      <c r="AB361" s="290">
        <v>8.0402010050251244E-2</v>
      </c>
      <c r="AC361" s="290">
        <v>3.125E-2</v>
      </c>
      <c r="AD361" s="290">
        <v>1.1111111111111112E-2</v>
      </c>
      <c r="AE361" s="290">
        <v>0.16875000000000001</v>
      </c>
      <c r="AF361" s="290">
        <v>7.4468085106382975E-2</v>
      </c>
      <c r="AG361" s="290">
        <v>0.05</v>
      </c>
      <c r="AH361" s="290">
        <v>3.5000000000000003E-2</v>
      </c>
      <c r="AI361" s="290">
        <v>0.02</v>
      </c>
      <c r="AJ361" s="290">
        <v>0.28999999999999998</v>
      </c>
      <c r="AK361" s="290">
        <v>1.9230769230769232E-2</v>
      </c>
      <c r="AL361" s="290">
        <v>0.04</v>
      </c>
      <c r="AM361" s="290">
        <v>0.32323232323232326</v>
      </c>
      <c r="AN361" s="290">
        <v>0.2</v>
      </c>
      <c r="AO361" s="290">
        <v>0.41414141414141414</v>
      </c>
      <c r="AP361" s="291">
        <v>0.10284431137724552</v>
      </c>
    </row>
    <row r="362" spans="2:42" ht="15.75" thickBot="1">
      <c r="B362" s="337" t="s">
        <v>95</v>
      </c>
      <c r="C362" s="338"/>
      <c r="D362" s="54">
        <v>1</v>
      </c>
      <c r="E362" s="55">
        <v>1</v>
      </c>
      <c r="F362" s="55">
        <v>1</v>
      </c>
      <c r="G362" s="55">
        <v>1</v>
      </c>
      <c r="H362" s="55">
        <v>1</v>
      </c>
      <c r="I362" s="55">
        <v>1</v>
      </c>
      <c r="J362" s="55">
        <v>1</v>
      </c>
      <c r="K362" s="55">
        <v>1</v>
      </c>
      <c r="L362" s="55">
        <v>1</v>
      </c>
      <c r="M362" s="55">
        <v>1</v>
      </c>
      <c r="N362" s="55">
        <v>1</v>
      </c>
      <c r="O362" s="55">
        <v>1</v>
      </c>
      <c r="P362" s="55">
        <v>1</v>
      </c>
      <c r="Q362" s="55">
        <v>1</v>
      </c>
      <c r="R362" s="55">
        <v>1</v>
      </c>
      <c r="S362" s="55">
        <v>1</v>
      </c>
      <c r="T362" s="55">
        <v>1</v>
      </c>
      <c r="U362" s="55">
        <v>1</v>
      </c>
      <c r="V362" s="55">
        <v>1</v>
      </c>
      <c r="W362" s="55">
        <v>1</v>
      </c>
      <c r="X362" s="55">
        <v>1</v>
      </c>
      <c r="Y362" s="55">
        <v>1</v>
      </c>
      <c r="Z362" s="55">
        <v>1</v>
      </c>
      <c r="AA362" s="55">
        <v>1</v>
      </c>
      <c r="AB362" s="55">
        <v>1</v>
      </c>
      <c r="AC362" s="55">
        <v>1</v>
      </c>
      <c r="AD362" s="55">
        <v>1</v>
      </c>
      <c r="AE362" s="55">
        <v>1</v>
      </c>
      <c r="AF362" s="55">
        <v>1</v>
      </c>
      <c r="AG362" s="55">
        <v>1</v>
      </c>
      <c r="AH362" s="55">
        <v>1</v>
      </c>
      <c r="AI362" s="55">
        <v>1</v>
      </c>
      <c r="AJ362" s="55">
        <v>1</v>
      </c>
      <c r="AK362" s="55">
        <v>1</v>
      </c>
      <c r="AL362" s="55">
        <v>1</v>
      </c>
      <c r="AM362" s="55">
        <v>1</v>
      </c>
      <c r="AN362" s="55">
        <v>1</v>
      </c>
      <c r="AO362" s="55">
        <v>1</v>
      </c>
      <c r="AP362" s="56">
        <v>1</v>
      </c>
    </row>
    <row r="363" spans="2:42" ht="15.75" thickTop="1">
      <c r="B363" s="42"/>
      <c r="C363" s="42"/>
      <c r="D363" s="287">
        <f>SUM(D360:D361)</f>
        <v>0.36501901140684412</v>
      </c>
      <c r="E363" s="287">
        <f t="shared" ref="E363:AP363" si="42">SUM(E360:E361)</f>
        <v>0.457286432160804</v>
      </c>
      <c r="F363" s="287">
        <f t="shared" si="42"/>
        <v>0.33552631578947367</v>
      </c>
      <c r="G363" s="287">
        <f t="shared" si="42"/>
        <v>0.25252525252525249</v>
      </c>
      <c r="H363" s="287">
        <f t="shared" si="42"/>
        <v>0.375</v>
      </c>
      <c r="I363" s="287">
        <f t="shared" si="42"/>
        <v>0.37890625</v>
      </c>
      <c r="J363" s="287">
        <f t="shared" si="42"/>
        <v>0.66</v>
      </c>
      <c r="K363" s="287">
        <f t="shared" si="42"/>
        <v>0.42</v>
      </c>
      <c r="L363" s="287">
        <f t="shared" si="42"/>
        <v>0.3350253807106599</v>
      </c>
      <c r="M363" s="287">
        <f t="shared" si="42"/>
        <v>0.53266331658291466</v>
      </c>
      <c r="N363" s="287">
        <f t="shared" si="42"/>
        <v>0.45728643216080406</v>
      </c>
      <c r="O363" s="287">
        <f t="shared" si="42"/>
        <v>0.65999999999999992</v>
      </c>
      <c r="P363" s="287">
        <f t="shared" si="42"/>
        <v>0.66331658291457285</v>
      </c>
      <c r="Q363" s="287">
        <f t="shared" si="42"/>
        <v>0.38190954773869351</v>
      </c>
      <c r="R363" s="287">
        <f t="shared" si="42"/>
        <v>0.55737704918032782</v>
      </c>
      <c r="S363" s="287">
        <f t="shared" si="42"/>
        <v>0.27638190954773867</v>
      </c>
      <c r="T363" s="287">
        <f t="shared" si="42"/>
        <v>0.54499999999999993</v>
      </c>
      <c r="U363" s="287">
        <f t="shared" si="42"/>
        <v>0.79</v>
      </c>
      <c r="V363" s="287">
        <f t="shared" si="42"/>
        <v>0.53266331658291455</v>
      </c>
      <c r="W363" s="287">
        <f t="shared" si="42"/>
        <v>0.64646464646464652</v>
      </c>
      <c r="X363" s="287">
        <f t="shared" si="42"/>
        <v>0.48</v>
      </c>
      <c r="Y363" s="287">
        <f t="shared" si="42"/>
        <v>0.25</v>
      </c>
      <c r="Z363" s="287">
        <f t="shared" si="42"/>
        <v>0.4020100502512563</v>
      </c>
      <c r="AA363" s="287">
        <f t="shared" si="42"/>
        <v>0.61</v>
      </c>
      <c r="AB363" s="287">
        <f t="shared" si="42"/>
        <v>0.46231155778894473</v>
      </c>
      <c r="AC363" s="287">
        <f t="shared" si="42"/>
        <v>0.13541666666666666</v>
      </c>
      <c r="AD363" s="287">
        <f t="shared" si="42"/>
        <v>5.5555555555555559E-2</v>
      </c>
      <c r="AE363" s="287">
        <f t="shared" si="42"/>
        <v>0.68124999999999991</v>
      </c>
      <c r="AF363" s="287">
        <f t="shared" si="42"/>
        <v>0.56382978723404253</v>
      </c>
      <c r="AG363" s="287">
        <f t="shared" si="42"/>
        <v>0.29499999999999998</v>
      </c>
      <c r="AH363" s="287">
        <f t="shared" si="42"/>
        <v>0.255</v>
      </c>
      <c r="AI363" s="287">
        <f t="shared" si="42"/>
        <v>0.35000000000000003</v>
      </c>
      <c r="AJ363" s="287">
        <f t="shared" si="42"/>
        <v>0.75</v>
      </c>
      <c r="AK363" s="287">
        <f t="shared" si="42"/>
        <v>0.25961538461538464</v>
      </c>
      <c r="AL363" s="287">
        <f t="shared" si="42"/>
        <v>0.255</v>
      </c>
      <c r="AM363" s="287">
        <f t="shared" si="42"/>
        <v>0.89898989898989901</v>
      </c>
      <c r="AN363" s="287">
        <f t="shared" si="42"/>
        <v>0.88000000000000012</v>
      </c>
      <c r="AO363" s="287">
        <f t="shared" si="42"/>
        <v>0.85858585858585856</v>
      </c>
      <c r="AP363" s="287">
        <f t="shared" si="42"/>
        <v>0.4666167664670659</v>
      </c>
    </row>
    <row r="364" spans="2:42">
      <c r="B364" s="352" t="s">
        <v>203</v>
      </c>
      <c r="C364" s="352"/>
      <c r="D364" s="352"/>
      <c r="E364" s="352"/>
      <c r="F364" s="352"/>
      <c r="G364" s="352"/>
      <c r="H364" s="352"/>
      <c r="I364" s="352"/>
      <c r="J364" s="352"/>
      <c r="K364" s="352"/>
      <c r="L364" s="352"/>
      <c r="M364" s="352"/>
      <c r="N364" s="352"/>
      <c r="O364" s="352"/>
      <c r="P364" s="352"/>
      <c r="Q364" s="352"/>
      <c r="R364" s="352"/>
      <c r="S364" s="352"/>
      <c r="T364" s="352"/>
      <c r="U364" s="352"/>
      <c r="V364" s="352"/>
      <c r="W364" s="352"/>
      <c r="X364" s="352"/>
      <c r="Y364" s="352"/>
      <c r="Z364" s="352"/>
      <c r="AA364" s="352"/>
      <c r="AB364" s="352"/>
      <c r="AC364" s="352"/>
      <c r="AD364" s="352"/>
      <c r="AE364" s="352"/>
      <c r="AF364" s="352"/>
      <c r="AG364" s="352"/>
      <c r="AH364" s="352"/>
      <c r="AI364" s="352"/>
      <c r="AJ364" s="352"/>
      <c r="AK364" s="352"/>
      <c r="AL364" s="352"/>
      <c r="AM364" s="352"/>
      <c r="AN364" s="352"/>
      <c r="AO364" s="352"/>
      <c r="AP364" s="352"/>
    </row>
    <row r="365" spans="2:42" ht="15.75" thickBot="1">
      <c r="B365" s="41" t="s">
        <v>131</v>
      </c>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row>
    <row r="366" spans="2:42" ht="15.75" thickTop="1">
      <c r="B366" s="339" t="s">
        <v>556</v>
      </c>
      <c r="C366" s="340"/>
      <c r="D366" s="343" t="s">
        <v>29</v>
      </c>
      <c r="E366" s="344"/>
      <c r="F366" s="344"/>
      <c r="G366" s="344"/>
      <c r="H366" s="344"/>
      <c r="I366" s="344"/>
      <c r="J366" s="344"/>
      <c r="K366" s="344"/>
      <c r="L366" s="344"/>
      <c r="M366" s="344"/>
      <c r="N366" s="344"/>
      <c r="O366" s="344"/>
      <c r="P366" s="344"/>
      <c r="Q366" s="344"/>
      <c r="R366" s="344"/>
      <c r="S366" s="344"/>
      <c r="T366" s="344"/>
      <c r="U366" s="344"/>
      <c r="V366" s="344"/>
      <c r="W366" s="344"/>
      <c r="X366" s="344"/>
      <c r="Y366" s="344"/>
      <c r="Z366" s="344"/>
      <c r="AA366" s="344"/>
      <c r="AB366" s="344"/>
      <c r="AC366" s="344"/>
      <c r="AD366" s="344"/>
      <c r="AE366" s="344"/>
      <c r="AF366" s="344"/>
      <c r="AG366" s="344"/>
      <c r="AH366" s="344"/>
      <c r="AI366" s="344"/>
      <c r="AJ366" s="344"/>
      <c r="AK366" s="344"/>
      <c r="AL366" s="344"/>
      <c r="AM366" s="344"/>
      <c r="AN366" s="344"/>
      <c r="AO366" s="344"/>
      <c r="AP366" s="345" t="s">
        <v>95</v>
      </c>
    </row>
    <row r="367" spans="2:42" ht="25.5" thickBot="1">
      <c r="B367" s="341"/>
      <c r="C367" s="342"/>
      <c r="D367" s="43" t="s">
        <v>57</v>
      </c>
      <c r="E367" s="44" t="s">
        <v>58</v>
      </c>
      <c r="F367" s="44" t="s">
        <v>59</v>
      </c>
      <c r="G367" s="44" t="s">
        <v>60</v>
      </c>
      <c r="H367" s="44" t="s">
        <v>61</v>
      </c>
      <c r="I367" s="44" t="s">
        <v>62</v>
      </c>
      <c r="J367" s="44" t="s">
        <v>63</v>
      </c>
      <c r="K367" s="44" t="s">
        <v>64</v>
      </c>
      <c r="L367" s="44" t="s">
        <v>65</v>
      </c>
      <c r="M367" s="44" t="s">
        <v>66</v>
      </c>
      <c r="N367" s="44" t="s">
        <v>67</v>
      </c>
      <c r="O367" s="44" t="s">
        <v>68</v>
      </c>
      <c r="P367" s="44" t="s">
        <v>69</v>
      </c>
      <c r="Q367" s="44" t="s">
        <v>70</v>
      </c>
      <c r="R367" s="44" t="s">
        <v>71</v>
      </c>
      <c r="S367" s="44" t="s">
        <v>72</v>
      </c>
      <c r="T367" s="44" t="s">
        <v>73</v>
      </c>
      <c r="U367" s="44" t="s">
        <v>74</v>
      </c>
      <c r="V367" s="44" t="s">
        <v>75</v>
      </c>
      <c r="W367" s="44" t="s">
        <v>76</v>
      </c>
      <c r="X367" s="44" t="s">
        <v>77</v>
      </c>
      <c r="Y367" s="44" t="s">
        <v>78</v>
      </c>
      <c r="Z367" s="44" t="s">
        <v>79</v>
      </c>
      <c r="AA367" s="44" t="s">
        <v>80</v>
      </c>
      <c r="AB367" s="44" t="s">
        <v>81</v>
      </c>
      <c r="AC367" s="44" t="s">
        <v>82</v>
      </c>
      <c r="AD367" s="44" t="s">
        <v>83</v>
      </c>
      <c r="AE367" s="44" t="s">
        <v>84</v>
      </c>
      <c r="AF367" s="44" t="s">
        <v>85</v>
      </c>
      <c r="AG367" s="44" t="s">
        <v>86</v>
      </c>
      <c r="AH367" s="44" t="s">
        <v>87</v>
      </c>
      <c r="AI367" s="44" t="s">
        <v>88</v>
      </c>
      <c r="AJ367" s="44" t="s">
        <v>89</v>
      </c>
      <c r="AK367" s="44" t="s">
        <v>90</v>
      </c>
      <c r="AL367" s="44" t="s">
        <v>91</v>
      </c>
      <c r="AM367" s="44" t="s">
        <v>92</v>
      </c>
      <c r="AN367" s="44" t="s">
        <v>93</v>
      </c>
      <c r="AO367" s="44" t="s">
        <v>94</v>
      </c>
      <c r="AP367" s="346"/>
    </row>
    <row r="368" spans="2:42" ht="15.75" thickTop="1">
      <c r="B368" s="347" t="s">
        <v>204</v>
      </c>
      <c r="C368" s="45" t="s">
        <v>134</v>
      </c>
      <c r="D368" s="46">
        <v>0.14393939393939395</v>
      </c>
      <c r="E368" s="47">
        <v>0.12</v>
      </c>
      <c r="F368" s="47">
        <v>0.36666666666666664</v>
      </c>
      <c r="G368" s="47">
        <v>0.40703517587939703</v>
      </c>
      <c r="H368" s="47">
        <v>0.22500000000000001</v>
      </c>
      <c r="I368" s="47">
        <v>0.32421875</v>
      </c>
      <c r="J368" s="47">
        <v>0.02</v>
      </c>
      <c r="K368" s="47">
        <v>4.5226130653266326E-2</v>
      </c>
      <c r="L368" s="47">
        <v>0.45959595959595956</v>
      </c>
      <c r="M368" s="47">
        <v>5.5276381909547742E-2</v>
      </c>
      <c r="N368" s="47">
        <v>0.26</v>
      </c>
      <c r="O368" s="47">
        <v>8.5000000000000006E-2</v>
      </c>
      <c r="P368" s="47">
        <v>5.5276381909547742E-2</v>
      </c>
      <c r="Q368" s="47">
        <v>0.25252525252525254</v>
      </c>
      <c r="R368" s="47">
        <v>3.2608695652173912E-2</v>
      </c>
      <c r="S368" s="47">
        <v>0.255</v>
      </c>
      <c r="T368" s="47">
        <v>0.12060301507537689</v>
      </c>
      <c r="U368" s="47">
        <v>1.4999999999999999E-2</v>
      </c>
      <c r="V368" s="47">
        <v>0.15577889447236182</v>
      </c>
      <c r="W368" s="47">
        <v>0.11557788944723618</v>
      </c>
      <c r="X368" s="47">
        <v>0.28140703517587939</v>
      </c>
      <c r="Y368" s="47">
        <v>0.55500000000000005</v>
      </c>
      <c r="Z368" s="47">
        <v>7.0000000000000007E-2</v>
      </c>
      <c r="AA368" s="47">
        <v>3.5175879396984924E-2</v>
      </c>
      <c r="AB368" s="47">
        <v>0.17499999999999999</v>
      </c>
      <c r="AC368" s="47">
        <v>4.2105263157894736E-2</v>
      </c>
      <c r="AD368" s="47">
        <v>0.49438202247191015</v>
      </c>
      <c r="AE368" s="47">
        <v>0.12578616352201258</v>
      </c>
      <c r="AF368" s="47">
        <v>0.1702127659574468</v>
      </c>
      <c r="AG368" s="47">
        <v>8.5000000000000006E-2</v>
      </c>
      <c r="AH368" s="47">
        <v>0.1306532663316583</v>
      </c>
      <c r="AI368" s="47">
        <v>0.22222222222222221</v>
      </c>
      <c r="AJ368" s="47">
        <v>0.06</v>
      </c>
      <c r="AK368" s="47">
        <v>0.125</v>
      </c>
      <c r="AL368" s="47">
        <v>0.135678391959799</v>
      </c>
      <c r="AM368" s="57"/>
      <c r="AN368" s="47">
        <v>0.01</v>
      </c>
      <c r="AO368" s="47">
        <v>0.06</v>
      </c>
      <c r="AP368" s="49">
        <v>0.16978589609222935</v>
      </c>
    </row>
    <row r="369" spans="1:42">
      <c r="B369" s="348"/>
      <c r="C369" s="50" t="s">
        <v>135</v>
      </c>
      <c r="D369" s="51">
        <v>0.12878787878787878</v>
      </c>
      <c r="E369" s="52">
        <v>0.38</v>
      </c>
      <c r="F369" s="52">
        <v>0.27333333333333332</v>
      </c>
      <c r="G369" s="52">
        <v>0.17085427135678391</v>
      </c>
      <c r="H369" s="52">
        <v>0.30499999999999999</v>
      </c>
      <c r="I369" s="52">
        <v>0.14453125</v>
      </c>
      <c r="J369" s="52">
        <v>0.16</v>
      </c>
      <c r="K369" s="52">
        <v>0.135678391959799</v>
      </c>
      <c r="L369" s="52">
        <v>0.1767676767676768</v>
      </c>
      <c r="M369" s="52">
        <v>7.0351758793969849E-2</v>
      </c>
      <c r="N369" s="52">
        <v>0.315</v>
      </c>
      <c r="O369" s="52">
        <v>0.17</v>
      </c>
      <c r="P369" s="52">
        <v>0.11557788944723618</v>
      </c>
      <c r="Q369" s="52">
        <v>0.33333333333333337</v>
      </c>
      <c r="R369" s="52">
        <v>0.32065217391304351</v>
      </c>
      <c r="S369" s="52">
        <v>0.35499999999999998</v>
      </c>
      <c r="T369" s="52">
        <v>0.1256281407035176</v>
      </c>
      <c r="U369" s="52">
        <v>0.155</v>
      </c>
      <c r="V369" s="52">
        <v>0.1256281407035176</v>
      </c>
      <c r="W369" s="52">
        <v>0.22110552763819097</v>
      </c>
      <c r="X369" s="52">
        <v>0.24623115577889446</v>
      </c>
      <c r="Y369" s="52">
        <v>0.17499999999999999</v>
      </c>
      <c r="Z369" s="52">
        <v>0.39</v>
      </c>
      <c r="AA369" s="52">
        <v>0.12060301507537689</v>
      </c>
      <c r="AB369" s="52">
        <v>0.35499999999999998</v>
      </c>
      <c r="AC369" s="52">
        <v>0.65263157894736834</v>
      </c>
      <c r="AD369" s="52">
        <v>0.3820224719101124</v>
      </c>
      <c r="AE369" s="52">
        <v>0.19496855345911951</v>
      </c>
      <c r="AF369" s="52">
        <v>0.21276595744680851</v>
      </c>
      <c r="AG369" s="52">
        <v>0.30499999999999999</v>
      </c>
      <c r="AH369" s="52">
        <v>0.27638190954773867</v>
      </c>
      <c r="AI369" s="52">
        <v>0.44444444444444442</v>
      </c>
      <c r="AJ369" s="52">
        <v>0.11</v>
      </c>
      <c r="AK369" s="52">
        <v>0.30769230769230771</v>
      </c>
      <c r="AL369" s="52">
        <v>0.61306532663316582</v>
      </c>
      <c r="AM369" s="52">
        <v>0.08</v>
      </c>
      <c r="AN369" s="52">
        <v>0.18</v>
      </c>
      <c r="AO369" s="52">
        <v>0.1</v>
      </c>
      <c r="AP369" s="53">
        <v>0.23910765084593502</v>
      </c>
    </row>
    <row r="370" spans="1:42" s="209" customFormat="1">
      <c r="B370" s="348"/>
      <c r="C370" s="288" t="s">
        <v>136</v>
      </c>
      <c r="D370" s="289">
        <v>0.39772727272727271</v>
      </c>
      <c r="E370" s="290">
        <v>0.34499999999999997</v>
      </c>
      <c r="F370" s="290">
        <v>0.2533333333333333</v>
      </c>
      <c r="G370" s="290">
        <v>0.27638190954773867</v>
      </c>
      <c r="H370" s="290">
        <v>0.33500000000000002</v>
      </c>
      <c r="I370" s="290">
        <v>0.37890625</v>
      </c>
      <c r="J370" s="290">
        <v>0.44</v>
      </c>
      <c r="K370" s="290">
        <v>0.52763819095477382</v>
      </c>
      <c r="L370" s="290">
        <v>0.3383838383838384</v>
      </c>
      <c r="M370" s="290">
        <v>0.39698492462311558</v>
      </c>
      <c r="N370" s="290">
        <v>0.38500000000000001</v>
      </c>
      <c r="O370" s="290">
        <v>0.48</v>
      </c>
      <c r="P370" s="290">
        <v>0.5879396984924623</v>
      </c>
      <c r="Q370" s="290">
        <v>0.34343434343434348</v>
      </c>
      <c r="R370" s="290">
        <v>0.39130434782608697</v>
      </c>
      <c r="S370" s="290">
        <v>0.29499999999999998</v>
      </c>
      <c r="T370" s="290">
        <v>0.55778894472361806</v>
      </c>
      <c r="U370" s="290">
        <v>0.67500000000000004</v>
      </c>
      <c r="V370" s="290">
        <v>0.51256281407035176</v>
      </c>
      <c r="W370" s="290">
        <v>0.53266331658291455</v>
      </c>
      <c r="X370" s="290">
        <v>0.39698492462311558</v>
      </c>
      <c r="Y370" s="290">
        <v>0.2</v>
      </c>
      <c r="Z370" s="290">
        <v>0.43</v>
      </c>
      <c r="AA370" s="290">
        <v>0.47738693467336679</v>
      </c>
      <c r="AB370" s="290">
        <v>0.37</v>
      </c>
      <c r="AC370" s="290">
        <v>0.23157894736842105</v>
      </c>
      <c r="AD370" s="290">
        <v>0.11235955056179776</v>
      </c>
      <c r="AE370" s="290">
        <v>0.51572327044025157</v>
      </c>
      <c r="AF370" s="290">
        <v>0.52127659574468088</v>
      </c>
      <c r="AG370" s="290">
        <v>0.41499999999999998</v>
      </c>
      <c r="AH370" s="290">
        <v>0.49246231155778891</v>
      </c>
      <c r="AI370" s="290">
        <v>0.32323232323232326</v>
      </c>
      <c r="AJ370" s="290">
        <v>0.68</v>
      </c>
      <c r="AK370" s="290">
        <v>0.50961538461538458</v>
      </c>
      <c r="AL370" s="290">
        <v>0.22110552763819097</v>
      </c>
      <c r="AM370" s="290">
        <v>0.44</v>
      </c>
      <c r="AN370" s="290">
        <v>0.55000000000000004</v>
      </c>
      <c r="AO370" s="290">
        <v>0.33</v>
      </c>
      <c r="AP370" s="291">
        <v>0.41323551429854766</v>
      </c>
    </row>
    <row r="371" spans="1:42" s="209" customFormat="1">
      <c r="B371" s="348"/>
      <c r="C371" s="288" t="s">
        <v>137</v>
      </c>
      <c r="D371" s="289">
        <v>0.32954545454545453</v>
      </c>
      <c r="E371" s="290">
        <v>0.155</v>
      </c>
      <c r="F371" s="290">
        <v>0.10666666666666666</v>
      </c>
      <c r="G371" s="290">
        <v>0.14572864321608039</v>
      </c>
      <c r="H371" s="290">
        <v>0.13500000000000001</v>
      </c>
      <c r="I371" s="290">
        <v>0.15234375</v>
      </c>
      <c r="J371" s="290">
        <v>0.38</v>
      </c>
      <c r="K371" s="290">
        <v>0.29145728643216079</v>
      </c>
      <c r="L371" s="290">
        <v>2.5252525252525252E-2</v>
      </c>
      <c r="M371" s="290">
        <v>0.47738693467336679</v>
      </c>
      <c r="N371" s="290">
        <v>0.04</v>
      </c>
      <c r="O371" s="290">
        <v>0.26500000000000001</v>
      </c>
      <c r="P371" s="290">
        <v>0.24120603015075379</v>
      </c>
      <c r="Q371" s="290">
        <v>7.0707070707070704E-2</v>
      </c>
      <c r="R371" s="290">
        <v>0.25543478260869568</v>
      </c>
      <c r="S371" s="290">
        <v>9.5000000000000001E-2</v>
      </c>
      <c r="T371" s="290">
        <v>0.19597989949748743</v>
      </c>
      <c r="U371" s="290">
        <v>0.155</v>
      </c>
      <c r="V371" s="290">
        <v>0.20603015075376885</v>
      </c>
      <c r="W371" s="290">
        <v>0.1306532663316583</v>
      </c>
      <c r="X371" s="290">
        <v>7.537688442211056E-2</v>
      </c>
      <c r="Y371" s="290">
        <v>7.0000000000000007E-2</v>
      </c>
      <c r="Z371" s="290">
        <v>0.11</v>
      </c>
      <c r="AA371" s="290">
        <v>0.36683417085427139</v>
      </c>
      <c r="AB371" s="290">
        <v>0.1</v>
      </c>
      <c r="AC371" s="290">
        <v>7.3684210526315783E-2</v>
      </c>
      <c r="AD371" s="290">
        <v>1.1235955056179777E-2</v>
      </c>
      <c r="AE371" s="290">
        <v>0.16352201257861637</v>
      </c>
      <c r="AF371" s="290">
        <v>9.5744680851063843E-2</v>
      </c>
      <c r="AG371" s="290">
        <v>0.19500000000000001</v>
      </c>
      <c r="AH371" s="290">
        <v>0.10050251256281408</v>
      </c>
      <c r="AI371" s="290">
        <v>1.0101010101010102E-2</v>
      </c>
      <c r="AJ371" s="290">
        <v>0.15</v>
      </c>
      <c r="AK371" s="290">
        <v>5.7692307692307689E-2</v>
      </c>
      <c r="AL371" s="290">
        <v>3.0150753768844223E-2</v>
      </c>
      <c r="AM371" s="290">
        <v>0.48</v>
      </c>
      <c r="AN371" s="290">
        <v>0.26</v>
      </c>
      <c r="AO371" s="290">
        <v>0.51</v>
      </c>
      <c r="AP371" s="291">
        <v>0.17787093876328794</v>
      </c>
    </row>
    <row r="372" spans="1:42" ht="15.75" thickBot="1">
      <c r="B372" s="337" t="s">
        <v>95</v>
      </c>
      <c r="C372" s="338"/>
      <c r="D372" s="54">
        <v>1</v>
      </c>
      <c r="E372" s="55">
        <v>1</v>
      </c>
      <c r="F372" s="55">
        <v>1</v>
      </c>
      <c r="G372" s="55">
        <v>1</v>
      </c>
      <c r="H372" s="55">
        <v>1</v>
      </c>
      <c r="I372" s="55">
        <v>1</v>
      </c>
      <c r="J372" s="55">
        <v>1</v>
      </c>
      <c r="K372" s="55">
        <v>1</v>
      </c>
      <c r="L372" s="55">
        <v>1</v>
      </c>
      <c r="M372" s="55">
        <v>1</v>
      </c>
      <c r="N372" s="55">
        <v>1</v>
      </c>
      <c r="O372" s="55">
        <v>1</v>
      </c>
      <c r="P372" s="55">
        <v>1</v>
      </c>
      <c r="Q372" s="55">
        <v>1</v>
      </c>
      <c r="R372" s="55">
        <v>1</v>
      </c>
      <c r="S372" s="55">
        <v>1</v>
      </c>
      <c r="T372" s="55">
        <v>1</v>
      </c>
      <c r="U372" s="55">
        <v>1</v>
      </c>
      <c r="V372" s="55">
        <v>1</v>
      </c>
      <c r="W372" s="55">
        <v>1</v>
      </c>
      <c r="X372" s="55">
        <v>1</v>
      </c>
      <c r="Y372" s="55">
        <v>1</v>
      </c>
      <c r="Z372" s="55">
        <v>1</v>
      </c>
      <c r="AA372" s="55">
        <v>1</v>
      </c>
      <c r="AB372" s="55">
        <v>1</v>
      </c>
      <c r="AC372" s="55">
        <v>1</v>
      </c>
      <c r="AD372" s="55">
        <v>1</v>
      </c>
      <c r="AE372" s="55">
        <v>1</v>
      </c>
      <c r="AF372" s="55">
        <v>1</v>
      </c>
      <c r="AG372" s="55">
        <v>1</v>
      </c>
      <c r="AH372" s="55">
        <v>1</v>
      </c>
      <c r="AI372" s="55">
        <v>1</v>
      </c>
      <c r="AJ372" s="55">
        <v>1</v>
      </c>
      <c r="AK372" s="55">
        <v>1</v>
      </c>
      <c r="AL372" s="55">
        <v>1</v>
      </c>
      <c r="AM372" s="55">
        <v>1</v>
      </c>
      <c r="AN372" s="55">
        <v>1</v>
      </c>
      <c r="AO372" s="55">
        <v>1</v>
      </c>
      <c r="AP372" s="56">
        <v>1</v>
      </c>
    </row>
    <row r="373" spans="1:42" ht="15.75" thickTop="1">
      <c r="B373" s="42"/>
      <c r="C373" s="42"/>
      <c r="D373" s="287">
        <f>SUM(D370:D371)</f>
        <v>0.72727272727272729</v>
      </c>
      <c r="E373" s="287">
        <f t="shared" ref="E373:AP373" si="43">SUM(E370:E371)</f>
        <v>0.5</v>
      </c>
      <c r="F373" s="287">
        <f t="shared" si="43"/>
        <v>0.36</v>
      </c>
      <c r="G373" s="287">
        <f t="shared" si="43"/>
        <v>0.42211055276381904</v>
      </c>
      <c r="H373" s="287">
        <f t="shared" si="43"/>
        <v>0.47000000000000003</v>
      </c>
      <c r="I373" s="287">
        <f t="shared" si="43"/>
        <v>0.53125</v>
      </c>
      <c r="J373" s="287">
        <f t="shared" si="43"/>
        <v>0.82000000000000006</v>
      </c>
      <c r="K373" s="287">
        <f t="shared" si="43"/>
        <v>0.81909547738693456</v>
      </c>
      <c r="L373" s="287">
        <f t="shared" si="43"/>
        <v>0.36363636363636365</v>
      </c>
      <c r="M373" s="287">
        <f t="shared" si="43"/>
        <v>0.87437185929648242</v>
      </c>
      <c r="N373" s="287">
        <f t="shared" si="43"/>
        <v>0.42499999999999999</v>
      </c>
      <c r="O373" s="287">
        <f t="shared" si="43"/>
        <v>0.745</v>
      </c>
      <c r="P373" s="287">
        <f t="shared" si="43"/>
        <v>0.82914572864321612</v>
      </c>
      <c r="Q373" s="287">
        <f t="shared" si="43"/>
        <v>0.4141414141414142</v>
      </c>
      <c r="R373" s="287">
        <f t="shared" si="43"/>
        <v>0.64673913043478271</v>
      </c>
      <c r="S373" s="287">
        <f t="shared" si="43"/>
        <v>0.39</v>
      </c>
      <c r="T373" s="287">
        <f t="shared" si="43"/>
        <v>0.75376884422110546</v>
      </c>
      <c r="U373" s="287">
        <f t="shared" si="43"/>
        <v>0.83000000000000007</v>
      </c>
      <c r="V373" s="287">
        <f t="shared" si="43"/>
        <v>0.71859296482412061</v>
      </c>
      <c r="W373" s="287">
        <f t="shared" si="43"/>
        <v>0.66331658291457285</v>
      </c>
      <c r="X373" s="287">
        <f t="shared" si="43"/>
        <v>0.47236180904522612</v>
      </c>
      <c r="Y373" s="287">
        <f t="shared" si="43"/>
        <v>0.27</v>
      </c>
      <c r="Z373" s="287">
        <f t="shared" si="43"/>
        <v>0.54</v>
      </c>
      <c r="AA373" s="287">
        <f t="shared" si="43"/>
        <v>0.84422110552763818</v>
      </c>
      <c r="AB373" s="287">
        <f t="shared" si="43"/>
        <v>0.47</v>
      </c>
      <c r="AC373" s="287">
        <f t="shared" si="43"/>
        <v>0.30526315789473685</v>
      </c>
      <c r="AD373" s="287">
        <f t="shared" si="43"/>
        <v>0.12359550561797754</v>
      </c>
      <c r="AE373" s="287">
        <f t="shared" si="43"/>
        <v>0.679245283018868</v>
      </c>
      <c r="AF373" s="287">
        <f t="shared" si="43"/>
        <v>0.61702127659574468</v>
      </c>
      <c r="AG373" s="287">
        <f t="shared" si="43"/>
        <v>0.61</v>
      </c>
      <c r="AH373" s="287">
        <f t="shared" si="43"/>
        <v>0.59296482412060303</v>
      </c>
      <c r="AI373" s="287">
        <f t="shared" si="43"/>
        <v>0.33333333333333337</v>
      </c>
      <c r="AJ373" s="287">
        <f t="shared" si="43"/>
        <v>0.83000000000000007</v>
      </c>
      <c r="AK373" s="287">
        <f t="shared" si="43"/>
        <v>0.56730769230769229</v>
      </c>
      <c r="AL373" s="287">
        <f t="shared" si="43"/>
        <v>0.25125628140703521</v>
      </c>
      <c r="AM373" s="287">
        <f t="shared" si="43"/>
        <v>0.91999999999999993</v>
      </c>
      <c r="AN373" s="287">
        <f t="shared" si="43"/>
        <v>0.81</v>
      </c>
      <c r="AO373" s="287">
        <f t="shared" si="43"/>
        <v>0.84000000000000008</v>
      </c>
      <c r="AP373" s="287">
        <f t="shared" si="43"/>
        <v>0.59110645306183562</v>
      </c>
    </row>
    <row r="374" spans="1:42">
      <c r="B374" s="42"/>
      <c r="C374" s="42"/>
      <c r="D374" s="287"/>
      <c r="E374" s="287"/>
      <c r="F374" s="287"/>
      <c r="G374" s="287"/>
      <c r="H374" s="287"/>
      <c r="I374" s="287"/>
      <c r="J374" s="287"/>
      <c r="K374" s="287"/>
      <c r="L374" s="287"/>
      <c r="M374" s="287"/>
      <c r="N374" s="287"/>
      <c r="O374" s="287"/>
      <c r="P374" s="287"/>
      <c r="Q374" s="287"/>
      <c r="R374" s="287"/>
      <c r="S374" s="287"/>
      <c r="T374" s="287"/>
      <c r="U374" s="287"/>
      <c r="V374" s="287"/>
      <c r="W374" s="287"/>
      <c r="X374" s="287"/>
      <c r="Y374" s="287"/>
      <c r="Z374" s="287"/>
      <c r="AA374" s="287"/>
      <c r="AB374" s="287"/>
      <c r="AC374" s="287"/>
      <c r="AD374" s="287"/>
      <c r="AE374" s="287"/>
      <c r="AF374" s="287"/>
      <c r="AG374" s="287"/>
      <c r="AH374" s="287"/>
      <c r="AI374" s="287"/>
      <c r="AJ374" s="287"/>
      <c r="AK374" s="287"/>
      <c r="AL374" s="287"/>
      <c r="AM374" s="287"/>
      <c r="AN374" s="287"/>
      <c r="AO374" s="287"/>
      <c r="AP374" s="287"/>
    </row>
    <row r="375" spans="1:42" s="247" customFormat="1">
      <c r="A375" s="350" t="s">
        <v>557</v>
      </c>
      <c r="B375" s="350"/>
      <c r="C375" s="350"/>
      <c r="D375" s="299">
        <f>AVERAGE(D353,D363,D373)</f>
        <v>0.43000345661942624</v>
      </c>
      <c r="E375" s="299">
        <f t="shared" ref="E375:AP375" si="44">AVERAGE(E353,E363,E373)</f>
        <v>0.38609715242881065</v>
      </c>
      <c r="F375" s="299">
        <f t="shared" si="44"/>
        <v>0.41385964912280704</v>
      </c>
      <c r="G375" s="299">
        <f t="shared" si="44"/>
        <v>0.27345481616838396</v>
      </c>
      <c r="H375" s="299">
        <f t="shared" si="44"/>
        <v>0.36206867671691795</v>
      </c>
      <c r="I375" s="299">
        <f t="shared" si="44"/>
        <v>0.3718966156126482</v>
      </c>
      <c r="J375" s="299">
        <f t="shared" si="44"/>
        <v>0.66333333333333333</v>
      </c>
      <c r="K375" s="299">
        <f t="shared" si="44"/>
        <v>0.48636515912897815</v>
      </c>
      <c r="L375" s="299">
        <f t="shared" si="44"/>
        <v>0.30696132218974859</v>
      </c>
      <c r="M375" s="299">
        <f t="shared" si="44"/>
        <v>0.50921273031825798</v>
      </c>
      <c r="N375" s="299">
        <f t="shared" si="44"/>
        <v>0.53242881072026804</v>
      </c>
      <c r="O375" s="299">
        <f t="shared" si="44"/>
        <v>0.49178391959798989</v>
      </c>
      <c r="P375" s="299">
        <f t="shared" si="44"/>
        <v>0.59631490787269681</v>
      </c>
      <c r="Q375" s="299">
        <f t="shared" si="44"/>
        <v>0.36299341826980019</v>
      </c>
      <c r="R375" s="299">
        <f t="shared" si="44"/>
        <v>0.48698226023600216</v>
      </c>
      <c r="S375" s="299">
        <f t="shared" si="44"/>
        <v>0.31712730318257959</v>
      </c>
      <c r="T375" s="299">
        <f t="shared" si="44"/>
        <v>0.5518509212730317</v>
      </c>
      <c r="U375" s="299">
        <f t="shared" si="44"/>
        <v>0.65222780569514238</v>
      </c>
      <c r="V375" s="299">
        <f t="shared" si="44"/>
        <v>0.49284300289325417</v>
      </c>
      <c r="W375" s="299">
        <f t="shared" si="44"/>
        <v>0.64429893575622221</v>
      </c>
      <c r="X375" s="299">
        <f t="shared" si="44"/>
        <v>0.464857621440536</v>
      </c>
      <c r="Y375" s="299">
        <f t="shared" si="44"/>
        <v>0.23833333333333337</v>
      </c>
      <c r="Z375" s="299">
        <f t="shared" si="44"/>
        <v>0.39400335008375209</v>
      </c>
      <c r="AA375" s="299">
        <f t="shared" si="44"/>
        <v>0.61140703517587935</v>
      </c>
      <c r="AB375" s="299">
        <f t="shared" si="44"/>
        <v>0.44410385259631485</v>
      </c>
      <c r="AC375" s="299">
        <f t="shared" si="44"/>
        <v>0.17119883040935671</v>
      </c>
      <c r="AD375" s="299">
        <f t="shared" si="44"/>
        <v>0.13008739076154807</v>
      </c>
      <c r="AE375" s="299">
        <f t="shared" si="44"/>
        <v>0.64637054507337521</v>
      </c>
      <c r="AF375" s="299">
        <f t="shared" si="44"/>
        <v>0.58716540837336995</v>
      </c>
      <c r="AG375" s="299">
        <f t="shared" si="44"/>
        <v>0.35666666666666663</v>
      </c>
      <c r="AH375" s="299">
        <f t="shared" si="44"/>
        <v>0.35167851039710341</v>
      </c>
      <c r="AI375" s="299">
        <f t="shared" si="44"/>
        <v>0.33552188552188555</v>
      </c>
      <c r="AJ375" s="299">
        <f t="shared" si="44"/>
        <v>0.56033670033670036</v>
      </c>
      <c r="AK375" s="299">
        <f t="shared" si="44"/>
        <v>0.38021618903971843</v>
      </c>
      <c r="AL375" s="299">
        <f t="shared" si="44"/>
        <v>0.24915410385259631</v>
      </c>
      <c r="AM375" s="299">
        <f t="shared" si="44"/>
        <v>0.87299663299663299</v>
      </c>
      <c r="AN375" s="299">
        <f t="shared" si="44"/>
        <v>0.80239057239057254</v>
      </c>
      <c r="AO375" s="299">
        <f t="shared" si="44"/>
        <v>0.764848484848485</v>
      </c>
      <c r="AP375" s="299">
        <f t="shared" si="44"/>
        <v>0.45815329073278921</v>
      </c>
    </row>
    <row r="376" spans="1:42">
      <c r="A376" s="295"/>
      <c r="B376" s="295"/>
      <c r="C376" s="295"/>
      <c r="D376" s="287"/>
      <c r="E376" s="287"/>
      <c r="F376" s="287"/>
      <c r="G376" s="287"/>
      <c r="H376" s="287"/>
      <c r="I376" s="287"/>
      <c r="J376" s="287"/>
      <c r="K376" s="287"/>
      <c r="L376" s="287"/>
      <c r="M376" s="287"/>
      <c r="N376" s="287"/>
      <c r="O376" s="287"/>
      <c r="P376" s="287"/>
      <c r="Q376" s="287"/>
      <c r="R376" s="287"/>
      <c r="S376" s="287"/>
      <c r="T376" s="287"/>
      <c r="U376" s="287"/>
      <c r="V376" s="287"/>
      <c r="W376" s="287"/>
      <c r="X376" s="287"/>
      <c r="Y376" s="287"/>
      <c r="Z376" s="287"/>
      <c r="AA376" s="287"/>
      <c r="AB376" s="287"/>
      <c r="AC376" s="287"/>
      <c r="AD376" s="287"/>
      <c r="AE376" s="287"/>
      <c r="AF376" s="287"/>
      <c r="AG376" s="287"/>
      <c r="AH376" s="287"/>
      <c r="AI376" s="287"/>
      <c r="AJ376" s="287"/>
      <c r="AK376" s="287"/>
      <c r="AL376" s="287"/>
      <c r="AM376" s="287"/>
      <c r="AN376" s="287"/>
      <c r="AO376" s="287"/>
      <c r="AP376" s="287"/>
    </row>
    <row r="377" spans="1:42">
      <c r="B377" s="352" t="s">
        <v>205</v>
      </c>
      <c r="C377" s="352"/>
      <c r="D377" s="352"/>
      <c r="E377" s="352"/>
      <c r="F377" s="352"/>
      <c r="G377" s="352"/>
      <c r="H377" s="352"/>
      <c r="I377" s="352"/>
      <c r="J377" s="352"/>
      <c r="K377" s="352"/>
      <c r="L377" s="352"/>
      <c r="M377" s="352"/>
      <c r="N377" s="352"/>
      <c r="O377" s="352"/>
      <c r="P377" s="352"/>
      <c r="Q377" s="352"/>
      <c r="R377" s="352"/>
      <c r="S377" s="352"/>
      <c r="T377" s="352"/>
      <c r="U377" s="352"/>
      <c r="V377" s="352"/>
      <c r="W377" s="352"/>
      <c r="X377" s="352"/>
      <c r="Y377" s="352"/>
      <c r="Z377" s="352"/>
      <c r="AA377" s="352"/>
      <c r="AB377" s="352"/>
      <c r="AC377" s="352"/>
      <c r="AD377" s="352"/>
      <c r="AE377" s="352"/>
      <c r="AF377" s="352"/>
      <c r="AG377" s="352"/>
      <c r="AH377" s="352"/>
      <c r="AI377" s="352"/>
      <c r="AJ377" s="352"/>
      <c r="AK377" s="352"/>
      <c r="AL377" s="352"/>
      <c r="AM377" s="352"/>
      <c r="AN377" s="352"/>
      <c r="AO377" s="352"/>
      <c r="AP377" s="352"/>
    </row>
    <row r="378" spans="1:42" ht="15.75" thickBot="1">
      <c r="B378" s="41" t="s">
        <v>131</v>
      </c>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c r="AC378" s="42"/>
      <c r="AD378" s="42"/>
      <c r="AE378" s="42"/>
      <c r="AF378" s="42"/>
      <c r="AG378" s="42"/>
      <c r="AH378" s="42"/>
      <c r="AI378" s="42"/>
      <c r="AJ378" s="42"/>
      <c r="AK378" s="42"/>
      <c r="AL378" s="42"/>
      <c r="AM378" s="42"/>
      <c r="AN378" s="42"/>
      <c r="AO378" s="42"/>
      <c r="AP378" s="42"/>
    </row>
    <row r="379" spans="1:42" ht="15.75" thickTop="1">
      <c r="B379" s="339" t="s">
        <v>554</v>
      </c>
      <c r="C379" s="340"/>
      <c r="D379" s="343" t="s">
        <v>29</v>
      </c>
      <c r="E379" s="344"/>
      <c r="F379" s="344"/>
      <c r="G379" s="344"/>
      <c r="H379" s="344"/>
      <c r="I379" s="344"/>
      <c r="J379" s="344"/>
      <c r="K379" s="344"/>
      <c r="L379" s="344"/>
      <c r="M379" s="344"/>
      <c r="N379" s="344"/>
      <c r="O379" s="344"/>
      <c r="P379" s="344"/>
      <c r="Q379" s="344"/>
      <c r="R379" s="344"/>
      <c r="S379" s="344"/>
      <c r="T379" s="344"/>
      <c r="U379" s="344"/>
      <c r="V379" s="344"/>
      <c r="W379" s="344"/>
      <c r="X379" s="344"/>
      <c r="Y379" s="344"/>
      <c r="Z379" s="344"/>
      <c r="AA379" s="344"/>
      <c r="AB379" s="344"/>
      <c r="AC379" s="344"/>
      <c r="AD379" s="344"/>
      <c r="AE379" s="344"/>
      <c r="AF379" s="344"/>
      <c r="AG379" s="344"/>
      <c r="AH379" s="344"/>
      <c r="AI379" s="344"/>
      <c r="AJ379" s="344"/>
      <c r="AK379" s="344"/>
      <c r="AL379" s="344"/>
      <c r="AM379" s="344"/>
      <c r="AN379" s="344"/>
      <c r="AO379" s="344"/>
      <c r="AP379" s="345" t="s">
        <v>95</v>
      </c>
    </row>
    <row r="380" spans="1:42" ht="25.5" thickBot="1">
      <c r="B380" s="341"/>
      <c r="C380" s="342"/>
      <c r="D380" s="43" t="s">
        <v>57</v>
      </c>
      <c r="E380" s="44" t="s">
        <v>58</v>
      </c>
      <c r="F380" s="44" t="s">
        <v>59</v>
      </c>
      <c r="G380" s="44" t="s">
        <v>60</v>
      </c>
      <c r="H380" s="44" t="s">
        <v>61</v>
      </c>
      <c r="I380" s="44" t="s">
        <v>62</v>
      </c>
      <c r="J380" s="44" t="s">
        <v>63</v>
      </c>
      <c r="K380" s="44" t="s">
        <v>64</v>
      </c>
      <c r="L380" s="44" t="s">
        <v>65</v>
      </c>
      <c r="M380" s="44" t="s">
        <v>66</v>
      </c>
      <c r="N380" s="44" t="s">
        <v>67</v>
      </c>
      <c r="O380" s="44" t="s">
        <v>68</v>
      </c>
      <c r="P380" s="44" t="s">
        <v>69</v>
      </c>
      <c r="Q380" s="44" t="s">
        <v>70</v>
      </c>
      <c r="R380" s="44" t="s">
        <v>71</v>
      </c>
      <c r="S380" s="44" t="s">
        <v>72</v>
      </c>
      <c r="T380" s="44" t="s">
        <v>73</v>
      </c>
      <c r="U380" s="44" t="s">
        <v>74</v>
      </c>
      <c r="V380" s="44" t="s">
        <v>75</v>
      </c>
      <c r="W380" s="44" t="s">
        <v>76</v>
      </c>
      <c r="X380" s="44" t="s">
        <v>77</v>
      </c>
      <c r="Y380" s="44" t="s">
        <v>78</v>
      </c>
      <c r="Z380" s="44" t="s">
        <v>79</v>
      </c>
      <c r="AA380" s="44" t="s">
        <v>80</v>
      </c>
      <c r="AB380" s="44" t="s">
        <v>81</v>
      </c>
      <c r="AC380" s="44" t="s">
        <v>82</v>
      </c>
      <c r="AD380" s="44" t="s">
        <v>83</v>
      </c>
      <c r="AE380" s="44" t="s">
        <v>84</v>
      </c>
      <c r="AF380" s="44" t="s">
        <v>85</v>
      </c>
      <c r="AG380" s="44" t="s">
        <v>86</v>
      </c>
      <c r="AH380" s="44" t="s">
        <v>87</v>
      </c>
      <c r="AI380" s="44" t="s">
        <v>88</v>
      </c>
      <c r="AJ380" s="44" t="s">
        <v>89</v>
      </c>
      <c r="AK380" s="44" t="s">
        <v>90</v>
      </c>
      <c r="AL380" s="44" t="s">
        <v>91</v>
      </c>
      <c r="AM380" s="44" t="s">
        <v>92</v>
      </c>
      <c r="AN380" s="44" t="s">
        <v>93</v>
      </c>
      <c r="AO380" s="44" t="s">
        <v>94</v>
      </c>
      <c r="AP380" s="346"/>
    </row>
    <row r="381" spans="1:42" ht="15.75" thickTop="1">
      <c r="B381" s="347" t="s">
        <v>206</v>
      </c>
      <c r="C381" s="45" t="s">
        <v>134</v>
      </c>
      <c r="D381" s="46">
        <v>0.33716475095785442</v>
      </c>
      <c r="E381" s="47">
        <v>0.32160804020100497</v>
      </c>
      <c r="F381" s="47">
        <v>0.34437086092715236</v>
      </c>
      <c r="G381" s="47">
        <v>0.59090909090909094</v>
      </c>
      <c r="H381" s="47">
        <v>0.55778894472361806</v>
      </c>
      <c r="I381" s="47">
        <v>0.62598425196850394</v>
      </c>
      <c r="J381" s="47">
        <v>0.34</v>
      </c>
      <c r="K381" s="47">
        <v>0.56345177664974622</v>
      </c>
      <c r="L381" s="47">
        <v>0.52791878172588835</v>
      </c>
      <c r="M381" s="47">
        <v>0.51256281407035176</v>
      </c>
      <c r="N381" s="47">
        <v>0.4</v>
      </c>
      <c r="O381" s="47">
        <v>0.7020202020202021</v>
      </c>
      <c r="P381" s="47">
        <v>0.29648241206030151</v>
      </c>
      <c r="Q381" s="47">
        <v>0.42929292929292928</v>
      </c>
      <c r="R381" s="47">
        <v>0.29347826086956524</v>
      </c>
      <c r="S381" s="47">
        <v>0.37688442211055273</v>
      </c>
      <c r="T381" s="47">
        <v>0.115</v>
      </c>
      <c r="U381" s="47">
        <v>0.13500000000000001</v>
      </c>
      <c r="V381" s="47">
        <v>0.53535353535353536</v>
      </c>
      <c r="W381" s="47">
        <v>0.16</v>
      </c>
      <c r="X381" s="47">
        <v>0.38500000000000001</v>
      </c>
      <c r="Y381" s="47">
        <v>0.62626262626262619</v>
      </c>
      <c r="Z381" s="47">
        <v>0.44221105527638194</v>
      </c>
      <c r="AA381" s="47">
        <v>0.48989898989898989</v>
      </c>
      <c r="AB381" s="47">
        <v>0.23115577889447236</v>
      </c>
      <c r="AC381" s="47">
        <v>8.4210526315789472E-2</v>
      </c>
      <c r="AD381" s="47">
        <v>0.64444444444444438</v>
      </c>
      <c r="AE381" s="47">
        <v>0.43125000000000002</v>
      </c>
      <c r="AF381" s="47">
        <v>0.34042553191489361</v>
      </c>
      <c r="AG381" s="47">
        <v>0.53030303030303028</v>
      </c>
      <c r="AH381" s="47">
        <v>0.52763819095477382</v>
      </c>
      <c r="AI381" s="47">
        <v>0.5252525252525253</v>
      </c>
      <c r="AJ381" s="47">
        <v>0.55000000000000004</v>
      </c>
      <c r="AK381" s="47">
        <v>2.8846153846153844E-2</v>
      </c>
      <c r="AL381" s="47">
        <v>0.15736040609137056</v>
      </c>
      <c r="AM381" s="47">
        <v>0.01</v>
      </c>
      <c r="AN381" s="47">
        <v>0.06</v>
      </c>
      <c r="AO381" s="47">
        <v>0.03</v>
      </c>
      <c r="AP381" s="49">
        <v>0.39273382375018762</v>
      </c>
    </row>
    <row r="382" spans="1:42">
      <c r="B382" s="348"/>
      <c r="C382" s="50" t="s">
        <v>135</v>
      </c>
      <c r="D382" s="51">
        <v>0.4061302681992337</v>
      </c>
      <c r="E382" s="52">
        <v>0.45226130653266333</v>
      </c>
      <c r="F382" s="52">
        <v>0.36423841059602652</v>
      </c>
      <c r="G382" s="52">
        <v>0.25252525252525254</v>
      </c>
      <c r="H382" s="52">
        <v>0.271356783919598</v>
      </c>
      <c r="I382" s="52">
        <v>0.12598425196850394</v>
      </c>
      <c r="J382" s="52">
        <v>0.13</v>
      </c>
      <c r="K382" s="52">
        <v>0.31472081218274112</v>
      </c>
      <c r="L382" s="52">
        <v>0.22842639593908629</v>
      </c>
      <c r="M382" s="52">
        <v>0.32160804020100497</v>
      </c>
      <c r="N382" s="52">
        <v>0.22</v>
      </c>
      <c r="O382" s="52">
        <v>0.19696969696969696</v>
      </c>
      <c r="P382" s="52">
        <v>0.39195979899497485</v>
      </c>
      <c r="Q382" s="52">
        <v>0.35353535353535359</v>
      </c>
      <c r="R382" s="52">
        <v>0.15760869565217392</v>
      </c>
      <c r="S382" s="52">
        <v>0.4120603015075377</v>
      </c>
      <c r="T382" s="52">
        <v>0.32500000000000001</v>
      </c>
      <c r="U382" s="52">
        <v>0.495</v>
      </c>
      <c r="V382" s="52">
        <v>0.20202020202020202</v>
      </c>
      <c r="W382" s="52">
        <v>0.25</v>
      </c>
      <c r="X382" s="52">
        <v>0.31</v>
      </c>
      <c r="Y382" s="52">
        <v>0.18686868686868688</v>
      </c>
      <c r="Z382" s="52">
        <v>0.42713567839195982</v>
      </c>
      <c r="AA382" s="52">
        <v>0.12121212121212122</v>
      </c>
      <c r="AB382" s="52">
        <v>0.38693467336683418</v>
      </c>
      <c r="AC382" s="52">
        <v>0.56842105263157894</v>
      </c>
      <c r="AD382" s="52">
        <v>0.32222222222222219</v>
      </c>
      <c r="AE382" s="52">
        <v>0.3125</v>
      </c>
      <c r="AF382" s="52">
        <v>0.19148936170212769</v>
      </c>
      <c r="AG382" s="52">
        <v>0.24747474747474749</v>
      </c>
      <c r="AH382" s="52">
        <v>0.28140703517587939</v>
      </c>
      <c r="AI382" s="52">
        <v>0.32323232323232326</v>
      </c>
      <c r="AJ382" s="52">
        <v>0.04</v>
      </c>
      <c r="AK382" s="52">
        <v>0.33653846153846151</v>
      </c>
      <c r="AL382" s="52">
        <v>0.62436548223350252</v>
      </c>
      <c r="AM382" s="52">
        <v>0.16</v>
      </c>
      <c r="AN382" s="52">
        <v>0.24</v>
      </c>
      <c r="AO382" s="52">
        <v>0.25</v>
      </c>
      <c r="AP382" s="53">
        <v>0.2972526647650503</v>
      </c>
    </row>
    <row r="383" spans="1:42" s="209" customFormat="1">
      <c r="B383" s="348"/>
      <c r="C383" s="288" t="s">
        <v>136</v>
      </c>
      <c r="D383" s="289">
        <v>0.1992337164750958</v>
      </c>
      <c r="E383" s="290">
        <v>0.20603015075376885</v>
      </c>
      <c r="F383" s="290">
        <v>0.25827814569536423</v>
      </c>
      <c r="G383" s="290">
        <v>0.14646464646464646</v>
      </c>
      <c r="H383" s="290">
        <v>0.11557788944723618</v>
      </c>
      <c r="I383" s="290">
        <v>0.20866141732283464</v>
      </c>
      <c r="J383" s="290">
        <v>0.52</v>
      </c>
      <c r="K383" s="290">
        <v>0.1116751269035533</v>
      </c>
      <c r="L383" s="290">
        <v>0.22842639593908629</v>
      </c>
      <c r="M383" s="290">
        <v>7.537688442211056E-2</v>
      </c>
      <c r="N383" s="290">
        <v>0.34499999999999997</v>
      </c>
      <c r="O383" s="290">
        <v>7.575757575757576E-2</v>
      </c>
      <c r="P383" s="290">
        <v>0.28140703517587939</v>
      </c>
      <c r="Q383" s="290">
        <v>0.17171717171717174</v>
      </c>
      <c r="R383" s="290">
        <v>0.49456521739130438</v>
      </c>
      <c r="S383" s="290">
        <v>0.20100502512562815</v>
      </c>
      <c r="T383" s="290">
        <v>0.44500000000000001</v>
      </c>
      <c r="U383" s="290">
        <v>0.31</v>
      </c>
      <c r="V383" s="290">
        <v>0.20202020202020202</v>
      </c>
      <c r="W383" s="290">
        <v>0.46</v>
      </c>
      <c r="X383" s="290">
        <v>0.255</v>
      </c>
      <c r="Y383" s="290">
        <v>0.14141414141414141</v>
      </c>
      <c r="Z383" s="290">
        <v>0.10050251256281408</v>
      </c>
      <c r="AA383" s="290">
        <v>0.29292929292929293</v>
      </c>
      <c r="AB383" s="290">
        <v>0.32160804020100497</v>
      </c>
      <c r="AC383" s="290">
        <v>0.32631578947368417</v>
      </c>
      <c r="AD383" s="290">
        <v>3.3333333333333333E-2</v>
      </c>
      <c r="AE383" s="290">
        <v>0.2</v>
      </c>
      <c r="AF383" s="290">
        <v>0.4042553191489362</v>
      </c>
      <c r="AG383" s="290">
        <v>0.19696969696969696</v>
      </c>
      <c r="AH383" s="290">
        <v>0.15075376884422112</v>
      </c>
      <c r="AI383" s="290">
        <v>0.14141414141414141</v>
      </c>
      <c r="AJ383" s="290">
        <v>0.13</v>
      </c>
      <c r="AK383" s="290">
        <v>0.54807692307692302</v>
      </c>
      <c r="AL383" s="290">
        <v>0.18274111675126903</v>
      </c>
      <c r="AM383" s="290">
        <v>0.44</v>
      </c>
      <c r="AN383" s="290">
        <v>0.45</v>
      </c>
      <c r="AO383" s="290">
        <v>0.38</v>
      </c>
      <c r="AP383" s="291">
        <v>0.24801080918780966</v>
      </c>
    </row>
    <row r="384" spans="1:42" s="209" customFormat="1">
      <c r="B384" s="348"/>
      <c r="C384" s="288" t="s">
        <v>137</v>
      </c>
      <c r="D384" s="289">
        <v>5.7471264367816091E-2</v>
      </c>
      <c r="E384" s="290">
        <v>2.0100502512562811E-2</v>
      </c>
      <c r="F384" s="290">
        <v>3.3112582781456956E-2</v>
      </c>
      <c r="G384" s="290">
        <v>1.0101010101010102E-2</v>
      </c>
      <c r="H384" s="290">
        <v>5.5276381909547742E-2</v>
      </c>
      <c r="I384" s="290">
        <v>3.937007874015748E-2</v>
      </c>
      <c r="J384" s="290">
        <v>0.01</v>
      </c>
      <c r="K384" s="290">
        <v>1.015228426395939E-2</v>
      </c>
      <c r="L384" s="290">
        <v>1.5228426395939085E-2</v>
      </c>
      <c r="M384" s="290">
        <v>9.0452261306532653E-2</v>
      </c>
      <c r="N384" s="290">
        <v>3.5000000000000003E-2</v>
      </c>
      <c r="O384" s="290">
        <v>2.5252525252525252E-2</v>
      </c>
      <c r="P384" s="290">
        <v>3.0150753768844223E-2</v>
      </c>
      <c r="Q384" s="290">
        <v>4.5454545454545456E-2</v>
      </c>
      <c r="R384" s="290">
        <v>5.434782608695652E-2</v>
      </c>
      <c r="S384" s="290">
        <v>1.0050251256281405E-2</v>
      </c>
      <c r="T384" s="290">
        <v>0.115</v>
      </c>
      <c r="U384" s="290">
        <v>0.06</v>
      </c>
      <c r="V384" s="290">
        <v>6.0606060606060608E-2</v>
      </c>
      <c r="W384" s="290">
        <v>0.13</v>
      </c>
      <c r="X384" s="290">
        <v>0.05</v>
      </c>
      <c r="Y384" s="290">
        <v>4.5454545454545456E-2</v>
      </c>
      <c r="Z384" s="290">
        <v>3.0150753768844223E-2</v>
      </c>
      <c r="AA384" s="290">
        <v>9.5959595959595953E-2</v>
      </c>
      <c r="AB384" s="290">
        <v>6.0301507537688447E-2</v>
      </c>
      <c r="AC384" s="290">
        <v>2.1052631578947368E-2</v>
      </c>
      <c r="AD384" s="292"/>
      <c r="AE384" s="290">
        <v>5.6250000000000001E-2</v>
      </c>
      <c r="AF384" s="290">
        <v>6.3829787234042548E-2</v>
      </c>
      <c r="AG384" s="290">
        <v>2.5252525252525252E-2</v>
      </c>
      <c r="AH384" s="290">
        <v>4.0201005025125622E-2</v>
      </c>
      <c r="AI384" s="290">
        <v>1.0101010101010102E-2</v>
      </c>
      <c r="AJ384" s="290">
        <v>0.28000000000000003</v>
      </c>
      <c r="AK384" s="290">
        <v>8.6538461538461536E-2</v>
      </c>
      <c r="AL384" s="290">
        <v>3.553299492385787E-2</v>
      </c>
      <c r="AM384" s="290">
        <v>0.39</v>
      </c>
      <c r="AN384" s="290">
        <v>0.25</v>
      </c>
      <c r="AO384" s="290">
        <v>0.34</v>
      </c>
      <c r="AP384" s="291">
        <v>6.2002702296952414E-2</v>
      </c>
    </row>
    <row r="385" spans="2:42" ht="15.75" thickBot="1">
      <c r="B385" s="337" t="s">
        <v>95</v>
      </c>
      <c r="C385" s="338"/>
      <c r="D385" s="54">
        <v>1</v>
      </c>
      <c r="E385" s="55">
        <v>1</v>
      </c>
      <c r="F385" s="55">
        <v>1</v>
      </c>
      <c r="G385" s="55">
        <v>1</v>
      </c>
      <c r="H385" s="55">
        <v>1</v>
      </c>
      <c r="I385" s="55">
        <v>1</v>
      </c>
      <c r="J385" s="55">
        <v>1</v>
      </c>
      <c r="K385" s="55">
        <v>1</v>
      </c>
      <c r="L385" s="55">
        <v>1</v>
      </c>
      <c r="M385" s="55">
        <v>1</v>
      </c>
      <c r="N385" s="55">
        <v>1</v>
      </c>
      <c r="O385" s="55">
        <v>1</v>
      </c>
      <c r="P385" s="55">
        <v>1</v>
      </c>
      <c r="Q385" s="55">
        <v>1</v>
      </c>
      <c r="R385" s="55">
        <v>1</v>
      </c>
      <c r="S385" s="55">
        <v>1</v>
      </c>
      <c r="T385" s="55">
        <v>1</v>
      </c>
      <c r="U385" s="55">
        <v>1</v>
      </c>
      <c r="V385" s="55">
        <v>1</v>
      </c>
      <c r="W385" s="55">
        <v>1</v>
      </c>
      <c r="X385" s="55">
        <v>1</v>
      </c>
      <c r="Y385" s="55">
        <v>1</v>
      </c>
      <c r="Z385" s="55">
        <v>1</v>
      </c>
      <c r="AA385" s="55">
        <v>1</v>
      </c>
      <c r="AB385" s="55">
        <v>1</v>
      </c>
      <c r="AC385" s="55">
        <v>1</v>
      </c>
      <c r="AD385" s="55">
        <v>1</v>
      </c>
      <c r="AE385" s="55">
        <v>1</v>
      </c>
      <c r="AF385" s="55">
        <v>1</v>
      </c>
      <c r="AG385" s="55">
        <v>1</v>
      </c>
      <c r="AH385" s="55">
        <v>1</v>
      </c>
      <c r="AI385" s="55">
        <v>1</v>
      </c>
      <c r="AJ385" s="55">
        <v>1</v>
      </c>
      <c r="AK385" s="55">
        <v>1</v>
      </c>
      <c r="AL385" s="55">
        <v>1</v>
      </c>
      <c r="AM385" s="55">
        <v>1</v>
      </c>
      <c r="AN385" s="55">
        <v>1</v>
      </c>
      <c r="AO385" s="55">
        <v>1</v>
      </c>
      <c r="AP385" s="56">
        <v>1</v>
      </c>
    </row>
    <row r="386" spans="2:42" ht="15.75" thickTop="1">
      <c r="B386" s="42"/>
      <c r="C386" s="42"/>
      <c r="D386" s="287">
        <f>SUM(D383:D384)</f>
        <v>0.25670498084291188</v>
      </c>
      <c r="E386" s="287">
        <f t="shared" ref="E386:AP386" si="45">SUM(E383:E384)</f>
        <v>0.22613065326633167</v>
      </c>
      <c r="F386" s="287">
        <f t="shared" si="45"/>
        <v>0.29139072847682118</v>
      </c>
      <c r="G386" s="287">
        <f t="shared" si="45"/>
        <v>0.15656565656565657</v>
      </c>
      <c r="H386" s="287">
        <f t="shared" si="45"/>
        <v>0.17085427135678394</v>
      </c>
      <c r="I386" s="287">
        <f t="shared" si="45"/>
        <v>0.24803149606299213</v>
      </c>
      <c r="J386" s="287">
        <f t="shared" si="45"/>
        <v>0.53</v>
      </c>
      <c r="K386" s="287">
        <f t="shared" si="45"/>
        <v>0.12182741116751269</v>
      </c>
      <c r="L386" s="287">
        <f t="shared" si="45"/>
        <v>0.24365482233502536</v>
      </c>
      <c r="M386" s="287">
        <f t="shared" si="45"/>
        <v>0.16582914572864321</v>
      </c>
      <c r="N386" s="287">
        <f t="shared" si="45"/>
        <v>0.38</v>
      </c>
      <c r="O386" s="287">
        <f t="shared" si="45"/>
        <v>0.10101010101010101</v>
      </c>
      <c r="P386" s="287">
        <f t="shared" si="45"/>
        <v>0.31155778894472363</v>
      </c>
      <c r="Q386" s="287">
        <f t="shared" si="45"/>
        <v>0.21717171717171718</v>
      </c>
      <c r="R386" s="287">
        <f t="shared" si="45"/>
        <v>0.54891304347826086</v>
      </c>
      <c r="S386" s="287">
        <f t="shared" si="45"/>
        <v>0.21105527638190955</v>
      </c>
      <c r="T386" s="287">
        <f t="shared" si="45"/>
        <v>0.56000000000000005</v>
      </c>
      <c r="U386" s="287">
        <f t="shared" si="45"/>
        <v>0.37</v>
      </c>
      <c r="V386" s="287">
        <f t="shared" si="45"/>
        <v>0.26262626262626265</v>
      </c>
      <c r="W386" s="287">
        <f t="shared" si="45"/>
        <v>0.59000000000000008</v>
      </c>
      <c r="X386" s="287">
        <f t="shared" si="45"/>
        <v>0.30499999999999999</v>
      </c>
      <c r="Y386" s="287">
        <f t="shared" si="45"/>
        <v>0.18686868686868685</v>
      </c>
      <c r="Z386" s="287">
        <f t="shared" si="45"/>
        <v>0.1306532663316583</v>
      </c>
      <c r="AA386" s="287">
        <f t="shared" si="45"/>
        <v>0.3888888888888889</v>
      </c>
      <c r="AB386" s="287">
        <f t="shared" si="45"/>
        <v>0.3819095477386934</v>
      </c>
      <c r="AC386" s="287">
        <f t="shared" si="45"/>
        <v>0.34736842105263155</v>
      </c>
      <c r="AD386" s="287">
        <f t="shared" si="45"/>
        <v>3.3333333333333333E-2</v>
      </c>
      <c r="AE386" s="287">
        <f t="shared" si="45"/>
        <v>0.25625000000000003</v>
      </c>
      <c r="AF386" s="287">
        <f t="shared" si="45"/>
        <v>0.46808510638297873</v>
      </c>
      <c r="AG386" s="287">
        <f t="shared" si="45"/>
        <v>0.22222222222222221</v>
      </c>
      <c r="AH386" s="287">
        <f t="shared" si="45"/>
        <v>0.19095477386934673</v>
      </c>
      <c r="AI386" s="287">
        <f t="shared" si="45"/>
        <v>0.15151515151515152</v>
      </c>
      <c r="AJ386" s="287">
        <f t="shared" si="45"/>
        <v>0.41000000000000003</v>
      </c>
      <c r="AK386" s="287">
        <f t="shared" si="45"/>
        <v>0.63461538461538458</v>
      </c>
      <c r="AL386" s="287">
        <f t="shared" si="45"/>
        <v>0.21827411167512689</v>
      </c>
      <c r="AM386" s="287">
        <f t="shared" si="45"/>
        <v>0.83000000000000007</v>
      </c>
      <c r="AN386" s="287">
        <f t="shared" si="45"/>
        <v>0.7</v>
      </c>
      <c r="AO386" s="287">
        <f t="shared" si="45"/>
        <v>0.72</v>
      </c>
      <c r="AP386" s="287">
        <f t="shared" si="45"/>
        <v>0.31001351148476208</v>
      </c>
    </row>
    <row r="387" spans="2:42">
      <c r="B387" s="352" t="s">
        <v>207</v>
      </c>
      <c r="C387" s="352"/>
      <c r="D387" s="352"/>
      <c r="E387" s="352"/>
      <c r="F387" s="352"/>
      <c r="G387" s="352"/>
      <c r="H387" s="352"/>
      <c r="I387" s="352"/>
      <c r="J387" s="352"/>
      <c r="K387" s="352"/>
      <c r="L387" s="352"/>
      <c r="M387" s="352"/>
      <c r="N387" s="352"/>
      <c r="O387" s="352"/>
      <c r="P387" s="352"/>
      <c r="Q387" s="352"/>
      <c r="R387" s="352"/>
      <c r="S387" s="352"/>
      <c r="T387" s="352"/>
      <c r="U387" s="352"/>
      <c r="V387" s="352"/>
      <c r="W387" s="352"/>
      <c r="X387" s="352"/>
      <c r="Y387" s="352"/>
      <c r="Z387" s="352"/>
      <c r="AA387" s="352"/>
      <c r="AB387" s="352"/>
      <c r="AC387" s="352"/>
      <c r="AD387" s="352"/>
      <c r="AE387" s="352"/>
      <c r="AF387" s="352"/>
      <c r="AG387" s="352"/>
      <c r="AH387" s="352"/>
      <c r="AI387" s="352"/>
      <c r="AJ387" s="352"/>
      <c r="AK387" s="352"/>
      <c r="AL387" s="352"/>
      <c r="AM387" s="352"/>
      <c r="AN387" s="352"/>
      <c r="AO387" s="352"/>
      <c r="AP387" s="352"/>
    </row>
    <row r="388" spans="2:42" ht="15.75" thickBot="1">
      <c r="B388" s="41" t="s">
        <v>131</v>
      </c>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c r="AC388" s="42"/>
      <c r="AD388" s="42"/>
      <c r="AE388" s="42"/>
      <c r="AF388" s="42"/>
      <c r="AG388" s="42"/>
      <c r="AH388" s="42"/>
      <c r="AI388" s="42"/>
      <c r="AJ388" s="42"/>
      <c r="AK388" s="42"/>
      <c r="AL388" s="42"/>
      <c r="AM388" s="42"/>
      <c r="AN388" s="42"/>
      <c r="AO388" s="42"/>
      <c r="AP388" s="42"/>
    </row>
    <row r="389" spans="2:42" ht="15.75" thickTop="1">
      <c r="B389" s="339" t="s">
        <v>554</v>
      </c>
      <c r="C389" s="340"/>
      <c r="D389" s="343" t="s">
        <v>29</v>
      </c>
      <c r="E389" s="344"/>
      <c r="F389" s="344"/>
      <c r="G389" s="344"/>
      <c r="H389" s="344"/>
      <c r="I389" s="344"/>
      <c r="J389" s="344"/>
      <c r="K389" s="344"/>
      <c r="L389" s="344"/>
      <c r="M389" s="344"/>
      <c r="N389" s="344"/>
      <c r="O389" s="344"/>
      <c r="P389" s="344"/>
      <c r="Q389" s="344"/>
      <c r="R389" s="344"/>
      <c r="S389" s="344"/>
      <c r="T389" s="344"/>
      <c r="U389" s="344"/>
      <c r="V389" s="344"/>
      <c r="W389" s="344"/>
      <c r="X389" s="344"/>
      <c r="Y389" s="344"/>
      <c r="Z389" s="344"/>
      <c r="AA389" s="344"/>
      <c r="AB389" s="344"/>
      <c r="AC389" s="344"/>
      <c r="AD389" s="344"/>
      <c r="AE389" s="344"/>
      <c r="AF389" s="344"/>
      <c r="AG389" s="344"/>
      <c r="AH389" s="344"/>
      <c r="AI389" s="344"/>
      <c r="AJ389" s="344"/>
      <c r="AK389" s="344"/>
      <c r="AL389" s="344"/>
      <c r="AM389" s="344"/>
      <c r="AN389" s="344"/>
      <c r="AO389" s="344"/>
      <c r="AP389" s="345" t="s">
        <v>95</v>
      </c>
    </row>
    <row r="390" spans="2:42" ht="25.5" thickBot="1">
      <c r="B390" s="341"/>
      <c r="C390" s="342"/>
      <c r="D390" s="43" t="s">
        <v>57</v>
      </c>
      <c r="E390" s="44" t="s">
        <v>58</v>
      </c>
      <c r="F390" s="44" t="s">
        <v>59</v>
      </c>
      <c r="G390" s="44" t="s">
        <v>60</v>
      </c>
      <c r="H390" s="44" t="s">
        <v>61</v>
      </c>
      <c r="I390" s="44" t="s">
        <v>62</v>
      </c>
      <c r="J390" s="44" t="s">
        <v>63</v>
      </c>
      <c r="K390" s="44" t="s">
        <v>64</v>
      </c>
      <c r="L390" s="44" t="s">
        <v>65</v>
      </c>
      <c r="M390" s="44" t="s">
        <v>66</v>
      </c>
      <c r="N390" s="44" t="s">
        <v>67</v>
      </c>
      <c r="O390" s="44" t="s">
        <v>68</v>
      </c>
      <c r="P390" s="44" t="s">
        <v>69</v>
      </c>
      <c r="Q390" s="44" t="s">
        <v>70</v>
      </c>
      <c r="R390" s="44" t="s">
        <v>71</v>
      </c>
      <c r="S390" s="44" t="s">
        <v>72</v>
      </c>
      <c r="T390" s="44" t="s">
        <v>73</v>
      </c>
      <c r="U390" s="44" t="s">
        <v>74</v>
      </c>
      <c r="V390" s="44" t="s">
        <v>75</v>
      </c>
      <c r="W390" s="44" t="s">
        <v>76</v>
      </c>
      <c r="X390" s="44" t="s">
        <v>77</v>
      </c>
      <c r="Y390" s="44" t="s">
        <v>78</v>
      </c>
      <c r="Z390" s="44" t="s">
        <v>79</v>
      </c>
      <c r="AA390" s="44" t="s">
        <v>80</v>
      </c>
      <c r="AB390" s="44" t="s">
        <v>81</v>
      </c>
      <c r="AC390" s="44" t="s">
        <v>82</v>
      </c>
      <c r="AD390" s="44" t="s">
        <v>83</v>
      </c>
      <c r="AE390" s="44" t="s">
        <v>84</v>
      </c>
      <c r="AF390" s="44" t="s">
        <v>85</v>
      </c>
      <c r="AG390" s="44" t="s">
        <v>86</v>
      </c>
      <c r="AH390" s="44" t="s">
        <v>87</v>
      </c>
      <c r="AI390" s="44" t="s">
        <v>88</v>
      </c>
      <c r="AJ390" s="44" t="s">
        <v>89</v>
      </c>
      <c r="AK390" s="44" t="s">
        <v>90</v>
      </c>
      <c r="AL390" s="44" t="s">
        <v>91</v>
      </c>
      <c r="AM390" s="44" t="s">
        <v>92</v>
      </c>
      <c r="AN390" s="44" t="s">
        <v>93</v>
      </c>
      <c r="AO390" s="44" t="s">
        <v>94</v>
      </c>
      <c r="AP390" s="346"/>
    </row>
    <row r="391" spans="2:42" ht="15.75" thickTop="1">
      <c r="B391" s="347" t="s">
        <v>202</v>
      </c>
      <c r="C391" s="45" t="s">
        <v>134</v>
      </c>
      <c r="D391" s="46">
        <v>0.17557251908396945</v>
      </c>
      <c r="E391" s="47">
        <v>0.1256281407035176</v>
      </c>
      <c r="F391" s="47">
        <v>0.31125827814569534</v>
      </c>
      <c r="G391" s="47">
        <v>0.46231155778894473</v>
      </c>
      <c r="H391" s="47">
        <v>0.28865979381443302</v>
      </c>
      <c r="I391" s="47">
        <v>0.46484375</v>
      </c>
      <c r="J391" s="47">
        <v>0.04</v>
      </c>
      <c r="K391" s="47">
        <v>0.23115577889447236</v>
      </c>
      <c r="L391" s="47">
        <v>0.45</v>
      </c>
      <c r="M391" s="47">
        <v>0.21</v>
      </c>
      <c r="N391" s="47">
        <v>0.32663316582914576</v>
      </c>
      <c r="O391" s="47">
        <v>0.12</v>
      </c>
      <c r="P391" s="47">
        <v>8.0402010050251244E-2</v>
      </c>
      <c r="Q391" s="47">
        <v>0.22727272727272727</v>
      </c>
      <c r="R391" s="47">
        <v>2.717391304347826E-2</v>
      </c>
      <c r="S391" s="47">
        <v>0.41708542713567837</v>
      </c>
      <c r="T391" s="47">
        <v>0.04</v>
      </c>
      <c r="U391" s="47">
        <v>3.5000000000000003E-2</v>
      </c>
      <c r="V391" s="47">
        <v>0.22613065326633167</v>
      </c>
      <c r="W391" s="47">
        <v>0.11055276381909548</v>
      </c>
      <c r="X391" s="47">
        <v>0.31155778894472363</v>
      </c>
      <c r="Y391" s="47">
        <v>0.56999999999999995</v>
      </c>
      <c r="Z391" s="47">
        <v>0.10552763819095479</v>
      </c>
      <c r="AA391" s="47">
        <v>0.2</v>
      </c>
      <c r="AB391" s="47">
        <v>0.17857142857142858</v>
      </c>
      <c r="AC391" s="47">
        <v>2.1052631578947368E-2</v>
      </c>
      <c r="AD391" s="47">
        <v>0.43181818181818182</v>
      </c>
      <c r="AE391" s="47">
        <v>0.18124999999999999</v>
      </c>
      <c r="AF391" s="47">
        <v>0.18085106382978722</v>
      </c>
      <c r="AG391" s="47">
        <v>0.19387755102040816</v>
      </c>
      <c r="AH391" s="47">
        <v>0.17171717171717174</v>
      </c>
      <c r="AI391" s="47">
        <v>0.45454545454545453</v>
      </c>
      <c r="AJ391" s="47">
        <v>3.0612244897959183E-2</v>
      </c>
      <c r="AK391" s="47">
        <v>3.8834951456310683E-2</v>
      </c>
      <c r="AL391" s="47">
        <v>0.13131313131313133</v>
      </c>
      <c r="AM391" s="57"/>
      <c r="AN391" s="47">
        <v>0.01</v>
      </c>
      <c r="AO391" s="47">
        <v>0.03</v>
      </c>
      <c r="AP391" s="49">
        <v>0.21066066066066066</v>
      </c>
    </row>
    <row r="392" spans="2:42">
      <c r="B392" s="348"/>
      <c r="C392" s="50" t="s">
        <v>135</v>
      </c>
      <c r="D392" s="51">
        <v>0.38549618320610685</v>
      </c>
      <c r="E392" s="52">
        <v>0.40703517587939703</v>
      </c>
      <c r="F392" s="52">
        <v>0.26490066225165565</v>
      </c>
      <c r="G392" s="52">
        <v>0.2613065326633166</v>
      </c>
      <c r="H392" s="52">
        <v>0.37113402061855671</v>
      </c>
      <c r="I392" s="52">
        <v>0.11328125</v>
      </c>
      <c r="J392" s="52">
        <v>0.28999999999999998</v>
      </c>
      <c r="K392" s="52">
        <v>0.31155778894472363</v>
      </c>
      <c r="L392" s="52">
        <v>0.21</v>
      </c>
      <c r="M392" s="52">
        <v>0.19</v>
      </c>
      <c r="N392" s="52">
        <v>0.22613065326633167</v>
      </c>
      <c r="O392" s="52">
        <v>0.28000000000000003</v>
      </c>
      <c r="P392" s="52">
        <v>0.26633165829145727</v>
      </c>
      <c r="Q392" s="52">
        <v>0.32828282828282829</v>
      </c>
      <c r="R392" s="52">
        <v>5.9782608695652176E-2</v>
      </c>
      <c r="S392" s="52">
        <v>0.37185929648241206</v>
      </c>
      <c r="T392" s="52">
        <v>0.13500000000000001</v>
      </c>
      <c r="U392" s="52">
        <v>0.16</v>
      </c>
      <c r="V392" s="52">
        <v>0.19597989949748743</v>
      </c>
      <c r="W392" s="52">
        <v>0.26633165829145727</v>
      </c>
      <c r="X392" s="52">
        <v>0.29145728643216079</v>
      </c>
      <c r="Y392" s="52">
        <v>0.17499999999999999</v>
      </c>
      <c r="Z392" s="52">
        <v>0.53266331658291455</v>
      </c>
      <c r="AA392" s="52">
        <v>0.15</v>
      </c>
      <c r="AB392" s="52">
        <v>0.35714285714285715</v>
      </c>
      <c r="AC392" s="52">
        <v>0.57894736842105265</v>
      </c>
      <c r="AD392" s="52">
        <v>0.31818181818181818</v>
      </c>
      <c r="AE392" s="52">
        <v>0.24374999999999999</v>
      </c>
      <c r="AF392" s="52">
        <v>0.24468085106382978</v>
      </c>
      <c r="AG392" s="52">
        <v>0.43877551020408162</v>
      </c>
      <c r="AH392" s="52">
        <v>0.47979797979797978</v>
      </c>
      <c r="AI392" s="52">
        <v>0.34343434343434348</v>
      </c>
      <c r="AJ392" s="52">
        <v>7.1428571428571438E-2</v>
      </c>
      <c r="AK392" s="52">
        <v>0.35922330097087374</v>
      </c>
      <c r="AL392" s="52">
        <v>0.61616161616161624</v>
      </c>
      <c r="AM392" s="52">
        <v>0.12</v>
      </c>
      <c r="AN392" s="52">
        <v>0.15</v>
      </c>
      <c r="AO392" s="52">
        <v>0.05</v>
      </c>
      <c r="AP392" s="53">
        <v>0.28333333333333333</v>
      </c>
    </row>
    <row r="393" spans="2:42" s="209" customFormat="1">
      <c r="B393" s="348"/>
      <c r="C393" s="288" t="s">
        <v>136</v>
      </c>
      <c r="D393" s="289">
        <v>0.3282442748091603</v>
      </c>
      <c r="E393" s="290">
        <v>0.33668341708542715</v>
      </c>
      <c r="F393" s="290">
        <v>0.39735099337748347</v>
      </c>
      <c r="G393" s="290">
        <v>0.24120603015075379</v>
      </c>
      <c r="H393" s="290">
        <v>0.23711340206185569</v>
      </c>
      <c r="I393" s="290">
        <v>0.33984375</v>
      </c>
      <c r="J393" s="290">
        <v>0.65500000000000003</v>
      </c>
      <c r="K393" s="290">
        <v>0.35175879396984927</v>
      </c>
      <c r="L393" s="290">
        <v>0.32</v>
      </c>
      <c r="M393" s="290">
        <v>0.245</v>
      </c>
      <c r="N393" s="290">
        <v>0.40703517587939703</v>
      </c>
      <c r="O393" s="290">
        <v>0.41</v>
      </c>
      <c r="P393" s="290">
        <v>0.59296482412060303</v>
      </c>
      <c r="Q393" s="290">
        <v>0.40404040404040403</v>
      </c>
      <c r="R393" s="290">
        <v>0.53804347826086951</v>
      </c>
      <c r="S393" s="290">
        <v>0.18592964824120603</v>
      </c>
      <c r="T393" s="290">
        <v>0.55000000000000004</v>
      </c>
      <c r="U393" s="290">
        <v>0.59</v>
      </c>
      <c r="V393" s="290">
        <v>0.36180904522613061</v>
      </c>
      <c r="W393" s="290">
        <v>0.48743718592964824</v>
      </c>
      <c r="X393" s="290">
        <v>0.29145728643216079</v>
      </c>
      <c r="Y393" s="290">
        <v>0.17499999999999999</v>
      </c>
      <c r="Z393" s="290">
        <v>0.30150753768844224</v>
      </c>
      <c r="AA393" s="290">
        <v>0.36499999999999999</v>
      </c>
      <c r="AB393" s="290">
        <v>0.36224489795918369</v>
      </c>
      <c r="AC393" s="290">
        <v>0.36842105263157898</v>
      </c>
      <c r="AD393" s="290">
        <v>0.25</v>
      </c>
      <c r="AE393" s="290">
        <v>0.51249999999999996</v>
      </c>
      <c r="AF393" s="290">
        <v>0.53191489361702127</v>
      </c>
      <c r="AG393" s="290">
        <v>0.28061224489795916</v>
      </c>
      <c r="AH393" s="290">
        <v>0.2878787878787879</v>
      </c>
      <c r="AI393" s="290">
        <v>0.19191919191919191</v>
      </c>
      <c r="AJ393" s="290">
        <v>0.43877551020408162</v>
      </c>
      <c r="AK393" s="290">
        <v>0.49514563106796117</v>
      </c>
      <c r="AL393" s="290">
        <v>0.18686868686868688</v>
      </c>
      <c r="AM393" s="290">
        <v>0.46</v>
      </c>
      <c r="AN393" s="290">
        <v>0.51</v>
      </c>
      <c r="AO393" s="290">
        <v>0.38</v>
      </c>
      <c r="AP393" s="291">
        <v>0.37312312312312312</v>
      </c>
    </row>
    <row r="394" spans="2:42" s="209" customFormat="1">
      <c r="B394" s="348"/>
      <c r="C394" s="288" t="s">
        <v>137</v>
      </c>
      <c r="D394" s="289">
        <v>0.11068702290076336</v>
      </c>
      <c r="E394" s="290">
        <v>0.1306532663316583</v>
      </c>
      <c r="F394" s="290">
        <v>2.6490066225165566E-2</v>
      </c>
      <c r="G394" s="290">
        <v>3.5175879396984924E-2</v>
      </c>
      <c r="H394" s="290">
        <v>0.10309278350515465</v>
      </c>
      <c r="I394" s="290">
        <v>8.203125E-2</v>
      </c>
      <c r="J394" s="290">
        <v>1.4999999999999999E-2</v>
      </c>
      <c r="K394" s="290">
        <v>0.10552763819095479</v>
      </c>
      <c r="L394" s="290">
        <v>0.02</v>
      </c>
      <c r="M394" s="290">
        <v>0.35499999999999998</v>
      </c>
      <c r="N394" s="290">
        <v>4.0201005025125622E-2</v>
      </c>
      <c r="O394" s="290">
        <v>0.19</v>
      </c>
      <c r="P394" s="290">
        <v>6.0301507537688447E-2</v>
      </c>
      <c r="Q394" s="290">
        <v>4.0404040404040407E-2</v>
      </c>
      <c r="R394" s="290">
        <v>0.375</v>
      </c>
      <c r="S394" s="290">
        <v>2.5125628140703519E-2</v>
      </c>
      <c r="T394" s="290">
        <v>0.27500000000000002</v>
      </c>
      <c r="U394" s="290">
        <v>0.215</v>
      </c>
      <c r="V394" s="290">
        <v>0.21608040201005024</v>
      </c>
      <c r="W394" s="290">
        <v>0.135678391959799</v>
      </c>
      <c r="X394" s="290">
        <v>0.10552763819095479</v>
      </c>
      <c r="Y394" s="290">
        <v>0.08</v>
      </c>
      <c r="Z394" s="290">
        <v>6.0301507537688447E-2</v>
      </c>
      <c r="AA394" s="290">
        <v>0.28499999999999998</v>
      </c>
      <c r="AB394" s="290">
        <v>0.10204081632653061</v>
      </c>
      <c r="AC394" s="290">
        <v>3.1578947368421054E-2</v>
      </c>
      <c r="AD394" s="292"/>
      <c r="AE394" s="290">
        <v>6.25E-2</v>
      </c>
      <c r="AF394" s="290">
        <v>4.2553191489361701E-2</v>
      </c>
      <c r="AG394" s="290">
        <v>8.673469387755102E-2</v>
      </c>
      <c r="AH394" s="290">
        <v>6.0606060606060608E-2</v>
      </c>
      <c r="AI394" s="290">
        <v>1.0101010101010102E-2</v>
      </c>
      <c r="AJ394" s="290">
        <v>0.45918367346938771</v>
      </c>
      <c r="AK394" s="290">
        <v>0.10679611650485438</v>
      </c>
      <c r="AL394" s="290">
        <v>6.5656565656565663E-2</v>
      </c>
      <c r="AM394" s="290">
        <v>0.42</v>
      </c>
      <c r="AN394" s="290">
        <v>0.33</v>
      </c>
      <c r="AO394" s="290">
        <v>0.54</v>
      </c>
      <c r="AP394" s="291">
        <v>0.13288288288288289</v>
      </c>
    </row>
    <row r="395" spans="2:42" ht="15.75" thickBot="1">
      <c r="B395" s="337" t="s">
        <v>95</v>
      </c>
      <c r="C395" s="338"/>
      <c r="D395" s="54">
        <v>1</v>
      </c>
      <c r="E395" s="55">
        <v>1</v>
      </c>
      <c r="F395" s="55">
        <v>1</v>
      </c>
      <c r="G395" s="55">
        <v>1</v>
      </c>
      <c r="H395" s="55">
        <v>1</v>
      </c>
      <c r="I395" s="55">
        <v>1</v>
      </c>
      <c r="J395" s="55">
        <v>1</v>
      </c>
      <c r="K395" s="55">
        <v>1</v>
      </c>
      <c r="L395" s="55">
        <v>1</v>
      </c>
      <c r="M395" s="55">
        <v>1</v>
      </c>
      <c r="N395" s="55">
        <v>1</v>
      </c>
      <c r="O395" s="55">
        <v>1</v>
      </c>
      <c r="P395" s="55">
        <v>1</v>
      </c>
      <c r="Q395" s="55">
        <v>1</v>
      </c>
      <c r="R395" s="55">
        <v>1</v>
      </c>
      <c r="S395" s="55">
        <v>1</v>
      </c>
      <c r="T395" s="55">
        <v>1</v>
      </c>
      <c r="U395" s="55">
        <v>1</v>
      </c>
      <c r="V395" s="55">
        <v>1</v>
      </c>
      <c r="W395" s="55">
        <v>1</v>
      </c>
      <c r="X395" s="55">
        <v>1</v>
      </c>
      <c r="Y395" s="55">
        <v>1</v>
      </c>
      <c r="Z395" s="55">
        <v>1</v>
      </c>
      <c r="AA395" s="55">
        <v>1</v>
      </c>
      <c r="AB395" s="55">
        <v>1</v>
      </c>
      <c r="AC395" s="55">
        <v>1</v>
      </c>
      <c r="AD395" s="55">
        <v>1</v>
      </c>
      <c r="AE395" s="55">
        <v>1</v>
      </c>
      <c r="AF395" s="55">
        <v>1</v>
      </c>
      <c r="AG395" s="55">
        <v>1</v>
      </c>
      <c r="AH395" s="55">
        <v>1</v>
      </c>
      <c r="AI395" s="55">
        <v>1</v>
      </c>
      <c r="AJ395" s="55">
        <v>1</v>
      </c>
      <c r="AK395" s="55">
        <v>1</v>
      </c>
      <c r="AL395" s="55">
        <v>1</v>
      </c>
      <c r="AM395" s="55">
        <v>1</v>
      </c>
      <c r="AN395" s="55">
        <v>1</v>
      </c>
      <c r="AO395" s="55">
        <v>1</v>
      </c>
      <c r="AP395" s="56">
        <v>1</v>
      </c>
    </row>
    <row r="396" spans="2:42" ht="15.75" thickTop="1">
      <c r="B396" s="42"/>
      <c r="C396" s="42"/>
      <c r="D396" s="287">
        <f>SUM(D393:D394)</f>
        <v>0.43893129770992367</v>
      </c>
      <c r="E396" s="287">
        <f t="shared" ref="E396:AP396" si="46">SUM(E393:E394)</f>
        <v>0.46733668341708545</v>
      </c>
      <c r="F396" s="287">
        <f t="shared" si="46"/>
        <v>0.42384105960264906</v>
      </c>
      <c r="G396" s="287">
        <f t="shared" si="46"/>
        <v>0.27638190954773872</v>
      </c>
      <c r="H396" s="287">
        <f t="shared" si="46"/>
        <v>0.34020618556701032</v>
      </c>
      <c r="I396" s="287">
        <f t="shared" si="46"/>
        <v>0.421875</v>
      </c>
      <c r="J396" s="287">
        <f t="shared" si="46"/>
        <v>0.67</v>
      </c>
      <c r="K396" s="287">
        <f t="shared" si="46"/>
        <v>0.45728643216080406</v>
      </c>
      <c r="L396" s="287">
        <f t="shared" si="46"/>
        <v>0.34</v>
      </c>
      <c r="M396" s="287">
        <f t="shared" si="46"/>
        <v>0.6</v>
      </c>
      <c r="N396" s="287">
        <f t="shared" si="46"/>
        <v>0.44723618090452266</v>
      </c>
      <c r="O396" s="287">
        <f t="shared" si="46"/>
        <v>0.6</v>
      </c>
      <c r="P396" s="287">
        <f t="shared" si="46"/>
        <v>0.65326633165829151</v>
      </c>
      <c r="Q396" s="287">
        <f t="shared" si="46"/>
        <v>0.44444444444444442</v>
      </c>
      <c r="R396" s="287">
        <f t="shared" si="46"/>
        <v>0.91304347826086951</v>
      </c>
      <c r="S396" s="287">
        <f t="shared" si="46"/>
        <v>0.21105527638190955</v>
      </c>
      <c r="T396" s="287">
        <f t="shared" si="46"/>
        <v>0.82500000000000007</v>
      </c>
      <c r="U396" s="287">
        <f t="shared" si="46"/>
        <v>0.80499999999999994</v>
      </c>
      <c r="V396" s="287">
        <f t="shared" si="46"/>
        <v>0.57788944723618085</v>
      </c>
      <c r="W396" s="287">
        <f t="shared" si="46"/>
        <v>0.62311557788944727</v>
      </c>
      <c r="X396" s="287">
        <f t="shared" si="46"/>
        <v>0.39698492462311558</v>
      </c>
      <c r="Y396" s="287">
        <f t="shared" si="46"/>
        <v>0.255</v>
      </c>
      <c r="Z396" s="287">
        <f t="shared" si="46"/>
        <v>0.36180904522613067</v>
      </c>
      <c r="AA396" s="287">
        <f t="shared" si="46"/>
        <v>0.64999999999999991</v>
      </c>
      <c r="AB396" s="287">
        <f t="shared" si="46"/>
        <v>0.4642857142857143</v>
      </c>
      <c r="AC396" s="287">
        <f t="shared" si="46"/>
        <v>0.4</v>
      </c>
      <c r="AD396" s="287">
        <f t="shared" si="46"/>
        <v>0.25</v>
      </c>
      <c r="AE396" s="287">
        <f t="shared" si="46"/>
        <v>0.57499999999999996</v>
      </c>
      <c r="AF396" s="287">
        <f t="shared" si="46"/>
        <v>0.57446808510638292</v>
      </c>
      <c r="AG396" s="287">
        <f t="shared" si="46"/>
        <v>0.36734693877551017</v>
      </c>
      <c r="AH396" s="287">
        <f t="shared" si="46"/>
        <v>0.34848484848484851</v>
      </c>
      <c r="AI396" s="287">
        <f t="shared" si="46"/>
        <v>0.20202020202020202</v>
      </c>
      <c r="AJ396" s="287">
        <f t="shared" si="46"/>
        <v>0.89795918367346927</v>
      </c>
      <c r="AK396" s="287">
        <f t="shared" si="46"/>
        <v>0.60194174757281549</v>
      </c>
      <c r="AL396" s="287">
        <f t="shared" si="46"/>
        <v>0.25252525252525254</v>
      </c>
      <c r="AM396" s="287">
        <f t="shared" si="46"/>
        <v>0.88</v>
      </c>
      <c r="AN396" s="287">
        <f t="shared" si="46"/>
        <v>0.84000000000000008</v>
      </c>
      <c r="AO396" s="287">
        <f t="shared" si="46"/>
        <v>0.92</v>
      </c>
      <c r="AP396" s="287">
        <f t="shared" si="46"/>
        <v>0.50600600600600598</v>
      </c>
    </row>
    <row r="397" spans="2:42">
      <c r="B397" s="352" t="s">
        <v>203</v>
      </c>
      <c r="C397" s="352"/>
      <c r="D397" s="352"/>
      <c r="E397" s="352"/>
      <c r="F397" s="352"/>
      <c r="G397" s="352"/>
      <c r="H397" s="352"/>
      <c r="I397" s="352"/>
      <c r="J397" s="352"/>
      <c r="K397" s="352"/>
      <c r="L397" s="352"/>
      <c r="M397" s="352"/>
      <c r="N397" s="352"/>
      <c r="O397" s="352"/>
      <c r="P397" s="352"/>
      <c r="Q397" s="352"/>
      <c r="R397" s="352"/>
      <c r="S397" s="352"/>
      <c r="T397" s="352"/>
      <c r="U397" s="352"/>
      <c r="V397" s="352"/>
      <c r="W397" s="352"/>
      <c r="X397" s="352"/>
      <c r="Y397" s="352"/>
      <c r="Z397" s="352"/>
      <c r="AA397" s="352"/>
      <c r="AB397" s="352"/>
      <c r="AC397" s="352"/>
      <c r="AD397" s="352"/>
      <c r="AE397" s="352"/>
      <c r="AF397" s="352"/>
      <c r="AG397" s="352"/>
      <c r="AH397" s="352"/>
      <c r="AI397" s="352"/>
      <c r="AJ397" s="352"/>
      <c r="AK397" s="352"/>
      <c r="AL397" s="352"/>
      <c r="AM397" s="352"/>
      <c r="AN397" s="352"/>
      <c r="AO397" s="352"/>
      <c r="AP397" s="352"/>
    </row>
    <row r="398" spans="2:42" ht="15.75" thickBot="1">
      <c r="B398" s="41" t="s">
        <v>131</v>
      </c>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c r="AC398" s="42"/>
      <c r="AD398" s="42"/>
      <c r="AE398" s="42"/>
      <c r="AF398" s="42"/>
      <c r="AG398" s="42"/>
      <c r="AH398" s="42"/>
      <c r="AI398" s="42"/>
      <c r="AJ398" s="42"/>
      <c r="AK398" s="42"/>
      <c r="AL398" s="42"/>
      <c r="AM398" s="42"/>
      <c r="AN398" s="42"/>
      <c r="AO398" s="42"/>
      <c r="AP398" s="42"/>
    </row>
    <row r="399" spans="2:42" ht="15.75" thickTop="1">
      <c r="B399" s="339" t="s">
        <v>554</v>
      </c>
      <c r="C399" s="340"/>
      <c r="D399" s="343" t="s">
        <v>29</v>
      </c>
      <c r="E399" s="344"/>
      <c r="F399" s="344"/>
      <c r="G399" s="344"/>
      <c r="H399" s="344"/>
      <c r="I399" s="344"/>
      <c r="J399" s="344"/>
      <c r="K399" s="344"/>
      <c r="L399" s="344"/>
      <c r="M399" s="344"/>
      <c r="N399" s="344"/>
      <c r="O399" s="344"/>
      <c r="P399" s="344"/>
      <c r="Q399" s="344"/>
      <c r="R399" s="344"/>
      <c r="S399" s="344"/>
      <c r="T399" s="344"/>
      <c r="U399" s="344"/>
      <c r="V399" s="344"/>
      <c r="W399" s="344"/>
      <c r="X399" s="344"/>
      <c r="Y399" s="344"/>
      <c r="Z399" s="344"/>
      <c r="AA399" s="344"/>
      <c r="AB399" s="344"/>
      <c r="AC399" s="344"/>
      <c r="AD399" s="344"/>
      <c r="AE399" s="344"/>
      <c r="AF399" s="344"/>
      <c r="AG399" s="344"/>
      <c r="AH399" s="344"/>
      <c r="AI399" s="344"/>
      <c r="AJ399" s="344"/>
      <c r="AK399" s="344"/>
      <c r="AL399" s="344"/>
      <c r="AM399" s="344"/>
      <c r="AN399" s="344"/>
      <c r="AO399" s="344"/>
      <c r="AP399" s="345" t="s">
        <v>95</v>
      </c>
    </row>
    <row r="400" spans="2:42" ht="25.5" thickBot="1">
      <c r="B400" s="341"/>
      <c r="C400" s="342"/>
      <c r="D400" s="43" t="s">
        <v>57</v>
      </c>
      <c r="E400" s="44" t="s">
        <v>58</v>
      </c>
      <c r="F400" s="44" t="s">
        <v>59</v>
      </c>
      <c r="G400" s="44" t="s">
        <v>60</v>
      </c>
      <c r="H400" s="44" t="s">
        <v>61</v>
      </c>
      <c r="I400" s="44" t="s">
        <v>62</v>
      </c>
      <c r="J400" s="44" t="s">
        <v>63</v>
      </c>
      <c r="K400" s="44" t="s">
        <v>64</v>
      </c>
      <c r="L400" s="44" t="s">
        <v>65</v>
      </c>
      <c r="M400" s="44" t="s">
        <v>66</v>
      </c>
      <c r="N400" s="44" t="s">
        <v>67</v>
      </c>
      <c r="O400" s="44" t="s">
        <v>68</v>
      </c>
      <c r="P400" s="44" t="s">
        <v>69</v>
      </c>
      <c r="Q400" s="44" t="s">
        <v>70</v>
      </c>
      <c r="R400" s="44" t="s">
        <v>71</v>
      </c>
      <c r="S400" s="44" t="s">
        <v>72</v>
      </c>
      <c r="T400" s="44" t="s">
        <v>73</v>
      </c>
      <c r="U400" s="44" t="s">
        <v>74</v>
      </c>
      <c r="V400" s="44" t="s">
        <v>75</v>
      </c>
      <c r="W400" s="44" t="s">
        <v>76</v>
      </c>
      <c r="X400" s="44" t="s">
        <v>77</v>
      </c>
      <c r="Y400" s="44" t="s">
        <v>78</v>
      </c>
      <c r="Z400" s="44" t="s">
        <v>79</v>
      </c>
      <c r="AA400" s="44" t="s">
        <v>80</v>
      </c>
      <c r="AB400" s="44" t="s">
        <v>81</v>
      </c>
      <c r="AC400" s="44" t="s">
        <v>82</v>
      </c>
      <c r="AD400" s="44" t="s">
        <v>83</v>
      </c>
      <c r="AE400" s="44" t="s">
        <v>84</v>
      </c>
      <c r="AF400" s="44" t="s">
        <v>85</v>
      </c>
      <c r="AG400" s="44" t="s">
        <v>86</v>
      </c>
      <c r="AH400" s="44" t="s">
        <v>87</v>
      </c>
      <c r="AI400" s="44" t="s">
        <v>88</v>
      </c>
      <c r="AJ400" s="44" t="s">
        <v>89</v>
      </c>
      <c r="AK400" s="44" t="s">
        <v>90</v>
      </c>
      <c r="AL400" s="44" t="s">
        <v>91</v>
      </c>
      <c r="AM400" s="44" t="s">
        <v>92</v>
      </c>
      <c r="AN400" s="44" t="s">
        <v>93</v>
      </c>
      <c r="AO400" s="44" t="s">
        <v>94</v>
      </c>
      <c r="AP400" s="346"/>
    </row>
    <row r="401" spans="1:46" ht="15.75" thickTop="1">
      <c r="B401" s="347" t="s">
        <v>204</v>
      </c>
      <c r="C401" s="45" t="s">
        <v>134</v>
      </c>
      <c r="D401" s="46">
        <v>6.8441064638783272E-2</v>
      </c>
      <c r="E401" s="47">
        <v>0.1</v>
      </c>
      <c r="F401" s="47">
        <v>0.32236842105263158</v>
      </c>
      <c r="G401" s="47">
        <v>0.38888888888888884</v>
      </c>
      <c r="H401" s="47">
        <v>0.22613065326633167</v>
      </c>
      <c r="I401" s="47">
        <v>0.34901960784313724</v>
      </c>
      <c r="J401" s="47">
        <v>1.0101010101010102E-2</v>
      </c>
      <c r="K401" s="47">
        <v>0.03</v>
      </c>
      <c r="L401" s="47">
        <v>0.42</v>
      </c>
      <c r="M401" s="47">
        <v>3.5000000000000003E-2</v>
      </c>
      <c r="N401" s="47">
        <v>0.32323232323232326</v>
      </c>
      <c r="O401" s="47">
        <v>8.585858585858587E-2</v>
      </c>
      <c r="P401" s="47">
        <v>3.5000000000000003E-2</v>
      </c>
      <c r="Q401" s="47">
        <v>0.23115577889447236</v>
      </c>
      <c r="R401" s="47">
        <v>2.717391304347826E-2</v>
      </c>
      <c r="S401" s="47">
        <v>0.32500000000000001</v>
      </c>
      <c r="T401" s="47">
        <v>0.01</v>
      </c>
      <c r="U401" s="47">
        <v>0.02</v>
      </c>
      <c r="V401" s="47">
        <v>0.10552763819095479</v>
      </c>
      <c r="W401" s="47">
        <v>0.1</v>
      </c>
      <c r="X401" s="47">
        <v>0.29145728643216079</v>
      </c>
      <c r="Y401" s="47">
        <v>0.54</v>
      </c>
      <c r="Z401" s="47">
        <v>0.06</v>
      </c>
      <c r="AA401" s="47">
        <v>4.0201005025125622E-2</v>
      </c>
      <c r="AB401" s="47">
        <v>0.2</v>
      </c>
      <c r="AC401" s="47">
        <v>1.0416666666666668E-2</v>
      </c>
      <c r="AD401" s="47">
        <v>0.45555555555555555</v>
      </c>
      <c r="AE401" s="47">
        <v>0.13750000000000001</v>
      </c>
      <c r="AF401" s="47">
        <v>0.13829787234042554</v>
      </c>
      <c r="AG401" s="47">
        <v>4.0201005025125622E-2</v>
      </c>
      <c r="AH401" s="47">
        <v>0.1065989847715736</v>
      </c>
      <c r="AI401" s="47">
        <v>0.44</v>
      </c>
      <c r="AJ401" s="47">
        <v>0.01</v>
      </c>
      <c r="AK401" s="47">
        <v>3.8461538461538464E-2</v>
      </c>
      <c r="AL401" s="47">
        <v>0.12060301507537689</v>
      </c>
      <c r="AM401" s="57"/>
      <c r="AN401" s="47">
        <v>0.02</v>
      </c>
      <c r="AO401" s="47">
        <v>0.01</v>
      </c>
      <c r="AP401" s="49">
        <v>0.15808383233532936</v>
      </c>
    </row>
    <row r="402" spans="1:46">
      <c r="B402" s="348"/>
      <c r="C402" s="50" t="s">
        <v>135</v>
      </c>
      <c r="D402" s="51">
        <v>0.1596958174904943</v>
      </c>
      <c r="E402" s="52">
        <v>0.42499999999999999</v>
      </c>
      <c r="F402" s="52">
        <v>0.3289473684210526</v>
      </c>
      <c r="G402" s="52">
        <v>0.18181818181818182</v>
      </c>
      <c r="H402" s="52">
        <v>0.30653266331658291</v>
      </c>
      <c r="I402" s="52">
        <v>0.14901960784313725</v>
      </c>
      <c r="J402" s="52">
        <v>0.16666666666666669</v>
      </c>
      <c r="K402" s="52">
        <v>0.23499999999999999</v>
      </c>
      <c r="L402" s="52">
        <v>0.20499999999999999</v>
      </c>
      <c r="M402" s="52">
        <v>4.4999999999999998E-2</v>
      </c>
      <c r="N402" s="52">
        <v>0.19191919191919191</v>
      </c>
      <c r="O402" s="52">
        <v>0.1767676767676768</v>
      </c>
      <c r="P402" s="52">
        <v>0.14499999999999999</v>
      </c>
      <c r="Q402" s="52">
        <v>0.25125628140703521</v>
      </c>
      <c r="R402" s="52">
        <v>5.434782608695652E-2</v>
      </c>
      <c r="S402" s="52">
        <v>0.39</v>
      </c>
      <c r="T402" s="52">
        <v>0.09</v>
      </c>
      <c r="U402" s="52">
        <v>0.115</v>
      </c>
      <c r="V402" s="52">
        <v>0.16080402010050249</v>
      </c>
      <c r="W402" s="52">
        <v>0.33500000000000002</v>
      </c>
      <c r="X402" s="52">
        <v>0.18090452261306531</v>
      </c>
      <c r="Y402" s="52">
        <v>0.17</v>
      </c>
      <c r="Z402" s="52">
        <v>0.34499999999999997</v>
      </c>
      <c r="AA402" s="52">
        <v>0.10050251256281408</v>
      </c>
      <c r="AB402" s="52">
        <v>0.32</v>
      </c>
      <c r="AC402" s="52">
        <v>0.58333333333333337</v>
      </c>
      <c r="AD402" s="52">
        <v>0.25555555555555559</v>
      </c>
      <c r="AE402" s="52">
        <v>0.22500000000000001</v>
      </c>
      <c r="AF402" s="52">
        <v>0.22340425531914893</v>
      </c>
      <c r="AG402" s="52">
        <v>0.30653266331658291</v>
      </c>
      <c r="AH402" s="52">
        <v>0.22842639593908629</v>
      </c>
      <c r="AI402" s="52">
        <v>0.31</v>
      </c>
      <c r="AJ402" s="52">
        <v>0.06</v>
      </c>
      <c r="AK402" s="52">
        <v>0.18269230769230771</v>
      </c>
      <c r="AL402" s="52">
        <v>0.58291457286432158</v>
      </c>
      <c r="AM402" s="52">
        <v>0.1</v>
      </c>
      <c r="AN402" s="52">
        <v>0.11</v>
      </c>
      <c r="AO402" s="52">
        <v>0.06</v>
      </c>
      <c r="AP402" s="53">
        <v>0.2224550898203593</v>
      </c>
    </row>
    <row r="403" spans="1:46" s="209" customFormat="1">
      <c r="B403" s="348"/>
      <c r="C403" s="288" t="s">
        <v>136</v>
      </c>
      <c r="D403" s="289">
        <v>0.44866920152091255</v>
      </c>
      <c r="E403" s="290">
        <v>0.32500000000000001</v>
      </c>
      <c r="F403" s="290">
        <v>0.25657894736842107</v>
      </c>
      <c r="G403" s="290">
        <v>0.29797979797979801</v>
      </c>
      <c r="H403" s="290">
        <v>0.34170854271356782</v>
      </c>
      <c r="I403" s="290">
        <v>0.32941176470588229</v>
      </c>
      <c r="J403" s="290">
        <v>0.42929292929292928</v>
      </c>
      <c r="K403" s="290">
        <v>0.46500000000000002</v>
      </c>
      <c r="L403" s="290">
        <v>0.34</v>
      </c>
      <c r="M403" s="290">
        <v>0.42</v>
      </c>
      <c r="N403" s="290">
        <v>0.44444444444444442</v>
      </c>
      <c r="O403" s="290">
        <v>0.50505050505050508</v>
      </c>
      <c r="P403" s="290">
        <v>0.56999999999999995</v>
      </c>
      <c r="Q403" s="290">
        <v>0.4020100502512563</v>
      </c>
      <c r="R403" s="290">
        <v>0.58152173913043481</v>
      </c>
      <c r="S403" s="290">
        <v>0.23</v>
      </c>
      <c r="T403" s="290">
        <v>0.46500000000000002</v>
      </c>
      <c r="U403" s="290">
        <v>0.60499999999999998</v>
      </c>
      <c r="V403" s="290">
        <v>0.46231155778894473</v>
      </c>
      <c r="W403" s="290">
        <v>0.435</v>
      </c>
      <c r="X403" s="290">
        <v>0.40703517587939703</v>
      </c>
      <c r="Y403" s="290">
        <v>0.215</v>
      </c>
      <c r="Z403" s="290">
        <v>0.47499999999999998</v>
      </c>
      <c r="AA403" s="290">
        <v>0.45226130653266333</v>
      </c>
      <c r="AB403" s="290">
        <v>0.375</v>
      </c>
      <c r="AC403" s="290">
        <v>0.27083333333333331</v>
      </c>
      <c r="AD403" s="290">
        <v>0.28888888888888892</v>
      </c>
      <c r="AE403" s="290">
        <v>0.5625</v>
      </c>
      <c r="AF403" s="290">
        <v>0.54255319148936176</v>
      </c>
      <c r="AG403" s="290">
        <v>0.46231155778894473</v>
      </c>
      <c r="AH403" s="290">
        <v>0.53299492385786795</v>
      </c>
      <c r="AI403" s="290">
        <v>0.22</v>
      </c>
      <c r="AJ403" s="290">
        <v>0.57999999999999996</v>
      </c>
      <c r="AK403" s="290">
        <v>0.49038461538461542</v>
      </c>
      <c r="AL403" s="290">
        <v>0.24120603015075379</v>
      </c>
      <c r="AM403" s="290">
        <v>0.42</v>
      </c>
      <c r="AN403" s="290">
        <v>0.52</v>
      </c>
      <c r="AO403" s="290">
        <v>0.42</v>
      </c>
      <c r="AP403" s="291">
        <v>0.41616766467065863</v>
      </c>
    </row>
    <row r="404" spans="1:46" s="209" customFormat="1">
      <c r="B404" s="348"/>
      <c r="C404" s="288" t="s">
        <v>137</v>
      </c>
      <c r="D404" s="289">
        <v>0.32319391634980987</v>
      </c>
      <c r="E404" s="290">
        <v>0.15</v>
      </c>
      <c r="F404" s="290">
        <v>9.2105263157894746E-2</v>
      </c>
      <c r="G404" s="290">
        <v>0.13131313131313133</v>
      </c>
      <c r="H404" s="290">
        <v>0.1256281407035176</v>
      </c>
      <c r="I404" s="290">
        <v>0.17254901960784313</v>
      </c>
      <c r="J404" s="290">
        <v>0.39393939393939392</v>
      </c>
      <c r="K404" s="290">
        <v>0.27</v>
      </c>
      <c r="L404" s="290">
        <v>3.5000000000000003E-2</v>
      </c>
      <c r="M404" s="290">
        <v>0.5</v>
      </c>
      <c r="N404" s="290">
        <v>4.0404040404040407E-2</v>
      </c>
      <c r="O404" s="290">
        <v>0.23232323232323232</v>
      </c>
      <c r="P404" s="290">
        <v>0.25</v>
      </c>
      <c r="Q404" s="290">
        <v>0.11557788944723618</v>
      </c>
      <c r="R404" s="290">
        <v>0.33695652173913049</v>
      </c>
      <c r="S404" s="290">
        <v>5.5E-2</v>
      </c>
      <c r="T404" s="290">
        <v>0.435</v>
      </c>
      <c r="U404" s="290">
        <v>0.26</v>
      </c>
      <c r="V404" s="290">
        <v>0.271356783919598</v>
      </c>
      <c r="W404" s="290">
        <v>0.13</v>
      </c>
      <c r="X404" s="290">
        <v>0.12060301507537689</v>
      </c>
      <c r="Y404" s="290">
        <v>7.4999999999999997E-2</v>
      </c>
      <c r="Z404" s="290">
        <v>0.12</v>
      </c>
      <c r="AA404" s="290">
        <v>0.40703517587939703</v>
      </c>
      <c r="AB404" s="290">
        <v>0.105</v>
      </c>
      <c r="AC404" s="290">
        <v>0.13541666666666666</v>
      </c>
      <c r="AD404" s="292"/>
      <c r="AE404" s="290">
        <v>7.4999999999999997E-2</v>
      </c>
      <c r="AF404" s="290">
        <v>9.5744680851063843E-2</v>
      </c>
      <c r="AG404" s="290">
        <v>0.19095477386934673</v>
      </c>
      <c r="AH404" s="290">
        <v>0.13197969543147209</v>
      </c>
      <c r="AI404" s="290">
        <v>0.03</v>
      </c>
      <c r="AJ404" s="290">
        <v>0.35</v>
      </c>
      <c r="AK404" s="290">
        <v>0.28846153846153849</v>
      </c>
      <c r="AL404" s="290">
        <v>5.5276381909547742E-2</v>
      </c>
      <c r="AM404" s="290">
        <v>0.48</v>
      </c>
      <c r="AN404" s="290">
        <v>0.35</v>
      </c>
      <c r="AO404" s="290">
        <v>0.51</v>
      </c>
      <c r="AP404" s="291">
        <v>0.20329341317365268</v>
      </c>
    </row>
    <row r="405" spans="1:46" ht="15.75" thickBot="1">
      <c r="B405" s="337" t="s">
        <v>95</v>
      </c>
      <c r="C405" s="338"/>
      <c r="D405" s="54">
        <v>1</v>
      </c>
      <c r="E405" s="55">
        <v>1</v>
      </c>
      <c r="F405" s="55">
        <v>1</v>
      </c>
      <c r="G405" s="55">
        <v>1</v>
      </c>
      <c r="H405" s="55">
        <v>1</v>
      </c>
      <c r="I405" s="55">
        <v>1</v>
      </c>
      <c r="J405" s="55">
        <v>1</v>
      </c>
      <c r="K405" s="55">
        <v>1</v>
      </c>
      <c r="L405" s="55">
        <v>1</v>
      </c>
      <c r="M405" s="55">
        <v>1</v>
      </c>
      <c r="N405" s="55">
        <v>1</v>
      </c>
      <c r="O405" s="55">
        <v>1</v>
      </c>
      <c r="P405" s="55">
        <v>1</v>
      </c>
      <c r="Q405" s="55">
        <v>1</v>
      </c>
      <c r="R405" s="55">
        <v>1</v>
      </c>
      <c r="S405" s="55">
        <v>1</v>
      </c>
      <c r="T405" s="55">
        <v>1</v>
      </c>
      <c r="U405" s="55">
        <v>1</v>
      </c>
      <c r="V405" s="55">
        <v>1</v>
      </c>
      <c r="W405" s="55">
        <v>1</v>
      </c>
      <c r="X405" s="55">
        <v>1</v>
      </c>
      <c r="Y405" s="55">
        <v>1</v>
      </c>
      <c r="Z405" s="55">
        <v>1</v>
      </c>
      <c r="AA405" s="55">
        <v>1</v>
      </c>
      <c r="AB405" s="55">
        <v>1</v>
      </c>
      <c r="AC405" s="55">
        <v>1</v>
      </c>
      <c r="AD405" s="55">
        <v>1</v>
      </c>
      <c r="AE405" s="55">
        <v>1</v>
      </c>
      <c r="AF405" s="55">
        <v>1</v>
      </c>
      <c r="AG405" s="55">
        <v>1</v>
      </c>
      <c r="AH405" s="55">
        <v>1</v>
      </c>
      <c r="AI405" s="55">
        <v>1</v>
      </c>
      <c r="AJ405" s="55">
        <v>1</v>
      </c>
      <c r="AK405" s="55">
        <v>1</v>
      </c>
      <c r="AL405" s="55">
        <v>1</v>
      </c>
      <c r="AM405" s="55">
        <v>1</v>
      </c>
      <c r="AN405" s="55">
        <v>1</v>
      </c>
      <c r="AO405" s="55">
        <v>1</v>
      </c>
      <c r="AP405" s="56">
        <v>1</v>
      </c>
    </row>
    <row r="406" spans="1:46" ht="15.75" thickTop="1">
      <c r="B406" s="42"/>
      <c r="C406" s="42"/>
      <c r="D406" s="287">
        <f>SUM(D403:D404)</f>
        <v>0.77186311787072248</v>
      </c>
      <c r="E406" s="287">
        <f t="shared" ref="E406:AO406" si="47">SUM(E403:E404)</f>
        <v>0.47499999999999998</v>
      </c>
      <c r="F406" s="287">
        <f t="shared" si="47"/>
        <v>0.34868421052631582</v>
      </c>
      <c r="G406" s="287">
        <f t="shared" si="47"/>
        <v>0.42929292929292934</v>
      </c>
      <c r="H406" s="287">
        <f t="shared" si="47"/>
        <v>0.46733668341708545</v>
      </c>
      <c r="I406" s="287">
        <f t="shared" si="47"/>
        <v>0.50196078431372548</v>
      </c>
      <c r="J406" s="287">
        <f t="shared" si="47"/>
        <v>0.8232323232323232</v>
      </c>
      <c r="K406" s="287">
        <f t="shared" si="47"/>
        <v>0.7350000000000001</v>
      </c>
      <c r="L406" s="287">
        <f t="shared" si="47"/>
        <v>0.375</v>
      </c>
      <c r="M406" s="287">
        <f t="shared" si="47"/>
        <v>0.91999999999999993</v>
      </c>
      <c r="N406" s="287">
        <f t="shared" si="47"/>
        <v>0.48484848484848481</v>
      </c>
      <c r="O406" s="287">
        <f t="shared" si="47"/>
        <v>0.73737373737373746</v>
      </c>
      <c r="P406" s="287">
        <f t="shared" si="47"/>
        <v>0.82</v>
      </c>
      <c r="Q406" s="287">
        <f t="shared" si="47"/>
        <v>0.51758793969849248</v>
      </c>
      <c r="R406" s="287">
        <f t="shared" si="47"/>
        <v>0.9184782608695653</v>
      </c>
      <c r="S406" s="287">
        <f t="shared" si="47"/>
        <v>0.28500000000000003</v>
      </c>
      <c r="T406" s="287">
        <f t="shared" si="47"/>
        <v>0.9</v>
      </c>
      <c r="U406" s="287">
        <f t="shared" si="47"/>
        <v>0.86499999999999999</v>
      </c>
      <c r="V406" s="287">
        <f t="shared" si="47"/>
        <v>0.73366834170854278</v>
      </c>
      <c r="W406" s="287">
        <f t="shared" si="47"/>
        <v>0.56499999999999995</v>
      </c>
      <c r="X406" s="287">
        <f t="shared" si="47"/>
        <v>0.52763819095477393</v>
      </c>
      <c r="Y406" s="287">
        <f t="shared" si="47"/>
        <v>0.28999999999999998</v>
      </c>
      <c r="Z406" s="287">
        <f t="shared" si="47"/>
        <v>0.59499999999999997</v>
      </c>
      <c r="AA406" s="287">
        <f t="shared" si="47"/>
        <v>0.85929648241206036</v>
      </c>
      <c r="AB406" s="287">
        <f t="shared" si="47"/>
        <v>0.48</v>
      </c>
      <c r="AC406" s="287">
        <f t="shared" si="47"/>
        <v>0.40625</v>
      </c>
      <c r="AD406" s="287">
        <f t="shared" si="47"/>
        <v>0.28888888888888892</v>
      </c>
      <c r="AE406" s="287">
        <f t="shared" si="47"/>
        <v>0.63749999999999996</v>
      </c>
      <c r="AF406" s="287">
        <f t="shared" si="47"/>
        <v>0.63829787234042556</v>
      </c>
      <c r="AG406" s="287">
        <f t="shared" si="47"/>
        <v>0.6532663316582914</v>
      </c>
      <c r="AH406" s="287">
        <f t="shared" si="47"/>
        <v>0.66497461928933999</v>
      </c>
      <c r="AI406" s="287">
        <f t="shared" si="47"/>
        <v>0.25</v>
      </c>
      <c r="AJ406" s="287">
        <f t="shared" si="47"/>
        <v>0.92999999999999994</v>
      </c>
      <c r="AK406" s="287">
        <f t="shared" si="47"/>
        <v>0.77884615384615397</v>
      </c>
      <c r="AL406" s="287">
        <f t="shared" si="47"/>
        <v>0.29648241206030151</v>
      </c>
      <c r="AM406" s="287">
        <f t="shared" si="47"/>
        <v>0.89999999999999991</v>
      </c>
      <c r="AN406" s="287">
        <f t="shared" si="47"/>
        <v>0.87</v>
      </c>
      <c r="AO406" s="287">
        <f t="shared" si="47"/>
        <v>0.92999999999999994</v>
      </c>
      <c r="AP406" s="287">
        <f>SUM(AP403:AP404)</f>
        <v>0.61946107784431126</v>
      </c>
    </row>
    <row r="408" spans="1:46" s="247" customFormat="1">
      <c r="A408" s="350" t="s">
        <v>555</v>
      </c>
      <c r="B408" s="350"/>
      <c r="C408" s="350"/>
      <c r="D408" s="294">
        <f>AVERAGE(D386,D396,D406)</f>
        <v>0.48916646547451936</v>
      </c>
      <c r="E408" s="294">
        <f t="shared" ref="E408:AP408" si="48">AVERAGE(E386,E396,E406)</f>
        <v>0.38948911222780569</v>
      </c>
      <c r="F408" s="294">
        <f t="shared" si="48"/>
        <v>0.35463866620192874</v>
      </c>
      <c r="G408" s="294">
        <f t="shared" si="48"/>
        <v>0.2874134984687749</v>
      </c>
      <c r="H408" s="294">
        <f t="shared" si="48"/>
        <v>0.32613238011362655</v>
      </c>
      <c r="I408" s="294">
        <f t="shared" si="48"/>
        <v>0.39062242679223919</v>
      </c>
      <c r="J408" s="294">
        <f t="shared" si="48"/>
        <v>0.67441077441077446</v>
      </c>
      <c r="K408" s="294">
        <f t="shared" si="48"/>
        <v>0.43803794777610561</v>
      </c>
      <c r="L408" s="294">
        <f t="shared" si="48"/>
        <v>0.31955160744500849</v>
      </c>
      <c r="M408" s="294">
        <f t="shared" si="48"/>
        <v>0.56194304857621435</v>
      </c>
      <c r="N408" s="294">
        <f t="shared" si="48"/>
        <v>0.43736155525100245</v>
      </c>
      <c r="O408" s="294">
        <f t="shared" si="48"/>
        <v>0.47946127946127942</v>
      </c>
      <c r="P408" s="294">
        <f t="shared" si="48"/>
        <v>0.5949413735343384</v>
      </c>
      <c r="Q408" s="294">
        <f t="shared" si="48"/>
        <v>0.39306803377155131</v>
      </c>
      <c r="R408" s="294">
        <f t="shared" si="48"/>
        <v>0.7934782608695653</v>
      </c>
      <c r="S408" s="294">
        <f t="shared" si="48"/>
        <v>0.2357035175879397</v>
      </c>
      <c r="T408" s="294">
        <f t="shared" si="48"/>
        <v>0.76166666666666671</v>
      </c>
      <c r="U408" s="294">
        <f t="shared" si="48"/>
        <v>0.68</v>
      </c>
      <c r="V408" s="294">
        <f t="shared" si="48"/>
        <v>0.5247280171903288</v>
      </c>
      <c r="W408" s="294">
        <f t="shared" si="48"/>
        <v>0.5927051926298158</v>
      </c>
      <c r="X408" s="294">
        <f t="shared" si="48"/>
        <v>0.40987437185929654</v>
      </c>
      <c r="Y408" s="294">
        <f t="shared" si="48"/>
        <v>0.24395622895622893</v>
      </c>
      <c r="Z408" s="294">
        <f t="shared" si="48"/>
        <v>0.36248743718592963</v>
      </c>
      <c r="AA408" s="294">
        <f t="shared" si="48"/>
        <v>0.63272845710031633</v>
      </c>
      <c r="AB408" s="294">
        <f t="shared" si="48"/>
        <v>0.44206508734146926</v>
      </c>
      <c r="AC408" s="294">
        <f t="shared" si="48"/>
        <v>0.38453947368421054</v>
      </c>
      <c r="AD408" s="294">
        <f t="shared" si="48"/>
        <v>0.19074074074074074</v>
      </c>
      <c r="AE408" s="294">
        <f t="shared" si="48"/>
        <v>0.48958333333333331</v>
      </c>
      <c r="AF408" s="294">
        <f t="shared" si="48"/>
        <v>0.56028368794326233</v>
      </c>
      <c r="AG408" s="294">
        <f t="shared" si="48"/>
        <v>0.41427849755200796</v>
      </c>
      <c r="AH408" s="294">
        <f t="shared" si="48"/>
        <v>0.40147141388117841</v>
      </c>
      <c r="AI408" s="294">
        <f t="shared" si="48"/>
        <v>0.20117845117845121</v>
      </c>
      <c r="AJ408" s="294">
        <f t="shared" si="48"/>
        <v>0.74598639455782312</v>
      </c>
      <c r="AK408" s="294">
        <f t="shared" si="48"/>
        <v>0.67180109534478472</v>
      </c>
      <c r="AL408" s="294">
        <f t="shared" si="48"/>
        <v>0.25576059208689367</v>
      </c>
      <c r="AM408" s="294">
        <f t="shared" si="48"/>
        <v>0.87</v>
      </c>
      <c r="AN408" s="294">
        <f t="shared" si="48"/>
        <v>0.80333333333333334</v>
      </c>
      <c r="AO408" s="294">
        <f t="shared" si="48"/>
        <v>0.8566666666666668</v>
      </c>
      <c r="AP408" s="294">
        <f t="shared" si="48"/>
        <v>0.47849353177835979</v>
      </c>
    </row>
    <row r="409" spans="1:46">
      <c r="B409" s="12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c r="Z409" s="126"/>
      <c r="AA409" s="126"/>
      <c r="AB409" s="126"/>
      <c r="AC409" s="126"/>
      <c r="AD409" s="126"/>
      <c r="AE409" s="126"/>
      <c r="AF409" s="126"/>
      <c r="AG409" s="126"/>
      <c r="AH409" s="126"/>
      <c r="AI409" s="126"/>
      <c r="AJ409" s="126"/>
      <c r="AK409" s="126"/>
      <c r="AL409" s="126"/>
      <c r="AM409" s="126"/>
      <c r="AN409" s="126"/>
      <c r="AO409" s="126"/>
      <c r="AP409" s="126"/>
    </row>
    <row r="410" spans="1:46">
      <c r="A410" s="276" t="s">
        <v>583</v>
      </c>
      <c r="B410" s="329"/>
      <c r="C410" s="329"/>
      <c r="D410" s="330">
        <f>AVERAGE(D375,D408,D11)</f>
        <v>0.58571958296986271</v>
      </c>
      <c r="E410" s="330">
        <f t="shared" ref="E410:AP410" si="49">AVERAGE(E375,E408,E11)</f>
        <v>0.55163220316140082</v>
      </c>
      <c r="F410" s="330">
        <f t="shared" si="49"/>
        <v>0.48862224545912242</v>
      </c>
      <c r="G410" s="330">
        <f t="shared" si="49"/>
        <v>0.41487633279928088</v>
      </c>
      <c r="H410" s="330">
        <f t="shared" si="49"/>
        <v>0.44708742710678012</v>
      </c>
      <c r="I410" s="330">
        <f t="shared" si="49"/>
        <v>0.5021730141349624</v>
      </c>
      <c r="J410" s="330">
        <f t="shared" si="49"/>
        <v>0.76578002244668897</v>
      </c>
      <c r="K410" s="330">
        <f t="shared" si="49"/>
        <v>0.59163952360753658</v>
      </c>
      <c r="L410" s="330">
        <f t="shared" si="49"/>
        <v>0.45445167829930505</v>
      </c>
      <c r="M410" s="330">
        <f t="shared" si="49"/>
        <v>0.62673366834170852</v>
      </c>
      <c r="N410" s="330">
        <f t="shared" si="49"/>
        <v>0.57786982048288571</v>
      </c>
      <c r="O410" s="330">
        <f t="shared" si="49"/>
        <v>0.52795260389062726</v>
      </c>
      <c r="P410" s="330">
        <f t="shared" si="49"/>
        <v>0.67665531960879666</v>
      </c>
      <c r="Q410" s="330">
        <f t="shared" si="49"/>
        <v>0.41405752105082083</v>
      </c>
      <c r="R410" s="330">
        <f t="shared" si="49"/>
        <v>0.71200535888704097</v>
      </c>
      <c r="S410" s="330">
        <f t="shared" si="49"/>
        <v>0.43555899153889105</v>
      </c>
      <c r="T410" s="330">
        <f t="shared" si="49"/>
        <v>0.67387523201593547</v>
      </c>
      <c r="U410" s="330">
        <f t="shared" si="49"/>
        <v>0.75740926856504753</v>
      </c>
      <c r="V410" s="330">
        <f t="shared" si="49"/>
        <v>0.5769354380670767</v>
      </c>
      <c r="W410" s="330">
        <f t="shared" si="49"/>
        <v>0.70539958641950706</v>
      </c>
      <c r="X410" s="330">
        <f t="shared" si="49"/>
        <v>0.53692420081229619</v>
      </c>
      <c r="Y410" s="330">
        <f t="shared" si="49"/>
        <v>0.37806276548892576</v>
      </c>
      <c r="Z410" s="330">
        <f t="shared" si="49"/>
        <v>0.57003301156412067</v>
      </c>
      <c r="AA410" s="330">
        <f t="shared" si="49"/>
        <v>0.62559618450022858</v>
      </c>
      <c r="AB410" s="330">
        <f t="shared" si="49"/>
        <v>0.54492409729769709</v>
      </c>
      <c r="AC410" s="330">
        <f t="shared" si="49"/>
        <v>0.2928849902534113</v>
      </c>
      <c r="AD410" s="330">
        <f t="shared" si="49"/>
        <v>0.19683035095020116</v>
      </c>
      <c r="AE410" s="330">
        <f t="shared" si="49"/>
        <v>0.60808852223946552</v>
      </c>
      <c r="AF410" s="330">
        <f t="shared" si="49"/>
        <v>0.66262487607717535</v>
      </c>
      <c r="AG410" s="330">
        <f t="shared" si="49"/>
        <v>0.49300656612672178</v>
      </c>
      <c r="AH410" s="330">
        <f t="shared" si="49"/>
        <v>0.47266169637114891</v>
      </c>
      <c r="AI410" s="330">
        <f t="shared" si="49"/>
        <v>0.47149270482603817</v>
      </c>
      <c r="AJ410" s="330">
        <f t="shared" si="49"/>
        <v>0.76190151273116413</v>
      </c>
      <c r="AK410" s="330">
        <f t="shared" si="49"/>
        <v>0.64554422299996261</v>
      </c>
      <c r="AL410" s="330">
        <f t="shared" si="49"/>
        <v>0.24001032500308583</v>
      </c>
      <c r="AM410" s="330">
        <f t="shared" si="49"/>
        <v>0.87613776655443321</v>
      </c>
      <c r="AN410" s="330">
        <f t="shared" si="49"/>
        <v>0.71472848139514811</v>
      </c>
      <c r="AO410" s="330">
        <f t="shared" si="49"/>
        <v>0.82822434875066453</v>
      </c>
      <c r="AP410" s="330">
        <f t="shared" si="49"/>
        <v>0.55965439896056657</v>
      </c>
    </row>
    <row r="411" spans="1:46">
      <c r="B411" s="126"/>
      <c r="C411" s="126"/>
      <c r="D411" s="126"/>
      <c r="E411" s="126"/>
      <c r="F411" s="352" t="s">
        <v>208</v>
      </c>
      <c r="G411" s="352"/>
      <c r="H411" s="352"/>
      <c r="I411" s="352"/>
      <c r="J411" s="352"/>
      <c r="K411" s="352"/>
      <c r="L411" s="352"/>
      <c r="M411" s="352"/>
      <c r="N411" s="352"/>
      <c r="O411" s="352"/>
      <c r="P411" s="352"/>
      <c r="Q411" s="352"/>
      <c r="R411" s="352"/>
      <c r="S411" s="352"/>
      <c r="T411" s="352"/>
      <c r="U411" s="352"/>
      <c r="V411" s="352"/>
      <c r="W411" s="352"/>
      <c r="X411" s="352"/>
      <c r="Y411" s="352"/>
      <c r="Z411" s="352"/>
      <c r="AA411" s="352"/>
      <c r="AB411" s="352"/>
      <c r="AC411" s="352"/>
      <c r="AD411" s="352"/>
      <c r="AE411" s="352"/>
      <c r="AF411" s="352"/>
      <c r="AG411" s="352"/>
      <c r="AH411" s="352"/>
      <c r="AI411" s="352"/>
      <c r="AJ411" s="352"/>
      <c r="AK411" s="352"/>
      <c r="AL411" s="352"/>
      <c r="AM411" s="352"/>
      <c r="AN411" s="352"/>
      <c r="AO411" s="352"/>
      <c r="AP411" s="352"/>
      <c r="AQ411" s="352"/>
      <c r="AR411" s="352"/>
      <c r="AS411" s="352"/>
      <c r="AT411" s="352"/>
    </row>
    <row r="412" spans="1:46" ht="15.75" thickBot="1">
      <c r="B412" s="41" t="s">
        <v>131</v>
      </c>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c r="AC412" s="42"/>
      <c r="AD412" s="42"/>
      <c r="AE412" s="42"/>
      <c r="AF412" s="42"/>
      <c r="AG412" s="42"/>
      <c r="AH412" s="42"/>
      <c r="AI412" s="42"/>
      <c r="AJ412" s="42"/>
      <c r="AK412" s="42"/>
      <c r="AL412" s="42"/>
      <c r="AM412" s="42"/>
      <c r="AN412" s="42"/>
      <c r="AO412" s="42"/>
      <c r="AP412" s="42"/>
    </row>
    <row r="413" spans="1:46" ht="15.75" thickTop="1">
      <c r="B413" s="339" t="s">
        <v>132</v>
      </c>
      <c r="C413" s="340"/>
      <c r="D413" s="343" t="s">
        <v>29</v>
      </c>
      <c r="E413" s="344"/>
      <c r="F413" s="344"/>
      <c r="G413" s="344"/>
      <c r="H413" s="344"/>
      <c r="I413" s="344"/>
      <c r="J413" s="344"/>
      <c r="K413" s="344"/>
      <c r="L413" s="344"/>
      <c r="M413" s="344"/>
      <c r="N413" s="344"/>
      <c r="O413" s="344"/>
      <c r="P413" s="344"/>
      <c r="Q413" s="344"/>
      <c r="R413" s="344"/>
      <c r="S413" s="344"/>
      <c r="T413" s="344"/>
      <c r="U413" s="344"/>
      <c r="V413" s="344"/>
      <c r="W413" s="344"/>
      <c r="X413" s="344"/>
      <c r="Y413" s="344"/>
      <c r="Z413" s="344"/>
      <c r="AA413" s="344"/>
      <c r="AB413" s="344"/>
      <c r="AC413" s="344"/>
      <c r="AD413" s="344"/>
      <c r="AE413" s="344"/>
      <c r="AF413" s="344"/>
      <c r="AG413" s="344"/>
      <c r="AH413" s="344"/>
      <c r="AI413" s="344"/>
      <c r="AJ413" s="344"/>
      <c r="AK413" s="344"/>
      <c r="AL413" s="344"/>
      <c r="AM413" s="344"/>
      <c r="AN413" s="344"/>
      <c r="AO413" s="344"/>
      <c r="AP413" s="345" t="s">
        <v>95</v>
      </c>
    </row>
    <row r="414" spans="1:46" ht="25.5" thickBot="1">
      <c r="B414" s="341"/>
      <c r="C414" s="342"/>
      <c r="D414" s="43" t="s">
        <v>57</v>
      </c>
      <c r="E414" s="44" t="s">
        <v>58</v>
      </c>
      <c r="F414" s="44" t="s">
        <v>59</v>
      </c>
      <c r="G414" s="44" t="s">
        <v>60</v>
      </c>
      <c r="H414" s="44" t="s">
        <v>61</v>
      </c>
      <c r="I414" s="44" t="s">
        <v>62</v>
      </c>
      <c r="J414" s="44" t="s">
        <v>63</v>
      </c>
      <c r="K414" s="44" t="s">
        <v>64</v>
      </c>
      <c r="L414" s="44" t="s">
        <v>65</v>
      </c>
      <c r="M414" s="44" t="s">
        <v>66</v>
      </c>
      <c r="N414" s="44" t="s">
        <v>67</v>
      </c>
      <c r="O414" s="44" t="s">
        <v>68</v>
      </c>
      <c r="P414" s="44" t="s">
        <v>69</v>
      </c>
      <c r="Q414" s="44" t="s">
        <v>70</v>
      </c>
      <c r="R414" s="44" t="s">
        <v>71</v>
      </c>
      <c r="S414" s="44" t="s">
        <v>72</v>
      </c>
      <c r="T414" s="44" t="s">
        <v>73</v>
      </c>
      <c r="U414" s="44" t="s">
        <v>74</v>
      </c>
      <c r="V414" s="44" t="s">
        <v>75</v>
      </c>
      <c r="W414" s="44" t="s">
        <v>76</v>
      </c>
      <c r="X414" s="44" t="s">
        <v>77</v>
      </c>
      <c r="Y414" s="44" t="s">
        <v>78</v>
      </c>
      <c r="Z414" s="44" t="s">
        <v>79</v>
      </c>
      <c r="AA414" s="44" t="s">
        <v>80</v>
      </c>
      <c r="AB414" s="44" t="s">
        <v>81</v>
      </c>
      <c r="AC414" s="44" t="s">
        <v>82</v>
      </c>
      <c r="AD414" s="44" t="s">
        <v>83</v>
      </c>
      <c r="AE414" s="44" t="s">
        <v>84</v>
      </c>
      <c r="AF414" s="44" t="s">
        <v>85</v>
      </c>
      <c r="AG414" s="44" t="s">
        <v>86</v>
      </c>
      <c r="AH414" s="44" t="s">
        <v>87</v>
      </c>
      <c r="AI414" s="44" t="s">
        <v>88</v>
      </c>
      <c r="AJ414" s="44" t="s">
        <v>89</v>
      </c>
      <c r="AK414" s="44" t="s">
        <v>90</v>
      </c>
      <c r="AL414" s="44" t="s">
        <v>91</v>
      </c>
      <c r="AM414" s="44" t="s">
        <v>92</v>
      </c>
      <c r="AN414" s="44" t="s">
        <v>93</v>
      </c>
      <c r="AO414" s="44" t="s">
        <v>94</v>
      </c>
      <c r="AP414" s="346"/>
    </row>
    <row r="415" spans="1:46" ht="15.75" thickTop="1">
      <c r="B415" s="347" t="s">
        <v>209</v>
      </c>
      <c r="C415" s="45" t="s">
        <v>134</v>
      </c>
      <c r="D415" s="46">
        <v>6.4393939393939392E-2</v>
      </c>
      <c r="E415" s="47">
        <v>1.4999999999999999E-2</v>
      </c>
      <c r="F415" s="47">
        <v>0.33774834437086093</v>
      </c>
      <c r="G415" s="47">
        <v>6.5000000000000002E-2</v>
      </c>
      <c r="H415" s="47">
        <v>0.01</v>
      </c>
      <c r="I415" s="47">
        <v>5.859375E-2</v>
      </c>
      <c r="J415" s="57"/>
      <c r="K415" s="47">
        <v>0.29499999999999998</v>
      </c>
      <c r="L415" s="47">
        <v>7.4999999999999997E-2</v>
      </c>
      <c r="M415" s="47">
        <v>1.4999999999999999E-2</v>
      </c>
      <c r="N415" s="47">
        <v>0.23499999999999999</v>
      </c>
      <c r="O415" s="47">
        <v>7.537688442211056E-2</v>
      </c>
      <c r="P415" s="47">
        <v>1.4999999999999999E-2</v>
      </c>
      <c r="Q415" s="47">
        <v>0.13</v>
      </c>
      <c r="R415" s="47">
        <v>1.6304347826086956E-2</v>
      </c>
      <c r="S415" s="47">
        <v>0.05</v>
      </c>
      <c r="T415" s="47">
        <v>0.01</v>
      </c>
      <c r="U415" s="57"/>
      <c r="V415" s="47">
        <v>0.06</v>
      </c>
      <c r="W415" s="47">
        <v>5.5E-2</v>
      </c>
      <c r="X415" s="47">
        <v>0.04</v>
      </c>
      <c r="Y415" s="47">
        <v>0.19500000000000001</v>
      </c>
      <c r="Z415" s="47">
        <v>3.5353535353535352E-2</v>
      </c>
      <c r="AA415" s="47">
        <v>1.4999999999999999E-2</v>
      </c>
      <c r="AB415" s="47">
        <v>4.4999999999999998E-2</v>
      </c>
      <c r="AC415" s="47">
        <v>1.0416666666666668E-2</v>
      </c>
      <c r="AD415" s="47">
        <v>0.3</v>
      </c>
      <c r="AE415" s="47">
        <v>4.3749999999999997E-2</v>
      </c>
      <c r="AF415" s="47">
        <v>8.5106382978723402E-2</v>
      </c>
      <c r="AG415" s="47">
        <v>6.0301507537688447E-2</v>
      </c>
      <c r="AH415" s="47">
        <v>6.0606060606060608E-2</v>
      </c>
      <c r="AI415" s="47">
        <v>0.09</v>
      </c>
      <c r="AJ415" s="57"/>
      <c r="AK415" s="57"/>
      <c r="AL415" s="47">
        <v>0.10101010101010101</v>
      </c>
      <c r="AM415" s="57"/>
      <c r="AN415" s="47">
        <v>0.03</v>
      </c>
      <c r="AO415" s="47">
        <v>0.02</v>
      </c>
      <c r="AP415" s="49">
        <v>7.0873205741626796E-2</v>
      </c>
    </row>
    <row r="416" spans="1:46">
      <c r="B416" s="348"/>
      <c r="C416" s="50" t="s">
        <v>135</v>
      </c>
      <c r="D416" s="51">
        <v>4.924242424242424E-2</v>
      </c>
      <c r="E416" s="52">
        <v>0.11</v>
      </c>
      <c r="F416" s="52">
        <v>0.26490066225165565</v>
      </c>
      <c r="G416" s="52">
        <v>0.13</v>
      </c>
      <c r="H416" s="52">
        <v>0.08</v>
      </c>
      <c r="I416" s="52">
        <v>0.1953125</v>
      </c>
      <c r="J416" s="52">
        <v>0.04</v>
      </c>
      <c r="K416" s="52">
        <v>0.215</v>
      </c>
      <c r="L416" s="52">
        <v>0.06</v>
      </c>
      <c r="M416" s="52">
        <v>0.13500000000000001</v>
      </c>
      <c r="N416" s="52">
        <v>0.24</v>
      </c>
      <c r="O416" s="52">
        <v>0.135678391959799</v>
      </c>
      <c r="P416" s="52">
        <v>4.4999999999999998E-2</v>
      </c>
      <c r="Q416" s="52">
        <v>0.25</v>
      </c>
      <c r="R416" s="52">
        <v>4.8913043478260872E-2</v>
      </c>
      <c r="S416" s="52">
        <v>0.26500000000000001</v>
      </c>
      <c r="T416" s="52">
        <v>4.4999999999999998E-2</v>
      </c>
      <c r="U416" s="52">
        <v>3.5353535353535352E-2</v>
      </c>
      <c r="V416" s="52">
        <v>0.09</v>
      </c>
      <c r="W416" s="52">
        <v>0.15</v>
      </c>
      <c r="X416" s="52">
        <v>0.17</v>
      </c>
      <c r="Y416" s="52">
        <v>0.11</v>
      </c>
      <c r="Z416" s="52">
        <v>7.575757575757576E-2</v>
      </c>
      <c r="AA416" s="52">
        <v>4.4999999999999998E-2</v>
      </c>
      <c r="AB416" s="52">
        <v>0.11</v>
      </c>
      <c r="AC416" s="52">
        <v>0.55208333333333337</v>
      </c>
      <c r="AD416" s="52">
        <v>0.36666666666666664</v>
      </c>
      <c r="AE416" s="52">
        <v>0.17499999999999999</v>
      </c>
      <c r="AF416" s="52">
        <v>0.1702127659574468</v>
      </c>
      <c r="AG416" s="52">
        <v>0.1306532663316583</v>
      </c>
      <c r="AH416" s="52">
        <v>0.32323232323232326</v>
      </c>
      <c r="AI416" s="52">
        <v>0.14000000000000001</v>
      </c>
      <c r="AJ416" s="52">
        <v>1.0101010101010102E-2</v>
      </c>
      <c r="AK416" s="52">
        <v>6.7307692307692304E-2</v>
      </c>
      <c r="AL416" s="52">
        <v>0.54545454545454541</v>
      </c>
      <c r="AM416" s="52">
        <v>0.11</v>
      </c>
      <c r="AN416" s="52">
        <v>0.1</v>
      </c>
      <c r="AO416" s="52">
        <v>0.12</v>
      </c>
      <c r="AP416" s="53">
        <v>0.14982057416267941</v>
      </c>
    </row>
    <row r="417" spans="1:42" s="209" customFormat="1">
      <c r="B417" s="348"/>
      <c r="C417" s="288" t="s">
        <v>136</v>
      </c>
      <c r="D417" s="289">
        <v>0.50757575757575757</v>
      </c>
      <c r="E417" s="290">
        <v>0.68500000000000005</v>
      </c>
      <c r="F417" s="290">
        <v>0.31788079470198677</v>
      </c>
      <c r="G417" s="290">
        <v>0.64500000000000002</v>
      </c>
      <c r="H417" s="290">
        <v>0.42499999999999999</v>
      </c>
      <c r="I417" s="290">
        <v>0.39453125</v>
      </c>
      <c r="J417" s="290">
        <v>0.34</v>
      </c>
      <c r="K417" s="290">
        <v>0.39500000000000002</v>
      </c>
      <c r="L417" s="290">
        <v>0.64500000000000002</v>
      </c>
      <c r="M417" s="290">
        <v>0.5</v>
      </c>
      <c r="N417" s="290">
        <v>0.51500000000000001</v>
      </c>
      <c r="O417" s="290">
        <v>0.5879396984924623</v>
      </c>
      <c r="P417" s="290">
        <v>0.75</v>
      </c>
      <c r="Q417" s="290">
        <v>0.51500000000000001</v>
      </c>
      <c r="R417" s="290">
        <v>0.60869565217391308</v>
      </c>
      <c r="S417" s="290">
        <v>0.45500000000000002</v>
      </c>
      <c r="T417" s="290">
        <v>0.155</v>
      </c>
      <c r="U417" s="290">
        <v>0.20707070707070707</v>
      </c>
      <c r="V417" s="290">
        <v>0.59499999999999997</v>
      </c>
      <c r="W417" s="290">
        <v>0.40500000000000003</v>
      </c>
      <c r="X417" s="290">
        <v>0.48499999999999999</v>
      </c>
      <c r="Y417" s="290">
        <v>0.33</v>
      </c>
      <c r="Z417" s="290">
        <v>0.40404040404040403</v>
      </c>
      <c r="AA417" s="290">
        <v>0.64</v>
      </c>
      <c r="AB417" s="290">
        <v>0.42</v>
      </c>
      <c r="AC417" s="290">
        <v>0.23958333333333331</v>
      </c>
      <c r="AD417" s="290">
        <v>0.3</v>
      </c>
      <c r="AE417" s="290">
        <v>0.57499999999999996</v>
      </c>
      <c r="AF417" s="290">
        <v>0.48936170212765956</v>
      </c>
      <c r="AG417" s="290">
        <v>0.47236180904522612</v>
      </c>
      <c r="AH417" s="290">
        <v>0.43434343434343431</v>
      </c>
      <c r="AI417" s="290">
        <v>0.32</v>
      </c>
      <c r="AJ417" s="290">
        <v>0.49494949494949497</v>
      </c>
      <c r="AK417" s="290">
        <v>0.38461538461538458</v>
      </c>
      <c r="AL417" s="290">
        <v>0.30303030303030304</v>
      </c>
      <c r="AM417" s="290">
        <v>0.46</v>
      </c>
      <c r="AN417" s="290">
        <v>0.57999999999999996</v>
      </c>
      <c r="AO417" s="290">
        <v>0.59</v>
      </c>
      <c r="AP417" s="291">
        <v>0.46725478468899523</v>
      </c>
    </row>
    <row r="418" spans="1:42" s="209" customFormat="1">
      <c r="B418" s="348"/>
      <c r="C418" s="288" t="s">
        <v>137</v>
      </c>
      <c r="D418" s="289">
        <v>0.37878787878787873</v>
      </c>
      <c r="E418" s="290">
        <v>0.19</v>
      </c>
      <c r="F418" s="290">
        <v>7.9470198675496692E-2</v>
      </c>
      <c r="G418" s="290">
        <v>0.16</v>
      </c>
      <c r="H418" s="290">
        <v>0.48499999999999999</v>
      </c>
      <c r="I418" s="290">
        <v>0.3515625</v>
      </c>
      <c r="J418" s="290">
        <v>0.62</v>
      </c>
      <c r="K418" s="290">
        <v>9.5000000000000001E-2</v>
      </c>
      <c r="L418" s="290">
        <v>0.22</v>
      </c>
      <c r="M418" s="290">
        <v>0.35</v>
      </c>
      <c r="N418" s="290">
        <v>0.01</v>
      </c>
      <c r="O418" s="290">
        <v>0.20100502512562815</v>
      </c>
      <c r="P418" s="290">
        <v>0.19</v>
      </c>
      <c r="Q418" s="290">
        <v>0.105</v>
      </c>
      <c r="R418" s="290">
        <v>0.32608695652173914</v>
      </c>
      <c r="S418" s="290">
        <v>0.23</v>
      </c>
      <c r="T418" s="290">
        <v>0.79</v>
      </c>
      <c r="U418" s="290">
        <v>0.75757575757575746</v>
      </c>
      <c r="V418" s="290">
        <v>0.255</v>
      </c>
      <c r="W418" s="290">
        <v>0.39</v>
      </c>
      <c r="X418" s="290">
        <v>0.30499999999999999</v>
      </c>
      <c r="Y418" s="290">
        <v>0.36499999999999999</v>
      </c>
      <c r="Z418" s="290">
        <v>0.48484848484848486</v>
      </c>
      <c r="AA418" s="290">
        <v>0.3</v>
      </c>
      <c r="AB418" s="290">
        <v>0.42499999999999999</v>
      </c>
      <c r="AC418" s="290">
        <v>0.19791666666666669</v>
      </c>
      <c r="AD418" s="290">
        <v>3.3333333333333333E-2</v>
      </c>
      <c r="AE418" s="290">
        <v>0.20624999999999999</v>
      </c>
      <c r="AF418" s="290">
        <v>0.25531914893617019</v>
      </c>
      <c r="AG418" s="290">
        <v>0.33668341708542715</v>
      </c>
      <c r="AH418" s="290">
        <v>0.18181818181818182</v>
      </c>
      <c r="AI418" s="290">
        <v>0.45</v>
      </c>
      <c r="AJ418" s="290">
        <v>0.49494949494949497</v>
      </c>
      <c r="AK418" s="290">
        <v>0.54807692307692302</v>
      </c>
      <c r="AL418" s="290">
        <v>5.0505050505050504E-2</v>
      </c>
      <c r="AM418" s="290">
        <v>0.43</v>
      </c>
      <c r="AN418" s="290">
        <v>0.28999999999999998</v>
      </c>
      <c r="AO418" s="290">
        <v>0.27</v>
      </c>
      <c r="AP418" s="291">
        <v>0.31205143540669855</v>
      </c>
    </row>
    <row r="419" spans="1:42" ht="15.75" thickBot="1">
      <c r="B419" s="337" t="s">
        <v>95</v>
      </c>
      <c r="C419" s="338"/>
      <c r="D419" s="54">
        <v>1</v>
      </c>
      <c r="E419" s="55">
        <v>1</v>
      </c>
      <c r="F419" s="55">
        <v>1</v>
      </c>
      <c r="G419" s="55">
        <v>1</v>
      </c>
      <c r="H419" s="55">
        <v>1</v>
      </c>
      <c r="I419" s="55">
        <v>1</v>
      </c>
      <c r="J419" s="55">
        <v>1</v>
      </c>
      <c r="K419" s="55">
        <v>1</v>
      </c>
      <c r="L419" s="55">
        <v>1</v>
      </c>
      <c r="M419" s="55">
        <v>1</v>
      </c>
      <c r="N419" s="55">
        <v>1</v>
      </c>
      <c r="O419" s="55">
        <v>1</v>
      </c>
      <c r="P419" s="55">
        <v>1</v>
      </c>
      <c r="Q419" s="55">
        <v>1</v>
      </c>
      <c r="R419" s="55">
        <v>1</v>
      </c>
      <c r="S419" s="55">
        <v>1</v>
      </c>
      <c r="T419" s="55">
        <v>1</v>
      </c>
      <c r="U419" s="55">
        <v>1</v>
      </c>
      <c r="V419" s="55">
        <v>1</v>
      </c>
      <c r="W419" s="55">
        <v>1</v>
      </c>
      <c r="X419" s="55">
        <v>1</v>
      </c>
      <c r="Y419" s="55">
        <v>1</v>
      </c>
      <c r="Z419" s="55">
        <v>1</v>
      </c>
      <c r="AA419" s="55">
        <v>1</v>
      </c>
      <c r="AB419" s="55">
        <v>1</v>
      </c>
      <c r="AC419" s="55">
        <v>1</v>
      </c>
      <c r="AD419" s="55">
        <v>1</v>
      </c>
      <c r="AE419" s="55">
        <v>1</v>
      </c>
      <c r="AF419" s="55">
        <v>1</v>
      </c>
      <c r="AG419" s="55">
        <v>1</v>
      </c>
      <c r="AH419" s="55">
        <v>1</v>
      </c>
      <c r="AI419" s="55">
        <v>1</v>
      </c>
      <c r="AJ419" s="55">
        <v>1</v>
      </c>
      <c r="AK419" s="55">
        <v>1</v>
      </c>
      <c r="AL419" s="55">
        <v>1</v>
      </c>
      <c r="AM419" s="55">
        <v>1</v>
      </c>
      <c r="AN419" s="55">
        <v>1</v>
      </c>
      <c r="AO419" s="55">
        <v>1</v>
      </c>
      <c r="AP419" s="56">
        <v>1</v>
      </c>
    </row>
    <row r="420" spans="1:42" ht="15.75" thickTop="1">
      <c r="B420" s="42"/>
      <c r="C420" s="42"/>
      <c r="D420" s="287">
        <f>SUM(D417:D418)</f>
        <v>0.88636363636363624</v>
      </c>
      <c r="E420" s="287">
        <f t="shared" ref="E420:AP420" si="50">SUM(E417:E418)</f>
        <v>0.875</v>
      </c>
      <c r="F420" s="287">
        <f t="shared" si="50"/>
        <v>0.39735099337748347</v>
      </c>
      <c r="G420" s="287">
        <f t="shared" si="50"/>
        <v>0.80500000000000005</v>
      </c>
      <c r="H420" s="287">
        <f t="shared" si="50"/>
        <v>0.90999999999999992</v>
      </c>
      <c r="I420" s="287">
        <f t="shared" si="50"/>
        <v>0.74609375</v>
      </c>
      <c r="J420" s="287">
        <f t="shared" si="50"/>
        <v>0.96</v>
      </c>
      <c r="K420" s="287">
        <f t="shared" si="50"/>
        <v>0.49</v>
      </c>
      <c r="L420" s="287">
        <f t="shared" si="50"/>
        <v>0.86499999999999999</v>
      </c>
      <c r="M420" s="287">
        <f t="shared" si="50"/>
        <v>0.85</v>
      </c>
      <c r="N420" s="287">
        <f t="shared" si="50"/>
        <v>0.52500000000000002</v>
      </c>
      <c r="O420" s="287">
        <f t="shared" si="50"/>
        <v>0.78894472361809043</v>
      </c>
      <c r="P420" s="287">
        <f t="shared" si="50"/>
        <v>0.94</v>
      </c>
      <c r="Q420" s="287">
        <f t="shared" si="50"/>
        <v>0.62</v>
      </c>
      <c r="R420" s="287">
        <f t="shared" si="50"/>
        <v>0.93478260869565222</v>
      </c>
      <c r="S420" s="287">
        <f t="shared" si="50"/>
        <v>0.68500000000000005</v>
      </c>
      <c r="T420" s="287">
        <f t="shared" si="50"/>
        <v>0.94500000000000006</v>
      </c>
      <c r="U420" s="287">
        <f t="shared" si="50"/>
        <v>0.96464646464646453</v>
      </c>
      <c r="V420" s="287">
        <f t="shared" si="50"/>
        <v>0.85</v>
      </c>
      <c r="W420" s="287">
        <f t="shared" si="50"/>
        <v>0.79500000000000004</v>
      </c>
      <c r="X420" s="287">
        <f t="shared" si="50"/>
        <v>0.79</v>
      </c>
      <c r="Y420" s="287">
        <f t="shared" si="50"/>
        <v>0.69500000000000006</v>
      </c>
      <c r="Z420" s="287">
        <f t="shared" si="50"/>
        <v>0.88888888888888884</v>
      </c>
      <c r="AA420" s="287">
        <f t="shared" si="50"/>
        <v>0.94</v>
      </c>
      <c r="AB420" s="287">
        <f t="shared" si="50"/>
        <v>0.84499999999999997</v>
      </c>
      <c r="AC420" s="287">
        <f t="shared" si="50"/>
        <v>0.4375</v>
      </c>
      <c r="AD420" s="287">
        <f t="shared" si="50"/>
        <v>0.33333333333333331</v>
      </c>
      <c r="AE420" s="287">
        <f t="shared" si="50"/>
        <v>0.78125</v>
      </c>
      <c r="AF420" s="287">
        <f t="shared" si="50"/>
        <v>0.74468085106382975</v>
      </c>
      <c r="AG420" s="287">
        <f t="shared" si="50"/>
        <v>0.80904522613065333</v>
      </c>
      <c r="AH420" s="287">
        <f t="shared" si="50"/>
        <v>0.61616161616161613</v>
      </c>
      <c r="AI420" s="287">
        <f t="shared" si="50"/>
        <v>0.77</v>
      </c>
      <c r="AJ420" s="287">
        <f t="shared" si="50"/>
        <v>0.98989898989898994</v>
      </c>
      <c r="AK420" s="287">
        <f t="shared" si="50"/>
        <v>0.9326923076923076</v>
      </c>
      <c r="AL420" s="287">
        <f t="shared" si="50"/>
        <v>0.35353535353535354</v>
      </c>
      <c r="AM420" s="287">
        <f t="shared" si="50"/>
        <v>0.89</v>
      </c>
      <c r="AN420" s="287">
        <f t="shared" si="50"/>
        <v>0.86999999999999988</v>
      </c>
      <c r="AO420" s="287">
        <f t="shared" si="50"/>
        <v>0.86</v>
      </c>
      <c r="AP420" s="287">
        <f t="shared" si="50"/>
        <v>0.77930622009569372</v>
      </c>
    </row>
    <row r="421" spans="1:42">
      <c r="B421" s="352" t="s">
        <v>210</v>
      </c>
      <c r="C421" s="352"/>
      <c r="D421" s="352"/>
      <c r="E421" s="352"/>
      <c r="F421" s="352"/>
      <c r="G421" s="352"/>
      <c r="H421" s="352"/>
      <c r="I421" s="352"/>
      <c r="J421" s="352"/>
      <c r="K421" s="352"/>
      <c r="L421" s="352"/>
      <c r="M421" s="352"/>
      <c r="N421" s="352"/>
      <c r="O421" s="352"/>
      <c r="P421" s="352"/>
      <c r="Q421" s="352"/>
      <c r="R421" s="352"/>
      <c r="S421" s="352"/>
      <c r="T421" s="352"/>
      <c r="U421" s="352"/>
      <c r="V421" s="352"/>
      <c r="W421" s="352"/>
      <c r="X421" s="352"/>
      <c r="Y421" s="352"/>
      <c r="Z421" s="352"/>
      <c r="AA421" s="352"/>
      <c r="AB421" s="352"/>
      <c r="AC421" s="352"/>
      <c r="AD421" s="352"/>
      <c r="AE421" s="352"/>
      <c r="AF421" s="352"/>
      <c r="AG421" s="352"/>
      <c r="AH421" s="352"/>
      <c r="AI421" s="352"/>
      <c r="AJ421" s="352"/>
      <c r="AK421" s="352"/>
      <c r="AL421" s="352"/>
      <c r="AM421" s="352"/>
      <c r="AN421" s="352"/>
      <c r="AO421" s="352"/>
      <c r="AP421" s="352"/>
    </row>
    <row r="422" spans="1:42" ht="15.75" thickBot="1">
      <c r="B422" s="41" t="s">
        <v>131</v>
      </c>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c r="AC422" s="42"/>
      <c r="AD422" s="42"/>
      <c r="AE422" s="42"/>
      <c r="AF422" s="42"/>
      <c r="AG422" s="42"/>
      <c r="AH422" s="42"/>
      <c r="AI422" s="42"/>
      <c r="AJ422" s="42"/>
      <c r="AK422" s="42"/>
      <c r="AL422" s="42"/>
      <c r="AM422" s="42"/>
      <c r="AN422" s="42"/>
      <c r="AO422" s="42"/>
      <c r="AP422" s="42"/>
    </row>
    <row r="423" spans="1:42" ht="15.75" thickTop="1">
      <c r="B423" s="339" t="s">
        <v>132</v>
      </c>
      <c r="C423" s="340"/>
      <c r="D423" s="343" t="s">
        <v>29</v>
      </c>
      <c r="E423" s="344"/>
      <c r="F423" s="344"/>
      <c r="G423" s="344"/>
      <c r="H423" s="344"/>
      <c r="I423" s="344"/>
      <c r="J423" s="344"/>
      <c r="K423" s="344"/>
      <c r="L423" s="344"/>
      <c r="M423" s="344"/>
      <c r="N423" s="344"/>
      <c r="O423" s="344"/>
      <c r="P423" s="344"/>
      <c r="Q423" s="344"/>
      <c r="R423" s="344"/>
      <c r="S423" s="344"/>
      <c r="T423" s="344"/>
      <c r="U423" s="344"/>
      <c r="V423" s="344"/>
      <c r="W423" s="344"/>
      <c r="X423" s="344"/>
      <c r="Y423" s="344"/>
      <c r="Z423" s="344"/>
      <c r="AA423" s="344"/>
      <c r="AB423" s="344"/>
      <c r="AC423" s="344"/>
      <c r="AD423" s="344"/>
      <c r="AE423" s="344"/>
      <c r="AF423" s="344"/>
      <c r="AG423" s="344"/>
      <c r="AH423" s="344"/>
      <c r="AI423" s="344"/>
      <c r="AJ423" s="344"/>
      <c r="AK423" s="344"/>
      <c r="AL423" s="344"/>
      <c r="AM423" s="344"/>
      <c r="AN423" s="344"/>
      <c r="AO423" s="344"/>
      <c r="AP423" s="345" t="s">
        <v>95</v>
      </c>
    </row>
    <row r="424" spans="1:42" ht="25.5" thickBot="1">
      <c r="B424" s="341"/>
      <c r="C424" s="342"/>
      <c r="D424" s="43" t="s">
        <v>57</v>
      </c>
      <c r="E424" s="44" t="s">
        <v>58</v>
      </c>
      <c r="F424" s="44" t="s">
        <v>59</v>
      </c>
      <c r="G424" s="44" t="s">
        <v>60</v>
      </c>
      <c r="H424" s="44" t="s">
        <v>61</v>
      </c>
      <c r="I424" s="44" t="s">
        <v>62</v>
      </c>
      <c r="J424" s="44" t="s">
        <v>63</v>
      </c>
      <c r="K424" s="44" t="s">
        <v>64</v>
      </c>
      <c r="L424" s="44" t="s">
        <v>65</v>
      </c>
      <c r="M424" s="44" t="s">
        <v>66</v>
      </c>
      <c r="N424" s="44" t="s">
        <v>67</v>
      </c>
      <c r="O424" s="44" t="s">
        <v>68</v>
      </c>
      <c r="P424" s="44" t="s">
        <v>69</v>
      </c>
      <c r="Q424" s="44" t="s">
        <v>70</v>
      </c>
      <c r="R424" s="44" t="s">
        <v>71</v>
      </c>
      <c r="S424" s="44" t="s">
        <v>72</v>
      </c>
      <c r="T424" s="44" t="s">
        <v>73</v>
      </c>
      <c r="U424" s="44" t="s">
        <v>74</v>
      </c>
      <c r="V424" s="44" t="s">
        <v>75</v>
      </c>
      <c r="W424" s="44" t="s">
        <v>76</v>
      </c>
      <c r="X424" s="44" t="s">
        <v>77</v>
      </c>
      <c r="Y424" s="44" t="s">
        <v>78</v>
      </c>
      <c r="Z424" s="44" t="s">
        <v>79</v>
      </c>
      <c r="AA424" s="44" t="s">
        <v>80</v>
      </c>
      <c r="AB424" s="44" t="s">
        <v>81</v>
      </c>
      <c r="AC424" s="44" t="s">
        <v>82</v>
      </c>
      <c r="AD424" s="44" t="s">
        <v>83</v>
      </c>
      <c r="AE424" s="44" t="s">
        <v>84</v>
      </c>
      <c r="AF424" s="44" t="s">
        <v>85</v>
      </c>
      <c r="AG424" s="44" t="s">
        <v>86</v>
      </c>
      <c r="AH424" s="44" t="s">
        <v>87</v>
      </c>
      <c r="AI424" s="44" t="s">
        <v>88</v>
      </c>
      <c r="AJ424" s="44" t="s">
        <v>89</v>
      </c>
      <c r="AK424" s="44" t="s">
        <v>90</v>
      </c>
      <c r="AL424" s="44" t="s">
        <v>91</v>
      </c>
      <c r="AM424" s="44" t="s">
        <v>92</v>
      </c>
      <c r="AN424" s="44" t="s">
        <v>93</v>
      </c>
      <c r="AO424" s="44" t="s">
        <v>94</v>
      </c>
      <c r="AP424" s="346"/>
    </row>
    <row r="425" spans="1:42" ht="15.75" thickTop="1">
      <c r="B425" s="347" t="s">
        <v>211</v>
      </c>
      <c r="C425" s="45" t="s">
        <v>134</v>
      </c>
      <c r="D425" s="46">
        <v>6.0606060606060608E-2</v>
      </c>
      <c r="E425" s="48">
        <v>5.0000000000000001E-3</v>
      </c>
      <c r="F425" s="47">
        <v>0.31578947368421051</v>
      </c>
      <c r="G425" s="47">
        <v>6.5000000000000002E-2</v>
      </c>
      <c r="H425" s="47">
        <v>1.5075376884422112E-2</v>
      </c>
      <c r="I425" s="47">
        <v>5.078125E-2</v>
      </c>
      <c r="J425" s="57"/>
      <c r="K425" s="47">
        <v>0.32</v>
      </c>
      <c r="L425" s="47">
        <v>4.4999999999999998E-2</v>
      </c>
      <c r="M425" s="47">
        <v>1.4999999999999999E-2</v>
      </c>
      <c r="N425" s="47">
        <v>0.21</v>
      </c>
      <c r="O425" s="47">
        <v>7.0000000000000007E-2</v>
      </c>
      <c r="P425" s="48">
        <v>5.0000000000000001E-3</v>
      </c>
      <c r="Q425" s="47">
        <v>0.17</v>
      </c>
      <c r="R425" s="47">
        <v>1.0869565217391304E-2</v>
      </c>
      <c r="S425" s="47">
        <v>4.4999999999999998E-2</v>
      </c>
      <c r="T425" s="48">
        <v>5.0000000000000001E-3</v>
      </c>
      <c r="U425" s="47">
        <v>3.5000000000000003E-2</v>
      </c>
      <c r="V425" s="47">
        <v>0.06</v>
      </c>
      <c r="W425" s="47">
        <v>5.5E-2</v>
      </c>
      <c r="X425" s="47">
        <v>7.0351758793969849E-2</v>
      </c>
      <c r="Y425" s="47">
        <v>0.185</v>
      </c>
      <c r="Z425" s="47">
        <v>4.5454545454545456E-2</v>
      </c>
      <c r="AA425" s="47">
        <v>1.4999999999999999E-2</v>
      </c>
      <c r="AB425" s="47">
        <v>5.0505050505050504E-2</v>
      </c>
      <c r="AC425" s="47">
        <v>1.0416666666666668E-2</v>
      </c>
      <c r="AD425" s="47">
        <v>0.45555555555555555</v>
      </c>
      <c r="AE425" s="47">
        <v>6.25E-2</v>
      </c>
      <c r="AF425" s="47">
        <v>9.5744680851063843E-2</v>
      </c>
      <c r="AG425" s="47">
        <v>0.26</v>
      </c>
      <c r="AH425" s="47">
        <v>7.0707070707070704E-2</v>
      </c>
      <c r="AI425" s="47">
        <v>0.08</v>
      </c>
      <c r="AJ425" s="47">
        <v>1.0101010101010102E-2</v>
      </c>
      <c r="AK425" s="57"/>
      <c r="AL425" s="47">
        <v>9.5477386934673364E-2</v>
      </c>
      <c r="AM425" s="57"/>
      <c r="AN425" s="47">
        <v>0.03</v>
      </c>
      <c r="AO425" s="47">
        <v>0.02</v>
      </c>
      <c r="AP425" s="49">
        <v>8.0119581464872955E-2</v>
      </c>
    </row>
    <row r="426" spans="1:42">
      <c r="B426" s="348"/>
      <c r="C426" s="50" t="s">
        <v>135</v>
      </c>
      <c r="D426" s="51">
        <v>5.3030303030303025E-2</v>
      </c>
      <c r="E426" s="52">
        <v>0.13</v>
      </c>
      <c r="F426" s="52">
        <v>0.29605263157894735</v>
      </c>
      <c r="G426" s="52">
        <v>0.115</v>
      </c>
      <c r="H426" s="52">
        <v>0.1256281407035176</v>
      </c>
      <c r="I426" s="52">
        <v>0.19140625</v>
      </c>
      <c r="J426" s="52">
        <v>4.4999999999999998E-2</v>
      </c>
      <c r="K426" s="52">
        <v>0.26</v>
      </c>
      <c r="L426" s="52">
        <v>0.08</v>
      </c>
      <c r="M426" s="52">
        <v>0.13500000000000001</v>
      </c>
      <c r="N426" s="52">
        <v>0.28499999999999998</v>
      </c>
      <c r="O426" s="52">
        <v>0.16</v>
      </c>
      <c r="P426" s="52">
        <v>4.4999999999999998E-2</v>
      </c>
      <c r="Q426" s="52">
        <v>0.26</v>
      </c>
      <c r="R426" s="52">
        <v>5.434782608695652E-2</v>
      </c>
      <c r="S426" s="52">
        <v>0.33500000000000002</v>
      </c>
      <c r="T426" s="52">
        <v>9.5000000000000001E-2</v>
      </c>
      <c r="U426" s="52">
        <v>4.4999999999999998E-2</v>
      </c>
      <c r="V426" s="52">
        <v>0.11</v>
      </c>
      <c r="W426" s="52">
        <v>0.155</v>
      </c>
      <c r="X426" s="52">
        <v>0.18592964824120603</v>
      </c>
      <c r="Y426" s="52">
        <v>0.13500000000000001</v>
      </c>
      <c r="Z426" s="52">
        <v>0.1111111111111111</v>
      </c>
      <c r="AA426" s="52">
        <v>6.5000000000000002E-2</v>
      </c>
      <c r="AB426" s="52">
        <v>0.16666666666666669</v>
      </c>
      <c r="AC426" s="52">
        <v>0.53125</v>
      </c>
      <c r="AD426" s="52">
        <v>0.25555555555555559</v>
      </c>
      <c r="AE426" s="52">
        <v>0.125</v>
      </c>
      <c r="AF426" s="52">
        <v>0.1702127659574468</v>
      </c>
      <c r="AG426" s="52">
        <v>0.185</v>
      </c>
      <c r="AH426" s="52">
        <v>0.30303030303030304</v>
      </c>
      <c r="AI426" s="52">
        <v>0.15</v>
      </c>
      <c r="AJ426" s="59"/>
      <c r="AK426" s="52">
        <v>8.6538461538461536E-2</v>
      </c>
      <c r="AL426" s="52">
        <v>0.542713567839196</v>
      </c>
      <c r="AM426" s="52">
        <v>7.0000000000000007E-2</v>
      </c>
      <c r="AN426" s="52">
        <v>0.14000000000000001</v>
      </c>
      <c r="AO426" s="52">
        <v>0.05</v>
      </c>
      <c r="AP426" s="53">
        <v>0.16307922272047834</v>
      </c>
    </row>
    <row r="427" spans="1:42" s="209" customFormat="1">
      <c r="B427" s="348"/>
      <c r="C427" s="288" t="s">
        <v>136</v>
      </c>
      <c r="D427" s="289">
        <v>0.55681818181818177</v>
      </c>
      <c r="E427" s="290">
        <v>0.70499999999999996</v>
      </c>
      <c r="F427" s="290">
        <v>0.34210526315789475</v>
      </c>
      <c r="G427" s="290">
        <v>0.65</v>
      </c>
      <c r="H427" s="290">
        <v>0.542713567839196</v>
      </c>
      <c r="I427" s="290">
        <v>0.41796875</v>
      </c>
      <c r="J427" s="290">
        <v>0.32</v>
      </c>
      <c r="K427" s="290">
        <v>0.33</v>
      </c>
      <c r="L427" s="290">
        <v>0.65</v>
      </c>
      <c r="M427" s="290">
        <v>0.63500000000000001</v>
      </c>
      <c r="N427" s="290">
        <v>0.495</v>
      </c>
      <c r="O427" s="290">
        <v>0.56999999999999995</v>
      </c>
      <c r="P427" s="290">
        <v>0.78500000000000003</v>
      </c>
      <c r="Q427" s="290">
        <v>0.47499999999999998</v>
      </c>
      <c r="R427" s="290">
        <v>0.79347826086956519</v>
      </c>
      <c r="S427" s="290">
        <v>0.47</v>
      </c>
      <c r="T427" s="290">
        <v>0.155</v>
      </c>
      <c r="U427" s="290">
        <v>0.27</v>
      </c>
      <c r="V427" s="290">
        <v>0.60499999999999998</v>
      </c>
      <c r="W427" s="290">
        <v>0.39</v>
      </c>
      <c r="X427" s="290">
        <v>0.48743718592964824</v>
      </c>
      <c r="Y427" s="290">
        <v>0.315</v>
      </c>
      <c r="Z427" s="290">
        <v>0.48484848484848486</v>
      </c>
      <c r="AA427" s="290">
        <v>0.61</v>
      </c>
      <c r="AB427" s="290">
        <v>0.4494949494949495</v>
      </c>
      <c r="AC427" s="290">
        <v>0.32291666666666663</v>
      </c>
      <c r="AD427" s="290">
        <v>0.27777777777777779</v>
      </c>
      <c r="AE427" s="290">
        <v>0.63749999999999996</v>
      </c>
      <c r="AF427" s="290">
        <v>0.53191489361702127</v>
      </c>
      <c r="AG427" s="290">
        <v>0.26500000000000001</v>
      </c>
      <c r="AH427" s="290">
        <v>0.49494949494949497</v>
      </c>
      <c r="AI427" s="290">
        <v>0.31</v>
      </c>
      <c r="AJ427" s="290">
        <v>0.50505050505050508</v>
      </c>
      <c r="AK427" s="290">
        <v>0.25961538461538458</v>
      </c>
      <c r="AL427" s="290">
        <v>0.31155778894472363</v>
      </c>
      <c r="AM427" s="290">
        <v>0.52</v>
      </c>
      <c r="AN427" s="290">
        <v>0.52</v>
      </c>
      <c r="AO427" s="290">
        <v>0.62</v>
      </c>
      <c r="AP427" s="291">
        <v>0.48176382660687594</v>
      </c>
    </row>
    <row r="428" spans="1:42" s="209" customFormat="1">
      <c r="B428" s="348"/>
      <c r="C428" s="288" t="s">
        <v>137</v>
      </c>
      <c r="D428" s="289">
        <v>0.32954545454545453</v>
      </c>
      <c r="E428" s="290">
        <v>0.16</v>
      </c>
      <c r="F428" s="290">
        <v>4.6052631578947373E-2</v>
      </c>
      <c r="G428" s="290">
        <v>0.17</v>
      </c>
      <c r="H428" s="290">
        <v>0.3165829145728643</v>
      </c>
      <c r="I428" s="290">
        <v>0.33984375</v>
      </c>
      <c r="J428" s="290">
        <v>0.63500000000000001</v>
      </c>
      <c r="K428" s="290">
        <v>0.09</v>
      </c>
      <c r="L428" s="290">
        <v>0.22500000000000001</v>
      </c>
      <c r="M428" s="290">
        <v>0.215</v>
      </c>
      <c r="N428" s="290">
        <v>0.01</v>
      </c>
      <c r="O428" s="290">
        <v>0.2</v>
      </c>
      <c r="P428" s="290">
        <v>0.16500000000000001</v>
      </c>
      <c r="Q428" s="290">
        <v>9.5000000000000001E-2</v>
      </c>
      <c r="R428" s="290">
        <v>0.14130434782608695</v>
      </c>
      <c r="S428" s="290">
        <v>0.15</v>
      </c>
      <c r="T428" s="290">
        <v>0.745</v>
      </c>
      <c r="U428" s="290">
        <v>0.65</v>
      </c>
      <c r="V428" s="290">
        <v>0.22500000000000001</v>
      </c>
      <c r="W428" s="290">
        <v>0.4</v>
      </c>
      <c r="X428" s="290">
        <v>0.25628140703517588</v>
      </c>
      <c r="Y428" s="290">
        <v>0.36499999999999999</v>
      </c>
      <c r="Z428" s="290">
        <v>0.35858585858585862</v>
      </c>
      <c r="AA428" s="290">
        <v>0.31</v>
      </c>
      <c r="AB428" s="290">
        <v>0.33333333333333337</v>
      </c>
      <c r="AC428" s="290">
        <v>0.13541666666666666</v>
      </c>
      <c r="AD428" s="290">
        <v>1.1111111111111112E-2</v>
      </c>
      <c r="AE428" s="290">
        <v>0.17499999999999999</v>
      </c>
      <c r="AF428" s="290">
        <v>0.2021276595744681</v>
      </c>
      <c r="AG428" s="290">
        <v>0.28999999999999998</v>
      </c>
      <c r="AH428" s="290">
        <v>0.13131313131313133</v>
      </c>
      <c r="AI428" s="290">
        <v>0.46</v>
      </c>
      <c r="AJ428" s="290">
        <v>0.48484848484848486</v>
      </c>
      <c r="AK428" s="290">
        <v>0.65384615384615385</v>
      </c>
      <c r="AL428" s="290">
        <v>5.0251256281407038E-2</v>
      </c>
      <c r="AM428" s="290">
        <v>0.41</v>
      </c>
      <c r="AN428" s="290">
        <v>0.31</v>
      </c>
      <c r="AO428" s="290">
        <v>0.31</v>
      </c>
      <c r="AP428" s="291">
        <v>0.27503736920777277</v>
      </c>
    </row>
    <row r="429" spans="1:42" ht="15.75" thickBot="1">
      <c r="B429" s="337" t="s">
        <v>95</v>
      </c>
      <c r="C429" s="338"/>
      <c r="D429" s="54">
        <v>1</v>
      </c>
      <c r="E429" s="55">
        <v>1</v>
      </c>
      <c r="F429" s="55">
        <v>1</v>
      </c>
      <c r="G429" s="55">
        <v>1</v>
      </c>
      <c r="H429" s="55">
        <v>1</v>
      </c>
      <c r="I429" s="55">
        <v>1</v>
      </c>
      <c r="J429" s="55">
        <v>1</v>
      </c>
      <c r="K429" s="55">
        <v>1</v>
      </c>
      <c r="L429" s="55">
        <v>1</v>
      </c>
      <c r="M429" s="55">
        <v>1</v>
      </c>
      <c r="N429" s="55">
        <v>1</v>
      </c>
      <c r="O429" s="55">
        <v>1</v>
      </c>
      <c r="P429" s="55">
        <v>1</v>
      </c>
      <c r="Q429" s="55">
        <v>1</v>
      </c>
      <c r="R429" s="55">
        <v>1</v>
      </c>
      <c r="S429" s="55">
        <v>1</v>
      </c>
      <c r="T429" s="55">
        <v>1</v>
      </c>
      <c r="U429" s="55">
        <v>1</v>
      </c>
      <c r="V429" s="55">
        <v>1</v>
      </c>
      <c r="W429" s="55">
        <v>1</v>
      </c>
      <c r="X429" s="55">
        <v>1</v>
      </c>
      <c r="Y429" s="55">
        <v>1</v>
      </c>
      <c r="Z429" s="55">
        <v>1</v>
      </c>
      <c r="AA429" s="55">
        <v>1</v>
      </c>
      <c r="AB429" s="55">
        <v>1</v>
      </c>
      <c r="AC429" s="55">
        <v>1</v>
      </c>
      <c r="AD429" s="55">
        <v>1</v>
      </c>
      <c r="AE429" s="55">
        <v>1</v>
      </c>
      <c r="AF429" s="55">
        <v>1</v>
      </c>
      <c r="AG429" s="55">
        <v>1</v>
      </c>
      <c r="AH429" s="55">
        <v>1</v>
      </c>
      <c r="AI429" s="55">
        <v>1</v>
      </c>
      <c r="AJ429" s="55">
        <v>1</v>
      </c>
      <c r="AK429" s="55">
        <v>1</v>
      </c>
      <c r="AL429" s="55">
        <v>1</v>
      </c>
      <c r="AM429" s="55">
        <v>1</v>
      </c>
      <c r="AN429" s="55">
        <v>1</v>
      </c>
      <c r="AO429" s="55">
        <v>1</v>
      </c>
      <c r="AP429" s="56">
        <v>1</v>
      </c>
    </row>
    <row r="430" spans="1:42" ht="15.75" thickTop="1">
      <c r="B430" s="42"/>
      <c r="C430" s="42"/>
      <c r="D430" s="287">
        <f>SUM(D427:D428)</f>
        <v>0.88636363636363624</v>
      </c>
      <c r="E430" s="287">
        <f t="shared" ref="E430:AP430" si="51">SUM(E427:E428)</f>
        <v>0.86499999999999999</v>
      </c>
      <c r="F430" s="287">
        <f t="shared" si="51"/>
        <v>0.38815789473684215</v>
      </c>
      <c r="G430" s="287">
        <f t="shared" si="51"/>
        <v>0.82000000000000006</v>
      </c>
      <c r="H430" s="287">
        <f t="shared" si="51"/>
        <v>0.85929648241206036</v>
      </c>
      <c r="I430" s="287">
        <f t="shared" si="51"/>
        <v>0.7578125</v>
      </c>
      <c r="J430" s="287">
        <f t="shared" si="51"/>
        <v>0.95500000000000007</v>
      </c>
      <c r="K430" s="287">
        <f t="shared" si="51"/>
        <v>0.42000000000000004</v>
      </c>
      <c r="L430" s="287">
        <f t="shared" si="51"/>
        <v>0.875</v>
      </c>
      <c r="M430" s="287">
        <f t="shared" si="51"/>
        <v>0.85</v>
      </c>
      <c r="N430" s="287">
        <f t="shared" si="51"/>
        <v>0.505</v>
      </c>
      <c r="O430" s="287">
        <f t="shared" si="51"/>
        <v>0.77</v>
      </c>
      <c r="P430" s="287">
        <f t="shared" si="51"/>
        <v>0.95000000000000007</v>
      </c>
      <c r="Q430" s="287">
        <f t="shared" si="51"/>
        <v>0.56999999999999995</v>
      </c>
      <c r="R430" s="287">
        <f t="shared" si="51"/>
        <v>0.93478260869565211</v>
      </c>
      <c r="S430" s="287">
        <f t="shared" si="51"/>
        <v>0.62</v>
      </c>
      <c r="T430" s="287">
        <f t="shared" si="51"/>
        <v>0.9</v>
      </c>
      <c r="U430" s="287">
        <f t="shared" si="51"/>
        <v>0.92</v>
      </c>
      <c r="V430" s="287">
        <f t="shared" si="51"/>
        <v>0.83</v>
      </c>
      <c r="W430" s="287">
        <f t="shared" si="51"/>
        <v>0.79</v>
      </c>
      <c r="X430" s="287">
        <f t="shared" si="51"/>
        <v>0.74371859296482412</v>
      </c>
      <c r="Y430" s="287">
        <f t="shared" si="51"/>
        <v>0.67999999999999994</v>
      </c>
      <c r="Z430" s="287">
        <f t="shared" si="51"/>
        <v>0.84343434343434343</v>
      </c>
      <c r="AA430" s="287">
        <f t="shared" si="51"/>
        <v>0.91999999999999993</v>
      </c>
      <c r="AB430" s="287">
        <f t="shared" si="51"/>
        <v>0.78282828282828287</v>
      </c>
      <c r="AC430" s="287">
        <f t="shared" si="51"/>
        <v>0.45833333333333326</v>
      </c>
      <c r="AD430" s="287">
        <f t="shared" si="51"/>
        <v>0.28888888888888892</v>
      </c>
      <c r="AE430" s="287">
        <f t="shared" si="51"/>
        <v>0.8125</v>
      </c>
      <c r="AF430" s="287">
        <f t="shared" si="51"/>
        <v>0.73404255319148937</v>
      </c>
      <c r="AG430" s="287">
        <f t="shared" si="51"/>
        <v>0.55499999999999994</v>
      </c>
      <c r="AH430" s="287">
        <f t="shared" si="51"/>
        <v>0.6262626262626263</v>
      </c>
      <c r="AI430" s="287">
        <f t="shared" si="51"/>
        <v>0.77</v>
      </c>
      <c r="AJ430" s="287">
        <f t="shared" si="51"/>
        <v>0.98989898989898994</v>
      </c>
      <c r="AK430" s="287">
        <f t="shared" si="51"/>
        <v>0.91346153846153844</v>
      </c>
      <c r="AL430" s="287">
        <f t="shared" si="51"/>
        <v>0.36180904522613067</v>
      </c>
      <c r="AM430" s="287">
        <f t="shared" si="51"/>
        <v>0.92999999999999994</v>
      </c>
      <c r="AN430" s="287">
        <f t="shared" si="51"/>
        <v>0.83000000000000007</v>
      </c>
      <c r="AO430" s="287">
        <f t="shared" si="51"/>
        <v>0.92999999999999994</v>
      </c>
      <c r="AP430" s="287">
        <f t="shared" si="51"/>
        <v>0.75680119581464877</v>
      </c>
    </row>
    <row r="431" spans="1:42">
      <c r="B431" s="42"/>
      <c r="C431" s="42"/>
      <c r="D431" s="287"/>
      <c r="E431" s="287"/>
      <c r="F431" s="287"/>
      <c r="G431" s="287"/>
      <c r="H431" s="287"/>
      <c r="I431" s="287"/>
      <c r="J431" s="287"/>
      <c r="K431" s="287"/>
      <c r="L431" s="287"/>
      <c r="M431" s="287"/>
      <c r="N431" s="287"/>
      <c r="O431" s="287"/>
      <c r="P431" s="287"/>
      <c r="Q431" s="287"/>
      <c r="R431" s="287"/>
      <c r="S431" s="287"/>
      <c r="T431" s="287"/>
      <c r="U431" s="287"/>
      <c r="V431" s="287"/>
      <c r="W431" s="287"/>
      <c r="X431" s="287"/>
      <c r="Y431" s="287"/>
      <c r="Z431" s="287"/>
      <c r="AA431" s="287"/>
      <c r="AB431" s="287"/>
      <c r="AC431" s="287"/>
      <c r="AD431" s="287"/>
      <c r="AE431" s="287"/>
      <c r="AF431" s="287"/>
      <c r="AG431" s="287"/>
      <c r="AH431" s="287"/>
      <c r="AI431" s="287"/>
      <c r="AJ431" s="287"/>
      <c r="AK431" s="287"/>
      <c r="AL431" s="287"/>
      <c r="AM431" s="287"/>
      <c r="AN431" s="287"/>
      <c r="AO431" s="287"/>
      <c r="AP431" s="287"/>
    </row>
    <row r="432" spans="1:42" s="247" customFormat="1">
      <c r="A432" s="350" t="s">
        <v>575</v>
      </c>
      <c r="B432" s="350"/>
      <c r="C432" s="350"/>
      <c r="D432" s="299">
        <f>AVERAGE(D420,D430)</f>
        <v>0.88636363636363624</v>
      </c>
      <c r="E432" s="299">
        <f t="shared" ref="E432:AP432" si="52">AVERAGE(E420,E430)</f>
        <v>0.87</v>
      </c>
      <c r="F432" s="299">
        <f t="shared" si="52"/>
        <v>0.39275444405716281</v>
      </c>
      <c r="G432" s="299">
        <f t="shared" si="52"/>
        <v>0.8125</v>
      </c>
      <c r="H432" s="299">
        <f t="shared" si="52"/>
        <v>0.88464824120603014</v>
      </c>
      <c r="I432" s="299">
        <f t="shared" si="52"/>
        <v>0.751953125</v>
      </c>
      <c r="J432" s="299">
        <f t="shared" si="52"/>
        <v>0.95750000000000002</v>
      </c>
      <c r="K432" s="299">
        <f t="shared" si="52"/>
        <v>0.45500000000000002</v>
      </c>
      <c r="L432" s="299">
        <f t="shared" si="52"/>
        <v>0.87</v>
      </c>
      <c r="M432" s="299">
        <f t="shared" si="52"/>
        <v>0.85</v>
      </c>
      <c r="N432" s="299">
        <f t="shared" si="52"/>
        <v>0.51500000000000001</v>
      </c>
      <c r="O432" s="299">
        <f t="shared" si="52"/>
        <v>0.77947236180904522</v>
      </c>
      <c r="P432" s="299">
        <f t="shared" si="52"/>
        <v>0.94500000000000006</v>
      </c>
      <c r="Q432" s="299">
        <f t="shared" si="52"/>
        <v>0.59499999999999997</v>
      </c>
      <c r="R432" s="299">
        <f t="shared" si="52"/>
        <v>0.93478260869565211</v>
      </c>
      <c r="S432" s="299">
        <f t="shared" si="52"/>
        <v>0.65250000000000008</v>
      </c>
      <c r="T432" s="299">
        <f t="shared" si="52"/>
        <v>0.9225000000000001</v>
      </c>
      <c r="U432" s="299">
        <f t="shared" si="52"/>
        <v>0.94232323232323223</v>
      </c>
      <c r="V432" s="299">
        <f t="shared" si="52"/>
        <v>0.84</v>
      </c>
      <c r="W432" s="299">
        <f t="shared" si="52"/>
        <v>0.79249999999999998</v>
      </c>
      <c r="X432" s="299">
        <f t="shared" si="52"/>
        <v>0.76685929648241213</v>
      </c>
      <c r="Y432" s="299">
        <f t="shared" si="52"/>
        <v>0.6875</v>
      </c>
      <c r="Z432" s="299">
        <f t="shared" si="52"/>
        <v>0.86616161616161613</v>
      </c>
      <c r="AA432" s="299">
        <f t="shared" si="52"/>
        <v>0.92999999999999994</v>
      </c>
      <c r="AB432" s="299">
        <f t="shared" si="52"/>
        <v>0.81391414141414142</v>
      </c>
      <c r="AC432" s="299">
        <f t="shared" si="52"/>
        <v>0.44791666666666663</v>
      </c>
      <c r="AD432" s="299">
        <f t="shared" si="52"/>
        <v>0.31111111111111112</v>
      </c>
      <c r="AE432" s="299">
        <f t="shared" si="52"/>
        <v>0.796875</v>
      </c>
      <c r="AF432" s="299">
        <f t="shared" si="52"/>
        <v>0.7393617021276595</v>
      </c>
      <c r="AG432" s="299">
        <f t="shared" si="52"/>
        <v>0.68202261306532663</v>
      </c>
      <c r="AH432" s="299">
        <f t="shared" si="52"/>
        <v>0.62121212121212122</v>
      </c>
      <c r="AI432" s="299">
        <f t="shared" si="52"/>
        <v>0.77</v>
      </c>
      <c r="AJ432" s="299">
        <f t="shared" si="52"/>
        <v>0.98989898989898994</v>
      </c>
      <c r="AK432" s="299">
        <f t="shared" si="52"/>
        <v>0.92307692307692302</v>
      </c>
      <c r="AL432" s="299">
        <f t="shared" si="52"/>
        <v>0.35767219938074213</v>
      </c>
      <c r="AM432" s="299">
        <f t="shared" si="52"/>
        <v>0.90999999999999992</v>
      </c>
      <c r="AN432" s="299">
        <f t="shared" si="52"/>
        <v>0.85</v>
      </c>
      <c r="AO432" s="299">
        <f t="shared" si="52"/>
        <v>0.89500000000000002</v>
      </c>
      <c r="AP432" s="299">
        <f t="shared" si="52"/>
        <v>0.76805370795517125</v>
      </c>
    </row>
    <row r="433" spans="2:42">
      <c r="B433" s="42"/>
      <c r="C433" s="42"/>
      <c r="D433" s="287"/>
      <c r="E433" s="287"/>
      <c r="F433" s="287"/>
      <c r="G433" s="287"/>
      <c r="H433" s="287"/>
      <c r="I433" s="287"/>
      <c r="J433" s="287"/>
      <c r="K433" s="287"/>
      <c r="L433" s="287"/>
      <c r="M433" s="287"/>
      <c r="N433" s="287"/>
      <c r="O433" s="287"/>
      <c r="P433" s="287"/>
      <c r="Q433" s="287"/>
      <c r="R433" s="287"/>
      <c r="S433" s="287"/>
      <c r="T433" s="287"/>
      <c r="U433" s="287"/>
      <c r="V433" s="287"/>
      <c r="W433" s="287"/>
      <c r="X433" s="287"/>
      <c r="Y433" s="287"/>
      <c r="Z433" s="287"/>
      <c r="AA433" s="287"/>
      <c r="AB433" s="287"/>
      <c r="AC433" s="287"/>
      <c r="AD433" s="287"/>
      <c r="AE433" s="287"/>
      <c r="AF433" s="287"/>
      <c r="AG433" s="287"/>
      <c r="AH433" s="287"/>
      <c r="AI433" s="287"/>
      <c r="AJ433" s="287"/>
      <c r="AK433" s="287"/>
      <c r="AL433" s="287"/>
      <c r="AM433" s="287"/>
      <c r="AN433" s="287"/>
      <c r="AO433" s="287"/>
      <c r="AP433" s="287"/>
    </row>
    <row r="434" spans="2:42">
      <c r="B434" s="352" t="s">
        <v>212</v>
      </c>
      <c r="C434" s="352"/>
      <c r="D434" s="352"/>
      <c r="E434" s="352"/>
      <c r="F434" s="352"/>
      <c r="G434" s="352"/>
      <c r="H434" s="352"/>
      <c r="I434" s="352"/>
      <c r="J434" s="352"/>
      <c r="K434" s="352"/>
      <c r="L434" s="352"/>
      <c r="M434" s="352"/>
      <c r="N434" s="352"/>
      <c r="O434" s="352"/>
      <c r="P434" s="352"/>
      <c r="Q434" s="352"/>
      <c r="R434" s="352"/>
      <c r="S434" s="352"/>
      <c r="T434" s="352"/>
      <c r="U434" s="352"/>
      <c r="V434" s="352"/>
      <c r="W434" s="352"/>
      <c r="X434" s="352"/>
      <c r="Y434" s="352"/>
      <c r="Z434" s="352"/>
      <c r="AA434" s="352"/>
      <c r="AB434" s="352"/>
      <c r="AC434" s="352"/>
      <c r="AD434" s="352"/>
      <c r="AE434" s="352"/>
      <c r="AF434" s="352"/>
      <c r="AG434" s="352"/>
      <c r="AH434" s="352"/>
      <c r="AI434" s="352"/>
      <c r="AJ434" s="352"/>
      <c r="AK434" s="352"/>
      <c r="AL434" s="352"/>
      <c r="AM434" s="352"/>
      <c r="AN434" s="352"/>
      <c r="AO434" s="352"/>
      <c r="AP434" s="352"/>
    </row>
    <row r="435" spans="2:42" ht="15.75" thickBot="1">
      <c r="B435" s="41" t="s">
        <v>131</v>
      </c>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c r="AC435" s="42"/>
      <c r="AD435" s="42"/>
      <c r="AE435" s="42"/>
      <c r="AF435" s="42"/>
      <c r="AG435" s="42"/>
      <c r="AH435" s="42"/>
      <c r="AI435" s="42"/>
      <c r="AJ435" s="42"/>
      <c r="AK435" s="42"/>
      <c r="AL435" s="42"/>
      <c r="AM435" s="42"/>
      <c r="AN435" s="42"/>
      <c r="AO435" s="42"/>
      <c r="AP435" s="42"/>
    </row>
    <row r="436" spans="2:42" ht="15.75" thickTop="1">
      <c r="B436" s="339" t="s">
        <v>132</v>
      </c>
      <c r="C436" s="340"/>
      <c r="D436" s="343" t="s">
        <v>29</v>
      </c>
      <c r="E436" s="344"/>
      <c r="F436" s="344"/>
      <c r="G436" s="344"/>
      <c r="H436" s="344"/>
      <c r="I436" s="344"/>
      <c r="J436" s="344"/>
      <c r="K436" s="344"/>
      <c r="L436" s="344"/>
      <c r="M436" s="344"/>
      <c r="N436" s="344"/>
      <c r="O436" s="344"/>
      <c r="P436" s="344"/>
      <c r="Q436" s="344"/>
      <c r="R436" s="344"/>
      <c r="S436" s="344"/>
      <c r="T436" s="344"/>
      <c r="U436" s="344"/>
      <c r="V436" s="344"/>
      <c r="W436" s="344"/>
      <c r="X436" s="344"/>
      <c r="Y436" s="344"/>
      <c r="Z436" s="344"/>
      <c r="AA436" s="344"/>
      <c r="AB436" s="344"/>
      <c r="AC436" s="344"/>
      <c r="AD436" s="344"/>
      <c r="AE436" s="344"/>
      <c r="AF436" s="344"/>
      <c r="AG436" s="344"/>
      <c r="AH436" s="344"/>
      <c r="AI436" s="344"/>
      <c r="AJ436" s="344"/>
      <c r="AK436" s="344"/>
      <c r="AL436" s="344"/>
      <c r="AM436" s="344"/>
      <c r="AN436" s="344"/>
      <c r="AO436" s="344"/>
      <c r="AP436" s="345" t="s">
        <v>95</v>
      </c>
    </row>
    <row r="437" spans="2:42" ht="25.5" thickBot="1">
      <c r="B437" s="341"/>
      <c r="C437" s="342"/>
      <c r="D437" s="43" t="s">
        <v>57</v>
      </c>
      <c r="E437" s="44" t="s">
        <v>58</v>
      </c>
      <c r="F437" s="44" t="s">
        <v>59</v>
      </c>
      <c r="G437" s="44" t="s">
        <v>60</v>
      </c>
      <c r="H437" s="44" t="s">
        <v>61</v>
      </c>
      <c r="I437" s="44" t="s">
        <v>62</v>
      </c>
      <c r="J437" s="44" t="s">
        <v>63</v>
      </c>
      <c r="K437" s="44" t="s">
        <v>64</v>
      </c>
      <c r="L437" s="44" t="s">
        <v>65</v>
      </c>
      <c r="M437" s="44" t="s">
        <v>66</v>
      </c>
      <c r="N437" s="44" t="s">
        <v>67</v>
      </c>
      <c r="O437" s="44" t="s">
        <v>68</v>
      </c>
      <c r="P437" s="44" t="s">
        <v>69</v>
      </c>
      <c r="Q437" s="44" t="s">
        <v>70</v>
      </c>
      <c r="R437" s="44" t="s">
        <v>71</v>
      </c>
      <c r="S437" s="44" t="s">
        <v>72</v>
      </c>
      <c r="T437" s="44" t="s">
        <v>73</v>
      </c>
      <c r="U437" s="44" t="s">
        <v>74</v>
      </c>
      <c r="V437" s="44" t="s">
        <v>75</v>
      </c>
      <c r="W437" s="44" t="s">
        <v>76</v>
      </c>
      <c r="X437" s="44" t="s">
        <v>77</v>
      </c>
      <c r="Y437" s="44" t="s">
        <v>78</v>
      </c>
      <c r="Z437" s="44" t="s">
        <v>79</v>
      </c>
      <c r="AA437" s="44" t="s">
        <v>80</v>
      </c>
      <c r="AB437" s="44" t="s">
        <v>81</v>
      </c>
      <c r="AC437" s="44" t="s">
        <v>82</v>
      </c>
      <c r="AD437" s="44" t="s">
        <v>83</v>
      </c>
      <c r="AE437" s="44" t="s">
        <v>84</v>
      </c>
      <c r="AF437" s="44" t="s">
        <v>85</v>
      </c>
      <c r="AG437" s="44" t="s">
        <v>86</v>
      </c>
      <c r="AH437" s="44" t="s">
        <v>87</v>
      </c>
      <c r="AI437" s="44" t="s">
        <v>88</v>
      </c>
      <c r="AJ437" s="44" t="s">
        <v>89</v>
      </c>
      <c r="AK437" s="44" t="s">
        <v>90</v>
      </c>
      <c r="AL437" s="44" t="s">
        <v>91</v>
      </c>
      <c r="AM437" s="44" t="s">
        <v>92</v>
      </c>
      <c r="AN437" s="44" t="s">
        <v>93</v>
      </c>
      <c r="AO437" s="44" t="s">
        <v>94</v>
      </c>
      <c r="AP437" s="346"/>
    </row>
    <row r="438" spans="2:42" ht="15.75" thickTop="1">
      <c r="B438" s="347" t="s">
        <v>213</v>
      </c>
      <c r="C438" s="45" t="s">
        <v>134</v>
      </c>
      <c r="D438" s="46">
        <v>9.125475285171103E-2</v>
      </c>
      <c r="E438" s="47">
        <v>0.01</v>
      </c>
      <c r="F438" s="47">
        <v>0.26315789473684209</v>
      </c>
      <c r="G438" s="47">
        <v>7.0000000000000007E-2</v>
      </c>
      <c r="H438" s="47">
        <v>0.01</v>
      </c>
      <c r="I438" s="47">
        <v>3.125E-2</v>
      </c>
      <c r="J438" s="57"/>
      <c r="K438" s="47">
        <v>0.31</v>
      </c>
      <c r="L438" s="47">
        <v>2.5125628140703519E-2</v>
      </c>
      <c r="M438" s="47">
        <v>0.02</v>
      </c>
      <c r="N438" s="47">
        <v>0.31</v>
      </c>
      <c r="O438" s="47">
        <v>6.5000000000000002E-2</v>
      </c>
      <c r="P438" s="47">
        <v>2.5125628140703519E-2</v>
      </c>
      <c r="Q438" s="47">
        <v>0.12060301507537689</v>
      </c>
      <c r="R438" s="48">
        <v>5.434782608695652E-3</v>
      </c>
      <c r="S438" s="47">
        <v>0.03</v>
      </c>
      <c r="T438" s="47">
        <v>0.01</v>
      </c>
      <c r="U438" s="57"/>
      <c r="V438" s="47">
        <v>9.5477386934673364E-2</v>
      </c>
      <c r="W438" s="47">
        <v>5.5E-2</v>
      </c>
      <c r="X438" s="47">
        <v>5.5276381909547742E-2</v>
      </c>
      <c r="Y438" s="47">
        <v>0.16500000000000001</v>
      </c>
      <c r="Z438" s="47">
        <v>2.5000000000000001E-2</v>
      </c>
      <c r="AA438" s="47">
        <v>0.02</v>
      </c>
      <c r="AB438" s="47">
        <v>4.5454545454545456E-2</v>
      </c>
      <c r="AC438" s="47">
        <v>1.0416666666666668E-2</v>
      </c>
      <c r="AD438" s="47">
        <v>0.38888888888888884</v>
      </c>
      <c r="AE438" s="47">
        <v>3.7735849056603772E-2</v>
      </c>
      <c r="AF438" s="47">
        <v>7.4468085106382975E-2</v>
      </c>
      <c r="AG438" s="47">
        <v>0.08</v>
      </c>
      <c r="AH438" s="47">
        <v>0.05</v>
      </c>
      <c r="AI438" s="47">
        <v>0.05</v>
      </c>
      <c r="AJ438" s="47">
        <v>0.01</v>
      </c>
      <c r="AK438" s="57"/>
      <c r="AL438" s="47">
        <v>0.10101010101010101</v>
      </c>
      <c r="AM438" s="57"/>
      <c r="AN438" s="47">
        <v>1.0101010101010102E-2</v>
      </c>
      <c r="AO438" s="47">
        <v>2.0202020202020204E-2</v>
      </c>
      <c r="AP438" s="49">
        <v>7.0296141190547418E-2</v>
      </c>
    </row>
    <row r="439" spans="2:42">
      <c r="B439" s="348"/>
      <c r="C439" s="50" t="s">
        <v>135</v>
      </c>
      <c r="D439" s="51">
        <v>4.5627376425855515E-2</v>
      </c>
      <c r="E439" s="52">
        <v>9.5000000000000001E-2</v>
      </c>
      <c r="F439" s="52">
        <v>0.34868421052631582</v>
      </c>
      <c r="G439" s="52">
        <v>0.12</v>
      </c>
      <c r="H439" s="52">
        <v>7.4999999999999997E-2</v>
      </c>
      <c r="I439" s="52">
        <v>0.22265625</v>
      </c>
      <c r="J439" s="52">
        <v>0.02</v>
      </c>
      <c r="K439" s="52">
        <v>0.215</v>
      </c>
      <c r="L439" s="52">
        <v>5.0251256281407038E-2</v>
      </c>
      <c r="M439" s="52">
        <v>0.14499999999999999</v>
      </c>
      <c r="N439" s="52">
        <v>0.245</v>
      </c>
      <c r="O439" s="52">
        <v>0.19</v>
      </c>
      <c r="P439" s="52">
        <v>5.0251256281407038E-2</v>
      </c>
      <c r="Q439" s="52">
        <v>0.25628140703517588</v>
      </c>
      <c r="R439" s="52">
        <v>4.3478260869565216E-2</v>
      </c>
      <c r="S439" s="52">
        <v>0.25</v>
      </c>
      <c r="T439" s="52">
        <v>0.01</v>
      </c>
      <c r="U439" s="52">
        <v>3.5175879396984924E-2</v>
      </c>
      <c r="V439" s="52">
        <v>0.135678391959799</v>
      </c>
      <c r="W439" s="52">
        <v>0.14499999999999999</v>
      </c>
      <c r="X439" s="52">
        <v>0.19095477386934673</v>
      </c>
      <c r="Y439" s="52">
        <v>0.13500000000000001</v>
      </c>
      <c r="Z439" s="52">
        <v>0.09</v>
      </c>
      <c r="AA439" s="52">
        <v>3.5000000000000003E-2</v>
      </c>
      <c r="AB439" s="52">
        <v>0.12626262626262627</v>
      </c>
      <c r="AC439" s="52">
        <v>0.5</v>
      </c>
      <c r="AD439" s="52">
        <v>0.33333333333333337</v>
      </c>
      <c r="AE439" s="52">
        <v>0.1761006289308176</v>
      </c>
      <c r="AF439" s="52">
        <v>0.2021276595744681</v>
      </c>
      <c r="AG439" s="52">
        <v>0.1</v>
      </c>
      <c r="AH439" s="52">
        <v>0.215</v>
      </c>
      <c r="AI439" s="52">
        <v>0.11</v>
      </c>
      <c r="AJ439" s="52">
        <v>0.01</v>
      </c>
      <c r="AK439" s="52">
        <v>3.8461538461538464E-2</v>
      </c>
      <c r="AL439" s="52">
        <v>0.53535353535353536</v>
      </c>
      <c r="AM439" s="52">
        <v>0.09</v>
      </c>
      <c r="AN439" s="52">
        <v>0.16161616161616163</v>
      </c>
      <c r="AO439" s="52">
        <v>6.0606060606060608E-2</v>
      </c>
      <c r="AP439" s="53">
        <v>0.14851929404726294</v>
      </c>
    </row>
    <row r="440" spans="2:42" s="209" customFormat="1">
      <c r="B440" s="348"/>
      <c r="C440" s="288" t="s">
        <v>136</v>
      </c>
      <c r="D440" s="289">
        <v>0.45627376425855515</v>
      </c>
      <c r="E440" s="290">
        <v>0.56999999999999995</v>
      </c>
      <c r="F440" s="290">
        <v>0.3289473684210526</v>
      </c>
      <c r="G440" s="290">
        <v>0.63500000000000001</v>
      </c>
      <c r="H440" s="290">
        <v>0.42</v>
      </c>
      <c r="I440" s="290">
        <v>0.359375</v>
      </c>
      <c r="J440" s="290">
        <v>0.34499999999999997</v>
      </c>
      <c r="K440" s="290">
        <v>0.33</v>
      </c>
      <c r="L440" s="290">
        <v>0.63819095477386933</v>
      </c>
      <c r="M440" s="290">
        <v>0.51</v>
      </c>
      <c r="N440" s="290">
        <v>0.435</v>
      </c>
      <c r="O440" s="290">
        <v>0.5</v>
      </c>
      <c r="P440" s="290">
        <v>0.71859296482412061</v>
      </c>
      <c r="Q440" s="290">
        <v>0.47738693467336679</v>
      </c>
      <c r="R440" s="290">
        <v>0.59782608695652173</v>
      </c>
      <c r="S440" s="290">
        <v>0.48</v>
      </c>
      <c r="T440" s="290">
        <v>0.215</v>
      </c>
      <c r="U440" s="290">
        <v>0.2613065326633166</v>
      </c>
      <c r="V440" s="290">
        <v>0.50753768844221103</v>
      </c>
      <c r="W440" s="290">
        <v>0.33500000000000002</v>
      </c>
      <c r="X440" s="290">
        <v>0.41708542713567837</v>
      </c>
      <c r="Y440" s="290">
        <v>0.35</v>
      </c>
      <c r="Z440" s="290">
        <v>0.38500000000000001</v>
      </c>
      <c r="AA440" s="290">
        <v>0.48</v>
      </c>
      <c r="AB440" s="290">
        <v>0.40909090909090906</v>
      </c>
      <c r="AC440" s="290">
        <v>0.28125</v>
      </c>
      <c r="AD440" s="290">
        <v>0.23333333333333331</v>
      </c>
      <c r="AE440" s="290">
        <v>0.52830188679245282</v>
      </c>
      <c r="AF440" s="290">
        <v>0.55319148936170215</v>
      </c>
      <c r="AG440" s="290">
        <v>0.48499999999999999</v>
      </c>
      <c r="AH440" s="290">
        <v>0.55500000000000005</v>
      </c>
      <c r="AI440" s="290">
        <v>0.36</v>
      </c>
      <c r="AJ440" s="290">
        <v>0.41</v>
      </c>
      <c r="AK440" s="290">
        <v>0.36538461538461542</v>
      </c>
      <c r="AL440" s="290">
        <v>0.29797979797979801</v>
      </c>
      <c r="AM440" s="290">
        <v>0.49</v>
      </c>
      <c r="AN440" s="290">
        <v>0.54545454545454541</v>
      </c>
      <c r="AO440" s="290">
        <v>0.5757575757575758</v>
      </c>
      <c r="AP440" s="291">
        <v>0.44540831588393659</v>
      </c>
    </row>
    <row r="441" spans="2:42" s="209" customFormat="1">
      <c r="B441" s="348"/>
      <c r="C441" s="288" t="s">
        <v>137</v>
      </c>
      <c r="D441" s="289">
        <v>0.40684410646387831</v>
      </c>
      <c r="E441" s="290">
        <v>0.32500000000000001</v>
      </c>
      <c r="F441" s="290">
        <v>5.9210526315789477E-2</v>
      </c>
      <c r="G441" s="290">
        <v>0.17499999999999999</v>
      </c>
      <c r="H441" s="290">
        <v>0.495</v>
      </c>
      <c r="I441" s="290">
        <v>0.38671875</v>
      </c>
      <c r="J441" s="290">
        <v>0.63500000000000001</v>
      </c>
      <c r="K441" s="290">
        <v>0.14499999999999999</v>
      </c>
      <c r="L441" s="290">
        <v>0.28643216080402012</v>
      </c>
      <c r="M441" s="290">
        <v>0.32500000000000001</v>
      </c>
      <c r="N441" s="290">
        <v>0.01</v>
      </c>
      <c r="O441" s="290">
        <v>0.245</v>
      </c>
      <c r="P441" s="290">
        <v>0.20603015075376885</v>
      </c>
      <c r="Q441" s="290">
        <v>0.14572864321608039</v>
      </c>
      <c r="R441" s="290">
        <v>0.35326086956521741</v>
      </c>
      <c r="S441" s="290">
        <v>0.24</v>
      </c>
      <c r="T441" s="290">
        <v>0.76500000000000001</v>
      </c>
      <c r="U441" s="290">
        <v>0.70351758793969854</v>
      </c>
      <c r="V441" s="290">
        <v>0.2613065326633166</v>
      </c>
      <c r="W441" s="290">
        <v>0.46500000000000002</v>
      </c>
      <c r="X441" s="290">
        <v>0.33668341708542715</v>
      </c>
      <c r="Y441" s="290">
        <v>0.35</v>
      </c>
      <c r="Z441" s="290">
        <v>0.5</v>
      </c>
      <c r="AA441" s="290">
        <v>0.46500000000000002</v>
      </c>
      <c r="AB441" s="290">
        <v>0.41919191919191917</v>
      </c>
      <c r="AC441" s="290">
        <v>0.20833333333333331</v>
      </c>
      <c r="AD441" s="290">
        <v>4.4444444444444446E-2</v>
      </c>
      <c r="AE441" s="290">
        <v>0.25786163522012578</v>
      </c>
      <c r="AF441" s="290">
        <v>0.1702127659574468</v>
      </c>
      <c r="AG441" s="290">
        <v>0.33500000000000002</v>
      </c>
      <c r="AH441" s="290">
        <v>0.18</v>
      </c>
      <c r="AI441" s="290">
        <v>0.48</v>
      </c>
      <c r="AJ441" s="290">
        <v>0.56999999999999995</v>
      </c>
      <c r="AK441" s="290">
        <v>0.59615384615384615</v>
      </c>
      <c r="AL441" s="290">
        <v>6.5656565656565663E-2</v>
      </c>
      <c r="AM441" s="290">
        <v>0.42</v>
      </c>
      <c r="AN441" s="290">
        <v>0.28282828282828282</v>
      </c>
      <c r="AO441" s="290">
        <v>0.34343434343434348</v>
      </c>
      <c r="AP441" s="291">
        <v>0.33577624887825308</v>
      </c>
    </row>
    <row r="442" spans="2:42" ht="15.75" thickBot="1">
      <c r="B442" s="337" t="s">
        <v>95</v>
      </c>
      <c r="C442" s="338"/>
      <c r="D442" s="54">
        <v>1</v>
      </c>
      <c r="E442" s="55">
        <v>1</v>
      </c>
      <c r="F442" s="55">
        <v>1</v>
      </c>
      <c r="G442" s="55">
        <v>1</v>
      </c>
      <c r="H442" s="55">
        <v>1</v>
      </c>
      <c r="I442" s="55">
        <v>1</v>
      </c>
      <c r="J442" s="55">
        <v>1</v>
      </c>
      <c r="K442" s="55">
        <v>1</v>
      </c>
      <c r="L442" s="55">
        <v>1</v>
      </c>
      <c r="M442" s="55">
        <v>1</v>
      </c>
      <c r="N442" s="55">
        <v>1</v>
      </c>
      <c r="O442" s="55">
        <v>1</v>
      </c>
      <c r="P442" s="55">
        <v>1</v>
      </c>
      <c r="Q442" s="55">
        <v>1</v>
      </c>
      <c r="R442" s="55">
        <v>1</v>
      </c>
      <c r="S442" s="55">
        <v>1</v>
      </c>
      <c r="T442" s="55">
        <v>1</v>
      </c>
      <c r="U442" s="55">
        <v>1</v>
      </c>
      <c r="V442" s="55">
        <v>1</v>
      </c>
      <c r="W442" s="55">
        <v>1</v>
      </c>
      <c r="X442" s="55">
        <v>1</v>
      </c>
      <c r="Y442" s="55">
        <v>1</v>
      </c>
      <c r="Z442" s="55">
        <v>1</v>
      </c>
      <c r="AA442" s="55">
        <v>1</v>
      </c>
      <c r="AB442" s="55">
        <v>1</v>
      </c>
      <c r="AC442" s="55">
        <v>1</v>
      </c>
      <c r="AD442" s="55">
        <v>1</v>
      </c>
      <c r="AE442" s="55">
        <v>1</v>
      </c>
      <c r="AF442" s="55">
        <v>1</v>
      </c>
      <c r="AG442" s="55">
        <v>1</v>
      </c>
      <c r="AH442" s="55">
        <v>1</v>
      </c>
      <c r="AI442" s="55">
        <v>1</v>
      </c>
      <c r="AJ442" s="55">
        <v>1</v>
      </c>
      <c r="AK442" s="55">
        <v>1</v>
      </c>
      <c r="AL442" s="55">
        <v>1</v>
      </c>
      <c r="AM442" s="55">
        <v>1</v>
      </c>
      <c r="AN442" s="55">
        <v>1</v>
      </c>
      <c r="AO442" s="55">
        <v>1</v>
      </c>
      <c r="AP442" s="56">
        <v>1</v>
      </c>
    </row>
    <row r="443" spans="2:42" ht="15.75" thickTop="1">
      <c r="B443" s="42"/>
      <c r="C443" s="42"/>
      <c r="D443" s="287">
        <f>SUM(D440:D441)</f>
        <v>0.8631178707224334</v>
      </c>
      <c r="E443" s="287">
        <f t="shared" ref="E443:AP443" si="53">SUM(E440:E441)</f>
        <v>0.89500000000000002</v>
      </c>
      <c r="F443" s="287">
        <f t="shared" si="53"/>
        <v>0.38815789473684209</v>
      </c>
      <c r="G443" s="287">
        <f t="shared" si="53"/>
        <v>0.81</v>
      </c>
      <c r="H443" s="287">
        <f t="shared" si="53"/>
        <v>0.91500000000000004</v>
      </c>
      <c r="I443" s="287">
        <f t="shared" si="53"/>
        <v>0.74609375</v>
      </c>
      <c r="J443" s="287">
        <f t="shared" si="53"/>
        <v>0.98</v>
      </c>
      <c r="K443" s="287">
        <f t="shared" si="53"/>
        <v>0.47499999999999998</v>
      </c>
      <c r="L443" s="287">
        <f t="shared" si="53"/>
        <v>0.92462311557788945</v>
      </c>
      <c r="M443" s="287">
        <f t="shared" si="53"/>
        <v>0.83499999999999996</v>
      </c>
      <c r="N443" s="287">
        <f t="shared" si="53"/>
        <v>0.44500000000000001</v>
      </c>
      <c r="O443" s="287">
        <f t="shared" si="53"/>
        <v>0.745</v>
      </c>
      <c r="P443" s="287">
        <f t="shared" si="53"/>
        <v>0.92462311557788945</v>
      </c>
      <c r="Q443" s="287">
        <f t="shared" si="53"/>
        <v>0.62311557788944716</v>
      </c>
      <c r="R443" s="287">
        <f t="shared" si="53"/>
        <v>0.95108695652173914</v>
      </c>
      <c r="S443" s="287">
        <f t="shared" si="53"/>
        <v>0.72</v>
      </c>
      <c r="T443" s="287">
        <f t="shared" si="53"/>
        <v>0.98</v>
      </c>
      <c r="U443" s="287">
        <f t="shared" si="53"/>
        <v>0.96482412060301515</v>
      </c>
      <c r="V443" s="287">
        <f t="shared" si="53"/>
        <v>0.76884422110552764</v>
      </c>
      <c r="W443" s="287">
        <f t="shared" si="53"/>
        <v>0.8</v>
      </c>
      <c r="X443" s="287">
        <f t="shared" si="53"/>
        <v>0.75376884422110546</v>
      </c>
      <c r="Y443" s="287">
        <f t="shared" si="53"/>
        <v>0.7</v>
      </c>
      <c r="Z443" s="287">
        <f t="shared" si="53"/>
        <v>0.88500000000000001</v>
      </c>
      <c r="AA443" s="287">
        <f t="shared" si="53"/>
        <v>0.94500000000000006</v>
      </c>
      <c r="AB443" s="287">
        <f t="shared" si="53"/>
        <v>0.82828282828282829</v>
      </c>
      <c r="AC443" s="287">
        <f t="shared" si="53"/>
        <v>0.48958333333333331</v>
      </c>
      <c r="AD443" s="287">
        <f t="shared" si="53"/>
        <v>0.27777777777777773</v>
      </c>
      <c r="AE443" s="287">
        <f t="shared" si="53"/>
        <v>0.78616352201257866</v>
      </c>
      <c r="AF443" s="287">
        <f t="shared" si="53"/>
        <v>0.72340425531914898</v>
      </c>
      <c r="AG443" s="287">
        <f t="shared" si="53"/>
        <v>0.82000000000000006</v>
      </c>
      <c r="AH443" s="287">
        <f t="shared" si="53"/>
        <v>0.7350000000000001</v>
      </c>
      <c r="AI443" s="287">
        <f t="shared" si="53"/>
        <v>0.84</v>
      </c>
      <c r="AJ443" s="287">
        <f t="shared" si="53"/>
        <v>0.98</v>
      </c>
      <c r="AK443" s="287">
        <f t="shared" si="53"/>
        <v>0.96153846153846156</v>
      </c>
      <c r="AL443" s="287">
        <f t="shared" si="53"/>
        <v>0.36363636363636365</v>
      </c>
      <c r="AM443" s="287">
        <f t="shared" si="53"/>
        <v>0.90999999999999992</v>
      </c>
      <c r="AN443" s="287">
        <f t="shared" si="53"/>
        <v>0.82828282828282829</v>
      </c>
      <c r="AO443" s="287">
        <f t="shared" si="53"/>
        <v>0.91919191919191934</v>
      </c>
      <c r="AP443" s="287">
        <f t="shared" si="53"/>
        <v>0.78118456476218967</v>
      </c>
    </row>
    <row r="444" spans="2:42">
      <c r="B444" s="352" t="s">
        <v>210</v>
      </c>
      <c r="C444" s="352"/>
      <c r="D444" s="352"/>
      <c r="E444" s="352"/>
      <c r="F444" s="352"/>
      <c r="G444" s="352"/>
      <c r="H444" s="352"/>
      <c r="I444" s="352"/>
      <c r="J444" s="352"/>
      <c r="K444" s="352"/>
      <c r="L444" s="352"/>
      <c r="M444" s="352"/>
      <c r="N444" s="352"/>
      <c r="O444" s="352"/>
      <c r="P444" s="352"/>
      <c r="Q444" s="352"/>
      <c r="R444" s="352"/>
      <c r="S444" s="352"/>
      <c r="T444" s="352"/>
      <c r="U444" s="352"/>
      <c r="V444" s="352"/>
      <c r="W444" s="352"/>
      <c r="X444" s="352"/>
      <c r="Y444" s="352"/>
      <c r="Z444" s="352"/>
      <c r="AA444" s="352"/>
      <c r="AB444" s="352"/>
      <c r="AC444" s="352"/>
      <c r="AD444" s="352"/>
      <c r="AE444" s="352"/>
      <c r="AF444" s="352"/>
      <c r="AG444" s="352"/>
      <c r="AH444" s="352"/>
      <c r="AI444" s="352"/>
      <c r="AJ444" s="352"/>
      <c r="AK444" s="352"/>
      <c r="AL444" s="352"/>
      <c r="AM444" s="352"/>
      <c r="AN444" s="352"/>
      <c r="AO444" s="352"/>
      <c r="AP444" s="352"/>
    </row>
    <row r="445" spans="2:42" ht="15.75" thickBot="1">
      <c r="B445" s="41" t="s">
        <v>131</v>
      </c>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c r="AC445" s="42"/>
      <c r="AD445" s="42"/>
      <c r="AE445" s="42"/>
      <c r="AF445" s="42"/>
      <c r="AG445" s="42"/>
      <c r="AH445" s="42"/>
      <c r="AI445" s="42"/>
      <c r="AJ445" s="42"/>
      <c r="AK445" s="42"/>
      <c r="AL445" s="42"/>
      <c r="AM445" s="42"/>
      <c r="AN445" s="42"/>
      <c r="AO445" s="42"/>
      <c r="AP445" s="42"/>
    </row>
    <row r="446" spans="2:42" ht="15.75" thickTop="1">
      <c r="B446" s="339" t="s">
        <v>132</v>
      </c>
      <c r="C446" s="340"/>
      <c r="D446" s="343" t="s">
        <v>29</v>
      </c>
      <c r="E446" s="344"/>
      <c r="F446" s="344"/>
      <c r="G446" s="344"/>
      <c r="H446" s="344"/>
      <c r="I446" s="344"/>
      <c r="J446" s="344"/>
      <c r="K446" s="344"/>
      <c r="L446" s="344"/>
      <c r="M446" s="344"/>
      <c r="N446" s="344"/>
      <c r="O446" s="344"/>
      <c r="P446" s="344"/>
      <c r="Q446" s="344"/>
      <c r="R446" s="344"/>
      <c r="S446" s="344"/>
      <c r="T446" s="344"/>
      <c r="U446" s="344"/>
      <c r="V446" s="344"/>
      <c r="W446" s="344"/>
      <c r="X446" s="344"/>
      <c r="Y446" s="344"/>
      <c r="Z446" s="344"/>
      <c r="AA446" s="344"/>
      <c r="AB446" s="344"/>
      <c r="AC446" s="344"/>
      <c r="AD446" s="344"/>
      <c r="AE446" s="344"/>
      <c r="AF446" s="344"/>
      <c r="AG446" s="344"/>
      <c r="AH446" s="344"/>
      <c r="AI446" s="344"/>
      <c r="AJ446" s="344"/>
      <c r="AK446" s="344"/>
      <c r="AL446" s="344"/>
      <c r="AM446" s="344"/>
      <c r="AN446" s="344"/>
      <c r="AO446" s="344"/>
      <c r="AP446" s="345" t="s">
        <v>95</v>
      </c>
    </row>
    <row r="447" spans="2:42" ht="25.5" thickBot="1">
      <c r="B447" s="341"/>
      <c r="C447" s="342"/>
      <c r="D447" s="43" t="s">
        <v>57</v>
      </c>
      <c r="E447" s="44" t="s">
        <v>58</v>
      </c>
      <c r="F447" s="44" t="s">
        <v>59</v>
      </c>
      <c r="G447" s="44" t="s">
        <v>60</v>
      </c>
      <c r="H447" s="44" t="s">
        <v>61</v>
      </c>
      <c r="I447" s="44" t="s">
        <v>62</v>
      </c>
      <c r="J447" s="44" t="s">
        <v>63</v>
      </c>
      <c r="K447" s="44" t="s">
        <v>64</v>
      </c>
      <c r="L447" s="44" t="s">
        <v>65</v>
      </c>
      <c r="M447" s="44" t="s">
        <v>66</v>
      </c>
      <c r="N447" s="44" t="s">
        <v>67</v>
      </c>
      <c r="O447" s="44" t="s">
        <v>68</v>
      </c>
      <c r="P447" s="44" t="s">
        <v>69</v>
      </c>
      <c r="Q447" s="44" t="s">
        <v>70</v>
      </c>
      <c r="R447" s="44" t="s">
        <v>71</v>
      </c>
      <c r="S447" s="44" t="s">
        <v>72</v>
      </c>
      <c r="T447" s="44" t="s">
        <v>73</v>
      </c>
      <c r="U447" s="44" t="s">
        <v>74</v>
      </c>
      <c r="V447" s="44" t="s">
        <v>75</v>
      </c>
      <c r="W447" s="44" t="s">
        <v>76</v>
      </c>
      <c r="X447" s="44" t="s">
        <v>77</v>
      </c>
      <c r="Y447" s="44" t="s">
        <v>78</v>
      </c>
      <c r="Z447" s="44" t="s">
        <v>79</v>
      </c>
      <c r="AA447" s="44" t="s">
        <v>80</v>
      </c>
      <c r="AB447" s="44" t="s">
        <v>81</v>
      </c>
      <c r="AC447" s="44" t="s">
        <v>82</v>
      </c>
      <c r="AD447" s="44" t="s">
        <v>83</v>
      </c>
      <c r="AE447" s="44" t="s">
        <v>84</v>
      </c>
      <c r="AF447" s="44" t="s">
        <v>85</v>
      </c>
      <c r="AG447" s="44" t="s">
        <v>86</v>
      </c>
      <c r="AH447" s="44" t="s">
        <v>87</v>
      </c>
      <c r="AI447" s="44" t="s">
        <v>88</v>
      </c>
      <c r="AJ447" s="44" t="s">
        <v>89</v>
      </c>
      <c r="AK447" s="44" t="s">
        <v>90</v>
      </c>
      <c r="AL447" s="44" t="s">
        <v>91</v>
      </c>
      <c r="AM447" s="44" t="s">
        <v>92</v>
      </c>
      <c r="AN447" s="44" t="s">
        <v>93</v>
      </c>
      <c r="AO447" s="44" t="s">
        <v>94</v>
      </c>
      <c r="AP447" s="346"/>
    </row>
    <row r="448" spans="2:42" ht="15.75" thickTop="1">
      <c r="B448" s="347" t="s">
        <v>211</v>
      </c>
      <c r="C448" s="45" t="s">
        <v>134</v>
      </c>
      <c r="D448" s="46">
        <v>7.9545454545454544E-2</v>
      </c>
      <c r="E448" s="47">
        <v>0.02</v>
      </c>
      <c r="F448" s="47">
        <v>0.30201342281879195</v>
      </c>
      <c r="G448" s="47">
        <v>7.0000000000000007E-2</v>
      </c>
      <c r="H448" s="47">
        <v>1.5075376884422112E-2</v>
      </c>
      <c r="I448" s="47">
        <v>3.1372549019607843E-2</v>
      </c>
      <c r="J448" s="57"/>
      <c r="K448" s="47">
        <v>0.32160804020100497</v>
      </c>
      <c r="L448" s="47">
        <v>2.5125628140703519E-2</v>
      </c>
      <c r="M448" s="47">
        <v>0.02</v>
      </c>
      <c r="N448" s="47">
        <v>0.3</v>
      </c>
      <c r="O448" s="47">
        <v>0.06</v>
      </c>
      <c r="P448" s="47">
        <v>2.5125628140703519E-2</v>
      </c>
      <c r="Q448" s="47">
        <v>0.15075376884422112</v>
      </c>
      <c r="R448" s="48">
        <v>5.434782608695652E-3</v>
      </c>
      <c r="S448" s="47">
        <v>0.05</v>
      </c>
      <c r="T448" s="47">
        <v>3.5000000000000003E-2</v>
      </c>
      <c r="U448" s="57"/>
      <c r="V448" s="47">
        <v>9.5477386934673364E-2</v>
      </c>
      <c r="W448" s="47">
        <v>5.0251256281407038E-2</v>
      </c>
      <c r="X448" s="47">
        <v>0.06</v>
      </c>
      <c r="Y448" s="47">
        <v>0.16</v>
      </c>
      <c r="Z448" s="47">
        <v>0.03</v>
      </c>
      <c r="AA448" s="47">
        <v>1.4999999999999999E-2</v>
      </c>
      <c r="AB448" s="47">
        <v>5.5E-2</v>
      </c>
      <c r="AC448" s="47">
        <v>1.0416666666666668E-2</v>
      </c>
      <c r="AD448" s="47">
        <v>0.4269662921348315</v>
      </c>
      <c r="AE448" s="47">
        <v>6.8750000000000006E-2</v>
      </c>
      <c r="AF448" s="47">
        <v>7.4468085106382975E-2</v>
      </c>
      <c r="AG448" s="47">
        <v>0.26262626262626265</v>
      </c>
      <c r="AH448" s="47">
        <v>4.0201005025125622E-2</v>
      </c>
      <c r="AI448" s="47">
        <v>0.05</v>
      </c>
      <c r="AJ448" s="47">
        <v>0.01</v>
      </c>
      <c r="AK448" s="57"/>
      <c r="AL448" s="47">
        <v>0.10552763819095479</v>
      </c>
      <c r="AM448" s="57"/>
      <c r="AN448" s="47">
        <v>0.01</v>
      </c>
      <c r="AO448" s="47">
        <v>1.0101010101010102E-2</v>
      </c>
      <c r="AP448" s="49">
        <v>7.9616881173301401E-2</v>
      </c>
    </row>
    <row r="449" spans="1:42">
      <c r="B449" s="348"/>
      <c r="C449" s="50" t="s">
        <v>135</v>
      </c>
      <c r="D449" s="51">
        <v>6.8181818181818177E-2</v>
      </c>
      <c r="E449" s="52">
        <v>0.125</v>
      </c>
      <c r="F449" s="52">
        <v>0.30201342281879195</v>
      </c>
      <c r="G449" s="52">
        <v>0.12</v>
      </c>
      <c r="H449" s="52">
        <v>0.135678391959799</v>
      </c>
      <c r="I449" s="52">
        <v>0.22352941176470587</v>
      </c>
      <c r="J449" s="52">
        <v>2.5000000000000001E-2</v>
      </c>
      <c r="K449" s="52">
        <v>0.31155778894472363</v>
      </c>
      <c r="L449" s="52">
        <v>5.0251256281407038E-2</v>
      </c>
      <c r="M449" s="52">
        <v>0.13</v>
      </c>
      <c r="N449" s="52">
        <v>0.255</v>
      </c>
      <c r="O449" s="52">
        <v>0.21</v>
      </c>
      <c r="P449" s="52">
        <v>8.5427135678391955E-2</v>
      </c>
      <c r="Q449" s="52">
        <v>0.26633165829145727</v>
      </c>
      <c r="R449" s="52">
        <v>8.6956521739130432E-2</v>
      </c>
      <c r="S449" s="52">
        <v>0.28499999999999998</v>
      </c>
      <c r="T449" s="52">
        <v>0.05</v>
      </c>
      <c r="U449" s="52">
        <v>0.135678391959799</v>
      </c>
      <c r="V449" s="52">
        <v>0.14572864321608039</v>
      </c>
      <c r="W449" s="52">
        <v>0.1407035175879397</v>
      </c>
      <c r="X449" s="52">
        <v>0.19500000000000001</v>
      </c>
      <c r="Y449" s="52">
        <v>0.15</v>
      </c>
      <c r="Z449" s="52">
        <v>0.16</v>
      </c>
      <c r="AA449" s="52">
        <v>4.4999999999999998E-2</v>
      </c>
      <c r="AB449" s="52">
        <v>0.16500000000000001</v>
      </c>
      <c r="AC449" s="52">
        <v>0.53125</v>
      </c>
      <c r="AD449" s="52">
        <v>0.3033707865168539</v>
      </c>
      <c r="AE449" s="52">
        <v>0.24374999999999999</v>
      </c>
      <c r="AF449" s="52">
        <v>0.23404255319148937</v>
      </c>
      <c r="AG449" s="52">
        <v>0.18686868686868688</v>
      </c>
      <c r="AH449" s="52">
        <v>0.23115577889447236</v>
      </c>
      <c r="AI449" s="52">
        <v>0.11</v>
      </c>
      <c r="AJ449" s="52">
        <v>0.01</v>
      </c>
      <c r="AK449" s="52">
        <v>4.8076923076923073E-2</v>
      </c>
      <c r="AL449" s="52">
        <v>0.57286432160804024</v>
      </c>
      <c r="AM449" s="52">
        <v>7.0000000000000007E-2</v>
      </c>
      <c r="AN449" s="52">
        <v>0.13</v>
      </c>
      <c r="AO449" s="52">
        <v>5.0505050505050504E-2</v>
      </c>
      <c r="AP449" s="53">
        <v>0.17210416043100868</v>
      </c>
    </row>
    <row r="450" spans="1:42" s="209" customFormat="1">
      <c r="B450" s="348"/>
      <c r="C450" s="288" t="s">
        <v>136</v>
      </c>
      <c r="D450" s="289">
        <v>0.47727272727272729</v>
      </c>
      <c r="E450" s="290">
        <v>0.625</v>
      </c>
      <c r="F450" s="290">
        <v>0.34899328859060402</v>
      </c>
      <c r="G450" s="290">
        <v>0.64500000000000002</v>
      </c>
      <c r="H450" s="290">
        <v>0.5879396984924623</v>
      </c>
      <c r="I450" s="290">
        <v>0.37254901960784315</v>
      </c>
      <c r="J450" s="290">
        <v>0.36499999999999999</v>
      </c>
      <c r="K450" s="290">
        <v>0.23115577889447236</v>
      </c>
      <c r="L450" s="290">
        <v>0.62814070351758788</v>
      </c>
      <c r="M450" s="290">
        <v>0.64500000000000002</v>
      </c>
      <c r="N450" s="290">
        <v>0.435</v>
      </c>
      <c r="O450" s="290">
        <v>0.495</v>
      </c>
      <c r="P450" s="290">
        <v>0.6984924623115577</v>
      </c>
      <c r="Q450" s="290">
        <v>0.45226130653266333</v>
      </c>
      <c r="R450" s="290">
        <v>0.75543478260869568</v>
      </c>
      <c r="S450" s="290">
        <v>0.48</v>
      </c>
      <c r="T450" s="290">
        <v>0.27500000000000002</v>
      </c>
      <c r="U450" s="290">
        <v>0.46231155778894473</v>
      </c>
      <c r="V450" s="290">
        <v>0.50251256281407042</v>
      </c>
      <c r="W450" s="290">
        <v>0.35678391959798994</v>
      </c>
      <c r="X450" s="290">
        <v>0.45500000000000002</v>
      </c>
      <c r="Y450" s="290">
        <v>0.34</v>
      </c>
      <c r="Z450" s="290">
        <v>0.435</v>
      </c>
      <c r="AA450" s="290">
        <v>0.45</v>
      </c>
      <c r="AB450" s="290">
        <v>0.45500000000000002</v>
      </c>
      <c r="AC450" s="290">
        <v>0.3125</v>
      </c>
      <c r="AD450" s="290">
        <v>0.2359550561797753</v>
      </c>
      <c r="AE450" s="290">
        <v>0.53749999999999998</v>
      </c>
      <c r="AF450" s="290">
        <v>0.57446808510638303</v>
      </c>
      <c r="AG450" s="290">
        <v>0.25252525252525254</v>
      </c>
      <c r="AH450" s="290">
        <v>0.56783919597989951</v>
      </c>
      <c r="AI450" s="290">
        <v>0.38</v>
      </c>
      <c r="AJ450" s="290">
        <v>0.41</v>
      </c>
      <c r="AK450" s="290">
        <v>0.29807692307692307</v>
      </c>
      <c r="AL450" s="290">
        <v>0.27638190954773867</v>
      </c>
      <c r="AM450" s="290">
        <v>0.54</v>
      </c>
      <c r="AN450" s="290">
        <v>0.56000000000000005</v>
      </c>
      <c r="AO450" s="290">
        <v>0.53535353535353536</v>
      </c>
      <c r="AP450" s="291">
        <v>0.46303501945525288</v>
      </c>
    </row>
    <row r="451" spans="1:42" s="209" customFormat="1">
      <c r="B451" s="348"/>
      <c r="C451" s="288" t="s">
        <v>137</v>
      </c>
      <c r="D451" s="289">
        <v>0.375</v>
      </c>
      <c r="E451" s="290">
        <v>0.23</v>
      </c>
      <c r="F451" s="290">
        <v>4.6979865771812082E-2</v>
      </c>
      <c r="G451" s="290">
        <v>0.16500000000000001</v>
      </c>
      <c r="H451" s="290">
        <v>0.2613065326633166</v>
      </c>
      <c r="I451" s="290">
        <v>0.37254901960784315</v>
      </c>
      <c r="J451" s="290">
        <v>0.61</v>
      </c>
      <c r="K451" s="290">
        <v>0.135678391959799</v>
      </c>
      <c r="L451" s="290">
        <v>0.29648241206030151</v>
      </c>
      <c r="M451" s="290">
        <v>0.20499999999999999</v>
      </c>
      <c r="N451" s="290">
        <v>0.01</v>
      </c>
      <c r="O451" s="290">
        <v>0.23499999999999999</v>
      </c>
      <c r="P451" s="290">
        <v>0.19095477386934673</v>
      </c>
      <c r="Q451" s="290">
        <v>0.1306532663316583</v>
      </c>
      <c r="R451" s="290">
        <v>0.15217391304347827</v>
      </c>
      <c r="S451" s="290">
        <v>0.185</v>
      </c>
      <c r="T451" s="290">
        <v>0.64</v>
      </c>
      <c r="U451" s="290">
        <v>0.4020100502512563</v>
      </c>
      <c r="V451" s="290">
        <v>0.25628140703517588</v>
      </c>
      <c r="W451" s="290">
        <v>0.45226130653266333</v>
      </c>
      <c r="X451" s="290">
        <v>0.28999999999999998</v>
      </c>
      <c r="Y451" s="290">
        <v>0.35</v>
      </c>
      <c r="Z451" s="290">
        <v>0.375</v>
      </c>
      <c r="AA451" s="290">
        <v>0.49</v>
      </c>
      <c r="AB451" s="290">
        <v>0.32500000000000001</v>
      </c>
      <c r="AC451" s="290">
        <v>0.14583333333333334</v>
      </c>
      <c r="AD451" s="290">
        <v>3.3707865168539325E-2</v>
      </c>
      <c r="AE451" s="290">
        <v>0.15</v>
      </c>
      <c r="AF451" s="290">
        <v>0.11702127659574468</v>
      </c>
      <c r="AG451" s="290">
        <v>0.29797979797979801</v>
      </c>
      <c r="AH451" s="290">
        <v>0.16080402010050249</v>
      </c>
      <c r="AI451" s="290">
        <v>0.46</v>
      </c>
      <c r="AJ451" s="290">
        <v>0.56999999999999995</v>
      </c>
      <c r="AK451" s="290">
        <v>0.65384615384615385</v>
      </c>
      <c r="AL451" s="290">
        <v>4.5226130653266326E-2</v>
      </c>
      <c r="AM451" s="290">
        <v>0.39</v>
      </c>
      <c r="AN451" s="290">
        <v>0.3</v>
      </c>
      <c r="AO451" s="290">
        <v>0.40404040404040403</v>
      </c>
      <c r="AP451" s="291">
        <v>0.28524393894043704</v>
      </c>
    </row>
    <row r="452" spans="1:42" ht="15.75" thickBot="1">
      <c r="B452" s="337" t="s">
        <v>95</v>
      </c>
      <c r="C452" s="338"/>
      <c r="D452" s="54">
        <v>1</v>
      </c>
      <c r="E452" s="55">
        <v>1</v>
      </c>
      <c r="F452" s="55">
        <v>1</v>
      </c>
      <c r="G452" s="55">
        <v>1</v>
      </c>
      <c r="H452" s="55">
        <v>1</v>
      </c>
      <c r="I452" s="55">
        <v>1</v>
      </c>
      <c r="J452" s="55">
        <v>1</v>
      </c>
      <c r="K452" s="55">
        <v>1</v>
      </c>
      <c r="L452" s="55">
        <v>1</v>
      </c>
      <c r="M452" s="55">
        <v>1</v>
      </c>
      <c r="N452" s="55">
        <v>1</v>
      </c>
      <c r="O452" s="55">
        <v>1</v>
      </c>
      <c r="P452" s="55">
        <v>1</v>
      </c>
      <c r="Q452" s="55">
        <v>1</v>
      </c>
      <c r="R452" s="55">
        <v>1</v>
      </c>
      <c r="S452" s="55">
        <v>1</v>
      </c>
      <c r="T452" s="55">
        <v>1</v>
      </c>
      <c r="U452" s="55">
        <v>1</v>
      </c>
      <c r="V452" s="55">
        <v>1</v>
      </c>
      <c r="W452" s="55">
        <v>1</v>
      </c>
      <c r="X452" s="55">
        <v>1</v>
      </c>
      <c r="Y452" s="55">
        <v>1</v>
      </c>
      <c r="Z452" s="55">
        <v>1</v>
      </c>
      <c r="AA452" s="55">
        <v>1</v>
      </c>
      <c r="AB452" s="55">
        <v>1</v>
      </c>
      <c r="AC452" s="55">
        <v>1</v>
      </c>
      <c r="AD452" s="55">
        <v>1</v>
      </c>
      <c r="AE452" s="55">
        <v>1</v>
      </c>
      <c r="AF452" s="55">
        <v>1</v>
      </c>
      <c r="AG452" s="55">
        <v>1</v>
      </c>
      <c r="AH452" s="55">
        <v>1</v>
      </c>
      <c r="AI452" s="55">
        <v>1</v>
      </c>
      <c r="AJ452" s="55">
        <v>1</v>
      </c>
      <c r="AK452" s="55">
        <v>1</v>
      </c>
      <c r="AL452" s="55">
        <v>1</v>
      </c>
      <c r="AM452" s="55">
        <v>1</v>
      </c>
      <c r="AN452" s="55">
        <v>1</v>
      </c>
      <c r="AO452" s="55">
        <v>1</v>
      </c>
      <c r="AP452" s="56">
        <v>1</v>
      </c>
    </row>
    <row r="453" spans="1:42" ht="15.75" thickTop="1">
      <c r="B453" s="42"/>
      <c r="C453" s="42"/>
      <c r="D453" s="287">
        <f>SUM(D450:D451)</f>
        <v>0.85227272727272729</v>
      </c>
      <c r="E453" s="287">
        <f t="shared" ref="E453:AP453" si="54">SUM(E450:E451)</f>
        <v>0.85499999999999998</v>
      </c>
      <c r="F453" s="287">
        <f t="shared" si="54"/>
        <v>0.39597315436241609</v>
      </c>
      <c r="G453" s="287">
        <f t="shared" si="54"/>
        <v>0.81</v>
      </c>
      <c r="H453" s="287">
        <f t="shared" si="54"/>
        <v>0.84924623115577891</v>
      </c>
      <c r="I453" s="287">
        <f t="shared" si="54"/>
        <v>0.74509803921568629</v>
      </c>
      <c r="J453" s="287">
        <f t="shared" si="54"/>
        <v>0.97499999999999998</v>
      </c>
      <c r="K453" s="287">
        <f t="shared" si="54"/>
        <v>0.36683417085427139</v>
      </c>
      <c r="L453" s="287">
        <f t="shared" si="54"/>
        <v>0.92462311557788945</v>
      </c>
      <c r="M453" s="287">
        <f t="shared" si="54"/>
        <v>0.85</v>
      </c>
      <c r="N453" s="287">
        <f t="shared" si="54"/>
        <v>0.44500000000000001</v>
      </c>
      <c r="O453" s="287">
        <f t="shared" si="54"/>
        <v>0.73</v>
      </c>
      <c r="P453" s="287">
        <f t="shared" si="54"/>
        <v>0.88944723618090449</v>
      </c>
      <c r="Q453" s="287">
        <f t="shared" si="54"/>
        <v>0.58291457286432169</v>
      </c>
      <c r="R453" s="287">
        <f t="shared" si="54"/>
        <v>0.90760869565217395</v>
      </c>
      <c r="S453" s="287">
        <f t="shared" si="54"/>
        <v>0.66500000000000004</v>
      </c>
      <c r="T453" s="287">
        <f t="shared" si="54"/>
        <v>0.91500000000000004</v>
      </c>
      <c r="U453" s="287">
        <f t="shared" si="54"/>
        <v>0.86432160804020097</v>
      </c>
      <c r="V453" s="287">
        <f t="shared" si="54"/>
        <v>0.7587939698492463</v>
      </c>
      <c r="W453" s="287">
        <f t="shared" si="54"/>
        <v>0.80904522613065333</v>
      </c>
      <c r="X453" s="287">
        <f t="shared" si="54"/>
        <v>0.745</v>
      </c>
      <c r="Y453" s="287">
        <f t="shared" si="54"/>
        <v>0.69</v>
      </c>
      <c r="Z453" s="287">
        <f t="shared" si="54"/>
        <v>0.81</v>
      </c>
      <c r="AA453" s="287">
        <f t="shared" si="54"/>
        <v>0.94</v>
      </c>
      <c r="AB453" s="287">
        <f t="shared" si="54"/>
        <v>0.78</v>
      </c>
      <c r="AC453" s="287">
        <f t="shared" si="54"/>
        <v>0.45833333333333337</v>
      </c>
      <c r="AD453" s="287">
        <f t="shared" si="54"/>
        <v>0.2696629213483146</v>
      </c>
      <c r="AE453" s="287">
        <f t="shared" si="54"/>
        <v>0.6875</v>
      </c>
      <c r="AF453" s="287">
        <f t="shared" si="54"/>
        <v>0.69148936170212771</v>
      </c>
      <c r="AG453" s="287">
        <f t="shared" si="54"/>
        <v>0.55050505050505061</v>
      </c>
      <c r="AH453" s="287">
        <f t="shared" si="54"/>
        <v>0.72864321608040195</v>
      </c>
      <c r="AI453" s="287">
        <f t="shared" si="54"/>
        <v>0.84000000000000008</v>
      </c>
      <c r="AJ453" s="287">
        <f t="shared" si="54"/>
        <v>0.98</v>
      </c>
      <c r="AK453" s="287">
        <f t="shared" si="54"/>
        <v>0.95192307692307687</v>
      </c>
      <c r="AL453" s="287">
        <f t="shared" si="54"/>
        <v>0.32160804020100497</v>
      </c>
      <c r="AM453" s="287">
        <f t="shared" si="54"/>
        <v>0.93</v>
      </c>
      <c r="AN453" s="287">
        <f t="shared" si="54"/>
        <v>0.8600000000000001</v>
      </c>
      <c r="AO453" s="287">
        <f t="shared" si="54"/>
        <v>0.93939393939393945</v>
      </c>
      <c r="AP453" s="287">
        <f t="shared" si="54"/>
        <v>0.74827895839568992</v>
      </c>
    </row>
    <row r="454" spans="1:42">
      <c r="B454" s="42"/>
      <c r="C454" s="42"/>
      <c r="D454" s="287"/>
      <c r="E454" s="287"/>
      <c r="F454" s="287"/>
      <c r="G454" s="287"/>
      <c r="H454" s="287"/>
      <c r="I454" s="287"/>
      <c r="J454" s="287"/>
      <c r="K454" s="287"/>
      <c r="L454" s="287"/>
      <c r="M454" s="287"/>
      <c r="N454" s="287"/>
      <c r="O454" s="287"/>
      <c r="P454" s="287"/>
      <c r="Q454" s="287"/>
      <c r="R454" s="287"/>
      <c r="S454" s="287"/>
      <c r="T454" s="287"/>
      <c r="U454" s="287"/>
      <c r="V454" s="287"/>
      <c r="W454" s="287"/>
      <c r="X454" s="287"/>
      <c r="Y454" s="287"/>
      <c r="Z454" s="287"/>
      <c r="AA454" s="287"/>
      <c r="AB454" s="287"/>
      <c r="AC454" s="287"/>
      <c r="AD454" s="287"/>
      <c r="AE454" s="287"/>
      <c r="AF454" s="287"/>
      <c r="AG454" s="287"/>
      <c r="AH454" s="287"/>
      <c r="AI454" s="287"/>
      <c r="AJ454" s="287"/>
      <c r="AK454" s="287"/>
      <c r="AL454" s="287"/>
      <c r="AM454" s="287"/>
      <c r="AN454" s="287"/>
      <c r="AO454" s="287"/>
      <c r="AP454" s="287"/>
    </row>
    <row r="455" spans="1:42" s="247" customFormat="1">
      <c r="A455" s="350" t="s">
        <v>561</v>
      </c>
      <c r="B455" s="350"/>
      <c r="C455" s="350"/>
      <c r="D455" s="299">
        <f>AVERAGE(D443,D453)</f>
        <v>0.85769529899758035</v>
      </c>
      <c r="E455" s="299">
        <f t="shared" ref="E455:AP455" si="55">AVERAGE(E443,E453)</f>
        <v>0.875</v>
      </c>
      <c r="F455" s="299">
        <f t="shared" si="55"/>
        <v>0.39206552454962906</v>
      </c>
      <c r="G455" s="299">
        <f t="shared" si="55"/>
        <v>0.81</v>
      </c>
      <c r="H455" s="299">
        <f t="shared" si="55"/>
        <v>0.88212311557788947</v>
      </c>
      <c r="I455" s="299">
        <f t="shared" si="55"/>
        <v>0.74559589460784315</v>
      </c>
      <c r="J455" s="299">
        <f t="shared" si="55"/>
        <v>0.97750000000000004</v>
      </c>
      <c r="K455" s="299">
        <f t="shared" si="55"/>
        <v>0.42091708542713568</v>
      </c>
      <c r="L455" s="299">
        <f t="shared" si="55"/>
        <v>0.92462311557788945</v>
      </c>
      <c r="M455" s="299">
        <f t="shared" si="55"/>
        <v>0.84250000000000003</v>
      </c>
      <c r="N455" s="299">
        <f t="shared" si="55"/>
        <v>0.44500000000000001</v>
      </c>
      <c r="O455" s="299">
        <f t="shared" si="55"/>
        <v>0.73750000000000004</v>
      </c>
      <c r="P455" s="299">
        <f t="shared" si="55"/>
        <v>0.90703517587939697</v>
      </c>
      <c r="Q455" s="299">
        <f t="shared" si="55"/>
        <v>0.60301507537688437</v>
      </c>
      <c r="R455" s="299">
        <f t="shared" si="55"/>
        <v>0.92934782608695654</v>
      </c>
      <c r="S455" s="299">
        <f t="shared" si="55"/>
        <v>0.6925</v>
      </c>
      <c r="T455" s="299">
        <f t="shared" si="55"/>
        <v>0.94750000000000001</v>
      </c>
      <c r="U455" s="299">
        <f t="shared" si="55"/>
        <v>0.914572864321608</v>
      </c>
      <c r="V455" s="299">
        <f t="shared" si="55"/>
        <v>0.76381909547738691</v>
      </c>
      <c r="W455" s="299">
        <f t="shared" si="55"/>
        <v>0.80452261306532669</v>
      </c>
      <c r="X455" s="299">
        <f t="shared" si="55"/>
        <v>0.74938442211055278</v>
      </c>
      <c r="Y455" s="299">
        <f t="shared" si="55"/>
        <v>0.69499999999999995</v>
      </c>
      <c r="Z455" s="299">
        <f t="shared" si="55"/>
        <v>0.84750000000000003</v>
      </c>
      <c r="AA455" s="299">
        <f t="shared" si="55"/>
        <v>0.9425</v>
      </c>
      <c r="AB455" s="299">
        <f t="shared" si="55"/>
        <v>0.80414141414141416</v>
      </c>
      <c r="AC455" s="299">
        <f t="shared" si="55"/>
        <v>0.47395833333333337</v>
      </c>
      <c r="AD455" s="299">
        <f t="shared" si="55"/>
        <v>0.27372034956304614</v>
      </c>
      <c r="AE455" s="299">
        <f t="shared" si="55"/>
        <v>0.73683176100628933</v>
      </c>
      <c r="AF455" s="299">
        <f t="shared" si="55"/>
        <v>0.70744680851063835</v>
      </c>
      <c r="AG455" s="299">
        <f t="shared" si="55"/>
        <v>0.68525252525252534</v>
      </c>
      <c r="AH455" s="299">
        <f t="shared" si="55"/>
        <v>0.73182160804020102</v>
      </c>
      <c r="AI455" s="299">
        <f t="shared" si="55"/>
        <v>0.84000000000000008</v>
      </c>
      <c r="AJ455" s="299">
        <f t="shared" si="55"/>
        <v>0.98</v>
      </c>
      <c r="AK455" s="299">
        <f t="shared" si="55"/>
        <v>0.95673076923076916</v>
      </c>
      <c r="AL455" s="299">
        <f t="shared" si="55"/>
        <v>0.34262220191868431</v>
      </c>
      <c r="AM455" s="299">
        <f t="shared" si="55"/>
        <v>0.91999999999999993</v>
      </c>
      <c r="AN455" s="299">
        <f t="shared" si="55"/>
        <v>0.84414141414141419</v>
      </c>
      <c r="AO455" s="299">
        <f t="shared" si="55"/>
        <v>0.92929292929292939</v>
      </c>
      <c r="AP455" s="299">
        <f t="shared" si="55"/>
        <v>0.76473176157893974</v>
      </c>
    </row>
    <row r="456" spans="1: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c r="AC456" s="42"/>
      <c r="AD456" s="42"/>
      <c r="AE456" s="42"/>
      <c r="AF456" s="42"/>
      <c r="AG456" s="42"/>
      <c r="AH456" s="42"/>
      <c r="AI456" s="42"/>
      <c r="AJ456" s="42"/>
      <c r="AK456" s="42"/>
      <c r="AL456" s="42"/>
      <c r="AM456" s="42"/>
      <c r="AN456" s="42"/>
      <c r="AO456" s="42"/>
      <c r="AP456" s="42"/>
    </row>
    <row r="457" spans="1:42">
      <c r="B457" s="352" t="s">
        <v>214</v>
      </c>
      <c r="C457" s="352"/>
      <c r="D457" s="352"/>
      <c r="E457" s="352"/>
      <c r="F457" s="352"/>
      <c r="G457" s="352"/>
      <c r="H457" s="352"/>
      <c r="I457" s="352"/>
      <c r="J457" s="352"/>
      <c r="K457" s="352"/>
      <c r="L457" s="352"/>
      <c r="M457" s="352"/>
      <c r="N457" s="352"/>
      <c r="O457" s="352"/>
      <c r="P457" s="352"/>
      <c r="Q457" s="352"/>
      <c r="R457" s="352"/>
      <c r="S457" s="352"/>
      <c r="T457" s="352"/>
      <c r="U457" s="352"/>
      <c r="V457" s="352"/>
      <c r="W457" s="352"/>
      <c r="X457" s="352"/>
      <c r="Y457" s="352"/>
      <c r="Z457" s="352"/>
      <c r="AA457" s="352"/>
      <c r="AB457" s="352"/>
      <c r="AC457" s="352"/>
      <c r="AD457" s="352"/>
      <c r="AE457" s="352"/>
      <c r="AF457" s="352"/>
      <c r="AG457" s="352"/>
      <c r="AH457" s="352"/>
      <c r="AI457" s="352"/>
      <c r="AJ457" s="352"/>
      <c r="AK457" s="352"/>
      <c r="AL457" s="352"/>
      <c r="AM457" s="352"/>
      <c r="AN457" s="352"/>
      <c r="AO457" s="352"/>
      <c r="AP457" s="352"/>
    </row>
    <row r="458" spans="1:42" ht="15.75" thickBot="1">
      <c r="B458" s="41" t="s">
        <v>131</v>
      </c>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c r="AC458" s="42"/>
      <c r="AD458" s="42"/>
      <c r="AE458" s="42"/>
      <c r="AF458" s="42"/>
      <c r="AG458" s="42"/>
      <c r="AH458" s="42"/>
      <c r="AI458" s="42"/>
      <c r="AJ458" s="42"/>
      <c r="AK458" s="42"/>
      <c r="AL458" s="42"/>
      <c r="AM458" s="42"/>
      <c r="AN458" s="42"/>
      <c r="AO458" s="42"/>
      <c r="AP458" s="42"/>
    </row>
    <row r="459" spans="1:42" ht="15.75" thickTop="1">
      <c r="B459" s="339" t="s">
        <v>132</v>
      </c>
      <c r="C459" s="340"/>
      <c r="D459" s="343" t="s">
        <v>29</v>
      </c>
      <c r="E459" s="344"/>
      <c r="F459" s="344"/>
      <c r="G459" s="344"/>
      <c r="H459" s="344"/>
      <c r="I459" s="344"/>
      <c r="J459" s="344"/>
      <c r="K459" s="344"/>
      <c r="L459" s="344"/>
      <c r="M459" s="344"/>
      <c r="N459" s="344"/>
      <c r="O459" s="344"/>
      <c r="P459" s="344"/>
      <c r="Q459" s="344"/>
      <c r="R459" s="344"/>
      <c r="S459" s="344"/>
      <c r="T459" s="344"/>
      <c r="U459" s="344"/>
      <c r="V459" s="344"/>
      <c r="W459" s="344"/>
      <c r="X459" s="344"/>
      <c r="Y459" s="344"/>
      <c r="Z459" s="344"/>
      <c r="AA459" s="344"/>
      <c r="AB459" s="344"/>
      <c r="AC459" s="344"/>
      <c r="AD459" s="344"/>
      <c r="AE459" s="344"/>
      <c r="AF459" s="344"/>
      <c r="AG459" s="344"/>
      <c r="AH459" s="344"/>
      <c r="AI459" s="344"/>
      <c r="AJ459" s="344"/>
      <c r="AK459" s="344"/>
      <c r="AL459" s="344"/>
      <c r="AM459" s="344"/>
      <c r="AN459" s="344"/>
      <c r="AO459" s="344"/>
      <c r="AP459" s="345" t="s">
        <v>95</v>
      </c>
    </row>
    <row r="460" spans="1:42" ht="25.5" thickBot="1">
      <c r="B460" s="341"/>
      <c r="C460" s="342"/>
      <c r="D460" s="43" t="s">
        <v>57</v>
      </c>
      <c r="E460" s="44" t="s">
        <v>58</v>
      </c>
      <c r="F460" s="44" t="s">
        <v>59</v>
      </c>
      <c r="G460" s="44" t="s">
        <v>60</v>
      </c>
      <c r="H460" s="44" t="s">
        <v>61</v>
      </c>
      <c r="I460" s="44" t="s">
        <v>62</v>
      </c>
      <c r="J460" s="44" t="s">
        <v>63</v>
      </c>
      <c r="K460" s="44" t="s">
        <v>64</v>
      </c>
      <c r="L460" s="44" t="s">
        <v>65</v>
      </c>
      <c r="M460" s="44" t="s">
        <v>66</v>
      </c>
      <c r="N460" s="44" t="s">
        <v>67</v>
      </c>
      <c r="O460" s="44" t="s">
        <v>68</v>
      </c>
      <c r="P460" s="44" t="s">
        <v>69</v>
      </c>
      <c r="Q460" s="44" t="s">
        <v>70</v>
      </c>
      <c r="R460" s="44" t="s">
        <v>71</v>
      </c>
      <c r="S460" s="44" t="s">
        <v>72</v>
      </c>
      <c r="T460" s="44" t="s">
        <v>73</v>
      </c>
      <c r="U460" s="44" t="s">
        <v>74</v>
      </c>
      <c r="V460" s="44" t="s">
        <v>75</v>
      </c>
      <c r="W460" s="44" t="s">
        <v>76</v>
      </c>
      <c r="X460" s="44" t="s">
        <v>77</v>
      </c>
      <c r="Y460" s="44" t="s">
        <v>78</v>
      </c>
      <c r="Z460" s="44" t="s">
        <v>79</v>
      </c>
      <c r="AA460" s="44" t="s">
        <v>80</v>
      </c>
      <c r="AB460" s="44" t="s">
        <v>81</v>
      </c>
      <c r="AC460" s="44" t="s">
        <v>82</v>
      </c>
      <c r="AD460" s="44" t="s">
        <v>83</v>
      </c>
      <c r="AE460" s="44" t="s">
        <v>84</v>
      </c>
      <c r="AF460" s="44" t="s">
        <v>85</v>
      </c>
      <c r="AG460" s="44" t="s">
        <v>86</v>
      </c>
      <c r="AH460" s="44" t="s">
        <v>87</v>
      </c>
      <c r="AI460" s="44" t="s">
        <v>88</v>
      </c>
      <c r="AJ460" s="44" t="s">
        <v>89</v>
      </c>
      <c r="AK460" s="44" t="s">
        <v>90</v>
      </c>
      <c r="AL460" s="44" t="s">
        <v>91</v>
      </c>
      <c r="AM460" s="44" t="s">
        <v>92</v>
      </c>
      <c r="AN460" s="44" t="s">
        <v>93</v>
      </c>
      <c r="AO460" s="44" t="s">
        <v>94</v>
      </c>
      <c r="AP460" s="346"/>
    </row>
    <row r="461" spans="1:42" ht="15.75" thickTop="1">
      <c r="B461" s="347" t="s">
        <v>215</v>
      </c>
      <c r="C461" s="45" t="s">
        <v>134</v>
      </c>
      <c r="D461" s="46">
        <v>0.12927756653992395</v>
      </c>
      <c r="E461" s="47">
        <v>1.4999999999999999E-2</v>
      </c>
      <c r="F461" s="47">
        <v>0.28289473684210525</v>
      </c>
      <c r="G461" s="47">
        <v>0.06</v>
      </c>
      <c r="H461" s="47">
        <v>2.5000000000000001E-2</v>
      </c>
      <c r="I461" s="47">
        <v>5.859375E-2</v>
      </c>
      <c r="J461" s="48">
        <v>5.0000000000000001E-3</v>
      </c>
      <c r="K461" s="47">
        <v>0.27</v>
      </c>
      <c r="L461" s="47">
        <v>0.05</v>
      </c>
      <c r="M461" s="47">
        <v>2.5000000000000001E-2</v>
      </c>
      <c r="N461" s="47">
        <v>0.23499999999999999</v>
      </c>
      <c r="O461" s="47">
        <v>5.5E-2</v>
      </c>
      <c r="P461" s="47">
        <v>5.0251256281407038E-2</v>
      </c>
      <c r="Q461" s="47">
        <v>9.5000000000000001E-2</v>
      </c>
      <c r="R461" s="47">
        <v>1.0869565217391304E-2</v>
      </c>
      <c r="S461" s="47">
        <v>5.5276381909547742E-2</v>
      </c>
      <c r="T461" s="48">
        <v>5.0251256281407027E-3</v>
      </c>
      <c r="U461" s="48">
        <v>5.0251256281407027E-3</v>
      </c>
      <c r="V461" s="47">
        <v>0.12</v>
      </c>
      <c r="W461" s="47">
        <v>6.5656565656565663E-2</v>
      </c>
      <c r="X461" s="47">
        <v>6.5656565656565663E-2</v>
      </c>
      <c r="Y461" s="47">
        <v>0.155</v>
      </c>
      <c r="Z461" s="47">
        <v>2.5000000000000001E-2</v>
      </c>
      <c r="AA461" s="47">
        <v>0.02</v>
      </c>
      <c r="AB461" s="47">
        <v>3.5175879396984924E-2</v>
      </c>
      <c r="AC461" s="57"/>
      <c r="AD461" s="47">
        <v>0.34444444444444444</v>
      </c>
      <c r="AE461" s="47">
        <v>8.8607594936708847E-2</v>
      </c>
      <c r="AF461" s="47">
        <v>9.5744680851063843E-2</v>
      </c>
      <c r="AG461" s="47">
        <v>0.1</v>
      </c>
      <c r="AH461" s="47">
        <v>5.5E-2</v>
      </c>
      <c r="AI461" s="47">
        <v>0.04</v>
      </c>
      <c r="AJ461" s="47">
        <v>0.01</v>
      </c>
      <c r="AK461" s="48">
        <v>9.6153846153846159E-3</v>
      </c>
      <c r="AL461" s="47">
        <v>0.1</v>
      </c>
      <c r="AM461" s="47">
        <v>0.01</v>
      </c>
      <c r="AN461" s="57"/>
      <c r="AO461" s="47">
        <v>0.02</v>
      </c>
      <c r="AP461" s="49">
        <v>7.4024226110363398E-2</v>
      </c>
    </row>
    <row r="462" spans="1:42">
      <c r="B462" s="348"/>
      <c r="C462" s="50" t="s">
        <v>135</v>
      </c>
      <c r="D462" s="51">
        <v>7.9847908745247151E-2</v>
      </c>
      <c r="E462" s="52">
        <v>6.5000000000000002E-2</v>
      </c>
      <c r="F462" s="52">
        <v>0.30921052631578949</v>
      </c>
      <c r="G462" s="52">
        <v>0.12</v>
      </c>
      <c r="H462" s="52">
        <v>0.11</v>
      </c>
      <c r="I462" s="52">
        <v>0.19921875</v>
      </c>
      <c r="J462" s="52">
        <v>0.06</v>
      </c>
      <c r="K462" s="52">
        <v>0.33500000000000002</v>
      </c>
      <c r="L462" s="52">
        <v>9.5000000000000001E-2</v>
      </c>
      <c r="M462" s="52">
        <v>0.18</v>
      </c>
      <c r="N462" s="52">
        <v>0.27</v>
      </c>
      <c r="O462" s="52">
        <v>0.215</v>
      </c>
      <c r="P462" s="52">
        <v>0.28643216080402012</v>
      </c>
      <c r="Q462" s="52">
        <v>0.28000000000000003</v>
      </c>
      <c r="R462" s="52">
        <v>0.16304347826086957</v>
      </c>
      <c r="S462" s="52">
        <v>0.32663316582914576</v>
      </c>
      <c r="T462" s="52">
        <v>5.0251256281407038E-2</v>
      </c>
      <c r="U462" s="52">
        <v>8.5427135678391955E-2</v>
      </c>
      <c r="V462" s="52">
        <v>0.15</v>
      </c>
      <c r="W462" s="52">
        <v>0.15151515151515152</v>
      </c>
      <c r="X462" s="52">
        <v>0.1767676767676768</v>
      </c>
      <c r="Y462" s="52">
        <v>0.16500000000000001</v>
      </c>
      <c r="Z462" s="52">
        <v>0.13</v>
      </c>
      <c r="AA462" s="52">
        <v>7.0000000000000007E-2</v>
      </c>
      <c r="AB462" s="52">
        <v>0.19597989949748743</v>
      </c>
      <c r="AC462" s="52">
        <v>0.65625</v>
      </c>
      <c r="AD462" s="52">
        <v>0.31111111111111112</v>
      </c>
      <c r="AE462" s="52">
        <v>0.20886075949367089</v>
      </c>
      <c r="AF462" s="52">
        <v>0.30851063829787234</v>
      </c>
      <c r="AG462" s="52">
        <v>0.13500000000000001</v>
      </c>
      <c r="AH462" s="52">
        <v>0.17</v>
      </c>
      <c r="AI462" s="52">
        <v>0.14000000000000001</v>
      </c>
      <c r="AJ462" s="59"/>
      <c r="AK462" s="52">
        <v>0.14423076923076925</v>
      </c>
      <c r="AL462" s="52">
        <v>0.55500000000000005</v>
      </c>
      <c r="AM462" s="52">
        <v>0.14000000000000001</v>
      </c>
      <c r="AN462" s="52">
        <v>0.2121212121212121</v>
      </c>
      <c r="AO462" s="52">
        <v>0.1</v>
      </c>
      <c r="AP462" s="53">
        <v>0.18692986391505909</v>
      </c>
    </row>
    <row r="463" spans="1:42" s="209" customFormat="1">
      <c r="B463" s="348"/>
      <c r="C463" s="288" t="s">
        <v>136</v>
      </c>
      <c r="D463" s="289">
        <v>0.41825095057034217</v>
      </c>
      <c r="E463" s="290">
        <v>0.65500000000000003</v>
      </c>
      <c r="F463" s="290">
        <v>0.35526315789473684</v>
      </c>
      <c r="G463" s="290">
        <v>0.66</v>
      </c>
      <c r="H463" s="290">
        <v>0.42499999999999999</v>
      </c>
      <c r="I463" s="290">
        <v>0.40234375</v>
      </c>
      <c r="J463" s="290">
        <v>0.59</v>
      </c>
      <c r="K463" s="290">
        <v>0.27</v>
      </c>
      <c r="L463" s="290">
        <v>0.67500000000000004</v>
      </c>
      <c r="M463" s="290">
        <v>0.56000000000000005</v>
      </c>
      <c r="N463" s="290">
        <v>0.495</v>
      </c>
      <c r="O463" s="290">
        <v>0.52500000000000002</v>
      </c>
      <c r="P463" s="290">
        <v>0.53768844221105527</v>
      </c>
      <c r="Q463" s="290">
        <v>0.52500000000000002</v>
      </c>
      <c r="R463" s="290">
        <v>0.57065217391304346</v>
      </c>
      <c r="S463" s="290">
        <v>0.42713567839195982</v>
      </c>
      <c r="T463" s="290">
        <v>0.19095477386934673</v>
      </c>
      <c r="U463" s="290">
        <v>0.28140703517587939</v>
      </c>
      <c r="V463" s="290">
        <v>0.52</v>
      </c>
      <c r="W463" s="290">
        <v>0.5252525252525253</v>
      </c>
      <c r="X463" s="290">
        <v>0.43939393939393939</v>
      </c>
      <c r="Y463" s="290">
        <v>0.36499999999999999</v>
      </c>
      <c r="Z463" s="290">
        <v>0.39</v>
      </c>
      <c r="AA463" s="290">
        <v>0.53</v>
      </c>
      <c r="AB463" s="290">
        <v>0.40703517587939703</v>
      </c>
      <c r="AC463" s="290">
        <v>0.28125</v>
      </c>
      <c r="AD463" s="290">
        <v>0.31111111111111112</v>
      </c>
      <c r="AE463" s="290">
        <v>0.42405063291139244</v>
      </c>
      <c r="AF463" s="290">
        <v>0.47872340425531917</v>
      </c>
      <c r="AG463" s="290">
        <v>0.47</v>
      </c>
      <c r="AH463" s="290">
        <v>0.63500000000000001</v>
      </c>
      <c r="AI463" s="290">
        <v>0.63</v>
      </c>
      <c r="AJ463" s="290">
        <v>0.4</v>
      </c>
      <c r="AK463" s="290">
        <v>0.35576923076923078</v>
      </c>
      <c r="AL463" s="290">
        <v>0.28999999999999998</v>
      </c>
      <c r="AM463" s="290">
        <v>0.52</v>
      </c>
      <c r="AN463" s="290">
        <v>0.50505050505050508</v>
      </c>
      <c r="AO463" s="290">
        <v>0.54</v>
      </c>
      <c r="AP463" s="291">
        <v>0.46493195752953492</v>
      </c>
    </row>
    <row r="464" spans="1:42" s="209" customFormat="1">
      <c r="B464" s="348"/>
      <c r="C464" s="288" t="s">
        <v>137</v>
      </c>
      <c r="D464" s="289">
        <v>0.37262357414448671</v>
      </c>
      <c r="E464" s="290">
        <v>0.26500000000000001</v>
      </c>
      <c r="F464" s="290">
        <v>5.2631578947368425E-2</v>
      </c>
      <c r="G464" s="290">
        <v>0.16</v>
      </c>
      <c r="H464" s="290">
        <v>0.44</v>
      </c>
      <c r="I464" s="290">
        <v>0.33984375</v>
      </c>
      <c r="J464" s="290">
        <v>0.34499999999999997</v>
      </c>
      <c r="K464" s="290">
        <v>0.125</v>
      </c>
      <c r="L464" s="290">
        <v>0.18</v>
      </c>
      <c r="M464" s="290">
        <v>0.23499999999999999</v>
      </c>
      <c r="N464" s="292"/>
      <c r="O464" s="290">
        <v>0.20499999999999999</v>
      </c>
      <c r="P464" s="290">
        <v>0.1256281407035176</v>
      </c>
      <c r="Q464" s="290">
        <v>0.1</v>
      </c>
      <c r="R464" s="290">
        <v>0.25543478260869568</v>
      </c>
      <c r="S464" s="290">
        <v>0.19095477386934673</v>
      </c>
      <c r="T464" s="290">
        <v>0.75376884422110546</v>
      </c>
      <c r="U464" s="290">
        <v>0.62814070351758788</v>
      </c>
      <c r="V464" s="290">
        <v>0.21</v>
      </c>
      <c r="W464" s="290">
        <v>0.25757575757575757</v>
      </c>
      <c r="X464" s="290">
        <v>0.31818181818181818</v>
      </c>
      <c r="Y464" s="290">
        <v>0.315</v>
      </c>
      <c r="Z464" s="290">
        <v>0.45500000000000002</v>
      </c>
      <c r="AA464" s="290">
        <v>0.38</v>
      </c>
      <c r="AB464" s="290">
        <v>0.36180904522613061</v>
      </c>
      <c r="AC464" s="290">
        <v>6.25E-2</v>
      </c>
      <c r="AD464" s="290">
        <v>3.3333333333333333E-2</v>
      </c>
      <c r="AE464" s="290">
        <v>0.27848101265822783</v>
      </c>
      <c r="AF464" s="290">
        <v>0.11702127659574468</v>
      </c>
      <c r="AG464" s="290">
        <v>0.29499999999999998</v>
      </c>
      <c r="AH464" s="290">
        <v>0.14000000000000001</v>
      </c>
      <c r="AI464" s="290">
        <v>0.19</v>
      </c>
      <c r="AJ464" s="290">
        <v>0.59</v>
      </c>
      <c r="AK464" s="290">
        <v>0.49038461538461542</v>
      </c>
      <c r="AL464" s="290">
        <v>5.5E-2</v>
      </c>
      <c r="AM464" s="290">
        <v>0.33</v>
      </c>
      <c r="AN464" s="290">
        <v>0.28282828282828282</v>
      </c>
      <c r="AO464" s="290">
        <v>0.34</v>
      </c>
      <c r="AP464" s="291">
        <v>0.27411395244504261</v>
      </c>
    </row>
    <row r="465" spans="1:42" ht="15.75" thickBot="1">
      <c r="B465" s="337" t="s">
        <v>95</v>
      </c>
      <c r="C465" s="338"/>
      <c r="D465" s="54">
        <v>1</v>
      </c>
      <c r="E465" s="55">
        <v>1</v>
      </c>
      <c r="F465" s="55">
        <v>1</v>
      </c>
      <c r="G465" s="55">
        <v>1</v>
      </c>
      <c r="H465" s="55">
        <v>1</v>
      </c>
      <c r="I465" s="55">
        <v>1</v>
      </c>
      <c r="J465" s="55">
        <v>1</v>
      </c>
      <c r="K465" s="55">
        <v>1</v>
      </c>
      <c r="L465" s="55">
        <v>1</v>
      </c>
      <c r="M465" s="55">
        <v>1</v>
      </c>
      <c r="N465" s="55">
        <v>1</v>
      </c>
      <c r="O465" s="55">
        <v>1</v>
      </c>
      <c r="P465" s="55">
        <v>1</v>
      </c>
      <c r="Q465" s="55">
        <v>1</v>
      </c>
      <c r="R465" s="55">
        <v>1</v>
      </c>
      <c r="S465" s="55">
        <v>1</v>
      </c>
      <c r="T465" s="55">
        <v>1</v>
      </c>
      <c r="U465" s="55">
        <v>1</v>
      </c>
      <c r="V465" s="55">
        <v>1</v>
      </c>
      <c r="W465" s="55">
        <v>1</v>
      </c>
      <c r="X465" s="55">
        <v>1</v>
      </c>
      <c r="Y465" s="55">
        <v>1</v>
      </c>
      <c r="Z465" s="55">
        <v>1</v>
      </c>
      <c r="AA465" s="55">
        <v>1</v>
      </c>
      <c r="AB465" s="55">
        <v>1</v>
      </c>
      <c r="AC465" s="55">
        <v>1</v>
      </c>
      <c r="AD465" s="55">
        <v>1</v>
      </c>
      <c r="AE465" s="55">
        <v>1</v>
      </c>
      <c r="AF465" s="55">
        <v>1</v>
      </c>
      <c r="AG465" s="55">
        <v>1</v>
      </c>
      <c r="AH465" s="55">
        <v>1</v>
      </c>
      <c r="AI465" s="55">
        <v>1</v>
      </c>
      <c r="AJ465" s="55">
        <v>1</v>
      </c>
      <c r="AK465" s="55">
        <v>1</v>
      </c>
      <c r="AL465" s="55">
        <v>1</v>
      </c>
      <c r="AM465" s="55">
        <v>1</v>
      </c>
      <c r="AN465" s="55">
        <v>1</v>
      </c>
      <c r="AO465" s="55">
        <v>1</v>
      </c>
      <c r="AP465" s="56">
        <v>1</v>
      </c>
    </row>
    <row r="466" spans="1:42" ht="15.75" thickTop="1">
      <c r="B466" s="42"/>
      <c r="C466" s="42"/>
      <c r="D466" s="287">
        <f>SUM(D463:D464)</f>
        <v>0.79087452471482889</v>
      </c>
      <c r="E466" s="287">
        <f t="shared" ref="E466:AP466" si="56">SUM(E463:E464)</f>
        <v>0.92</v>
      </c>
      <c r="F466" s="287">
        <f t="shared" si="56"/>
        <v>0.40789473684210525</v>
      </c>
      <c r="G466" s="287">
        <f t="shared" si="56"/>
        <v>0.82000000000000006</v>
      </c>
      <c r="H466" s="287">
        <f t="shared" si="56"/>
        <v>0.86499999999999999</v>
      </c>
      <c r="I466" s="287">
        <f t="shared" si="56"/>
        <v>0.7421875</v>
      </c>
      <c r="J466" s="287">
        <f t="shared" si="56"/>
        <v>0.93499999999999994</v>
      </c>
      <c r="K466" s="287">
        <f t="shared" si="56"/>
        <v>0.39500000000000002</v>
      </c>
      <c r="L466" s="287">
        <f t="shared" si="56"/>
        <v>0.85499999999999998</v>
      </c>
      <c r="M466" s="287">
        <f t="shared" si="56"/>
        <v>0.79500000000000004</v>
      </c>
      <c r="N466" s="287">
        <f t="shared" si="56"/>
        <v>0.495</v>
      </c>
      <c r="O466" s="287">
        <f t="shared" si="56"/>
        <v>0.73</v>
      </c>
      <c r="P466" s="287">
        <f t="shared" si="56"/>
        <v>0.66331658291457285</v>
      </c>
      <c r="Q466" s="287">
        <f t="shared" si="56"/>
        <v>0.625</v>
      </c>
      <c r="R466" s="287">
        <f t="shared" si="56"/>
        <v>0.82608695652173914</v>
      </c>
      <c r="S466" s="287">
        <f t="shared" si="56"/>
        <v>0.61809045226130654</v>
      </c>
      <c r="T466" s="287">
        <f t="shared" si="56"/>
        <v>0.94472361809045213</v>
      </c>
      <c r="U466" s="287">
        <f t="shared" si="56"/>
        <v>0.90954773869346728</v>
      </c>
      <c r="V466" s="287">
        <f t="shared" si="56"/>
        <v>0.73</v>
      </c>
      <c r="W466" s="287">
        <f t="shared" si="56"/>
        <v>0.78282828282828287</v>
      </c>
      <c r="X466" s="287">
        <f t="shared" si="56"/>
        <v>0.75757575757575757</v>
      </c>
      <c r="Y466" s="287">
        <f t="shared" si="56"/>
        <v>0.67999999999999994</v>
      </c>
      <c r="Z466" s="287">
        <f t="shared" si="56"/>
        <v>0.84499999999999997</v>
      </c>
      <c r="AA466" s="287">
        <f t="shared" si="56"/>
        <v>0.91</v>
      </c>
      <c r="AB466" s="287">
        <f t="shared" si="56"/>
        <v>0.76884422110552764</v>
      </c>
      <c r="AC466" s="287">
        <f t="shared" si="56"/>
        <v>0.34375</v>
      </c>
      <c r="AD466" s="287">
        <f t="shared" si="56"/>
        <v>0.34444444444444444</v>
      </c>
      <c r="AE466" s="287">
        <f t="shared" si="56"/>
        <v>0.70253164556962022</v>
      </c>
      <c r="AF466" s="287">
        <f t="shared" si="56"/>
        <v>0.5957446808510638</v>
      </c>
      <c r="AG466" s="287">
        <f t="shared" si="56"/>
        <v>0.7649999999999999</v>
      </c>
      <c r="AH466" s="287">
        <f t="shared" si="56"/>
        <v>0.77500000000000002</v>
      </c>
      <c r="AI466" s="287">
        <f t="shared" si="56"/>
        <v>0.82000000000000006</v>
      </c>
      <c r="AJ466" s="287">
        <f t="shared" si="56"/>
        <v>0.99</v>
      </c>
      <c r="AK466" s="287">
        <f t="shared" si="56"/>
        <v>0.84615384615384626</v>
      </c>
      <c r="AL466" s="287">
        <f t="shared" si="56"/>
        <v>0.34499999999999997</v>
      </c>
      <c r="AM466" s="287">
        <f t="shared" si="56"/>
        <v>0.85000000000000009</v>
      </c>
      <c r="AN466" s="287">
        <f t="shared" si="56"/>
        <v>0.78787878787878785</v>
      </c>
      <c r="AO466" s="287">
        <f t="shared" si="56"/>
        <v>0.88000000000000012</v>
      </c>
      <c r="AP466" s="287">
        <f t="shared" si="56"/>
        <v>0.73904590997457753</v>
      </c>
    </row>
    <row r="467" spans="1:42">
      <c r="B467" s="352" t="s">
        <v>210</v>
      </c>
      <c r="C467" s="352"/>
      <c r="D467" s="352"/>
      <c r="E467" s="352"/>
      <c r="F467" s="352"/>
      <c r="G467" s="352"/>
      <c r="H467" s="352"/>
      <c r="I467" s="352"/>
      <c r="J467" s="352"/>
      <c r="K467" s="352"/>
      <c r="L467" s="352"/>
      <c r="M467" s="352"/>
      <c r="N467" s="352"/>
      <c r="O467" s="352"/>
      <c r="P467" s="352"/>
      <c r="Q467" s="352"/>
      <c r="R467" s="352"/>
      <c r="S467" s="352"/>
      <c r="T467" s="352"/>
      <c r="U467" s="352"/>
      <c r="V467" s="352"/>
      <c r="W467" s="352"/>
      <c r="X467" s="352"/>
      <c r="Y467" s="352"/>
      <c r="Z467" s="352"/>
      <c r="AA467" s="352"/>
      <c r="AB467" s="352"/>
      <c r="AC467" s="352"/>
      <c r="AD467" s="352"/>
      <c r="AE467" s="352"/>
      <c r="AF467" s="352"/>
      <c r="AG467" s="352"/>
      <c r="AH467" s="352"/>
      <c r="AI467" s="352"/>
      <c r="AJ467" s="352"/>
      <c r="AK467" s="352"/>
      <c r="AL467" s="352"/>
      <c r="AM467" s="352"/>
      <c r="AN467" s="352"/>
      <c r="AO467" s="352"/>
      <c r="AP467" s="352"/>
    </row>
    <row r="468" spans="1:42" ht="15.75" thickBot="1">
      <c r="B468" s="41" t="s">
        <v>131</v>
      </c>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c r="AC468" s="42"/>
      <c r="AD468" s="42"/>
      <c r="AE468" s="42"/>
      <c r="AF468" s="42"/>
      <c r="AG468" s="42"/>
      <c r="AH468" s="42"/>
      <c r="AI468" s="42"/>
      <c r="AJ468" s="42"/>
      <c r="AK468" s="42"/>
      <c r="AL468" s="42"/>
      <c r="AM468" s="42"/>
      <c r="AN468" s="42"/>
      <c r="AO468" s="42"/>
      <c r="AP468" s="42"/>
    </row>
    <row r="469" spans="1:42" ht="15.75" thickTop="1">
      <c r="B469" s="339" t="s">
        <v>132</v>
      </c>
      <c r="C469" s="340"/>
      <c r="D469" s="343" t="s">
        <v>29</v>
      </c>
      <c r="E469" s="344"/>
      <c r="F469" s="344"/>
      <c r="G469" s="344"/>
      <c r="H469" s="344"/>
      <c r="I469" s="344"/>
      <c r="J469" s="344"/>
      <c r="K469" s="344"/>
      <c r="L469" s="344"/>
      <c r="M469" s="344"/>
      <c r="N469" s="344"/>
      <c r="O469" s="344"/>
      <c r="P469" s="344"/>
      <c r="Q469" s="344"/>
      <c r="R469" s="344"/>
      <c r="S469" s="344"/>
      <c r="T469" s="344"/>
      <c r="U469" s="344"/>
      <c r="V469" s="344"/>
      <c r="W469" s="344"/>
      <c r="X469" s="344"/>
      <c r="Y469" s="344"/>
      <c r="Z469" s="344"/>
      <c r="AA469" s="344"/>
      <c r="AB469" s="344"/>
      <c r="AC469" s="344"/>
      <c r="AD469" s="344"/>
      <c r="AE469" s="344"/>
      <c r="AF469" s="344"/>
      <c r="AG469" s="344"/>
      <c r="AH469" s="344"/>
      <c r="AI469" s="344"/>
      <c r="AJ469" s="344"/>
      <c r="AK469" s="344"/>
      <c r="AL469" s="344"/>
      <c r="AM469" s="344"/>
      <c r="AN469" s="344"/>
      <c r="AO469" s="344"/>
      <c r="AP469" s="345" t="s">
        <v>95</v>
      </c>
    </row>
    <row r="470" spans="1:42" ht="25.5" thickBot="1">
      <c r="B470" s="341"/>
      <c r="C470" s="342"/>
      <c r="D470" s="43" t="s">
        <v>57</v>
      </c>
      <c r="E470" s="44" t="s">
        <v>58</v>
      </c>
      <c r="F470" s="44" t="s">
        <v>59</v>
      </c>
      <c r="G470" s="44" t="s">
        <v>60</v>
      </c>
      <c r="H470" s="44" t="s">
        <v>61</v>
      </c>
      <c r="I470" s="44" t="s">
        <v>62</v>
      </c>
      <c r="J470" s="44" t="s">
        <v>63</v>
      </c>
      <c r="K470" s="44" t="s">
        <v>64</v>
      </c>
      <c r="L470" s="44" t="s">
        <v>65</v>
      </c>
      <c r="M470" s="44" t="s">
        <v>66</v>
      </c>
      <c r="N470" s="44" t="s">
        <v>67</v>
      </c>
      <c r="O470" s="44" t="s">
        <v>68</v>
      </c>
      <c r="P470" s="44" t="s">
        <v>69</v>
      </c>
      <c r="Q470" s="44" t="s">
        <v>70</v>
      </c>
      <c r="R470" s="44" t="s">
        <v>71</v>
      </c>
      <c r="S470" s="44" t="s">
        <v>72</v>
      </c>
      <c r="T470" s="44" t="s">
        <v>73</v>
      </c>
      <c r="U470" s="44" t="s">
        <v>74</v>
      </c>
      <c r="V470" s="44" t="s">
        <v>75</v>
      </c>
      <c r="W470" s="44" t="s">
        <v>76</v>
      </c>
      <c r="X470" s="44" t="s">
        <v>77</v>
      </c>
      <c r="Y470" s="44" t="s">
        <v>78</v>
      </c>
      <c r="Z470" s="44" t="s">
        <v>79</v>
      </c>
      <c r="AA470" s="44" t="s">
        <v>80</v>
      </c>
      <c r="AB470" s="44" t="s">
        <v>81</v>
      </c>
      <c r="AC470" s="44" t="s">
        <v>82</v>
      </c>
      <c r="AD470" s="44" t="s">
        <v>83</v>
      </c>
      <c r="AE470" s="44" t="s">
        <v>84</v>
      </c>
      <c r="AF470" s="44" t="s">
        <v>85</v>
      </c>
      <c r="AG470" s="44" t="s">
        <v>86</v>
      </c>
      <c r="AH470" s="44" t="s">
        <v>87</v>
      </c>
      <c r="AI470" s="44" t="s">
        <v>88</v>
      </c>
      <c r="AJ470" s="44" t="s">
        <v>89</v>
      </c>
      <c r="AK470" s="44" t="s">
        <v>90</v>
      </c>
      <c r="AL470" s="44" t="s">
        <v>91</v>
      </c>
      <c r="AM470" s="44" t="s">
        <v>92</v>
      </c>
      <c r="AN470" s="44" t="s">
        <v>93</v>
      </c>
      <c r="AO470" s="44" t="s">
        <v>94</v>
      </c>
      <c r="AP470" s="346"/>
    </row>
    <row r="471" spans="1:42" ht="15.75" thickTop="1">
      <c r="B471" s="347" t="s">
        <v>211</v>
      </c>
      <c r="C471" s="45" t="s">
        <v>134</v>
      </c>
      <c r="D471" s="46">
        <v>9.5785440613026823E-2</v>
      </c>
      <c r="E471" s="47">
        <v>2.0100502512562811E-2</v>
      </c>
      <c r="F471" s="47">
        <v>0.25827814569536423</v>
      </c>
      <c r="G471" s="47">
        <v>0.06</v>
      </c>
      <c r="H471" s="47">
        <v>0.05</v>
      </c>
      <c r="I471" s="47">
        <v>7.8431372549019607E-2</v>
      </c>
      <c r="J471" s="57"/>
      <c r="K471" s="47">
        <v>0.30150753768844224</v>
      </c>
      <c r="L471" s="47">
        <v>5.5276381909547742E-2</v>
      </c>
      <c r="M471" s="47">
        <v>6.0606060606060608E-2</v>
      </c>
      <c r="N471" s="47">
        <v>0.23115577889447236</v>
      </c>
      <c r="O471" s="47">
        <v>7.0351758793969849E-2</v>
      </c>
      <c r="P471" s="47">
        <v>9.5959595959595953E-2</v>
      </c>
      <c r="Q471" s="47">
        <v>0.14572864321608039</v>
      </c>
      <c r="R471" s="47">
        <v>1.6304347826086956E-2</v>
      </c>
      <c r="S471" s="47">
        <v>7.537688442211056E-2</v>
      </c>
      <c r="T471" s="47">
        <v>0.06</v>
      </c>
      <c r="U471" s="47">
        <v>0.04</v>
      </c>
      <c r="V471" s="47">
        <v>0.1111111111111111</v>
      </c>
      <c r="W471" s="47">
        <v>7.0707070707070704E-2</v>
      </c>
      <c r="X471" s="47">
        <v>0.12182741116751268</v>
      </c>
      <c r="Y471" s="47">
        <v>0.14499999999999999</v>
      </c>
      <c r="Z471" s="47">
        <v>3.5353535353535352E-2</v>
      </c>
      <c r="AA471" s="47">
        <v>1.5306122448979591E-2</v>
      </c>
      <c r="AB471" s="47">
        <v>5.5276381909547742E-2</v>
      </c>
      <c r="AC471" s="47">
        <v>2.0833333333333336E-2</v>
      </c>
      <c r="AD471" s="47">
        <v>0.34444444444444444</v>
      </c>
      <c r="AE471" s="47">
        <v>8.8607594936708847E-2</v>
      </c>
      <c r="AF471" s="47">
        <v>8.6021505376344079E-2</v>
      </c>
      <c r="AG471" s="47">
        <v>0.33500000000000002</v>
      </c>
      <c r="AH471" s="47">
        <v>3.0150753768844223E-2</v>
      </c>
      <c r="AI471" s="47">
        <v>4.0404040404040407E-2</v>
      </c>
      <c r="AJ471" s="47">
        <v>0.01</v>
      </c>
      <c r="AK471" s="47">
        <v>2.8846153846153844E-2</v>
      </c>
      <c r="AL471" s="47">
        <v>9.5000000000000001E-2</v>
      </c>
      <c r="AM471" s="57"/>
      <c r="AN471" s="47">
        <v>0.01</v>
      </c>
      <c r="AO471" s="47">
        <v>2.0408163265306124E-2</v>
      </c>
      <c r="AP471" s="49">
        <v>9.1154828052260106E-2</v>
      </c>
    </row>
    <row r="472" spans="1:42">
      <c r="B472" s="348"/>
      <c r="C472" s="50" t="s">
        <v>135</v>
      </c>
      <c r="D472" s="51">
        <v>8.4291187739463605E-2</v>
      </c>
      <c r="E472" s="52">
        <v>0.12060301507537689</v>
      </c>
      <c r="F472" s="52">
        <v>0.33774834437086093</v>
      </c>
      <c r="G472" s="52">
        <v>0.13500000000000001</v>
      </c>
      <c r="H472" s="52">
        <v>0.19500000000000001</v>
      </c>
      <c r="I472" s="52">
        <v>0.20784313725490197</v>
      </c>
      <c r="J472" s="52">
        <v>8.5000000000000006E-2</v>
      </c>
      <c r="K472" s="52">
        <v>0.35678391959798994</v>
      </c>
      <c r="L472" s="52">
        <v>0.10050251256281408</v>
      </c>
      <c r="M472" s="52">
        <v>0.19191919191919191</v>
      </c>
      <c r="N472" s="52">
        <v>0.25628140703517588</v>
      </c>
      <c r="O472" s="52">
        <v>0.22110552763819097</v>
      </c>
      <c r="P472" s="52">
        <v>0.29797979797979801</v>
      </c>
      <c r="Q472" s="52">
        <v>0.3165829145728643</v>
      </c>
      <c r="R472" s="52">
        <v>0.22282608695652176</v>
      </c>
      <c r="S472" s="52">
        <v>0.46231155778894473</v>
      </c>
      <c r="T472" s="52">
        <v>0.17</v>
      </c>
      <c r="U472" s="52">
        <v>0.28499999999999998</v>
      </c>
      <c r="V472" s="52">
        <v>0.21717171717171715</v>
      </c>
      <c r="W472" s="52">
        <v>0.15656565656565655</v>
      </c>
      <c r="X472" s="52">
        <v>0.233502538071066</v>
      </c>
      <c r="Y472" s="52">
        <v>0.19500000000000001</v>
      </c>
      <c r="Z472" s="52">
        <v>0.19191919191919191</v>
      </c>
      <c r="AA472" s="52">
        <v>9.6938775510204078E-2</v>
      </c>
      <c r="AB472" s="52">
        <v>0.24623115577889446</v>
      </c>
      <c r="AC472" s="52">
        <v>0.67708333333333326</v>
      </c>
      <c r="AD472" s="52">
        <v>0.31111111111111112</v>
      </c>
      <c r="AE472" s="52">
        <v>0.20886075949367089</v>
      </c>
      <c r="AF472" s="52">
        <v>0.36559139784946237</v>
      </c>
      <c r="AG472" s="52">
        <v>0.21</v>
      </c>
      <c r="AH472" s="52">
        <v>0.19597989949748743</v>
      </c>
      <c r="AI472" s="52">
        <v>0.12121212121212122</v>
      </c>
      <c r="AJ472" s="52">
        <v>0.01</v>
      </c>
      <c r="AK472" s="52">
        <v>0.18269230769230771</v>
      </c>
      <c r="AL472" s="52">
        <v>0.57499999999999996</v>
      </c>
      <c r="AM472" s="52">
        <v>9.375E-2</v>
      </c>
      <c r="AN472" s="52">
        <v>0.18</v>
      </c>
      <c r="AO472" s="52">
        <v>7.1428571428571438E-2</v>
      </c>
      <c r="AP472" s="53">
        <v>0.22375732091905692</v>
      </c>
    </row>
    <row r="473" spans="1:42" s="209" customFormat="1">
      <c r="B473" s="348"/>
      <c r="C473" s="288" t="s">
        <v>136</v>
      </c>
      <c r="D473" s="289">
        <v>0.46743295019157088</v>
      </c>
      <c r="E473" s="290">
        <v>0.67839195979899503</v>
      </c>
      <c r="F473" s="290">
        <v>0.36423841059602652</v>
      </c>
      <c r="G473" s="290">
        <v>0.66</v>
      </c>
      <c r="H473" s="290">
        <v>0.56499999999999995</v>
      </c>
      <c r="I473" s="290">
        <v>0.43529411764705883</v>
      </c>
      <c r="J473" s="290">
        <v>0.745</v>
      </c>
      <c r="K473" s="290">
        <v>0.24120603015075379</v>
      </c>
      <c r="L473" s="290">
        <v>0.68341708542713564</v>
      </c>
      <c r="M473" s="290">
        <v>0.61616161616161624</v>
      </c>
      <c r="N473" s="290">
        <v>0.51256281407035176</v>
      </c>
      <c r="O473" s="290">
        <v>0.49748743718592964</v>
      </c>
      <c r="P473" s="290">
        <v>0.58080808080808088</v>
      </c>
      <c r="Q473" s="290">
        <v>0.48743718592964824</v>
      </c>
      <c r="R473" s="290">
        <v>0.70652173913043481</v>
      </c>
      <c r="S473" s="290">
        <v>0.37185929648241206</v>
      </c>
      <c r="T473" s="290">
        <v>0.375</v>
      </c>
      <c r="U473" s="290">
        <v>0.435</v>
      </c>
      <c r="V473" s="290">
        <v>0.60101010101010099</v>
      </c>
      <c r="W473" s="290">
        <v>0.51010101010101006</v>
      </c>
      <c r="X473" s="290">
        <v>0.416243654822335</v>
      </c>
      <c r="Y473" s="290">
        <v>0.34499999999999997</v>
      </c>
      <c r="Z473" s="290">
        <v>0.46464646464646464</v>
      </c>
      <c r="AA473" s="290">
        <v>0.49489795918367352</v>
      </c>
      <c r="AB473" s="290">
        <v>0.47236180904522612</v>
      </c>
      <c r="AC473" s="290">
        <v>0.23958333333333331</v>
      </c>
      <c r="AD473" s="290">
        <v>0.32222222222222219</v>
      </c>
      <c r="AE473" s="290">
        <v>0.550632911392405</v>
      </c>
      <c r="AF473" s="290">
        <v>0.4946236559139785</v>
      </c>
      <c r="AG473" s="290">
        <v>0.31</v>
      </c>
      <c r="AH473" s="290">
        <v>0.66331658291457285</v>
      </c>
      <c r="AI473" s="290">
        <v>0.64646464646464652</v>
      </c>
      <c r="AJ473" s="290">
        <v>0.41</v>
      </c>
      <c r="AK473" s="290">
        <v>0.26923076923076922</v>
      </c>
      <c r="AL473" s="290">
        <v>0.3</v>
      </c>
      <c r="AM473" s="290">
        <v>0.5625</v>
      </c>
      <c r="AN473" s="290">
        <v>0.57999999999999996</v>
      </c>
      <c r="AO473" s="290">
        <v>0.60204081632653061</v>
      </c>
      <c r="AP473" s="291">
        <v>0.49541973269259648</v>
      </c>
    </row>
    <row r="474" spans="1:42" s="209" customFormat="1">
      <c r="B474" s="348"/>
      <c r="C474" s="288" t="s">
        <v>137</v>
      </c>
      <c r="D474" s="289">
        <v>0.35249042145593867</v>
      </c>
      <c r="E474" s="290">
        <v>0.18090452261306531</v>
      </c>
      <c r="F474" s="290">
        <v>3.9735099337748346E-2</v>
      </c>
      <c r="G474" s="290">
        <v>0.14499999999999999</v>
      </c>
      <c r="H474" s="290">
        <v>0.19</v>
      </c>
      <c r="I474" s="290">
        <v>0.27843137254901962</v>
      </c>
      <c r="J474" s="290">
        <v>0.17</v>
      </c>
      <c r="K474" s="290">
        <v>0.10050251256281408</v>
      </c>
      <c r="L474" s="290">
        <v>0.16080402010050249</v>
      </c>
      <c r="M474" s="290">
        <v>0.13131313131313133</v>
      </c>
      <c r="N474" s="292"/>
      <c r="O474" s="290">
        <v>0.21105527638190957</v>
      </c>
      <c r="P474" s="290">
        <v>2.5252525252525252E-2</v>
      </c>
      <c r="Q474" s="290">
        <v>5.0251256281407038E-2</v>
      </c>
      <c r="R474" s="290">
        <v>5.434782608695652E-2</v>
      </c>
      <c r="S474" s="290">
        <v>9.0452261306532653E-2</v>
      </c>
      <c r="T474" s="290">
        <v>0.39500000000000002</v>
      </c>
      <c r="U474" s="290">
        <v>0.24</v>
      </c>
      <c r="V474" s="290">
        <v>7.0707070707070704E-2</v>
      </c>
      <c r="W474" s="290">
        <v>0.26262626262626265</v>
      </c>
      <c r="X474" s="290">
        <v>0.22842639593908629</v>
      </c>
      <c r="Y474" s="290">
        <v>0.315</v>
      </c>
      <c r="Z474" s="290">
        <v>0.30808080808080812</v>
      </c>
      <c r="AA474" s="290">
        <v>0.39285714285714285</v>
      </c>
      <c r="AB474" s="290">
        <v>0.22613065326633167</v>
      </c>
      <c r="AC474" s="290">
        <v>6.25E-2</v>
      </c>
      <c r="AD474" s="290">
        <v>2.2222222222222223E-2</v>
      </c>
      <c r="AE474" s="290">
        <v>0.15189873417721519</v>
      </c>
      <c r="AF474" s="290">
        <v>5.3763440860215048E-2</v>
      </c>
      <c r="AG474" s="290">
        <v>0.14499999999999999</v>
      </c>
      <c r="AH474" s="290">
        <v>0.11055276381909548</v>
      </c>
      <c r="AI474" s="290">
        <v>0.19191919191919191</v>
      </c>
      <c r="AJ474" s="290">
        <v>0.56999999999999995</v>
      </c>
      <c r="AK474" s="290">
        <v>0.51923076923076916</v>
      </c>
      <c r="AL474" s="290">
        <v>0.03</v>
      </c>
      <c r="AM474" s="290">
        <v>0.34375</v>
      </c>
      <c r="AN474" s="290">
        <v>0.23</v>
      </c>
      <c r="AO474" s="290">
        <v>0.30612244897959184</v>
      </c>
      <c r="AP474" s="291">
        <v>0.18966811833608649</v>
      </c>
    </row>
    <row r="475" spans="1:42" ht="15.75" thickBot="1">
      <c r="B475" s="337" t="s">
        <v>95</v>
      </c>
      <c r="C475" s="338"/>
      <c r="D475" s="54">
        <v>1</v>
      </c>
      <c r="E475" s="55">
        <v>1</v>
      </c>
      <c r="F475" s="55">
        <v>1</v>
      </c>
      <c r="G475" s="55">
        <v>1</v>
      </c>
      <c r="H475" s="55">
        <v>1</v>
      </c>
      <c r="I475" s="55">
        <v>1</v>
      </c>
      <c r="J475" s="55">
        <v>1</v>
      </c>
      <c r="K475" s="55">
        <v>1</v>
      </c>
      <c r="L475" s="55">
        <v>1</v>
      </c>
      <c r="M475" s="55">
        <v>1</v>
      </c>
      <c r="N475" s="55">
        <v>1</v>
      </c>
      <c r="O475" s="55">
        <v>1</v>
      </c>
      <c r="P475" s="55">
        <v>1</v>
      </c>
      <c r="Q475" s="55">
        <v>1</v>
      </c>
      <c r="R475" s="55">
        <v>1</v>
      </c>
      <c r="S475" s="55">
        <v>1</v>
      </c>
      <c r="T475" s="55">
        <v>1</v>
      </c>
      <c r="U475" s="55">
        <v>1</v>
      </c>
      <c r="V475" s="55">
        <v>1</v>
      </c>
      <c r="W475" s="55">
        <v>1</v>
      </c>
      <c r="X475" s="55">
        <v>1</v>
      </c>
      <c r="Y475" s="55">
        <v>1</v>
      </c>
      <c r="Z475" s="55">
        <v>1</v>
      </c>
      <c r="AA475" s="55">
        <v>1</v>
      </c>
      <c r="AB475" s="55">
        <v>1</v>
      </c>
      <c r="AC475" s="55">
        <v>1</v>
      </c>
      <c r="AD475" s="55">
        <v>1</v>
      </c>
      <c r="AE475" s="55">
        <v>1</v>
      </c>
      <c r="AF475" s="55">
        <v>1</v>
      </c>
      <c r="AG475" s="55">
        <v>1</v>
      </c>
      <c r="AH475" s="55">
        <v>1</v>
      </c>
      <c r="AI475" s="55">
        <v>1</v>
      </c>
      <c r="AJ475" s="55">
        <v>1</v>
      </c>
      <c r="AK475" s="55">
        <v>1</v>
      </c>
      <c r="AL475" s="55">
        <v>1</v>
      </c>
      <c r="AM475" s="55">
        <v>1</v>
      </c>
      <c r="AN475" s="55">
        <v>1</v>
      </c>
      <c r="AO475" s="55">
        <v>1</v>
      </c>
      <c r="AP475" s="56">
        <v>1</v>
      </c>
    </row>
    <row r="476" spans="1:42" ht="15.75" thickTop="1">
      <c r="B476" s="42"/>
      <c r="C476" s="42"/>
      <c r="D476" s="287">
        <f>SUM(D473:D474)</f>
        <v>0.81992337164750961</v>
      </c>
      <c r="E476" s="287">
        <f t="shared" ref="E476:AO476" si="57">SUM(E473:E474)</f>
        <v>0.85929648241206036</v>
      </c>
      <c r="F476" s="287">
        <f t="shared" si="57"/>
        <v>0.40397350993377484</v>
      </c>
      <c r="G476" s="287">
        <f t="shared" si="57"/>
        <v>0.80500000000000005</v>
      </c>
      <c r="H476" s="287">
        <f t="shared" si="57"/>
        <v>0.75499999999999989</v>
      </c>
      <c r="I476" s="287">
        <f t="shared" si="57"/>
        <v>0.71372549019607845</v>
      </c>
      <c r="J476" s="287">
        <f t="shared" si="57"/>
        <v>0.91500000000000004</v>
      </c>
      <c r="K476" s="287">
        <f t="shared" si="57"/>
        <v>0.34170854271356788</v>
      </c>
      <c r="L476" s="287">
        <f t="shared" si="57"/>
        <v>0.84422110552763807</v>
      </c>
      <c r="M476" s="287">
        <f t="shared" si="57"/>
        <v>0.74747474747474763</v>
      </c>
      <c r="N476" s="287">
        <f t="shared" si="57"/>
        <v>0.51256281407035176</v>
      </c>
      <c r="O476" s="287">
        <f t="shared" si="57"/>
        <v>0.70854271356783927</v>
      </c>
      <c r="P476" s="287">
        <f t="shared" si="57"/>
        <v>0.60606060606060619</v>
      </c>
      <c r="Q476" s="287">
        <f t="shared" si="57"/>
        <v>0.53768844221105527</v>
      </c>
      <c r="R476" s="287">
        <f t="shared" si="57"/>
        <v>0.76086956521739135</v>
      </c>
      <c r="S476" s="287">
        <f t="shared" si="57"/>
        <v>0.46231155778894473</v>
      </c>
      <c r="T476" s="287">
        <f t="shared" si="57"/>
        <v>0.77</v>
      </c>
      <c r="U476" s="287">
        <f t="shared" si="57"/>
        <v>0.67500000000000004</v>
      </c>
      <c r="V476" s="287">
        <f t="shared" si="57"/>
        <v>0.67171717171717171</v>
      </c>
      <c r="W476" s="287">
        <f t="shared" si="57"/>
        <v>0.77272727272727271</v>
      </c>
      <c r="X476" s="287">
        <f t="shared" si="57"/>
        <v>0.64467005076142125</v>
      </c>
      <c r="Y476" s="287">
        <f t="shared" si="57"/>
        <v>0.65999999999999992</v>
      </c>
      <c r="Z476" s="287">
        <f t="shared" si="57"/>
        <v>0.77272727272727271</v>
      </c>
      <c r="AA476" s="287">
        <f t="shared" si="57"/>
        <v>0.88775510204081631</v>
      </c>
      <c r="AB476" s="287">
        <f t="shared" si="57"/>
        <v>0.69849246231155782</v>
      </c>
      <c r="AC476" s="287">
        <f t="shared" si="57"/>
        <v>0.30208333333333331</v>
      </c>
      <c r="AD476" s="287">
        <f t="shared" si="57"/>
        <v>0.34444444444444439</v>
      </c>
      <c r="AE476" s="287">
        <f t="shared" si="57"/>
        <v>0.70253164556962022</v>
      </c>
      <c r="AF476" s="287">
        <f t="shared" si="57"/>
        <v>0.54838709677419351</v>
      </c>
      <c r="AG476" s="287">
        <f t="shared" si="57"/>
        <v>0.45499999999999996</v>
      </c>
      <c r="AH476" s="287">
        <f t="shared" si="57"/>
        <v>0.77386934673366836</v>
      </c>
      <c r="AI476" s="287">
        <f t="shared" si="57"/>
        <v>0.83838383838383845</v>
      </c>
      <c r="AJ476" s="287">
        <f t="shared" si="57"/>
        <v>0.98</v>
      </c>
      <c r="AK476" s="287">
        <f t="shared" si="57"/>
        <v>0.78846153846153832</v>
      </c>
      <c r="AL476" s="287">
        <f t="shared" si="57"/>
        <v>0.32999999999999996</v>
      </c>
      <c r="AM476" s="287">
        <f t="shared" si="57"/>
        <v>0.90625</v>
      </c>
      <c r="AN476" s="287">
        <f t="shared" si="57"/>
        <v>0.80999999999999994</v>
      </c>
      <c r="AO476" s="287">
        <f t="shared" si="57"/>
        <v>0.90816326530612246</v>
      </c>
      <c r="AP476" s="287">
        <f>SUM(AP473:AP474)</f>
        <v>0.68508785102868297</v>
      </c>
    </row>
    <row r="477" spans="1:42">
      <c r="B477" s="42"/>
      <c r="C477" s="42"/>
      <c r="D477" s="287"/>
      <c r="E477" s="287"/>
      <c r="F477" s="287"/>
      <c r="G477" s="287"/>
      <c r="H477" s="287"/>
      <c r="I477" s="287"/>
      <c r="J477" s="287"/>
      <c r="K477" s="287"/>
      <c r="L477" s="287"/>
      <c r="M477" s="287"/>
      <c r="N477" s="287"/>
      <c r="O477" s="287"/>
      <c r="P477" s="287"/>
      <c r="Q477" s="287"/>
      <c r="R477" s="287"/>
      <c r="S477" s="287"/>
      <c r="T477" s="287"/>
      <c r="U477" s="287"/>
      <c r="V477" s="287"/>
      <c r="W477" s="287"/>
      <c r="X477" s="287"/>
      <c r="Y477" s="287"/>
      <c r="Z477" s="287"/>
      <c r="AA477" s="287"/>
      <c r="AB477" s="287"/>
      <c r="AC477" s="287"/>
      <c r="AD477" s="287"/>
      <c r="AE477" s="287"/>
      <c r="AF477" s="287"/>
      <c r="AG477" s="287"/>
      <c r="AH477" s="287"/>
      <c r="AI477" s="287"/>
      <c r="AJ477" s="287"/>
      <c r="AK477" s="287"/>
      <c r="AL477" s="287"/>
      <c r="AM477" s="287"/>
      <c r="AN477" s="287"/>
      <c r="AO477" s="287"/>
      <c r="AP477" s="287"/>
    </row>
    <row r="478" spans="1:42" s="247" customFormat="1">
      <c r="A478" s="350" t="s">
        <v>562</v>
      </c>
      <c r="B478" s="350"/>
      <c r="C478" s="350"/>
      <c r="D478" s="299">
        <f>AVERAGE(D466,D476)</f>
        <v>0.80539894818116919</v>
      </c>
      <c r="E478" s="299">
        <f t="shared" ref="E478:AP478" si="58">AVERAGE(E466,E476)</f>
        <v>0.88964824120603025</v>
      </c>
      <c r="F478" s="299">
        <f t="shared" si="58"/>
        <v>0.40593412338794005</v>
      </c>
      <c r="G478" s="299">
        <f t="shared" si="58"/>
        <v>0.8125</v>
      </c>
      <c r="H478" s="299">
        <f t="shared" si="58"/>
        <v>0.80999999999999994</v>
      </c>
      <c r="I478" s="299">
        <f t="shared" si="58"/>
        <v>0.72795649509803928</v>
      </c>
      <c r="J478" s="299">
        <f t="shared" si="58"/>
        <v>0.92500000000000004</v>
      </c>
      <c r="K478" s="299">
        <f t="shared" si="58"/>
        <v>0.36835427135678395</v>
      </c>
      <c r="L478" s="299">
        <f t="shared" si="58"/>
        <v>0.84961055276381903</v>
      </c>
      <c r="M478" s="299">
        <f t="shared" si="58"/>
        <v>0.77123737373737389</v>
      </c>
      <c r="N478" s="299">
        <f t="shared" si="58"/>
        <v>0.50378140703517582</v>
      </c>
      <c r="O478" s="299">
        <f t="shared" si="58"/>
        <v>0.71927135678391962</v>
      </c>
      <c r="P478" s="299">
        <f t="shared" si="58"/>
        <v>0.63468859448758952</v>
      </c>
      <c r="Q478" s="299">
        <f t="shared" si="58"/>
        <v>0.58134422110552764</v>
      </c>
      <c r="R478" s="299">
        <f t="shared" si="58"/>
        <v>0.79347826086956519</v>
      </c>
      <c r="S478" s="299">
        <f t="shared" si="58"/>
        <v>0.54020100502512558</v>
      </c>
      <c r="T478" s="299">
        <f t="shared" si="58"/>
        <v>0.85736180904522608</v>
      </c>
      <c r="U478" s="299">
        <f t="shared" si="58"/>
        <v>0.79227386934673372</v>
      </c>
      <c r="V478" s="299">
        <f t="shared" si="58"/>
        <v>0.70085858585858585</v>
      </c>
      <c r="W478" s="299">
        <f t="shared" si="58"/>
        <v>0.77777777777777779</v>
      </c>
      <c r="X478" s="299">
        <f t="shared" si="58"/>
        <v>0.70112290416858936</v>
      </c>
      <c r="Y478" s="299">
        <f t="shared" si="58"/>
        <v>0.66999999999999993</v>
      </c>
      <c r="Z478" s="299">
        <f t="shared" si="58"/>
        <v>0.80886363636363634</v>
      </c>
      <c r="AA478" s="299">
        <f t="shared" si="58"/>
        <v>0.89887755102040812</v>
      </c>
      <c r="AB478" s="299">
        <f t="shared" si="58"/>
        <v>0.73366834170854278</v>
      </c>
      <c r="AC478" s="299">
        <f t="shared" si="58"/>
        <v>0.32291666666666663</v>
      </c>
      <c r="AD478" s="299">
        <f t="shared" si="58"/>
        <v>0.34444444444444444</v>
      </c>
      <c r="AE478" s="299">
        <f t="shared" si="58"/>
        <v>0.70253164556962022</v>
      </c>
      <c r="AF478" s="299">
        <f t="shared" si="58"/>
        <v>0.57206588881262865</v>
      </c>
      <c r="AG478" s="299">
        <f t="shared" si="58"/>
        <v>0.60999999999999988</v>
      </c>
      <c r="AH478" s="299">
        <f t="shared" si="58"/>
        <v>0.77443467336683414</v>
      </c>
      <c r="AI478" s="299">
        <f t="shared" si="58"/>
        <v>0.82919191919191926</v>
      </c>
      <c r="AJ478" s="299">
        <f t="shared" si="58"/>
        <v>0.98499999999999999</v>
      </c>
      <c r="AK478" s="299">
        <f t="shared" si="58"/>
        <v>0.81730769230769229</v>
      </c>
      <c r="AL478" s="299">
        <f t="shared" si="58"/>
        <v>0.33749999999999997</v>
      </c>
      <c r="AM478" s="299">
        <f t="shared" si="58"/>
        <v>0.87812500000000004</v>
      </c>
      <c r="AN478" s="299">
        <f t="shared" si="58"/>
        <v>0.79893939393939384</v>
      </c>
      <c r="AO478" s="299">
        <f t="shared" si="58"/>
        <v>0.89408163265306129</v>
      </c>
      <c r="AP478" s="299">
        <f t="shared" si="58"/>
        <v>0.71206688050163025</v>
      </c>
    </row>
    <row r="479" spans="1:42">
      <c r="B479" s="42"/>
      <c r="C479" s="42"/>
      <c r="D479" s="287"/>
      <c r="E479" s="287"/>
      <c r="F479" s="287"/>
      <c r="G479" s="287"/>
      <c r="H479" s="287"/>
      <c r="I479" s="287"/>
      <c r="J479" s="287"/>
      <c r="K479" s="287"/>
      <c r="L479" s="287"/>
      <c r="M479" s="287"/>
      <c r="N479" s="287"/>
      <c r="O479" s="287"/>
      <c r="P479" s="287"/>
      <c r="Q479" s="287"/>
      <c r="R479" s="287"/>
      <c r="S479" s="287"/>
      <c r="T479" s="287"/>
      <c r="U479" s="287"/>
      <c r="V479" s="287"/>
      <c r="W479" s="287"/>
      <c r="X479" s="287"/>
      <c r="Y479" s="287"/>
      <c r="Z479" s="287"/>
      <c r="AA479" s="287"/>
      <c r="AB479" s="287"/>
      <c r="AC479" s="287"/>
      <c r="AD479" s="287"/>
      <c r="AE479" s="287"/>
      <c r="AF479" s="287"/>
      <c r="AG479" s="287"/>
      <c r="AH479" s="287"/>
      <c r="AI479" s="287"/>
      <c r="AJ479" s="287"/>
      <c r="AK479" s="287"/>
      <c r="AL479" s="287"/>
      <c r="AM479" s="287"/>
      <c r="AN479" s="287"/>
      <c r="AO479" s="287"/>
      <c r="AP479" s="287"/>
    </row>
    <row r="480" spans="1:42" s="280" customFormat="1">
      <c r="A480" s="351" t="s">
        <v>563</v>
      </c>
      <c r="B480" s="351"/>
      <c r="C480" s="351"/>
      <c r="D480" s="326">
        <f>AVERAGE(D455,D478)</f>
        <v>0.83154712358937477</v>
      </c>
      <c r="E480" s="326">
        <f t="shared" ref="E480:AP480" si="59">AVERAGE(E455,E478)</f>
        <v>0.88232412060301513</v>
      </c>
      <c r="F480" s="326">
        <f t="shared" si="59"/>
        <v>0.39899982396878453</v>
      </c>
      <c r="G480" s="326">
        <f t="shared" si="59"/>
        <v>0.81125000000000003</v>
      </c>
      <c r="H480" s="326">
        <f t="shared" si="59"/>
        <v>0.84606155778894476</v>
      </c>
      <c r="I480" s="326">
        <f t="shared" si="59"/>
        <v>0.73677619485294121</v>
      </c>
      <c r="J480" s="326">
        <f t="shared" si="59"/>
        <v>0.95125000000000004</v>
      </c>
      <c r="K480" s="326">
        <f t="shared" si="59"/>
        <v>0.39463567839195979</v>
      </c>
      <c r="L480" s="326">
        <f t="shared" si="59"/>
        <v>0.88711683417085418</v>
      </c>
      <c r="M480" s="326">
        <f t="shared" si="59"/>
        <v>0.80686868686868696</v>
      </c>
      <c r="N480" s="326">
        <f t="shared" si="59"/>
        <v>0.47439070351758794</v>
      </c>
      <c r="O480" s="326">
        <f t="shared" si="59"/>
        <v>0.72838567839195978</v>
      </c>
      <c r="P480" s="326">
        <f t="shared" si="59"/>
        <v>0.77086188518349319</v>
      </c>
      <c r="Q480" s="326">
        <f t="shared" si="59"/>
        <v>0.59217964824120606</v>
      </c>
      <c r="R480" s="326">
        <f t="shared" si="59"/>
        <v>0.86141304347826086</v>
      </c>
      <c r="S480" s="326">
        <f t="shared" si="59"/>
        <v>0.61635050251256285</v>
      </c>
      <c r="T480" s="326">
        <f t="shared" si="59"/>
        <v>0.9024309045226131</v>
      </c>
      <c r="U480" s="326">
        <f t="shared" si="59"/>
        <v>0.85342336683417086</v>
      </c>
      <c r="V480" s="326">
        <f t="shared" si="59"/>
        <v>0.73233884066798638</v>
      </c>
      <c r="W480" s="326">
        <f t="shared" si="59"/>
        <v>0.79115019542155229</v>
      </c>
      <c r="X480" s="326">
        <f t="shared" si="59"/>
        <v>0.72525366313957107</v>
      </c>
      <c r="Y480" s="326">
        <f t="shared" si="59"/>
        <v>0.68249999999999988</v>
      </c>
      <c r="Z480" s="326">
        <f t="shared" si="59"/>
        <v>0.82818181818181813</v>
      </c>
      <c r="AA480" s="326">
        <f t="shared" si="59"/>
        <v>0.920688775510204</v>
      </c>
      <c r="AB480" s="326">
        <f t="shared" si="59"/>
        <v>0.76890487792497852</v>
      </c>
      <c r="AC480" s="326">
        <f t="shared" si="59"/>
        <v>0.3984375</v>
      </c>
      <c r="AD480" s="326">
        <f t="shared" si="59"/>
        <v>0.30908239700374529</v>
      </c>
      <c r="AE480" s="326">
        <f t="shared" si="59"/>
        <v>0.71968170328795478</v>
      </c>
      <c r="AF480" s="326">
        <f t="shared" si="59"/>
        <v>0.63975634866163356</v>
      </c>
      <c r="AG480" s="326">
        <f t="shared" si="59"/>
        <v>0.64762626262626255</v>
      </c>
      <c r="AH480" s="326">
        <f t="shared" si="59"/>
        <v>0.75312814070351752</v>
      </c>
      <c r="AI480" s="326">
        <f t="shared" si="59"/>
        <v>0.83459595959595967</v>
      </c>
      <c r="AJ480" s="326">
        <f t="shared" si="59"/>
        <v>0.98249999999999993</v>
      </c>
      <c r="AK480" s="326">
        <f t="shared" si="59"/>
        <v>0.88701923076923073</v>
      </c>
      <c r="AL480" s="326">
        <f t="shared" si="59"/>
        <v>0.34006110095934217</v>
      </c>
      <c r="AM480" s="326">
        <f t="shared" si="59"/>
        <v>0.89906249999999999</v>
      </c>
      <c r="AN480" s="326">
        <f t="shared" si="59"/>
        <v>0.82154040404040396</v>
      </c>
      <c r="AO480" s="326">
        <f t="shared" si="59"/>
        <v>0.91168728097299534</v>
      </c>
      <c r="AP480" s="326">
        <f t="shared" si="59"/>
        <v>0.73839932104028505</v>
      </c>
    </row>
    <row r="481" spans="2:42">
      <c r="B481" s="42"/>
      <c r="C481" s="42"/>
      <c r="D481" s="287"/>
      <c r="E481" s="287"/>
      <c r="F481" s="287"/>
      <c r="G481" s="287"/>
      <c r="H481" s="287"/>
      <c r="I481" s="287"/>
      <c r="J481" s="287"/>
      <c r="K481" s="287"/>
      <c r="L481" s="287"/>
      <c r="M481" s="287"/>
      <c r="N481" s="287"/>
      <c r="O481" s="287"/>
      <c r="P481" s="287"/>
      <c r="Q481" s="287"/>
      <c r="R481" s="287"/>
      <c r="S481" s="287"/>
      <c r="T481" s="287"/>
      <c r="U481" s="287"/>
      <c r="V481" s="287"/>
      <c r="W481" s="287"/>
      <c r="X481" s="287"/>
      <c r="Y481" s="287"/>
      <c r="Z481" s="287"/>
      <c r="AA481" s="287"/>
      <c r="AB481" s="287"/>
      <c r="AC481" s="287"/>
      <c r="AD481" s="287"/>
      <c r="AE481" s="287"/>
      <c r="AF481" s="287"/>
      <c r="AG481" s="287"/>
      <c r="AH481" s="287"/>
      <c r="AI481" s="287"/>
      <c r="AJ481" s="287"/>
      <c r="AK481" s="287"/>
      <c r="AL481" s="287"/>
      <c r="AM481" s="287"/>
      <c r="AN481" s="287"/>
      <c r="AO481" s="287"/>
      <c r="AP481" s="287"/>
    </row>
    <row r="482" spans="2:42">
      <c r="B482" s="352" t="s">
        <v>216</v>
      </c>
      <c r="C482" s="352"/>
      <c r="D482" s="352"/>
      <c r="E482" s="352"/>
      <c r="F482" s="352"/>
      <c r="G482" s="352"/>
      <c r="H482" s="352"/>
      <c r="I482" s="352"/>
      <c r="J482" s="352"/>
      <c r="K482" s="352"/>
      <c r="L482" s="352"/>
      <c r="M482" s="352"/>
      <c r="N482" s="352"/>
      <c r="O482" s="352"/>
      <c r="P482" s="352"/>
      <c r="Q482" s="352"/>
      <c r="R482" s="352"/>
      <c r="S482" s="352"/>
      <c r="T482" s="352"/>
      <c r="U482" s="352"/>
      <c r="V482" s="352"/>
      <c r="W482" s="352"/>
      <c r="X482" s="352"/>
      <c r="Y482" s="352"/>
      <c r="Z482" s="352"/>
      <c r="AA482" s="352"/>
      <c r="AB482" s="352"/>
      <c r="AC482" s="352"/>
      <c r="AD482" s="352"/>
      <c r="AE482" s="352"/>
      <c r="AF482" s="352"/>
      <c r="AG482" s="352"/>
      <c r="AH482" s="352"/>
      <c r="AI482" s="352"/>
      <c r="AJ482" s="352"/>
      <c r="AK482" s="352"/>
      <c r="AL482" s="352"/>
      <c r="AM482" s="352"/>
      <c r="AN482" s="352"/>
      <c r="AO482" s="352"/>
      <c r="AP482" s="352"/>
    </row>
    <row r="483" spans="2:42" ht="15.75" thickBot="1">
      <c r="B483" s="41" t="s">
        <v>131</v>
      </c>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c r="AB483" s="42"/>
      <c r="AC483" s="42"/>
      <c r="AD483" s="42"/>
      <c r="AE483" s="42"/>
      <c r="AF483" s="42"/>
      <c r="AG483" s="42"/>
      <c r="AH483" s="42"/>
      <c r="AI483" s="42"/>
      <c r="AJ483" s="42"/>
      <c r="AK483" s="42"/>
      <c r="AL483" s="42"/>
      <c r="AM483" s="42"/>
      <c r="AN483" s="42"/>
      <c r="AO483" s="42"/>
      <c r="AP483" s="42"/>
    </row>
    <row r="484" spans="2:42" ht="15.75" thickTop="1">
      <c r="B484" s="339" t="s">
        <v>132</v>
      </c>
      <c r="C484" s="340"/>
      <c r="D484" s="343" t="s">
        <v>29</v>
      </c>
      <c r="E484" s="344"/>
      <c r="F484" s="344"/>
      <c r="G484" s="344"/>
      <c r="H484" s="344"/>
      <c r="I484" s="344"/>
      <c r="J484" s="344"/>
      <c r="K484" s="344"/>
      <c r="L484" s="344"/>
      <c r="M484" s="344"/>
      <c r="N484" s="344"/>
      <c r="O484" s="344"/>
      <c r="P484" s="344"/>
      <c r="Q484" s="344"/>
      <c r="R484" s="344"/>
      <c r="S484" s="344"/>
      <c r="T484" s="344"/>
      <c r="U484" s="344"/>
      <c r="V484" s="344"/>
      <c r="W484" s="344"/>
      <c r="X484" s="344"/>
      <c r="Y484" s="344"/>
      <c r="Z484" s="344"/>
      <c r="AA484" s="344"/>
      <c r="AB484" s="344"/>
      <c r="AC484" s="344"/>
      <c r="AD484" s="344"/>
      <c r="AE484" s="344"/>
      <c r="AF484" s="344"/>
      <c r="AG484" s="344"/>
      <c r="AH484" s="344"/>
      <c r="AI484" s="344"/>
      <c r="AJ484" s="344"/>
      <c r="AK484" s="344"/>
      <c r="AL484" s="344"/>
      <c r="AM484" s="344"/>
      <c r="AN484" s="344"/>
      <c r="AO484" s="344"/>
      <c r="AP484" s="345" t="s">
        <v>95</v>
      </c>
    </row>
    <row r="485" spans="2:42" ht="25.5" thickBot="1">
      <c r="B485" s="341"/>
      <c r="C485" s="342"/>
      <c r="D485" s="43" t="s">
        <v>57</v>
      </c>
      <c r="E485" s="44" t="s">
        <v>58</v>
      </c>
      <c r="F485" s="44" t="s">
        <v>59</v>
      </c>
      <c r="G485" s="44" t="s">
        <v>60</v>
      </c>
      <c r="H485" s="44" t="s">
        <v>61</v>
      </c>
      <c r="I485" s="44" t="s">
        <v>62</v>
      </c>
      <c r="J485" s="44" t="s">
        <v>63</v>
      </c>
      <c r="K485" s="44" t="s">
        <v>64</v>
      </c>
      <c r="L485" s="44" t="s">
        <v>65</v>
      </c>
      <c r="M485" s="44" t="s">
        <v>66</v>
      </c>
      <c r="N485" s="44" t="s">
        <v>67</v>
      </c>
      <c r="O485" s="44" t="s">
        <v>68</v>
      </c>
      <c r="P485" s="44" t="s">
        <v>69</v>
      </c>
      <c r="Q485" s="44" t="s">
        <v>70</v>
      </c>
      <c r="R485" s="44" t="s">
        <v>71</v>
      </c>
      <c r="S485" s="44" t="s">
        <v>72</v>
      </c>
      <c r="T485" s="44" t="s">
        <v>73</v>
      </c>
      <c r="U485" s="44" t="s">
        <v>74</v>
      </c>
      <c r="V485" s="44" t="s">
        <v>75</v>
      </c>
      <c r="W485" s="44" t="s">
        <v>76</v>
      </c>
      <c r="X485" s="44" t="s">
        <v>77</v>
      </c>
      <c r="Y485" s="44" t="s">
        <v>78</v>
      </c>
      <c r="Z485" s="44" t="s">
        <v>79</v>
      </c>
      <c r="AA485" s="44" t="s">
        <v>80</v>
      </c>
      <c r="AB485" s="44" t="s">
        <v>81</v>
      </c>
      <c r="AC485" s="44" t="s">
        <v>82</v>
      </c>
      <c r="AD485" s="44" t="s">
        <v>83</v>
      </c>
      <c r="AE485" s="44" t="s">
        <v>84</v>
      </c>
      <c r="AF485" s="44" t="s">
        <v>85</v>
      </c>
      <c r="AG485" s="44" t="s">
        <v>86</v>
      </c>
      <c r="AH485" s="44" t="s">
        <v>87</v>
      </c>
      <c r="AI485" s="44" t="s">
        <v>88</v>
      </c>
      <c r="AJ485" s="44" t="s">
        <v>89</v>
      </c>
      <c r="AK485" s="44" t="s">
        <v>90</v>
      </c>
      <c r="AL485" s="44" t="s">
        <v>91</v>
      </c>
      <c r="AM485" s="44" t="s">
        <v>92</v>
      </c>
      <c r="AN485" s="44" t="s">
        <v>93</v>
      </c>
      <c r="AO485" s="44" t="s">
        <v>94</v>
      </c>
      <c r="AP485" s="346"/>
    </row>
    <row r="486" spans="2:42" ht="15.75" thickTop="1">
      <c r="B486" s="347" t="s">
        <v>44</v>
      </c>
      <c r="C486" s="45" t="s">
        <v>134</v>
      </c>
      <c r="D486" s="46">
        <v>0.17760617760617758</v>
      </c>
      <c r="E486" s="47">
        <v>0.115</v>
      </c>
      <c r="F486" s="47">
        <v>0.29333333333333333</v>
      </c>
      <c r="G486" s="47">
        <v>0.116751269035533</v>
      </c>
      <c r="H486" s="47">
        <v>5.0505050505050504E-2</v>
      </c>
      <c r="I486" s="47">
        <v>0.33596837944664032</v>
      </c>
      <c r="J486" s="47">
        <v>3.0769230769230771E-2</v>
      </c>
      <c r="K486" s="47">
        <v>0.24120603015075379</v>
      </c>
      <c r="L486" s="47">
        <v>0.11616161616161616</v>
      </c>
      <c r="M486" s="47">
        <v>0.28140703517587939</v>
      </c>
      <c r="N486" s="47">
        <v>0.25</v>
      </c>
      <c r="O486" s="47">
        <v>0.26767676767676768</v>
      </c>
      <c r="P486" s="47">
        <v>9.5000000000000001E-2</v>
      </c>
      <c r="Q486" s="47">
        <v>0.18877551020408162</v>
      </c>
      <c r="R486" s="47">
        <v>4.3478260869565216E-2</v>
      </c>
      <c r="S486" s="47">
        <v>0.26633165829145727</v>
      </c>
      <c r="T486" s="47">
        <v>2.5641025641025644E-2</v>
      </c>
      <c r="U486" s="47">
        <v>9.5477386934673364E-2</v>
      </c>
      <c r="V486" s="47">
        <v>0.22959183673469385</v>
      </c>
      <c r="W486" s="47">
        <v>7.4999999999999997E-2</v>
      </c>
      <c r="X486" s="47">
        <v>6.1224489795918366E-2</v>
      </c>
      <c r="Y486" s="47">
        <v>0.26</v>
      </c>
      <c r="Z486" s="47">
        <v>0.3505154639175258</v>
      </c>
      <c r="AA486" s="47">
        <v>0.15577889447236182</v>
      </c>
      <c r="AB486" s="47">
        <v>0.23499999999999999</v>
      </c>
      <c r="AC486" s="47">
        <v>3.125E-2</v>
      </c>
      <c r="AD486" s="47">
        <v>0.48837209302325585</v>
      </c>
      <c r="AE486" s="47">
        <v>9.49367088607595E-2</v>
      </c>
      <c r="AF486" s="47">
        <v>0.18085106382978722</v>
      </c>
      <c r="AG486" s="47">
        <v>0.27040816326530615</v>
      </c>
      <c r="AH486" s="47">
        <v>0.10256410256410257</v>
      </c>
      <c r="AI486" s="47">
        <v>5.1020408163265307E-2</v>
      </c>
      <c r="AJ486" s="47">
        <v>6.3157894736842107E-2</v>
      </c>
      <c r="AK486" s="47">
        <v>3.8834951456310683E-2</v>
      </c>
      <c r="AL486" s="47">
        <v>0.125</v>
      </c>
      <c r="AM486" s="57"/>
      <c r="AN486" s="47">
        <v>0.03</v>
      </c>
      <c r="AO486" s="47">
        <v>0.02</v>
      </c>
      <c r="AP486" s="49">
        <v>0.16193353474320241</v>
      </c>
    </row>
    <row r="487" spans="2:42">
      <c r="B487" s="348"/>
      <c r="C487" s="50" t="s">
        <v>135</v>
      </c>
      <c r="D487" s="51">
        <v>0.37451737451737449</v>
      </c>
      <c r="E487" s="52">
        <v>0.33</v>
      </c>
      <c r="F487" s="52">
        <v>0.35333333333333333</v>
      </c>
      <c r="G487" s="52">
        <v>0.43147208121827413</v>
      </c>
      <c r="H487" s="52">
        <v>0.42929292929292928</v>
      </c>
      <c r="I487" s="52">
        <v>0.28853754940711462</v>
      </c>
      <c r="J487" s="52">
        <v>0.14871794871794872</v>
      </c>
      <c r="K487" s="52">
        <v>0.46733668341708545</v>
      </c>
      <c r="L487" s="52">
        <v>0.25252525252525254</v>
      </c>
      <c r="M487" s="52">
        <v>0.3165829145728643</v>
      </c>
      <c r="N487" s="52">
        <v>0.35204081632653067</v>
      </c>
      <c r="O487" s="52">
        <v>0.58585858585858586</v>
      </c>
      <c r="P487" s="52">
        <v>0.42</v>
      </c>
      <c r="Q487" s="52">
        <v>0.5</v>
      </c>
      <c r="R487" s="52">
        <v>0.63586956521739135</v>
      </c>
      <c r="S487" s="52">
        <v>0.50753768844221103</v>
      </c>
      <c r="T487" s="52">
        <v>0.30256410256410254</v>
      </c>
      <c r="U487" s="52">
        <v>0.23618090452261306</v>
      </c>
      <c r="V487" s="52">
        <v>0.29081632653061223</v>
      </c>
      <c r="W487" s="52">
        <v>0.24</v>
      </c>
      <c r="X487" s="52">
        <v>0.23979591836734696</v>
      </c>
      <c r="Y487" s="52">
        <v>0.35</v>
      </c>
      <c r="Z487" s="52">
        <v>0.33505154639175261</v>
      </c>
      <c r="AA487" s="52">
        <v>0.46733668341708545</v>
      </c>
      <c r="AB487" s="52">
        <v>0.39</v>
      </c>
      <c r="AC487" s="52">
        <v>0.77083333333333326</v>
      </c>
      <c r="AD487" s="52">
        <v>0.40697674418604651</v>
      </c>
      <c r="AE487" s="52">
        <v>0.41772151898734178</v>
      </c>
      <c r="AF487" s="52">
        <v>0.38297872340425537</v>
      </c>
      <c r="AG487" s="52">
        <v>0.39285714285714285</v>
      </c>
      <c r="AH487" s="52">
        <v>0.32820512820512815</v>
      </c>
      <c r="AI487" s="52">
        <v>0.18367346938775511</v>
      </c>
      <c r="AJ487" s="52">
        <v>0.4210526315789474</v>
      </c>
      <c r="AK487" s="52">
        <v>0.23300970873786409</v>
      </c>
      <c r="AL487" s="52">
        <v>0.62</v>
      </c>
      <c r="AM487" s="52">
        <v>0.27272727272727271</v>
      </c>
      <c r="AN487" s="52">
        <v>0.31</v>
      </c>
      <c r="AO487" s="52">
        <v>0.18</v>
      </c>
      <c r="AP487" s="53">
        <v>0.37416918429003021</v>
      </c>
    </row>
    <row r="488" spans="2:42" s="209" customFormat="1">
      <c r="B488" s="348"/>
      <c r="C488" s="288" t="s">
        <v>136</v>
      </c>
      <c r="D488" s="289">
        <v>0.25482625482625482</v>
      </c>
      <c r="E488" s="290">
        <v>0.53</v>
      </c>
      <c r="F488" s="290">
        <v>0.34</v>
      </c>
      <c r="G488" s="290">
        <v>0.41116751269035534</v>
      </c>
      <c r="H488" s="290">
        <v>0.38888888888888884</v>
      </c>
      <c r="I488" s="290">
        <v>0.20948616600790515</v>
      </c>
      <c r="J488" s="290">
        <v>0.72820512820512817</v>
      </c>
      <c r="K488" s="290">
        <v>0.21105527638190957</v>
      </c>
      <c r="L488" s="290">
        <v>0.54040404040404044</v>
      </c>
      <c r="M488" s="290">
        <v>0.33668341708542715</v>
      </c>
      <c r="N488" s="290">
        <v>0.39795918367346933</v>
      </c>
      <c r="O488" s="290">
        <v>0.12121212121212122</v>
      </c>
      <c r="P488" s="290">
        <v>0.47</v>
      </c>
      <c r="Q488" s="290">
        <v>0.24489795918367346</v>
      </c>
      <c r="R488" s="290">
        <v>0.28260869565217389</v>
      </c>
      <c r="S488" s="290">
        <v>0.20100502512562815</v>
      </c>
      <c r="T488" s="290">
        <v>0.4102564102564103</v>
      </c>
      <c r="U488" s="290">
        <v>0.51256281407035176</v>
      </c>
      <c r="V488" s="290">
        <v>0.39795918367346933</v>
      </c>
      <c r="W488" s="290">
        <v>0.45500000000000002</v>
      </c>
      <c r="X488" s="290">
        <v>0.57653061224489799</v>
      </c>
      <c r="Y488" s="290">
        <v>0.29499999999999998</v>
      </c>
      <c r="Z488" s="290">
        <v>0.21649484536082475</v>
      </c>
      <c r="AA488" s="290">
        <v>0.30150753768844224</v>
      </c>
      <c r="AB488" s="290">
        <v>0.315</v>
      </c>
      <c r="AC488" s="290">
        <v>0.15625</v>
      </c>
      <c r="AD488" s="290">
        <v>0.10465116279069768</v>
      </c>
      <c r="AE488" s="290">
        <v>0.38607594936708867</v>
      </c>
      <c r="AF488" s="290">
        <v>0.38297872340425537</v>
      </c>
      <c r="AG488" s="290">
        <v>0.25510204081632654</v>
      </c>
      <c r="AH488" s="290">
        <v>0.48717948717948717</v>
      </c>
      <c r="AI488" s="290">
        <v>0.57142857142857151</v>
      </c>
      <c r="AJ488" s="290">
        <v>0.33684210526315789</v>
      </c>
      <c r="AK488" s="290">
        <v>0.33980582524271846</v>
      </c>
      <c r="AL488" s="290">
        <v>0.245</v>
      </c>
      <c r="AM488" s="290">
        <v>0.45454545454545453</v>
      </c>
      <c r="AN488" s="290">
        <v>0.38</v>
      </c>
      <c r="AO488" s="290">
        <v>0.49</v>
      </c>
      <c r="AP488" s="291">
        <v>0.36042296072507551</v>
      </c>
    </row>
    <row r="489" spans="2:42" s="209" customFormat="1">
      <c r="B489" s="348"/>
      <c r="C489" s="288" t="s">
        <v>137</v>
      </c>
      <c r="D489" s="289">
        <v>0.19305019305019303</v>
      </c>
      <c r="E489" s="290">
        <v>2.5000000000000001E-2</v>
      </c>
      <c r="F489" s="290">
        <v>1.3333333333333332E-2</v>
      </c>
      <c r="G489" s="290">
        <v>4.060913705583756E-2</v>
      </c>
      <c r="H489" s="290">
        <v>0.13131313131313133</v>
      </c>
      <c r="I489" s="290">
        <v>0.16600790513833993</v>
      </c>
      <c r="J489" s="290">
        <v>9.2307692307692299E-2</v>
      </c>
      <c r="K489" s="290">
        <v>8.0402010050251244E-2</v>
      </c>
      <c r="L489" s="290">
        <v>9.0909090909090912E-2</v>
      </c>
      <c r="M489" s="290">
        <v>6.5326633165829151E-2</v>
      </c>
      <c r="N489" s="292"/>
      <c r="O489" s="290">
        <v>2.5252525252525252E-2</v>
      </c>
      <c r="P489" s="290">
        <v>1.4999999999999999E-2</v>
      </c>
      <c r="Q489" s="290">
        <v>6.6326530612244902E-2</v>
      </c>
      <c r="R489" s="290">
        <v>3.8043478260869568E-2</v>
      </c>
      <c r="S489" s="290">
        <v>2.5125628140703519E-2</v>
      </c>
      <c r="T489" s="290">
        <v>0.26153846153846155</v>
      </c>
      <c r="U489" s="290">
        <v>0.15577889447236182</v>
      </c>
      <c r="V489" s="290">
        <v>8.1632653061224497E-2</v>
      </c>
      <c r="W489" s="290">
        <v>0.23</v>
      </c>
      <c r="X489" s="290">
        <v>0.12244897959183673</v>
      </c>
      <c r="Y489" s="290">
        <v>9.5000000000000001E-2</v>
      </c>
      <c r="Z489" s="290">
        <v>9.793814432989692E-2</v>
      </c>
      <c r="AA489" s="290">
        <v>7.537688442211056E-2</v>
      </c>
      <c r="AB489" s="290">
        <v>0.06</v>
      </c>
      <c r="AC489" s="290">
        <v>4.1666666666666671E-2</v>
      </c>
      <c r="AD489" s="292"/>
      <c r="AE489" s="290">
        <v>0.10126582278481014</v>
      </c>
      <c r="AF489" s="290">
        <v>5.3191489361702128E-2</v>
      </c>
      <c r="AG489" s="290">
        <v>8.1632653061224497E-2</v>
      </c>
      <c r="AH489" s="290">
        <v>8.2051282051282037E-2</v>
      </c>
      <c r="AI489" s="290">
        <v>0.19387755102040816</v>
      </c>
      <c r="AJ489" s="290">
        <v>0.17894736842105263</v>
      </c>
      <c r="AK489" s="290">
        <v>0.38834951456310679</v>
      </c>
      <c r="AL489" s="290">
        <v>0.01</v>
      </c>
      <c r="AM489" s="290">
        <v>0.27272727272727271</v>
      </c>
      <c r="AN489" s="290">
        <v>0.28000000000000003</v>
      </c>
      <c r="AO489" s="290">
        <v>0.31</v>
      </c>
      <c r="AP489" s="291">
        <v>0.10347432024169184</v>
      </c>
    </row>
    <row r="490" spans="2:42" ht="15.75" thickBot="1">
      <c r="B490" s="337" t="s">
        <v>95</v>
      </c>
      <c r="C490" s="338"/>
      <c r="D490" s="54">
        <v>1</v>
      </c>
      <c r="E490" s="55">
        <v>1</v>
      </c>
      <c r="F490" s="55">
        <v>1</v>
      </c>
      <c r="G490" s="55">
        <v>1</v>
      </c>
      <c r="H490" s="55">
        <v>1</v>
      </c>
      <c r="I490" s="55">
        <v>1</v>
      </c>
      <c r="J490" s="55">
        <v>1</v>
      </c>
      <c r="K490" s="55">
        <v>1</v>
      </c>
      <c r="L490" s="55">
        <v>1</v>
      </c>
      <c r="M490" s="55">
        <v>1</v>
      </c>
      <c r="N490" s="55">
        <v>1</v>
      </c>
      <c r="O490" s="55">
        <v>1</v>
      </c>
      <c r="P490" s="55">
        <v>1</v>
      </c>
      <c r="Q490" s="55">
        <v>1</v>
      </c>
      <c r="R490" s="55">
        <v>1</v>
      </c>
      <c r="S490" s="55">
        <v>1</v>
      </c>
      <c r="T490" s="55">
        <v>1</v>
      </c>
      <c r="U490" s="55">
        <v>1</v>
      </c>
      <c r="V490" s="55">
        <v>1</v>
      </c>
      <c r="W490" s="55">
        <v>1</v>
      </c>
      <c r="X490" s="55">
        <v>1</v>
      </c>
      <c r="Y490" s="55">
        <v>1</v>
      </c>
      <c r="Z490" s="55">
        <v>1</v>
      </c>
      <c r="AA490" s="55">
        <v>1</v>
      </c>
      <c r="AB490" s="55">
        <v>1</v>
      </c>
      <c r="AC490" s="55">
        <v>1</v>
      </c>
      <c r="AD490" s="55">
        <v>1</v>
      </c>
      <c r="AE490" s="55">
        <v>1</v>
      </c>
      <c r="AF490" s="55">
        <v>1</v>
      </c>
      <c r="AG490" s="55">
        <v>1</v>
      </c>
      <c r="AH490" s="55">
        <v>1</v>
      </c>
      <c r="AI490" s="55">
        <v>1</v>
      </c>
      <c r="AJ490" s="55">
        <v>1</v>
      </c>
      <c r="AK490" s="55">
        <v>1</v>
      </c>
      <c r="AL490" s="55">
        <v>1</v>
      </c>
      <c r="AM490" s="55">
        <v>1</v>
      </c>
      <c r="AN490" s="55">
        <v>1</v>
      </c>
      <c r="AO490" s="55">
        <v>1</v>
      </c>
      <c r="AP490" s="56">
        <v>1</v>
      </c>
    </row>
    <row r="491" spans="2:42" s="209" customFormat="1" ht="15.75" thickTop="1">
      <c r="B491" s="297"/>
      <c r="C491" s="297"/>
      <c r="D491" s="296">
        <f>SUM(D488:D489)</f>
        <v>0.44787644787644787</v>
      </c>
      <c r="E491" s="296">
        <f t="shared" ref="E491:AP491" si="60">SUM(E488:E489)</f>
        <v>0.55500000000000005</v>
      </c>
      <c r="F491" s="296">
        <f t="shared" si="60"/>
        <v>0.35333333333333333</v>
      </c>
      <c r="G491" s="296">
        <f t="shared" si="60"/>
        <v>0.45177664974619292</v>
      </c>
      <c r="H491" s="296">
        <f t="shared" si="60"/>
        <v>0.52020202020202011</v>
      </c>
      <c r="I491" s="296">
        <f t="shared" si="60"/>
        <v>0.37549407114624511</v>
      </c>
      <c r="J491" s="296">
        <f t="shared" si="60"/>
        <v>0.82051282051282048</v>
      </c>
      <c r="K491" s="296">
        <f t="shared" si="60"/>
        <v>0.29145728643216084</v>
      </c>
      <c r="L491" s="296">
        <f t="shared" si="60"/>
        <v>0.63131313131313138</v>
      </c>
      <c r="M491" s="296">
        <f t="shared" si="60"/>
        <v>0.4020100502512563</v>
      </c>
      <c r="N491" s="296">
        <f t="shared" si="60"/>
        <v>0.39795918367346933</v>
      </c>
      <c r="O491" s="296">
        <f t="shared" si="60"/>
        <v>0.14646464646464646</v>
      </c>
      <c r="P491" s="296">
        <f t="shared" si="60"/>
        <v>0.48499999999999999</v>
      </c>
      <c r="Q491" s="296">
        <f t="shared" si="60"/>
        <v>0.31122448979591838</v>
      </c>
      <c r="R491" s="296">
        <f t="shared" si="60"/>
        <v>0.32065217391304346</v>
      </c>
      <c r="S491" s="296">
        <f t="shared" si="60"/>
        <v>0.22613065326633167</v>
      </c>
      <c r="T491" s="296">
        <f t="shared" si="60"/>
        <v>0.67179487179487185</v>
      </c>
      <c r="U491" s="296">
        <f t="shared" si="60"/>
        <v>0.66834170854271358</v>
      </c>
      <c r="V491" s="296">
        <f t="shared" si="60"/>
        <v>0.47959183673469385</v>
      </c>
      <c r="W491" s="296">
        <f t="shared" si="60"/>
        <v>0.68500000000000005</v>
      </c>
      <c r="X491" s="296">
        <f t="shared" si="60"/>
        <v>0.69897959183673475</v>
      </c>
      <c r="Y491" s="296">
        <f t="shared" si="60"/>
        <v>0.39</v>
      </c>
      <c r="Z491" s="296">
        <f t="shared" si="60"/>
        <v>0.31443298969072164</v>
      </c>
      <c r="AA491" s="296">
        <f t="shared" si="60"/>
        <v>0.37688442211055279</v>
      </c>
      <c r="AB491" s="296">
        <f t="shared" si="60"/>
        <v>0.375</v>
      </c>
      <c r="AC491" s="296">
        <f t="shared" si="60"/>
        <v>0.19791666666666669</v>
      </c>
      <c r="AD491" s="296">
        <f t="shared" si="60"/>
        <v>0.10465116279069768</v>
      </c>
      <c r="AE491" s="296">
        <f t="shared" si="60"/>
        <v>0.48734177215189878</v>
      </c>
      <c r="AF491" s="296">
        <f t="shared" si="60"/>
        <v>0.43617021276595752</v>
      </c>
      <c r="AG491" s="296">
        <f t="shared" si="60"/>
        <v>0.33673469387755106</v>
      </c>
      <c r="AH491" s="296">
        <f t="shared" si="60"/>
        <v>0.56923076923076921</v>
      </c>
      <c r="AI491" s="296">
        <f t="shared" si="60"/>
        <v>0.76530612244897966</v>
      </c>
      <c r="AJ491" s="296">
        <f t="shared" si="60"/>
        <v>0.51578947368421058</v>
      </c>
      <c r="AK491" s="296">
        <f t="shared" si="60"/>
        <v>0.72815533980582525</v>
      </c>
      <c r="AL491" s="296">
        <f t="shared" si="60"/>
        <v>0.255</v>
      </c>
      <c r="AM491" s="296">
        <f t="shared" si="60"/>
        <v>0.72727272727272729</v>
      </c>
      <c r="AN491" s="296">
        <f t="shared" si="60"/>
        <v>0.66</v>
      </c>
      <c r="AO491" s="296">
        <f t="shared" si="60"/>
        <v>0.8</v>
      </c>
      <c r="AP491" s="296">
        <f t="shared" si="60"/>
        <v>0.46389728096676736</v>
      </c>
    </row>
    <row r="492" spans="2:42">
      <c r="B492" s="352" t="s">
        <v>217</v>
      </c>
      <c r="C492" s="352"/>
      <c r="D492" s="352"/>
      <c r="E492" s="352"/>
      <c r="F492" s="352"/>
      <c r="G492" s="352"/>
      <c r="H492" s="352"/>
      <c r="I492" s="352"/>
      <c r="J492" s="352"/>
      <c r="K492" s="352"/>
      <c r="L492" s="352"/>
      <c r="M492" s="352"/>
      <c r="N492" s="352"/>
      <c r="O492" s="352"/>
      <c r="P492" s="352"/>
      <c r="Q492" s="352"/>
      <c r="R492" s="352"/>
      <c r="S492" s="352"/>
      <c r="T492" s="352"/>
      <c r="U492" s="352"/>
      <c r="V492" s="352"/>
      <c r="W492" s="352"/>
      <c r="X492" s="352"/>
      <c r="Y492" s="352"/>
      <c r="Z492" s="352"/>
      <c r="AA492" s="352"/>
      <c r="AB492" s="352"/>
      <c r="AC492" s="352"/>
      <c r="AD492" s="352"/>
      <c r="AE492" s="352"/>
      <c r="AF492" s="352"/>
      <c r="AG492" s="352"/>
      <c r="AH492" s="352"/>
      <c r="AI492" s="352"/>
      <c r="AJ492" s="352"/>
      <c r="AK492" s="352"/>
      <c r="AL492" s="352"/>
      <c r="AM492" s="352"/>
      <c r="AN492" s="352"/>
      <c r="AO492" s="352"/>
      <c r="AP492" s="352"/>
    </row>
    <row r="493" spans="2:42" ht="15.75" thickBot="1">
      <c r="B493" s="41" t="s">
        <v>131</v>
      </c>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c r="AC493" s="42"/>
      <c r="AD493" s="42"/>
      <c r="AE493" s="42"/>
      <c r="AF493" s="42"/>
      <c r="AG493" s="42"/>
      <c r="AH493" s="42"/>
      <c r="AI493" s="42"/>
      <c r="AJ493" s="42"/>
      <c r="AK493" s="42"/>
      <c r="AL493" s="42"/>
      <c r="AM493" s="42"/>
      <c r="AN493" s="42"/>
      <c r="AO493" s="42"/>
      <c r="AP493" s="42"/>
    </row>
    <row r="494" spans="2:42" ht="15.75" thickTop="1">
      <c r="B494" s="339" t="s">
        <v>132</v>
      </c>
      <c r="C494" s="340"/>
      <c r="D494" s="343" t="s">
        <v>29</v>
      </c>
      <c r="E494" s="344"/>
      <c r="F494" s="344"/>
      <c r="G494" s="344"/>
      <c r="H494" s="344"/>
      <c r="I494" s="344"/>
      <c r="J494" s="344"/>
      <c r="K494" s="344"/>
      <c r="L494" s="344"/>
      <c r="M494" s="344"/>
      <c r="N494" s="344"/>
      <c r="O494" s="344"/>
      <c r="P494" s="344"/>
      <c r="Q494" s="344"/>
      <c r="R494" s="344"/>
      <c r="S494" s="344"/>
      <c r="T494" s="344"/>
      <c r="U494" s="344"/>
      <c r="V494" s="344"/>
      <c r="W494" s="344"/>
      <c r="X494" s="344"/>
      <c r="Y494" s="344"/>
      <c r="Z494" s="344"/>
      <c r="AA494" s="344"/>
      <c r="AB494" s="344"/>
      <c r="AC494" s="344"/>
      <c r="AD494" s="344"/>
      <c r="AE494" s="344"/>
      <c r="AF494" s="344"/>
      <c r="AG494" s="344"/>
      <c r="AH494" s="344"/>
      <c r="AI494" s="344"/>
      <c r="AJ494" s="344"/>
      <c r="AK494" s="344"/>
      <c r="AL494" s="344"/>
      <c r="AM494" s="344"/>
      <c r="AN494" s="344"/>
      <c r="AO494" s="344"/>
      <c r="AP494" s="345" t="s">
        <v>95</v>
      </c>
    </row>
    <row r="495" spans="2:42" ht="25.5" thickBot="1">
      <c r="B495" s="341"/>
      <c r="C495" s="342"/>
      <c r="D495" s="43" t="s">
        <v>57</v>
      </c>
      <c r="E495" s="44" t="s">
        <v>58</v>
      </c>
      <c r="F495" s="44" t="s">
        <v>59</v>
      </c>
      <c r="G495" s="44" t="s">
        <v>60</v>
      </c>
      <c r="H495" s="44" t="s">
        <v>61</v>
      </c>
      <c r="I495" s="44" t="s">
        <v>62</v>
      </c>
      <c r="J495" s="44" t="s">
        <v>63</v>
      </c>
      <c r="K495" s="44" t="s">
        <v>64</v>
      </c>
      <c r="L495" s="44" t="s">
        <v>65</v>
      </c>
      <c r="M495" s="44" t="s">
        <v>66</v>
      </c>
      <c r="N495" s="44" t="s">
        <v>67</v>
      </c>
      <c r="O495" s="44" t="s">
        <v>68</v>
      </c>
      <c r="P495" s="44" t="s">
        <v>69</v>
      </c>
      <c r="Q495" s="44" t="s">
        <v>70</v>
      </c>
      <c r="R495" s="44" t="s">
        <v>71</v>
      </c>
      <c r="S495" s="44" t="s">
        <v>72</v>
      </c>
      <c r="T495" s="44" t="s">
        <v>73</v>
      </c>
      <c r="U495" s="44" t="s">
        <v>74</v>
      </c>
      <c r="V495" s="44" t="s">
        <v>75</v>
      </c>
      <c r="W495" s="44" t="s">
        <v>76</v>
      </c>
      <c r="X495" s="44" t="s">
        <v>77</v>
      </c>
      <c r="Y495" s="44" t="s">
        <v>78</v>
      </c>
      <c r="Z495" s="44" t="s">
        <v>79</v>
      </c>
      <c r="AA495" s="44" t="s">
        <v>80</v>
      </c>
      <c r="AB495" s="44" t="s">
        <v>81</v>
      </c>
      <c r="AC495" s="44" t="s">
        <v>82</v>
      </c>
      <c r="AD495" s="44" t="s">
        <v>83</v>
      </c>
      <c r="AE495" s="44" t="s">
        <v>84</v>
      </c>
      <c r="AF495" s="44" t="s">
        <v>85</v>
      </c>
      <c r="AG495" s="44" t="s">
        <v>86</v>
      </c>
      <c r="AH495" s="44" t="s">
        <v>87</v>
      </c>
      <c r="AI495" s="44" t="s">
        <v>88</v>
      </c>
      <c r="AJ495" s="44" t="s">
        <v>89</v>
      </c>
      <c r="AK495" s="44" t="s">
        <v>90</v>
      </c>
      <c r="AL495" s="44" t="s">
        <v>91</v>
      </c>
      <c r="AM495" s="44" t="s">
        <v>92</v>
      </c>
      <c r="AN495" s="44" t="s">
        <v>93</v>
      </c>
      <c r="AO495" s="44" t="s">
        <v>94</v>
      </c>
      <c r="AP495" s="346"/>
    </row>
    <row r="496" spans="2:42" ht="15.75" thickTop="1">
      <c r="B496" s="347" t="s">
        <v>45</v>
      </c>
      <c r="C496" s="45" t="s">
        <v>134</v>
      </c>
      <c r="D496" s="46">
        <v>0.14942528735632185</v>
      </c>
      <c r="E496" s="47">
        <v>0.38071065989847719</v>
      </c>
      <c r="F496" s="47">
        <v>0.31292517006802723</v>
      </c>
      <c r="G496" s="47">
        <v>0.21105527638190957</v>
      </c>
      <c r="H496" s="47">
        <v>4.5226130653266326E-2</v>
      </c>
      <c r="I496" s="47">
        <v>0.38056680161943318</v>
      </c>
      <c r="J496" s="47">
        <v>0.125</v>
      </c>
      <c r="K496" s="47">
        <v>0.19191919191919191</v>
      </c>
      <c r="L496" s="47">
        <v>0.18592964824120603</v>
      </c>
      <c r="M496" s="47">
        <v>0.43216080402010049</v>
      </c>
      <c r="N496" s="47">
        <v>0.27979274611398963</v>
      </c>
      <c r="O496" s="47">
        <v>0.26</v>
      </c>
      <c r="P496" s="47">
        <v>0.12</v>
      </c>
      <c r="Q496" s="47">
        <v>0.16</v>
      </c>
      <c r="R496" s="47">
        <v>0.14207650273224043</v>
      </c>
      <c r="S496" s="47">
        <v>0.27777777777777779</v>
      </c>
      <c r="T496" s="47">
        <v>7.4999999999999997E-2</v>
      </c>
      <c r="U496" s="47">
        <v>0.05</v>
      </c>
      <c r="V496" s="47">
        <v>0.19095477386934673</v>
      </c>
      <c r="W496" s="47">
        <v>0.10050251256281408</v>
      </c>
      <c r="X496" s="47">
        <v>6.5000000000000002E-2</v>
      </c>
      <c r="Y496" s="47">
        <v>0.30653266331658291</v>
      </c>
      <c r="Z496" s="47">
        <v>0.18686868686868688</v>
      </c>
      <c r="AA496" s="47">
        <v>0.15075376884422112</v>
      </c>
      <c r="AB496" s="47">
        <v>0.16751269035532995</v>
      </c>
      <c r="AC496" s="47">
        <v>0.14583333333333334</v>
      </c>
      <c r="AD496" s="47">
        <v>0.375</v>
      </c>
      <c r="AE496" s="47">
        <v>0.10625</v>
      </c>
      <c r="AF496" s="47">
        <v>0.13043478260869565</v>
      </c>
      <c r="AG496" s="47">
        <v>0.28061224489795916</v>
      </c>
      <c r="AH496" s="47">
        <v>0.15075376884422112</v>
      </c>
      <c r="AI496" s="47">
        <v>0.24</v>
      </c>
      <c r="AJ496" s="47">
        <v>6.0606060606060608E-2</v>
      </c>
      <c r="AK496" s="47">
        <v>6.7307692307692304E-2</v>
      </c>
      <c r="AL496" s="47">
        <v>0.1116751269035533</v>
      </c>
      <c r="AM496" s="57"/>
      <c r="AN496" s="47">
        <v>0.04</v>
      </c>
      <c r="AO496" s="47">
        <v>0.03</v>
      </c>
      <c r="AP496" s="49">
        <v>0.1833785004516712</v>
      </c>
    </row>
    <row r="497" spans="2:42">
      <c r="B497" s="348"/>
      <c r="C497" s="50" t="s">
        <v>135</v>
      </c>
      <c r="D497" s="51">
        <v>0.32567049808429116</v>
      </c>
      <c r="E497" s="52">
        <v>0.31472081218274112</v>
      </c>
      <c r="F497" s="52">
        <v>0.3401360544217687</v>
      </c>
      <c r="G497" s="52">
        <v>0.34673366834170855</v>
      </c>
      <c r="H497" s="52">
        <v>0.31155778894472363</v>
      </c>
      <c r="I497" s="52">
        <v>0.25101214574898789</v>
      </c>
      <c r="J497" s="52">
        <v>0.32</v>
      </c>
      <c r="K497" s="52">
        <v>0.53535353535353536</v>
      </c>
      <c r="L497" s="52">
        <v>0.30653266331658291</v>
      </c>
      <c r="M497" s="52">
        <v>0.25125628140703521</v>
      </c>
      <c r="N497" s="52">
        <v>0.35233160621761656</v>
      </c>
      <c r="O497" s="52">
        <v>0.53</v>
      </c>
      <c r="P497" s="52">
        <v>0.495</v>
      </c>
      <c r="Q497" s="52">
        <v>0.40500000000000003</v>
      </c>
      <c r="R497" s="52">
        <v>0.44808743169398907</v>
      </c>
      <c r="S497" s="52">
        <v>0.45454545454545453</v>
      </c>
      <c r="T497" s="52">
        <v>0.34</v>
      </c>
      <c r="U497" s="52">
        <v>0.2</v>
      </c>
      <c r="V497" s="52">
        <v>0.35678391959798994</v>
      </c>
      <c r="W497" s="52">
        <v>0.23115577889447236</v>
      </c>
      <c r="X497" s="52">
        <v>0.27</v>
      </c>
      <c r="Y497" s="52">
        <v>0.34170854271356782</v>
      </c>
      <c r="Z497" s="52">
        <v>0.31313131313131309</v>
      </c>
      <c r="AA497" s="52">
        <v>0.50753768844221103</v>
      </c>
      <c r="AB497" s="52">
        <v>0.37563451776649748</v>
      </c>
      <c r="AC497" s="52">
        <v>0.71875</v>
      </c>
      <c r="AD497" s="52">
        <v>0.43181818181818182</v>
      </c>
      <c r="AE497" s="52">
        <v>0.45</v>
      </c>
      <c r="AF497" s="52">
        <v>0.47826086956521741</v>
      </c>
      <c r="AG497" s="52">
        <v>0.41836734693877553</v>
      </c>
      <c r="AH497" s="52">
        <v>0.53768844221105527</v>
      </c>
      <c r="AI497" s="52">
        <v>0.34</v>
      </c>
      <c r="AJ497" s="52">
        <v>0.4242424242424242</v>
      </c>
      <c r="AK497" s="52">
        <v>0.25</v>
      </c>
      <c r="AL497" s="52">
        <v>0.59390862944162437</v>
      </c>
      <c r="AM497" s="52">
        <v>0.2</v>
      </c>
      <c r="AN497" s="52">
        <v>0.25</v>
      </c>
      <c r="AO497" s="52">
        <v>0.13</v>
      </c>
      <c r="AP497" s="53">
        <v>0.37187594098163201</v>
      </c>
    </row>
    <row r="498" spans="2:42" s="209" customFormat="1">
      <c r="B498" s="348"/>
      <c r="C498" s="288" t="s">
        <v>136</v>
      </c>
      <c r="D498" s="289">
        <v>0.45210727969348663</v>
      </c>
      <c r="E498" s="290">
        <v>0.28934010152284262</v>
      </c>
      <c r="F498" s="290">
        <v>0.34693877551020408</v>
      </c>
      <c r="G498" s="290">
        <v>0.41708542713567837</v>
      </c>
      <c r="H498" s="290">
        <v>0.43718592964824121</v>
      </c>
      <c r="I498" s="290">
        <v>0.27125506072874495</v>
      </c>
      <c r="J498" s="290">
        <v>0.55500000000000005</v>
      </c>
      <c r="K498" s="290">
        <v>0.26262626262626265</v>
      </c>
      <c r="L498" s="290">
        <v>0.47236180904522612</v>
      </c>
      <c r="M498" s="290">
        <v>0.27638190954773867</v>
      </c>
      <c r="N498" s="290">
        <v>0.36787564766839381</v>
      </c>
      <c r="O498" s="290">
        <v>0.17499999999999999</v>
      </c>
      <c r="P498" s="290">
        <v>0.36499999999999999</v>
      </c>
      <c r="Q498" s="290">
        <v>0.375</v>
      </c>
      <c r="R498" s="290">
        <v>0.30601092896174864</v>
      </c>
      <c r="S498" s="290">
        <v>0.24747474747474749</v>
      </c>
      <c r="T498" s="290">
        <v>0.45</v>
      </c>
      <c r="U498" s="290">
        <v>0.55500000000000005</v>
      </c>
      <c r="V498" s="290">
        <v>0.4120603015075377</v>
      </c>
      <c r="W498" s="290">
        <v>0.47236180904522612</v>
      </c>
      <c r="X498" s="290">
        <v>0.48</v>
      </c>
      <c r="Y498" s="290">
        <v>0.28140703517587939</v>
      </c>
      <c r="Z498" s="290">
        <v>0.22727272727272727</v>
      </c>
      <c r="AA498" s="290">
        <v>0.17085427135678391</v>
      </c>
      <c r="AB498" s="290">
        <v>0.42131979695431476</v>
      </c>
      <c r="AC498" s="290">
        <v>0.11458333333333334</v>
      </c>
      <c r="AD498" s="290">
        <v>0.18181818181818182</v>
      </c>
      <c r="AE498" s="290">
        <v>0.35625000000000001</v>
      </c>
      <c r="AF498" s="290">
        <v>0.34782608695652173</v>
      </c>
      <c r="AG498" s="290">
        <v>0.22959183673469385</v>
      </c>
      <c r="AH498" s="290">
        <v>0.29648241206030151</v>
      </c>
      <c r="AI498" s="290">
        <v>0.32</v>
      </c>
      <c r="AJ498" s="290">
        <v>0.47474747474747475</v>
      </c>
      <c r="AK498" s="290">
        <v>0.27884615384615385</v>
      </c>
      <c r="AL498" s="290">
        <v>0.28426395939086296</v>
      </c>
      <c r="AM498" s="290">
        <v>0.44</v>
      </c>
      <c r="AN498" s="290">
        <v>0.47</v>
      </c>
      <c r="AO498" s="290">
        <v>0.63</v>
      </c>
      <c r="AP498" s="291">
        <v>0.35576633544113223</v>
      </c>
    </row>
    <row r="499" spans="2:42" s="209" customFormat="1">
      <c r="B499" s="348"/>
      <c r="C499" s="288" t="s">
        <v>137</v>
      </c>
      <c r="D499" s="289">
        <v>7.2796934865900387E-2</v>
      </c>
      <c r="E499" s="290">
        <v>1.5228426395939085E-2</v>
      </c>
      <c r="F499" s="292"/>
      <c r="G499" s="290">
        <v>2.5125628140703519E-2</v>
      </c>
      <c r="H499" s="290">
        <v>0.20603015075376885</v>
      </c>
      <c r="I499" s="290">
        <v>9.7165991902833995E-2</v>
      </c>
      <c r="J499" s="292"/>
      <c r="K499" s="290">
        <v>1.0101010101010102E-2</v>
      </c>
      <c r="L499" s="290">
        <v>3.5175879396984924E-2</v>
      </c>
      <c r="M499" s="290">
        <v>4.0201005025125622E-2</v>
      </c>
      <c r="N499" s="292"/>
      <c r="O499" s="290">
        <v>3.5000000000000003E-2</v>
      </c>
      <c r="P499" s="290">
        <v>0.02</v>
      </c>
      <c r="Q499" s="290">
        <v>0.06</v>
      </c>
      <c r="R499" s="290">
        <v>0.10382513661202186</v>
      </c>
      <c r="S499" s="290">
        <v>2.0202020202020204E-2</v>
      </c>
      <c r="T499" s="290">
        <v>0.13500000000000001</v>
      </c>
      <c r="U499" s="290">
        <v>0.19500000000000001</v>
      </c>
      <c r="V499" s="290">
        <v>4.0201005025125622E-2</v>
      </c>
      <c r="W499" s="290">
        <v>0.19597989949748743</v>
      </c>
      <c r="X499" s="290">
        <v>0.185</v>
      </c>
      <c r="Y499" s="290">
        <v>7.0351758793969849E-2</v>
      </c>
      <c r="Z499" s="290">
        <v>0.27272727272727271</v>
      </c>
      <c r="AA499" s="290">
        <v>0.17085427135678391</v>
      </c>
      <c r="AB499" s="290">
        <v>3.553299492385787E-2</v>
      </c>
      <c r="AC499" s="290">
        <v>2.0833333333333336E-2</v>
      </c>
      <c r="AD499" s="290">
        <v>1.1363636363636364E-2</v>
      </c>
      <c r="AE499" s="290">
        <v>8.7499999999999994E-2</v>
      </c>
      <c r="AF499" s="290">
        <v>4.3478260869565216E-2</v>
      </c>
      <c r="AG499" s="290">
        <v>7.1428571428571438E-2</v>
      </c>
      <c r="AH499" s="290">
        <v>1.5075376884422112E-2</v>
      </c>
      <c r="AI499" s="290">
        <v>0.1</v>
      </c>
      <c r="AJ499" s="290">
        <v>4.0404040404040407E-2</v>
      </c>
      <c r="AK499" s="290">
        <v>0.40384615384615385</v>
      </c>
      <c r="AL499" s="290">
        <v>1.015228426395939E-2</v>
      </c>
      <c r="AM499" s="290">
        <v>0.36</v>
      </c>
      <c r="AN499" s="290">
        <v>0.24</v>
      </c>
      <c r="AO499" s="290">
        <v>0.21</v>
      </c>
      <c r="AP499" s="291">
        <v>8.8979223125564583E-2</v>
      </c>
    </row>
    <row r="500" spans="2:42" ht="15.75" thickBot="1">
      <c r="B500" s="337" t="s">
        <v>95</v>
      </c>
      <c r="C500" s="338"/>
      <c r="D500" s="54">
        <v>1</v>
      </c>
      <c r="E500" s="55">
        <v>1</v>
      </c>
      <c r="F500" s="55">
        <v>1</v>
      </c>
      <c r="G500" s="55">
        <v>1</v>
      </c>
      <c r="H500" s="55">
        <v>1</v>
      </c>
      <c r="I500" s="55">
        <v>1</v>
      </c>
      <c r="J500" s="55">
        <v>1</v>
      </c>
      <c r="K500" s="55">
        <v>1</v>
      </c>
      <c r="L500" s="55">
        <v>1</v>
      </c>
      <c r="M500" s="55">
        <v>1</v>
      </c>
      <c r="N500" s="55">
        <v>1</v>
      </c>
      <c r="O500" s="55">
        <v>1</v>
      </c>
      <c r="P500" s="55">
        <v>1</v>
      </c>
      <c r="Q500" s="55">
        <v>1</v>
      </c>
      <c r="R500" s="55">
        <v>1</v>
      </c>
      <c r="S500" s="55">
        <v>1</v>
      </c>
      <c r="T500" s="55">
        <v>1</v>
      </c>
      <c r="U500" s="55">
        <v>1</v>
      </c>
      <c r="V500" s="55">
        <v>1</v>
      </c>
      <c r="W500" s="55">
        <v>1</v>
      </c>
      <c r="X500" s="55">
        <v>1</v>
      </c>
      <c r="Y500" s="55">
        <v>1</v>
      </c>
      <c r="Z500" s="55">
        <v>1</v>
      </c>
      <c r="AA500" s="55">
        <v>1</v>
      </c>
      <c r="AB500" s="55">
        <v>1</v>
      </c>
      <c r="AC500" s="55">
        <v>1</v>
      </c>
      <c r="AD500" s="55">
        <v>1</v>
      </c>
      <c r="AE500" s="55">
        <v>1</v>
      </c>
      <c r="AF500" s="55">
        <v>1</v>
      </c>
      <c r="AG500" s="55">
        <v>1</v>
      </c>
      <c r="AH500" s="55">
        <v>1</v>
      </c>
      <c r="AI500" s="55">
        <v>1</v>
      </c>
      <c r="AJ500" s="55">
        <v>1</v>
      </c>
      <c r="AK500" s="55">
        <v>1</v>
      </c>
      <c r="AL500" s="55">
        <v>1</v>
      </c>
      <c r="AM500" s="55">
        <v>1</v>
      </c>
      <c r="AN500" s="55">
        <v>1</v>
      </c>
      <c r="AO500" s="55">
        <v>1</v>
      </c>
      <c r="AP500" s="56">
        <v>1</v>
      </c>
    </row>
    <row r="501" spans="2:42" ht="15.75" thickTop="1">
      <c r="B501" s="42"/>
      <c r="C501" s="42"/>
      <c r="D501" s="287">
        <f>SUM(D498:D499)</f>
        <v>0.52490421455938696</v>
      </c>
      <c r="E501" s="287">
        <f t="shared" ref="E501:AP501" si="61">SUM(E498:E499)</f>
        <v>0.3045685279187817</v>
      </c>
      <c r="F501" s="287">
        <f t="shared" si="61"/>
        <v>0.34693877551020408</v>
      </c>
      <c r="G501" s="287">
        <f t="shared" si="61"/>
        <v>0.44221105527638188</v>
      </c>
      <c r="H501" s="287">
        <f t="shared" si="61"/>
        <v>0.64321608040201006</v>
      </c>
      <c r="I501" s="287">
        <f t="shared" si="61"/>
        <v>0.36842105263157893</v>
      </c>
      <c r="J501" s="287">
        <f t="shared" si="61"/>
        <v>0.55500000000000005</v>
      </c>
      <c r="K501" s="287">
        <f t="shared" si="61"/>
        <v>0.27272727272727276</v>
      </c>
      <c r="L501" s="287">
        <f t="shared" si="61"/>
        <v>0.50753768844221103</v>
      </c>
      <c r="M501" s="287">
        <f t="shared" si="61"/>
        <v>0.3165829145728643</v>
      </c>
      <c r="N501" s="287">
        <f t="shared" si="61"/>
        <v>0.36787564766839381</v>
      </c>
      <c r="O501" s="287">
        <f t="shared" si="61"/>
        <v>0.21</v>
      </c>
      <c r="P501" s="287">
        <f t="shared" si="61"/>
        <v>0.38500000000000001</v>
      </c>
      <c r="Q501" s="287">
        <f t="shared" si="61"/>
        <v>0.435</v>
      </c>
      <c r="R501" s="287">
        <f t="shared" si="61"/>
        <v>0.4098360655737705</v>
      </c>
      <c r="S501" s="287">
        <f t="shared" si="61"/>
        <v>0.26767676767676768</v>
      </c>
      <c r="T501" s="287">
        <f t="shared" si="61"/>
        <v>0.58499999999999996</v>
      </c>
      <c r="U501" s="287">
        <f t="shared" si="61"/>
        <v>0.75</v>
      </c>
      <c r="V501" s="287">
        <f t="shared" si="61"/>
        <v>0.45226130653266333</v>
      </c>
      <c r="W501" s="287">
        <f t="shared" si="61"/>
        <v>0.66834170854271358</v>
      </c>
      <c r="X501" s="287">
        <f t="shared" si="61"/>
        <v>0.66500000000000004</v>
      </c>
      <c r="Y501" s="287">
        <f t="shared" si="61"/>
        <v>0.35175879396984921</v>
      </c>
      <c r="Z501" s="287">
        <f t="shared" si="61"/>
        <v>0.5</v>
      </c>
      <c r="AA501" s="287">
        <f t="shared" si="61"/>
        <v>0.34170854271356782</v>
      </c>
      <c r="AB501" s="287">
        <f t="shared" si="61"/>
        <v>0.45685279187817263</v>
      </c>
      <c r="AC501" s="287">
        <f t="shared" si="61"/>
        <v>0.13541666666666669</v>
      </c>
      <c r="AD501" s="287">
        <f t="shared" si="61"/>
        <v>0.19318181818181818</v>
      </c>
      <c r="AE501" s="287">
        <f t="shared" si="61"/>
        <v>0.44374999999999998</v>
      </c>
      <c r="AF501" s="287">
        <f t="shared" si="61"/>
        <v>0.39130434782608692</v>
      </c>
      <c r="AG501" s="287">
        <f t="shared" si="61"/>
        <v>0.30102040816326531</v>
      </c>
      <c r="AH501" s="287">
        <f t="shared" si="61"/>
        <v>0.31155778894472363</v>
      </c>
      <c r="AI501" s="287">
        <f t="shared" si="61"/>
        <v>0.42000000000000004</v>
      </c>
      <c r="AJ501" s="287">
        <f t="shared" si="61"/>
        <v>0.51515151515151514</v>
      </c>
      <c r="AK501" s="287">
        <f t="shared" si="61"/>
        <v>0.68269230769230771</v>
      </c>
      <c r="AL501" s="287">
        <f t="shared" si="61"/>
        <v>0.29441624365482233</v>
      </c>
      <c r="AM501" s="287">
        <f t="shared" si="61"/>
        <v>0.8</v>
      </c>
      <c r="AN501" s="287">
        <f t="shared" si="61"/>
        <v>0.71</v>
      </c>
      <c r="AO501" s="287">
        <f t="shared" si="61"/>
        <v>0.84</v>
      </c>
      <c r="AP501" s="287">
        <f t="shared" si="61"/>
        <v>0.44474555856669684</v>
      </c>
    </row>
    <row r="502" spans="2:42">
      <c r="B502" s="352" t="s">
        <v>218</v>
      </c>
      <c r="C502" s="352"/>
      <c r="D502" s="352"/>
      <c r="E502" s="352"/>
      <c r="F502" s="352"/>
      <c r="G502" s="352"/>
      <c r="H502" s="352"/>
      <c r="I502" s="352"/>
      <c r="J502" s="352"/>
      <c r="K502" s="352"/>
      <c r="L502" s="352"/>
      <c r="M502" s="352"/>
      <c r="N502" s="352"/>
      <c r="O502" s="352"/>
      <c r="P502" s="352"/>
      <c r="Q502" s="352"/>
      <c r="R502" s="352"/>
      <c r="S502" s="352"/>
      <c r="T502" s="352"/>
      <c r="U502" s="352"/>
      <c r="V502" s="352"/>
      <c r="W502" s="352"/>
      <c r="X502" s="352"/>
      <c r="Y502" s="352"/>
      <c r="Z502" s="352"/>
      <c r="AA502" s="352"/>
      <c r="AB502" s="352"/>
      <c r="AC502" s="352"/>
      <c r="AD502" s="352"/>
      <c r="AE502" s="352"/>
      <c r="AF502" s="352"/>
      <c r="AG502" s="352"/>
      <c r="AH502" s="352"/>
      <c r="AI502" s="352"/>
      <c r="AJ502" s="352"/>
      <c r="AK502" s="352"/>
      <c r="AL502" s="352"/>
      <c r="AM502" s="352"/>
      <c r="AN502" s="352"/>
      <c r="AO502" s="352"/>
      <c r="AP502" s="352"/>
    </row>
    <row r="503" spans="2:42" ht="15.75" thickBot="1">
      <c r="B503" s="41" t="s">
        <v>131</v>
      </c>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c r="AB503" s="42"/>
      <c r="AC503" s="42"/>
      <c r="AD503" s="42"/>
      <c r="AE503" s="42"/>
      <c r="AF503" s="42"/>
      <c r="AG503" s="42"/>
      <c r="AH503" s="42"/>
      <c r="AI503" s="42"/>
      <c r="AJ503" s="42"/>
      <c r="AK503" s="42"/>
      <c r="AL503" s="42"/>
      <c r="AM503" s="42"/>
      <c r="AN503" s="42"/>
      <c r="AO503" s="42"/>
      <c r="AP503" s="42"/>
    </row>
    <row r="504" spans="2:42" ht="15.75" thickTop="1">
      <c r="B504" s="339" t="s">
        <v>132</v>
      </c>
      <c r="C504" s="340"/>
      <c r="D504" s="343" t="s">
        <v>29</v>
      </c>
      <c r="E504" s="344"/>
      <c r="F504" s="344"/>
      <c r="G504" s="344"/>
      <c r="H504" s="344"/>
      <c r="I504" s="344"/>
      <c r="J504" s="344"/>
      <c r="K504" s="344"/>
      <c r="L504" s="344"/>
      <c r="M504" s="344"/>
      <c r="N504" s="344"/>
      <c r="O504" s="344"/>
      <c r="P504" s="344"/>
      <c r="Q504" s="344"/>
      <c r="R504" s="344"/>
      <c r="S504" s="344"/>
      <c r="T504" s="344"/>
      <c r="U504" s="344"/>
      <c r="V504" s="344"/>
      <c r="W504" s="344"/>
      <c r="X504" s="344"/>
      <c r="Y504" s="344"/>
      <c r="Z504" s="344"/>
      <c r="AA504" s="344"/>
      <c r="AB504" s="344"/>
      <c r="AC504" s="344"/>
      <c r="AD504" s="344"/>
      <c r="AE504" s="344"/>
      <c r="AF504" s="344"/>
      <c r="AG504" s="344"/>
      <c r="AH504" s="344"/>
      <c r="AI504" s="344"/>
      <c r="AJ504" s="344"/>
      <c r="AK504" s="344"/>
      <c r="AL504" s="344"/>
      <c r="AM504" s="344"/>
      <c r="AN504" s="344"/>
      <c r="AO504" s="344"/>
      <c r="AP504" s="345" t="s">
        <v>95</v>
      </c>
    </row>
    <row r="505" spans="2:42" ht="25.5" thickBot="1">
      <c r="B505" s="341"/>
      <c r="C505" s="342"/>
      <c r="D505" s="43" t="s">
        <v>57</v>
      </c>
      <c r="E505" s="44" t="s">
        <v>58</v>
      </c>
      <c r="F505" s="44" t="s">
        <v>59</v>
      </c>
      <c r="G505" s="44" t="s">
        <v>60</v>
      </c>
      <c r="H505" s="44" t="s">
        <v>61</v>
      </c>
      <c r="I505" s="44" t="s">
        <v>62</v>
      </c>
      <c r="J505" s="44" t="s">
        <v>63</v>
      </c>
      <c r="K505" s="44" t="s">
        <v>64</v>
      </c>
      <c r="L505" s="44" t="s">
        <v>65</v>
      </c>
      <c r="M505" s="44" t="s">
        <v>66</v>
      </c>
      <c r="N505" s="44" t="s">
        <v>67</v>
      </c>
      <c r="O505" s="44" t="s">
        <v>68</v>
      </c>
      <c r="P505" s="44" t="s">
        <v>69</v>
      </c>
      <c r="Q505" s="44" t="s">
        <v>70</v>
      </c>
      <c r="R505" s="44" t="s">
        <v>71</v>
      </c>
      <c r="S505" s="44" t="s">
        <v>72</v>
      </c>
      <c r="T505" s="44" t="s">
        <v>73</v>
      </c>
      <c r="U505" s="44" t="s">
        <v>74</v>
      </c>
      <c r="V505" s="44" t="s">
        <v>75</v>
      </c>
      <c r="W505" s="44" t="s">
        <v>76</v>
      </c>
      <c r="X505" s="44" t="s">
        <v>77</v>
      </c>
      <c r="Y505" s="44" t="s">
        <v>78</v>
      </c>
      <c r="Z505" s="44" t="s">
        <v>79</v>
      </c>
      <c r="AA505" s="44" t="s">
        <v>80</v>
      </c>
      <c r="AB505" s="44" t="s">
        <v>81</v>
      </c>
      <c r="AC505" s="44" t="s">
        <v>82</v>
      </c>
      <c r="AD505" s="44" t="s">
        <v>83</v>
      </c>
      <c r="AE505" s="44" t="s">
        <v>84</v>
      </c>
      <c r="AF505" s="44" t="s">
        <v>85</v>
      </c>
      <c r="AG505" s="44" t="s">
        <v>86</v>
      </c>
      <c r="AH505" s="44" t="s">
        <v>87</v>
      </c>
      <c r="AI505" s="44" t="s">
        <v>88</v>
      </c>
      <c r="AJ505" s="44" t="s">
        <v>89</v>
      </c>
      <c r="AK505" s="44" t="s">
        <v>90</v>
      </c>
      <c r="AL505" s="44" t="s">
        <v>91</v>
      </c>
      <c r="AM505" s="44" t="s">
        <v>92</v>
      </c>
      <c r="AN505" s="44" t="s">
        <v>93</v>
      </c>
      <c r="AO505" s="44" t="s">
        <v>94</v>
      </c>
      <c r="AP505" s="346"/>
    </row>
    <row r="506" spans="2:42" ht="15.75" thickTop="1">
      <c r="B506" s="347" t="s">
        <v>46</v>
      </c>
      <c r="C506" s="45" t="s">
        <v>134</v>
      </c>
      <c r="D506" s="46">
        <v>0.36742424242424243</v>
      </c>
      <c r="E506" s="47">
        <v>0.52</v>
      </c>
      <c r="F506" s="47">
        <v>0.44594594594594594</v>
      </c>
      <c r="G506" s="47">
        <v>0.43216080402010049</v>
      </c>
      <c r="H506" s="47">
        <v>0.29499999999999998</v>
      </c>
      <c r="I506" s="47">
        <v>0.43873517786561267</v>
      </c>
      <c r="J506" s="47">
        <v>0.25628140703517588</v>
      </c>
      <c r="K506" s="47">
        <v>0.2746113989637306</v>
      </c>
      <c r="L506" s="47">
        <v>0.315</v>
      </c>
      <c r="M506" s="47">
        <v>0.33</v>
      </c>
      <c r="N506" s="47">
        <v>0.35897435897435898</v>
      </c>
      <c r="O506" s="47">
        <v>0.49748743718592964</v>
      </c>
      <c r="P506" s="47">
        <v>0.33668341708542715</v>
      </c>
      <c r="Q506" s="47">
        <v>0.31313131313131309</v>
      </c>
      <c r="R506" s="47">
        <v>0.48633879781420769</v>
      </c>
      <c r="S506" s="47">
        <v>0.52763819095477382</v>
      </c>
      <c r="T506" s="47">
        <v>0.36363636363636365</v>
      </c>
      <c r="U506" s="47">
        <v>0.155</v>
      </c>
      <c r="V506" s="47">
        <v>0.54822335025380708</v>
      </c>
      <c r="W506" s="47">
        <v>0.21</v>
      </c>
      <c r="X506" s="47">
        <v>0.13636363636363635</v>
      </c>
      <c r="Y506" s="47">
        <v>0.5505050505050505</v>
      </c>
      <c r="Z506" s="47">
        <v>0.60499999999999998</v>
      </c>
      <c r="AA506" s="47">
        <v>0.46733668341708545</v>
      </c>
      <c r="AB506" s="47">
        <v>0.34183673469387754</v>
      </c>
      <c r="AC506" s="47">
        <v>0.17894736842105263</v>
      </c>
      <c r="AD506" s="47">
        <v>0.550561797752809</v>
      </c>
      <c r="AE506" s="47">
        <v>0.37579617834394902</v>
      </c>
      <c r="AF506" s="47">
        <v>0.16129032258064516</v>
      </c>
      <c r="AG506" s="47">
        <v>0.47</v>
      </c>
      <c r="AH506" s="47">
        <v>0.48989898989898989</v>
      </c>
      <c r="AI506" s="47">
        <v>0.61616161616161624</v>
      </c>
      <c r="AJ506" s="47">
        <v>0.50515463917525771</v>
      </c>
      <c r="AK506" s="47">
        <v>0.50495049504950495</v>
      </c>
      <c r="AL506" s="47">
        <v>0.17085427135678391</v>
      </c>
      <c r="AM506" s="47">
        <v>0.05</v>
      </c>
      <c r="AN506" s="47">
        <v>7.0000000000000007E-2</v>
      </c>
      <c r="AO506" s="47">
        <v>7.0000000000000007E-2</v>
      </c>
      <c r="AP506" s="49">
        <v>0.37076622008128857</v>
      </c>
    </row>
    <row r="507" spans="2:42">
      <c r="B507" s="348"/>
      <c r="C507" s="50" t="s">
        <v>135</v>
      </c>
      <c r="D507" s="51">
        <v>0.36742424242424243</v>
      </c>
      <c r="E507" s="52">
        <v>0.28499999999999998</v>
      </c>
      <c r="F507" s="52">
        <v>0.36486486486486486</v>
      </c>
      <c r="G507" s="52">
        <v>0.44723618090452261</v>
      </c>
      <c r="H507" s="52">
        <v>0.36499999999999999</v>
      </c>
      <c r="I507" s="52">
        <v>0.37944664031620556</v>
      </c>
      <c r="J507" s="52">
        <v>0.3165829145728643</v>
      </c>
      <c r="K507" s="52">
        <v>0.46632124352331611</v>
      </c>
      <c r="L507" s="52">
        <v>0.33</v>
      </c>
      <c r="M507" s="52">
        <v>0.42</v>
      </c>
      <c r="N507" s="52">
        <v>0.48717948717948717</v>
      </c>
      <c r="O507" s="52">
        <v>0.44723618090452261</v>
      </c>
      <c r="P507" s="52">
        <v>0.55778894472361806</v>
      </c>
      <c r="Q507" s="52">
        <v>0.45454545454545453</v>
      </c>
      <c r="R507" s="52">
        <v>0.4043715846994535</v>
      </c>
      <c r="S507" s="52">
        <v>0.3165829145728643</v>
      </c>
      <c r="T507" s="52">
        <v>0.38383838383838381</v>
      </c>
      <c r="U507" s="52">
        <v>0.38500000000000001</v>
      </c>
      <c r="V507" s="52">
        <v>0.35025380710659898</v>
      </c>
      <c r="W507" s="52">
        <v>0.28999999999999998</v>
      </c>
      <c r="X507" s="52">
        <v>0.3383838383838384</v>
      </c>
      <c r="Y507" s="52">
        <v>0.36363636363636365</v>
      </c>
      <c r="Z507" s="52">
        <v>0.26500000000000001</v>
      </c>
      <c r="AA507" s="52">
        <v>0.29648241206030151</v>
      </c>
      <c r="AB507" s="52">
        <v>0.42346938775510201</v>
      </c>
      <c r="AC507" s="52">
        <v>0.6947368421052631</v>
      </c>
      <c r="AD507" s="52">
        <v>0.4157303370786517</v>
      </c>
      <c r="AE507" s="52">
        <v>0.37579617834394902</v>
      </c>
      <c r="AF507" s="52">
        <v>0.5161290322580645</v>
      </c>
      <c r="AG507" s="52">
        <v>0.44500000000000001</v>
      </c>
      <c r="AH507" s="52">
        <v>0.37878787878787873</v>
      </c>
      <c r="AI507" s="52">
        <v>0.23232323232323232</v>
      </c>
      <c r="AJ507" s="52">
        <v>0.42268041237113402</v>
      </c>
      <c r="AK507" s="52">
        <v>0.31683168316831684</v>
      </c>
      <c r="AL507" s="52">
        <v>0.58291457286432158</v>
      </c>
      <c r="AM507" s="52">
        <v>0.25</v>
      </c>
      <c r="AN507" s="52">
        <v>0.28999999999999998</v>
      </c>
      <c r="AO507" s="52">
        <v>0.24</v>
      </c>
      <c r="AP507" s="53">
        <v>0.38672286617492097</v>
      </c>
    </row>
    <row r="508" spans="2:42" s="209" customFormat="1">
      <c r="B508" s="348"/>
      <c r="C508" s="288" t="s">
        <v>136</v>
      </c>
      <c r="D508" s="289">
        <v>0.23106060606060605</v>
      </c>
      <c r="E508" s="290">
        <v>0.19</v>
      </c>
      <c r="F508" s="290">
        <v>0.18243243243243243</v>
      </c>
      <c r="G508" s="290">
        <v>0.11557788944723618</v>
      </c>
      <c r="H508" s="290">
        <v>0.27</v>
      </c>
      <c r="I508" s="290">
        <v>0.14229249011857706</v>
      </c>
      <c r="J508" s="290">
        <v>0.42713567839195982</v>
      </c>
      <c r="K508" s="290">
        <v>0.23316062176165805</v>
      </c>
      <c r="L508" s="290">
        <v>0.35</v>
      </c>
      <c r="M508" s="290">
        <v>0.23499999999999999</v>
      </c>
      <c r="N508" s="290">
        <v>0.15384615384615385</v>
      </c>
      <c r="O508" s="290">
        <v>2.5125628140703519E-2</v>
      </c>
      <c r="P508" s="290">
        <v>7.537688442211056E-2</v>
      </c>
      <c r="Q508" s="290">
        <v>0.19191919191919191</v>
      </c>
      <c r="R508" s="290">
        <v>7.1038251366120214E-2</v>
      </c>
      <c r="S508" s="290">
        <v>0.14572864321608039</v>
      </c>
      <c r="T508" s="290">
        <v>0.18181818181818182</v>
      </c>
      <c r="U508" s="290">
        <v>0.36</v>
      </c>
      <c r="V508" s="290">
        <v>8.6294416243654817E-2</v>
      </c>
      <c r="W508" s="290">
        <v>0.32</v>
      </c>
      <c r="X508" s="290">
        <v>0.45959595959595956</v>
      </c>
      <c r="Y508" s="290">
        <v>6.0606060606060608E-2</v>
      </c>
      <c r="Z508" s="290">
        <v>0.1</v>
      </c>
      <c r="AA508" s="290">
        <v>0.19095477386934673</v>
      </c>
      <c r="AB508" s="290">
        <v>0.21428571428571427</v>
      </c>
      <c r="AC508" s="290">
        <v>0.11578947368421053</v>
      </c>
      <c r="AD508" s="290">
        <v>3.3707865168539325E-2</v>
      </c>
      <c r="AE508" s="290">
        <v>0.22292993630573249</v>
      </c>
      <c r="AF508" s="290">
        <v>0.27956989247311825</v>
      </c>
      <c r="AG508" s="290">
        <v>7.4999999999999997E-2</v>
      </c>
      <c r="AH508" s="290">
        <v>0.12121212121212122</v>
      </c>
      <c r="AI508" s="290">
        <v>0.1111111111111111</v>
      </c>
      <c r="AJ508" s="290">
        <v>4.1237113402061848E-2</v>
      </c>
      <c r="AK508" s="290">
        <v>0.14851485148514854</v>
      </c>
      <c r="AL508" s="290">
        <v>0.24623115577889446</v>
      </c>
      <c r="AM508" s="290">
        <v>0.36</v>
      </c>
      <c r="AN508" s="290">
        <v>0.41</v>
      </c>
      <c r="AO508" s="290">
        <v>0.45</v>
      </c>
      <c r="AP508" s="291">
        <v>0.19915700737618547</v>
      </c>
    </row>
    <row r="509" spans="2:42" s="209" customFormat="1">
      <c r="B509" s="348"/>
      <c r="C509" s="288" t="s">
        <v>137</v>
      </c>
      <c r="D509" s="289">
        <v>3.4090909090909088E-2</v>
      </c>
      <c r="E509" s="298">
        <v>5.0000000000000001E-3</v>
      </c>
      <c r="F509" s="298">
        <v>6.7567567567567563E-3</v>
      </c>
      <c r="G509" s="298">
        <v>5.0251256281407027E-3</v>
      </c>
      <c r="H509" s="290">
        <v>7.0000000000000007E-2</v>
      </c>
      <c r="I509" s="290">
        <v>3.9525691699604744E-2</v>
      </c>
      <c r="J509" s="292"/>
      <c r="K509" s="290">
        <v>2.5906735751295335E-2</v>
      </c>
      <c r="L509" s="298">
        <v>5.0000000000000001E-3</v>
      </c>
      <c r="M509" s="290">
        <v>1.4999999999999999E-2</v>
      </c>
      <c r="N509" s="292"/>
      <c r="O509" s="290">
        <v>3.0150753768844223E-2</v>
      </c>
      <c r="P509" s="290">
        <v>3.0150753768844223E-2</v>
      </c>
      <c r="Q509" s="290">
        <v>4.0404040404040407E-2</v>
      </c>
      <c r="R509" s="290">
        <v>3.825136612021858E-2</v>
      </c>
      <c r="S509" s="290">
        <v>1.0050251256281405E-2</v>
      </c>
      <c r="T509" s="290">
        <v>7.0707070707070704E-2</v>
      </c>
      <c r="U509" s="290">
        <v>0.1</v>
      </c>
      <c r="V509" s="290">
        <v>1.5228426395939085E-2</v>
      </c>
      <c r="W509" s="290">
        <v>0.18</v>
      </c>
      <c r="X509" s="290">
        <v>6.5656565656565663E-2</v>
      </c>
      <c r="Y509" s="290">
        <v>2.5252525252525252E-2</v>
      </c>
      <c r="Z509" s="290">
        <v>0.03</v>
      </c>
      <c r="AA509" s="290">
        <v>4.5226130653266326E-2</v>
      </c>
      <c r="AB509" s="290">
        <v>2.0408163265306124E-2</v>
      </c>
      <c r="AC509" s="290">
        <v>1.0526315789473684E-2</v>
      </c>
      <c r="AD509" s="292"/>
      <c r="AE509" s="290">
        <v>2.5477707006369425E-2</v>
      </c>
      <c r="AF509" s="290">
        <v>4.301075268817204E-2</v>
      </c>
      <c r="AG509" s="290">
        <v>0.01</v>
      </c>
      <c r="AH509" s="290">
        <v>1.0101010101010102E-2</v>
      </c>
      <c r="AI509" s="290">
        <v>4.0404040404040407E-2</v>
      </c>
      <c r="AJ509" s="290">
        <v>3.0927835051546393E-2</v>
      </c>
      <c r="AK509" s="290">
        <v>2.9702970297029702E-2</v>
      </c>
      <c r="AL509" s="292"/>
      <c r="AM509" s="290">
        <v>0.34</v>
      </c>
      <c r="AN509" s="290">
        <v>0.23</v>
      </c>
      <c r="AO509" s="290">
        <v>0.24</v>
      </c>
      <c r="AP509" s="291">
        <v>4.3353906367605E-2</v>
      </c>
    </row>
    <row r="510" spans="2:42" ht="15.75" thickBot="1">
      <c r="B510" s="337" t="s">
        <v>95</v>
      </c>
      <c r="C510" s="338"/>
      <c r="D510" s="54">
        <v>1</v>
      </c>
      <c r="E510" s="55">
        <v>1</v>
      </c>
      <c r="F510" s="55">
        <v>1</v>
      </c>
      <c r="G510" s="55">
        <v>1</v>
      </c>
      <c r="H510" s="55">
        <v>1</v>
      </c>
      <c r="I510" s="55">
        <v>1</v>
      </c>
      <c r="J510" s="55">
        <v>1</v>
      </c>
      <c r="K510" s="55">
        <v>1</v>
      </c>
      <c r="L510" s="55">
        <v>1</v>
      </c>
      <c r="M510" s="55">
        <v>1</v>
      </c>
      <c r="N510" s="55">
        <v>1</v>
      </c>
      <c r="O510" s="55">
        <v>1</v>
      </c>
      <c r="P510" s="55">
        <v>1</v>
      </c>
      <c r="Q510" s="55">
        <v>1</v>
      </c>
      <c r="R510" s="55">
        <v>1</v>
      </c>
      <c r="S510" s="55">
        <v>1</v>
      </c>
      <c r="T510" s="55">
        <v>1</v>
      </c>
      <c r="U510" s="55">
        <v>1</v>
      </c>
      <c r="V510" s="55">
        <v>1</v>
      </c>
      <c r="W510" s="55">
        <v>1</v>
      </c>
      <c r="X510" s="55">
        <v>1</v>
      </c>
      <c r="Y510" s="55">
        <v>1</v>
      </c>
      <c r="Z510" s="55">
        <v>1</v>
      </c>
      <c r="AA510" s="55">
        <v>1</v>
      </c>
      <c r="AB510" s="55">
        <v>1</v>
      </c>
      <c r="AC510" s="55">
        <v>1</v>
      </c>
      <c r="AD510" s="55">
        <v>1</v>
      </c>
      <c r="AE510" s="55">
        <v>1</v>
      </c>
      <c r="AF510" s="55">
        <v>1</v>
      </c>
      <c r="AG510" s="55">
        <v>1</v>
      </c>
      <c r="AH510" s="55">
        <v>1</v>
      </c>
      <c r="AI510" s="55">
        <v>1</v>
      </c>
      <c r="AJ510" s="55">
        <v>1</v>
      </c>
      <c r="AK510" s="55">
        <v>1</v>
      </c>
      <c r="AL510" s="55">
        <v>1</v>
      </c>
      <c r="AM510" s="55">
        <v>1</v>
      </c>
      <c r="AN510" s="55">
        <v>1</v>
      </c>
      <c r="AO510" s="55">
        <v>1</v>
      </c>
      <c r="AP510" s="56">
        <v>1</v>
      </c>
    </row>
    <row r="511" spans="2:42" s="209" customFormat="1" ht="15.75" thickTop="1">
      <c r="B511" s="297"/>
      <c r="C511" s="297"/>
      <c r="D511" s="296">
        <f>SUM(D508:D509)</f>
        <v>0.26515151515151514</v>
      </c>
      <c r="E511" s="296">
        <f t="shared" ref="E511:AP511" si="62">SUM(E508:E509)</f>
        <v>0.19500000000000001</v>
      </c>
      <c r="F511" s="296">
        <f t="shared" si="62"/>
        <v>0.18918918918918917</v>
      </c>
      <c r="G511" s="296">
        <f t="shared" si="62"/>
        <v>0.12060301507537688</v>
      </c>
      <c r="H511" s="296">
        <f t="shared" si="62"/>
        <v>0.34</v>
      </c>
      <c r="I511" s="296">
        <f t="shared" si="62"/>
        <v>0.1818181818181818</v>
      </c>
      <c r="J511" s="296">
        <f t="shared" si="62"/>
        <v>0.42713567839195982</v>
      </c>
      <c r="K511" s="296">
        <f t="shared" si="62"/>
        <v>0.2590673575129534</v>
      </c>
      <c r="L511" s="296">
        <f t="shared" si="62"/>
        <v>0.35499999999999998</v>
      </c>
      <c r="M511" s="296">
        <f t="shared" si="62"/>
        <v>0.25</v>
      </c>
      <c r="N511" s="296">
        <f t="shared" si="62"/>
        <v>0.15384615384615385</v>
      </c>
      <c r="O511" s="296">
        <f t="shared" si="62"/>
        <v>5.5276381909547742E-2</v>
      </c>
      <c r="P511" s="296">
        <f t="shared" si="62"/>
        <v>0.10552763819095479</v>
      </c>
      <c r="Q511" s="296">
        <f t="shared" si="62"/>
        <v>0.23232323232323232</v>
      </c>
      <c r="R511" s="296">
        <f t="shared" si="62"/>
        <v>0.10928961748633879</v>
      </c>
      <c r="S511" s="296">
        <f t="shared" si="62"/>
        <v>0.15577889447236179</v>
      </c>
      <c r="T511" s="296">
        <f t="shared" si="62"/>
        <v>0.25252525252525254</v>
      </c>
      <c r="U511" s="296">
        <f t="shared" si="62"/>
        <v>0.45999999999999996</v>
      </c>
      <c r="V511" s="296">
        <f t="shared" si="62"/>
        <v>0.10152284263959391</v>
      </c>
      <c r="W511" s="296">
        <f t="shared" si="62"/>
        <v>0.5</v>
      </c>
      <c r="X511" s="296">
        <f t="shared" si="62"/>
        <v>0.52525252525252519</v>
      </c>
      <c r="Y511" s="296">
        <f t="shared" si="62"/>
        <v>8.5858585858585856E-2</v>
      </c>
      <c r="Z511" s="296">
        <f t="shared" si="62"/>
        <v>0.13</v>
      </c>
      <c r="AA511" s="296">
        <f t="shared" si="62"/>
        <v>0.23618090452261306</v>
      </c>
      <c r="AB511" s="296">
        <f t="shared" si="62"/>
        <v>0.23469387755102039</v>
      </c>
      <c r="AC511" s="296">
        <f t="shared" si="62"/>
        <v>0.12631578947368421</v>
      </c>
      <c r="AD511" s="296">
        <f t="shared" si="62"/>
        <v>3.3707865168539325E-2</v>
      </c>
      <c r="AE511" s="296">
        <f t="shared" si="62"/>
        <v>0.24840764331210191</v>
      </c>
      <c r="AF511" s="296">
        <f t="shared" si="62"/>
        <v>0.32258064516129031</v>
      </c>
      <c r="AG511" s="296">
        <f t="shared" si="62"/>
        <v>8.4999999999999992E-2</v>
      </c>
      <c r="AH511" s="296">
        <f t="shared" si="62"/>
        <v>0.13131313131313133</v>
      </c>
      <c r="AI511" s="296">
        <f t="shared" si="62"/>
        <v>0.15151515151515152</v>
      </c>
      <c r="AJ511" s="296">
        <f t="shared" si="62"/>
        <v>7.2164948453608241E-2</v>
      </c>
      <c r="AK511" s="296">
        <f t="shared" si="62"/>
        <v>0.17821782178217824</v>
      </c>
      <c r="AL511" s="296">
        <f t="shared" si="62"/>
        <v>0.24623115577889446</v>
      </c>
      <c r="AM511" s="296">
        <f t="shared" si="62"/>
        <v>0.7</v>
      </c>
      <c r="AN511" s="296">
        <f t="shared" si="62"/>
        <v>0.64</v>
      </c>
      <c r="AO511" s="296">
        <f t="shared" si="62"/>
        <v>0.69</v>
      </c>
      <c r="AP511" s="296">
        <f t="shared" si="62"/>
        <v>0.24251091374379047</v>
      </c>
    </row>
    <row r="512" spans="2:42">
      <c r="B512" s="352" t="s">
        <v>219</v>
      </c>
      <c r="C512" s="352"/>
      <c r="D512" s="352"/>
      <c r="E512" s="352"/>
      <c r="F512" s="352"/>
      <c r="G512" s="352"/>
      <c r="H512" s="352"/>
      <c r="I512" s="352"/>
      <c r="J512" s="352"/>
      <c r="K512" s="352"/>
      <c r="L512" s="352"/>
      <c r="M512" s="352"/>
      <c r="N512" s="352"/>
      <c r="O512" s="352"/>
      <c r="P512" s="352"/>
      <c r="Q512" s="352"/>
      <c r="R512" s="352"/>
      <c r="S512" s="352"/>
      <c r="T512" s="352"/>
      <c r="U512" s="352"/>
      <c r="V512" s="352"/>
      <c r="W512" s="352"/>
      <c r="X512" s="352"/>
      <c r="Y512" s="352"/>
      <c r="Z512" s="352"/>
      <c r="AA512" s="352"/>
      <c r="AB512" s="352"/>
      <c r="AC512" s="352"/>
      <c r="AD512" s="352"/>
      <c r="AE512" s="352"/>
      <c r="AF512" s="352"/>
      <c r="AG512" s="352"/>
      <c r="AH512" s="352"/>
      <c r="AI512" s="352"/>
      <c r="AJ512" s="352"/>
      <c r="AK512" s="352"/>
      <c r="AL512" s="352"/>
      <c r="AM512" s="352"/>
      <c r="AN512" s="352"/>
      <c r="AO512" s="352"/>
      <c r="AP512" s="352"/>
    </row>
    <row r="513" spans="2:42" ht="15.75" thickBot="1">
      <c r="B513" s="41" t="s">
        <v>131</v>
      </c>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c r="AB513" s="42"/>
      <c r="AC513" s="42"/>
      <c r="AD513" s="42"/>
      <c r="AE513" s="42"/>
      <c r="AF513" s="42"/>
      <c r="AG513" s="42"/>
      <c r="AH513" s="42"/>
      <c r="AI513" s="42"/>
      <c r="AJ513" s="42"/>
      <c r="AK513" s="42"/>
      <c r="AL513" s="42"/>
      <c r="AM513" s="42"/>
      <c r="AN513" s="42"/>
      <c r="AO513" s="42"/>
      <c r="AP513" s="42"/>
    </row>
    <row r="514" spans="2:42" ht="15.75" thickTop="1">
      <c r="B514" s="339" t="s">
        <v>132</v>
      </c>
      <c r="C514" s="340"/>
      <c r="D514" s="343" t="s">
        <v>29</v>
      </c>
      <c r="E514" s="344"/>
      <c r="F514" s="344"/>
      <c r="G514" s="344"/>
      <c r="H514" s="344"/>
      <c r="I514" s="344"/>
      <c r="J514" s="344"/>
      <c r="K514" s="344"/>
      <c r="L514" s="344"/>
      <c r="M514" s="344"/>
      <c r="N514" s="344"/>
      <c r="O514" s="344"/>
      <c r="P514" s="344"/>
      <c r="Q514" s="344"/>
      <c r="R514" s="344"/>
      <c r="S514" s="344"/>
      <c r="T514" s="344"/>
      <c r="U514" s="344"/>
      <c r="V514" s="344"/>
      <c r="W514" s="344"/>
      <c r="X514" s="344"/>
      <c r="Y514" s="344"/>
      <c r="Z514" s="344"/>
      <c r="AA514" s="344"/>
      <c r="AB514" s="344"/>
      <c r="AC514" s="344"/>
      <c r="AD514" s="344"/>
      <c r="AE514" s="344"/>
      <c r="AF514" s="344"/>
      <c r="AG514" s="344"/>
      <c r="AH514" s="344"/>
      <c r="AI514" s="344"/>
      <c r="AJ514" s="344"/>
      <c r="AK514" s="344"/>
      <c r="AL514" s="344"/>
      <c r="AM514" s="344"/>
      <c r="AN514" s="344"/>
      <c r="AO514" s="344"/>
      <c r="AP514" s="345" t="s">
        <v>95</v>
      </c>
    </row>
    <row r="515" spans="2:42" ht="25.5" thickBot="1">
      <c r="B515" s="341"/>
      <c r="C515" s="342"/>
      <c r="D515" s="43" t="s">
        <v>57</v>
      </c>
      <c r="E515" s="44" t="s">
        <v>58</v>
      </c>
      <c r="F515" s="44" t="s">
        <v>59</v>
      </c>
      <c r="G515" s="44" t="s">
        <v>60</v>
      </c>
      <c r="H515" s="44" t="s">
        <v>61</v>
      </c>
      <c r="I515" s="44" t="s">
        <v>62</v>
      </c>
      <c r="J515" s="44" t="s">
        <v>63</v>
      </c>
      <c r="K515" s="44" t="s">
        <v>64</v>
      </c>
      <c r="L515" s="44" t="s">
        <v>65</v>
      </c>
      <c r="M515" s="44" t="s">
        <v>66</v>
      </c>
      <c r="N515" s="44" t="s">
        <v>67</v>
      </c>
      <c r="O515" s="44" t="s">
        <v>68</v>
      </c>
      <c r="P515" s="44" t="s">
        <v>69</v>
      </c>
      <c r="Q515" s="44" t="s">
        <v>70</v>
      </c>
      <c r="R515" s="44" t="s">
        <v>71</v>
      </c>
      <c r="S515" s="44" t="s">
        <v>72</v>
      </c>
      <c r="T515" s="44" t="s">
        <v>73</v>
      </c>
      <c r="U515" s="44" t="s">
        <v>74</v>
      </c>
      <c r="V515" s="44" t="s">
        <v>75</v>
      </c>
      <c r="W515" s="44" t="s">
        <v>76</v>
      </c>
      <c r="X515" s="44" t="s">
        <v>77</v>
      </c>
      <c r="Y515" s="44" t="s">
        <v>78</v>
      </c>
      <c r="Z515" s="44" t="s">
        <v>79</v>
      </c>
      <c r="AA515" s="44" t="s">
        <v>80</v>
      </c>
      <c r="AB515" s="44" t="s">
        <v>81</v>
      </c>
      <c r="AC515" s="44" t="s">
        <v>82</v>
      </c>
      <c r="AD515" s="44" t="s">
        <v>83</v>
      </c>
      <c r="AE515" s="44" t="s">
        <v>84</v>
      </c>
      <c r="AF515" s="44" t="s">
        <v>85</v>
      </c>
      <c r="AG515" s="44" t="s">
        <v>86</v>
      </c>
      <c r="AH515" s="44" t="s">
        <v>87</v>
      </c>
      <c r="AI515" s="44" t="s">
        <v>88</v>
      </c>
      <c r="AJ515" s="44" t="s">
        <v>89</v>
      </c>
      <c r="AK515" s="44" t="s">
        <v>90</v>
      </c>
      <c r="AL515" s="44" t="s">
        <v>91</v>
      </c>
      <c r="AM515" s="44" t="s">
        <v>92</v>
      </c>
      <c r="AN515" s="44" t="s">
        <v>93</v>
      </c>
      <c r="AO515" s="44" t="s">
        <v>94</v>
      </c>
      <c r="AP515" s="346"/>
    </row>
    <row r="516" spans="2:42" ht="15.75" thickTop="1">
      <c r="B516" s="347" t="s">
        <v>47</v>
      </c>
      <c r="C516" s="45" t="s">
        <v>134</v>
      </c>
      <c r="D516" s="46">
        <v>0.31818181818181818</v>
      </c>
      <c r="E516" s="47">
        <v>0.51776649746192893</v>
      </c>
      <c r="F516" s="47">
        <v>0.30921052631578949</v>
      </c>
      <c r="G516" s="47">
        <v>0.49</v>
      </c>
      <c r="H516" s="47">
        <v>0.19</v>
      </c>
      <c r="I516" s="47">
        <v>0.38976377952755903</v>
      </c>
      <c r="J516" s="47">
        <v>0.24</v>
      </c>
      <c r="K516" s="47">
        <v>0.245</v>
      </c>
      <c r="L516" s="47">
        <v>0.28140703517587939</v>
      </c>
      <c r="M516" s="47">
        <v>0.32653061224489799</v>
      </c>
      <c r="N516" s="47">
        <v>0.37</v>
      </c>
      <c r="O516" s="47">
        <v>0.3604060913705584</v>
      </c>
      <c r="P516" s="47">
        <v>0.32487309644670048</v>
      </c>
      <c r="Q516" s="47">
        <v>0.27777777777777779</v>
      </c>
      <c r="R516" s="47">
        <v>0.42391304347826086</v>
      </c>
      <c r="S516" s="47">
        <v>0.46</v>
      </c>
      <c r="T516" s="47">
        <v>0.35025380710659898</v>
      </c>
      <c r="U516" s="47">
        <v>0.17499999999999999</v>
      </c>
      <c r="V516" s="47">
        <v>0.37</v>
      </c>
      <c r="W516" s="47">
        <v>0.17</v>
      </c>
      <c r="X516" s="47">
        <v>0.1</v>
      </c>
      <c r="Y516" s="47">
        <v>0.5</v>
      </c>
      <c r="Z516" s="47">
        <v>0.57499999999999996</v>
      </c>
      <c r="AA516" s="47">
        <v>0.50761421319796951</v>
      </c>
      <c r="AB516" s="47">
        <v>0.33500000000000002</v>
      </c>
      <c r="AC516" s="47">
        <v>0.15053763440860216</v>
      </c>
      <c r="AD516" s="47">
        <v>0.56179775280898869</v>
      </c>
      <c r="AE516" s="47">
        <v>0.29559748427672955</v>
      </c>
      <c r="AF516" s="47">
        <v>0.22340425531914893</v>
      </c>
      <c r="AG516" s="47">
        <v>0.39393939393939392</v>
      </c>
      <c r="AH516" s="47">
        <v>0.50753768844221103</v>
      </c>
      <c r="AI516" s="47">
        <v>0.62</v>
      </c>
      <c r="AJ516" s="47">
        <v>0.4242424242424242</v>
      </c>
      <c r="AK516" s="47">
        <v>0.36274509803921567</v>
      </c>
      <c r="AL516" s="47">
        <v>0.15</v>
      </c>
      <c r="AM516" s="47">
        <v>0.1</v>
      </c>
      <c r="AN516" s="47">
        <v>0.15</v>
      </c>
      <c r="AO516" s="47">
        <v>0.16</v>
      </c>
      <c r="AP516" s="49">
        <v>0.33848462115528882</v>
      </c>
    </row>
    <row r="517" spans="2:42">
      <c r="B517" s="348"/>
      <c r="C517" s="50" t="s">
        <v>135</v>
      </c>
      <c r="D517" s="51">
        <v>0.43939393939393939</v>
      </c>
      <c r="E517" s="52">
        <v>0.26395939086294418</v>
      </c>
      <c r="F517" s="52">
        <v>0.53289473684210531</v>
      </c>
      <c r="G517" s="52">
        <v>0.375</v>
      </c>
      <c r="H517" s="52">
        <v>0.42499999999999999</v>
      </c>
      <c r="I517" s="52">
        <v>0.40157480314960631</v>
      </c>
      <c r="J517" s="52">
        <v>0.31</v>
      </c>
      <c r="K517" s="52">
        <v>0.47499999999999998</v>
      </c>
      <c r="L517" s="52">
        <v>0.39195979899497485</v>
      </c>
      <c r="M517" s="52">
        <v>0.41326530612244894</v>
      </c>
      <c r="N517" s="52">
        <v>0.5</v>
      </c>
      <c r="O517" s="52">
        <v>0.44162436548223349</v>
      </c>
      <c r="P517" s="52">
        <v>0.52284263959390864</v>
      </c>
      <c r="Q517" s="52">
        <v>0.47474747474747475</v>
      </c>
      <c r="R517" s="52">
        <v>0.41304347826086951</v>
      </c>
      <c r="S517" s="52">
        <v>0.38500000000000001</v>
      </c>
      <c r="T517" s="52">
        <v>0.49746192893401014</v>
      </c>
      <c r="U517" s="52">
        <v>0.33500000000000002</v>
      </c>
      <c r="V517" s="52">
        <v>0.44500000000000001</v>
      </c>
      <c r="W517" s="52">
        <v>0.32500000000000001</v>
      </c>
      <c r="X517" s="52">
        <v>0.315</v>
      </c>
      <c r="Y517" s="52">
        <v>0.38500000000000001</v>
      </c>
      <c r="Z517" s="52">
        <v>0.27500000000000002</v>
      </c>
      <c r="AA517" s="52">
        <v>0.2233502538071066</v>
      </c>
      <c r="AB517" s="52">
        <v>0.435</v>
      </c>
      <c r="AC517" s="52">
        <v>0.67741935483870963</v>
      </c>
      <c r="AD517" s="52">
        <v>0.3707865168539326</v>
      </c>
      <c r="AE517" s="52">
        <v>0.41509433962264153</v>
      </c>
      <c r="AF517" s="52">
        <v>0.61702127659574468</v>
      </c>
      <c r="AG517" s="52">
        <v>0.48989898989898989</v>
      </c>
      <c r="AH517" s="52">
        <v>0.36180904522613061</v>
      </c>
      <c r="AI517" s="52">
        <v>0.25</v>
      </c>
      <c r="AJ517" s="52">
        <v>0.41414141414141414</v>
      </c>
      <c r="AK517" s="52">
        <v>0.43137254901960786</v>
      </c>
      <c r="AL517" s="52">
        <v>0.65</v>
      </c>
      <c r="AM517" s="52">
        <v>0.44</v>
      </c>
      <c r="AN517" s="52">
        <v>0.35</v>
      </c>
      <c r="AO517" s="52">
        <v>0.47</v>
      </c>
      <c r="AP517" s="53">
        <v>0.41470367591897977</v>
      </c>
    </row>
    <row r="518" spans="2:42" s="209" customFormat="1">
      <c r="B518" s="348"/>
      <c r="C518" s="288" t="s">
        <v>136</v>
      </c>
      <c r="D518" s="289">
        <v>0.22348484848484848</v>
      </c>
      <c r="E518" s="290">
        <v>0.19289340101522842</v>
      </c>
      <c r="F518" s="290">
        <v>0.15131578947368421</v>
      </c>
      <c r="G518" s="290">
        <v>0.12</v>
      </c>
      <c r="H518" s="290">
        <v>0.32500000000000001</v>
      </c>
      <c r="I518" s="290">
        <v>0.1456692913385827</v>
      </c>
      <c r="J518" s="290">
        <v>0.45</v>
      </c>
      <c r="K518" s="290">
        <v>0.255</v>
      </c>
      <c r="L518" s="290">
        <v>0.32160804020100497</v>
      </c>
      <c r="M518" s="290">
        <v>0.22448979591836735</v>
      </c>
      <c r="N518" s="290">
        <v>0.13</v>
      </c>
      <c r="O518" s="290">
        <v>0.16243654822335024</v>
      </c>
      <c r="P518" s="290">
        <v>0.1116751269035533</v>
      </c>
      <c r="Q518" s="290">
        <v>0.18686868686868688</v>
      </c>
      <c r="R518" s="290">
        <v>8.1521739130434784E-2</v>
      </c>
      <c r="S518" s="290">
        <v>0.14000000000000001</v>
      </c>
      <c r="T518" s="290">
        <v>0.12182741116751268</v>
      </c>
      <c r="U518" s="290">
        <v>0.36499999999999999</v>
      </c>
      <c r="V518" s="290">
        <v>0.14499999999999999</v>
      </c>
      <c r="W518" s="290">
        <v>0.32500000000000001</v>
      </c>
      <c r="X518" s="290">
        <v>0.435</v>
      </c>
      <c r="Y518" s="290">
        <v>8.5000000000000006E-2</v>
      </c>
      <c r="Z518" s="290">
        <v>0.115</v>
      </c>
      <c r="AA518" s="290">
        <v>0.17258883248730963</v>
      </c>
      <c r="AB518" s="290">
        <v>0.21</v>
      </c>
      <c r="AC518" s="290">
        <v>0.17204301075268816</v>
      </c>
      <c r="AD518" s="290">
        <v>5.6179775280898882E-2</v>
      </c>
      <c r="AE518" s="290">
        <v>0.26415094339622641</v>
      </c>
      <c r="AF518" s="290">
        <v>0.15957446808510639</v>
      </c>
      <c r="AG518" s="290">
        <v>0.1111111111111111</v>
      </c>
      <c r="AH518" s="290">
        <v>0.11557788944723618</v>
      </c>
      <c r="AI518" s="290">
        <v>0.09</v>
      </c>
      <c r="AJ518" s="290">
        <v>7.0707070707070704E-2</v>
      </c>
      <c r="AK518" s="290">
        <v>0.20588235294117649</v>
      </c>
      <c r="AL518" s="290">
        <v>0.19</v>
      </c>
      <c r="AM518" s="290">
        <v>0.31</v>
      </c>
      <c r="AN518" s="290">
        <v>0.32</v>
      </c>
      <c r="AO518" s="290">
        <v>0.22</v>
      </c>
      <c r="AP518" s="291">
        <v>0.19984996249062267</v>
      </c>
    </row>
    <row r="519" spans="2:42" s="209" customFormat="1">
      <c r="B519" s="348"/>
      <c r="C519" s="288" t="s">
        <v>137</v>
      </c>
      <c r="D519" s="289">
        <v>1.893939393939394E-2</v>
      </c>
      <c r="E519" s="290">
        <v>2.5380710659898477E-2</v>
      </c>
      <c r="F519" s="298">
        <v>6.5789473684210531E-3</v>
      </c>
      <c r="G519" s="290">
        <v>1.4999999999999999E-2</v>
      </c>
      <c r="H519" s="290">
        <v>0.06</v>
      </c>
      <c r="I519" s="290">
        <v>6.2992125984251968E-2</v>
      </c>
      <c r="J519" s="292"/>
      <c r="K519" s="290">
        <v>2.5000000000000001E-2</v>
      </c>
      <c r="L519" s="298">
        <v>5.0251256281407027E-3</v>
      </c>
      <c r="M519" s="290">
        <v>3.5714285714285719E-2</v>
      </c>
      <c r="N519" s="292"/>
      <c r="O519" s="290">
        <v>3.553299492385787E-2</v>
      </c>
      <c r="P519" s="290">
        <v>4.060913705583756E-2</v>
      </c>
      <c r="Q519" s="290">
        <v>6.0606060606060608E-2</v>
      </c>
      <c r="R519" s="290">
        <v>8.1521739130434784E-2</v>
      </c>
      <c r="S519" s="290">
        <v>1.4999999999999999E-2</v>
      </c>
      <c r="T519" s="290">
        <v>3.045685279187817E-2</v>
      </c>
      <c r="U519" s="290">
        <v>0.125</v>
      </c>
      <c r="V519" s="290">
        <v>0.04</v>
      </c>
      <c r="W519" s="290">
        <v>0.18</v>
      </c>
      <c r="X519" s="290">
        <v>0.15</v>
      </c>
      <c r="Y519" s="290">
        <v>0.03</v>
      </c>
      <c r="Z519" s="290">
        <v>3.5000000000000003E-2</v>
      </c>
      <c r="AA519" s="290">
        <v>9.6446700507614211E-2</v>
      </c>
      <c r="AB519" s="290">
        <v>0.02</v>
      </c>
      <c r="AC519" s="292"/>
      <c r="AD519" s="290">
        <v>1.1235955056179777E-2</v>
      </c>
      <c r="AE519" s="290">
        <v>2.5157232704402514E-2</v>
      </c>
      <c r="AF519" s="292"/>
      <c r="AG519" s="298">
        <v>5.0505050505050509E-3</v>
      </c>
      <c r="AH519" s="290">
        <v>1.5075376884422112E-2</v>
      </c>
      <c r="AI519" s="290">
        <v>0.04</v>
      </c>
      <c r="AJ519" s="290">
        <v>9.0909090909090912E-2</v>
      </c>
      <c r="AK519" s="292"/>
      <c r="AL519" s="290">
        <v>0.01</v>
      </c>
      <c r="AM519" s="290">
        <v>0.15</v>
      </c>
      <c r="AN519" s="290">
        <v>0.18</v>
      </c>
      <c r="AO519" s="290">
        <v>0.15</v>
      </c>
      <c r="AP519" s="291">
        <v>4.6961740435108777E-2</v>
      </c>
    </row>
    <row r="520" spans="2:42" ht="15.75" thickBot="1">
      <c r="B520" s="337" t="s">
        <v>95</v>
      </c>
      <c r="C520" s="338"/>
      <c r="D520" s="54">
        <v>1</v>
      </c>
      <c r="E520" s="55">
        <v>1</v>
      </c>
      <c r="F520" s="55">
        <v>1</v>
      </c>
      <c r="G520" s="55">
        <v>1</v>
      </c>
      <c r="H520" s="55">
        <v>1</v>
      </c>
      <c r="I520" s="55">
        <v>1</v>
      </c>
      <c r="J520" s="55">
        <v>1</v>
      </c>
      <c r="K520" s="55">
        <v>1</v>
      </c>
      <c r="L520" s="55">
        <v>1</v>
      </c>
      <c r="M520" s="55">
        <v>1</v>
      </c>
      <c r="N520" s="55">
        <v>1</v>
      </c>
      <c r="O520" s="55">
        <v>1</v>
      </c>
      <c r="P520" s="55">
        <v>1</v>
      </c>
      <c r="Q520" s="55">
        <v>1</v>
      </c>
      <c r="R520" s="55">
        <v>1</v>
      </c>
      <c r="S520" s="55">
        <v>1</v>
      </c>
      <c r="T520" s="55">
        <v>1</v>
      </c>
      <c r="U520" s="55">
        <v>1</v>
      </c>
      <c r="V520" s="55">
        <v>1</v>
      </c>
      <c r="W520" s="55">
        <v>1</v>
      </c>
      <c r="X520" s="55">
        <v>1</v>
      </c>
      <c r="Y520" s="55">
        <v>1</v>
      </c>
      <c r="Z520" s="55">
        <v>1</v>
      </c>
      <c r="AA520" s="55">
        <v>1</v>
      </c>
      <c r="AB520" s="55">
        <v>1</v>
      </c>
      <c r="AC520" s="55">
        <v>1</v>
      </c>
      <c r="AD520" s="55">
        <v>1</v>
      </c>
      <c r="AE520" s="55">
        <v>1</v>
      </c>
      <c r="AF520" s="55">
        <v>1</v>
      </c>
      <c r="AG520" s="55">
        <v>1</v>
      </c>
      <c r="AH520" s="55">
        <v>1</v>
      </c>
      <c r="AI520" s="55">
        <v>1</v>
      </c>
      <c r="AJ520" s="55">
        <v>1</v>
      </c>
      <c r="AK520" s="55">
        <v>1</v>
      </c>
      <c r="AL520" s="55">
        <v>1</v>
      </c>
      <c r="AM520" s="55">
        <v>1</v>
      </c>
      <c r="AN520" s="55">
        <v>1</v>
      </c>
      <c r="AO520" s="55">
        <v>1</v>
      </c>
      <c r="AP520" s="56">
        <v>1</v>
      </c>
    </row>
    <row r="521" spans="2:42" s="209" customFormat="1" ht="15.75" thickTop="1">
      <c r="B521" s="297"/>
      <c r="C521" s="297"/>
      <c r="D521" s="296">
        <f>SUM(D518:D519)</f>
        <v>0.24242424242424243</v>
      </c>
      <c r="E521" s="296">
        <f t="shared" ref="E521:AP521" si="63">SUM(E518:E519)</f>
        <v>0.21827411167512689</v>
      </c>
      <c r="F521" s="296">
        <f t="shared" si="63"/>
        <v>0.15789473684210525</v>
      </c>
      <c r="G521" s="296">
        <f t="shared" si="63"/>
        <v>0.13500000000000001</v>
      </c>
      <c r="H521" s="296">
        <f t="shared" si="63"/>
        <v>0.38500000000000001</v>
      </c>
      <c r="I521" s="296">
        <f t="shared" si="63"/>
        <v>0.20866141732283466</v>
      </c>
      <c r="J521" s="296">
        <f t="shared" si="63"/>
        <v>0.45</v>
      </c>
      <c r="K521" s="296">
        <f t="shared" si="63"/>
        <v>0.28000000000000003</v>
      </c>
      <c r="L521" s="296">
        <f t="shared" si="63"/>
        <v>0.3266331658291457</v>
      </c>
      <c r="M521" s="296">
        <f t="shared" si="63"/>
        <v>0.26020408163265307</v>
      </c>
      <c r="N521" s="296">
        <f t="shared" si="63"/>
        <v>0.13</v>
      </c>
      <c r="O521" s="296">
        <f t="shared" si="63"/>
        <v>0.1979695431472081</v>
      </c>
      <c r="P521" s="296">
        <f t="shared" si="63"/>
        <v>0.15228426395939088</v>
      </c>
      <c r="Q521" s="296">
        <f t="shared" si="63"/>
        <v>0.24747474747474749</v>
      </c>
      <c r="R521" s="296">
        <f t="shared" si="63"/>
        <v>0.16304347826086957</v>
      </c>
      <c r="S521" s="296">
        <f t="shared" si="63"/>
        <v>0.15500000000000003</v>
      </c>
      <c r="T521" s="296">
        <f t="shared" si="63"/>
        <v>0.15228426395939085</v>
      </c>
      <c r="U521" s="296">
        <f t="shared" si="63"/>
        <v>0.49</v>
      </c>
      <c r="V521" s="296">
        <f t="shared" si="63"/>
        <v>0.185</v>
      </c>
      <c r="W521" s="296">
        <f t="shared" si="63"/>
        <v>0.505</v>
      </c>
      <c r="X521" s="296">
        <f t="shared" si="63"/>
        <v>0.58499999999999996</v>
      </c>
      <c r="Y521" s="296">
        <f t="shared" si="63"/>
        <v>0.115</v>
      </c>
      <c r="Z521" s="296">
        <f t="shared" si="63"/>
        <v>0.15000000000000002</v>
      </c>
      <c r="AA521" s="296">
        <f t="shared" si="63"/>
        <v>0.26903553299492383</v>
      </c>
      <c r="AB521" s="296">
        <f t="shared" si="63"/>
        <v>0.22999999999999998</v>
      </c>
      <c r="AC521" s="296">
        <f t="shared" si="63"/>
        <v>0.17204301075268816</v>
      </c>
      <c r="AD521" s="296">
        <f t="shared" si="63"/>
        <v>6.7415730337078664E-2</v>
      </c>
      <c r="AE521" s="296">
        <f t="shared" si="63"/>
        <v>0.28930817610062892</v>
      </c>
      <c r="AF521" s="296">
        <f t="shared" si="63"/>
        <v>0.15957446808510639</v>
      </c>
      <c r="AG521" s="296">
        <f t="shared" si="63"/>
        <v>0.11616161616161616</v>
      </c>
      <c r="AH521" s="296">
        <f t="shared" si="63"/>
        <v>0.1306532663316583</v>
      </c>
      <c r="AI521" s="296">
        <f t="shared" si="63"/>
        <v>0.13</v>
      </c>
      <c r="AJ521" s="296">
        <f t="shared" si="63"/>
        <v>0.1616161616161616</v>
      </c>
      <c r="AK521" s="296">
        <f t="shared" si="63"/>
        <v>0.20588235294117649</v>
      </c>
      <c r="AL521" s="296">
        <f t="shared" si="63"/>
        <v>0.2</v>
      </c>
      <c r="AM521" s="296">
        <f t="shared" si="63"/>
        <v>0.45999999999999996</v>
      </c>
      <c r="AN521" s="296">
        <f t="shared" si="63"/>
        <v>0.5</v>
      </c>
      <c r="AO521" s="296">
        <f t="shared" si="63"/>
        <v>0.37</v>
      </c>
      <c r="AP521" s="296">
        <f t="shared" si="63"/>
        <v>0.24681170292573146</v>
      </c>
    </row>
    <row r="522" spans="2:42">
      <c r="B522" s="352" t="s">
        <v>220</v>
      </c>
      <c r="C522" s="352"/>
      <c r="D522" s="352"/>
      <c r="E522" s="352"/>
      <c r="F522" s="352"/>
      <c r="G522" s="352"/>
      <c r="H522" s="352"/>
      <c r="I522" s="352"/>
      <c r="J522" s="352"/>
      <c r="K522" s="352"/>
      <c r="L522" s="352"/>
      <c r="M522" s="352"/>
      <c r="N522" s="352"/>
      <c r="O522" s="352"/>
      <c r="P522" s="352"/>
      <c r="Q522" s="352"/>
      <c r="R522" s="352"/>
      <c r="S522" s="352"/>
      <c r="T522" s="352"/>
      <c r="U522" s="352"/>
      <c r="V522" s="352"/>
      <c r="W522" s="352"/>
      <c r="X522" s="352"/>
      <c r="Y522" s="352"/>
      <c r="Z522" s="352"/>
      <c r="AA522" s="352"/>
      <c r="AB522" s="352"/>
      <c r="AC522" s="352"/>
      <c r="AD522" s="352"/>
      <c r="AE522" s="352"/>
      <c r="AF522" s="352"/>
      <c r="AG522" s="352"/>
      <c r="AH522" s="352"/>
      <c r="AI522" s="352"/>
      <c r="AJ522" s="352"/>
      <c r="AK522" s="352"/>
      <c r="AL522" s="352"/>
      <c r="AM522" s="352"/>
      <c r="AN522" s="352"/>
      <c r="AO522" s="352"/>
      <c r="AP522" s="352"/>
    </row>
    <row r="523" spans="2:42" ht="15.75" thickBot="1">
      <c r="B523" s="41" t="s">
        <v>131</v>
      </c>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c r="AB523" s="42"/>
      <c r="AC523" s="42"/>
      <c r="AD523" s="42"/>
      <c r="AE523" s="42"/>
      <c r="AF523" s="42"/>
      <c r="AG523" s="42"/>
      <c r="AH523" s="42"/>
      <c r="AI523" s="42"/>
      <c r="AJ523" s="42"/>
      <c r="AK523" s="42"/>
      <c r="AL523" s="42"/>
      <c r="AM523" s="42"/>
      <c r="AN523" s="42"/>
      <c r="AO523" s="42"/>
      <c r="AP523" s="42"/>
    </row>
    <row r="524" spans="2:42" ht="15.75" thickTop="1">
      <c r="B524" s="339" t="s">
        <v>132</v>
      </c>
      <c r="C524" s="340"/>
      <c r="D524" s="343" t="s">
        <v>29</v>
      </c>
      <c r="E524" s="344"/>
      <c r="F524" s="344"/>
      <c r="G524" s="344"/>
      <c r="H524" s="344"/>
      <c r="I524" s="344"/>
      <c r="J524" s="344"/>
      <c r="K524" s="344"/>
      <c r="L524" s="344"/>
      <c r="M524" s="344"/>
      <c r="N524" s="344"/>
      <c r="O524" s="344"/>
      <c r="P524" s="344"/>
      <c r="Q524" s="344"/>
      <c r="R524" s="344"/>
      <c r="S524" s="344"/>
      <c r="T524" s="344"/>
      <c r="U524" s="344"/>
      <c r="V524" s="344"/>
      <c r="W524" s="344"/>
      <c r="X524" s="344"/>
      <c r="Y524" s="344"/>
      <c r="Z524" s="344"/>
      <c r="AA524" s="344"/>
      <c r="AB524" s="344"/>
      <c r="AC524" s="344"/>
      <c r="AD524" s="344"/>
      <c r="AE524" s="344"/>
      <c r="AF524" s="344"/>
      <c r="AG524" s="344"/>
      <c r="AH524" s="344"/>
      <c r="AI524" s="344"/>
      <c r="AJ524" s="344"/>
      <c r="AK524" s="344"/>
      <c r="AL524" s="344"/>
      <c r="AM524" s="344"/>
      <c r="AN524" s="344"/>
      <c r="AO524" s="344"/>
      <c r="AP524" s="345" t="s">
        <v>95</v>
      </c>
    </row>
    <row r="525" spans="2:42" ht="25.5" thickBot="1">
      <c r="B525" s="341"/>
      <c r="C525" s="342"/>
      <c r="D525" s="43" t="s">
        <v>57</v>
      </c>
      <c r="E525" s="44" t="s">
        <v>58</v>
      </c>
      <c r="F525" s="44" t="s">
        <v>59</v>
      </c>
      <c r="G525" s="44" t="s">
        <v>60</v>
      </c>
      <c r="H525" s="44" t="s">
        <v>61</v>
      </c>
      <c r="I525" s="44" t="s">
        <v>62</v>
      </c>
      <c r="J525" s="44" t="s">
        <v>63</v>
      </c>
      <c r="K525" s="44" t="s">
        <v>64</v>
      </c>
      <c r="L525" s="44" t="s">
        <v>65</v>
      </c>
      <c r="M525" s="44" t="s">
        <v>66</v>
      </c>
      <c r="N525" s="44" t="s">
        <v>67</v>
      </c>
      <c r="O525" s="44" t="s">
        <v>68</v>
      </c>
      <c r="P525" s="44" t="s">
        <v>69</v>
      </c>
      <c r="Q525" s="44" t="s">
        <v>70</v>
      </c>
      <c r="R525" s="44" t="s">
        <v>71</v>
      </c>
      <c r="S525" s="44" t="s">
        <v>72</v>
      </c>
      <c r="T525" s="44" t="s">
        <v>73</v>
      </c>
      <c r="U525" s="44" t="s">
        <v>74</v>
      </c>
      <c r="V525" s="44" t="s">
        <v>75</v>
      </c>
      <c r="W525" s="44" t="s">
        <v>76</v>
      </c>
      <c r="X525" s="44" t="s">
        <v>77</v>
      </c>
      <c r="Y525" s="44" t="s">
        <v>78</v>
      </c>
      <c r="Z525" s="44" t="s">
        <v>79</v>
      </c>
      <c r="AA525" s="44" t="s">
        <v>80</v>
      </c>
      <c r="AB525" s="44" t="s">
        <v>81</v>
      </c>
      <c r="AC525" s="44" t="s">
        <v>82</v>
      </c>
      <c r="AD525" s="44" t="s">
        <v>83</v>
      </c>
      <c r="AE525" s="44" t="s">
        <v>84</v>
      </c>
      <c r="AF525" s="44" t="s">
        <v>85</v>
      </c>
      <c r="AG525" s="44" t="s">
        <v>86</v>
      </c>
      <c r="AH525" s="44" t="s">
        <v>87</v>
      </c>
      <c r="AI525" s="44" t="s">
        <v>88</v>
      </c>
      <c r="AJ525" s="44" t="s">
        <v>89</v>
      </c>
      <c r="AK525" s="44" t="s">
        <v>90</v>
      </c>
      <c r="AL525" s="44" t="s">
        <v>91</v>
      </c>
      <c r="AM525" s="44" t="s">
        <v>92</v>
      </c>
      <c r="AN525" s="44" t="s">
        <v>93</v>
      </c>
      <c r="AO525" s="44" t="s">
        <v>94</v>
      </c>
      <c r="AP525" s="346"/>
    </row>
    <row r="526" spans="2:42" ht="15.75" thickTop="1">
      <c r="B526" s="347" t="s">
        <v>221</v>
      </c>
      <c r="C526" s="45" t="s">
        <v>134</v>
      </c>
      <c r="D526" s="46">
        <v>0.19607843137254904</v>
      </c>
      <c r="E526" s="47">
        <v>0.14507772020725387</v>
      </c>
      <c r="F526" s="47">
        <v>0.29605263157894735</v>
      </c>
      <c r="G526" s="47">
        <v>0.17616580310880828</v>
      </c>
      <c r="H526" s="47">
        <v>0.10106382978723405</v>
      </c>
      <c r="I526" s="47">
        <v>0.16599190283400808</v>
      </c>
      <c r="J526" s="47">
        <v>0.13</v>
      </c>
      <c r="K526" s="47">
        <v>0.09</v>
      </c>
      <c r="L526" s="47">
        <v>0.245</v>
      </c>
      <c r="M526" s="47">
        <v>0.44500000000000001</v>
      </c>
      <c r="N526" s="47">
        <v>0.27500000000000002</v>
      </c>
      <c r="O526" s="47">
        <v>9.5000000000000001E-2</v>
      </c>
      <c r="P526" s="47">
        <v>0.11055276381909548</v>
      </c>
      <c r="Q526" s="47">
        <v>0.27500000000000002</v>
      </c>
      <c r="R526" s="47">
        <v>0.20108695652173914</v>
      </c>
      <c r="S526" s="47">
        <v>0.17</v>
      </c>
      <c r="T526" s="47">
        <v>0.34499999999999997</v>
      </c>
      <c r="U526" s="47">
        <v>4.6153846153846149E-2</v>
      </c>
      <c r="V526" s="47">
        <v>0.17</v>
      </c>
      <c r="W526" s="47">
        <v>0.12</v>
      </c>
      <c r="X526" s="47">
        <v>6.5326633165829151E-2</v>
      </c>
      <c r="Y526" s="47">
        <v>0.26</v>
      </c>
      <c r="Z526" s="47">
        <v>0.22</v>
      </c>
      <c r="AA526" s="47">
        <v>0.1256281407035176</v>
      </c>
      <c r="AB526" s="47">
        <v>0.1979695431472081</v>
      </c>
      <c r="AC526" s="47">
        <v>5.2083333333333329E-2</v>
      </c>
      <c r="AD526" s="47">
        <v>0.38888888888888884</v>
      </c>
      <c r="AE526" s="47">
        <v>0.18124999999999999</v>
      </c>
      <c r="AF526" s="47">
        <v>0.1075268817204301</v>
      </c>
      <c r="AG526" s="47">
        <v>0.27</v>
      </c>
      <c r="AH526" s="47">
        <v>0.39</v>
      </c>
      <c r="AI526" s="47">
        <v>0.32631578947368417</v>
      </c>
      <c r="AJ526" s="47">
        <v>7.5268817204301078E-2</v>
      </c>
      <c r="AK526" s="47">
        <v>0.28089887640449435</v>
      </c>
      <c r="AL526" s="47">
        <v>0.12953367875647667</v>
      </c>
      <c r="AM526" s="47">
        <v>6.0606060606060608E-2</v>
      </c>
      <c r="AN526" s="47">
        <v>7.1428571428571438E-2</v>
      </c>
      <c r="AO526" s="47">
        <v>0.12371134020618557</v>
      </c>
      <c r="AP526" s="49">
        <v>0.18988491823137493</v>
      </c>
    </row>
    <row r="527" spans="2:42">
      <c r="B527" s="348"/>
      <c r="C527" s="50" t="s">
        <v>135</v>
      </c>
      <c r="D527" s="51">
        <v>0.29019607843137257</v>
      </c>
      <c r="E527" s="52">
        <v>0.22797927461139897</v>
      </c>
      <c r="F527" s="52">
        <v>0.34210526315789475</v>
      </c>
      <c r="G527" s="52">
        <v>0.33160621761658027</v>
      </c>
      <c r="H527" s="52">
        <v>0.35638297872340424</v>
      </c>
      <c r="I527" s="52">
        <v>0.2105263157894737</v>
      </c>
      <c r="J527" s="52">
        <v>0.41</v>
      </c>
      <c r="K527" s="52">
        <v>0.41499999999999998</v>
      </c>
      <c r="L527" s="52">
        <v>0.375</v>
      </c>
      <c r="M527" s="52">
        <v>0.255</v>
      </c>
      <c r="N527" s="52">
        <v>0.38500000000000001</v>
      </c>
      <c r="O527" s="52">
        <v>0.33</v>
      </c>
      <c r="P527" s="52">
        <v>0.44723618090452261</v>
      </c>
      <c r="Q527" s="52">
        <v>0.35499999999999998</v>
      </c>
      <c r="R527" s="52">
        <v>0.29347826086956524</v>
      </c>
      <c r="S527" s="52">
        <v>0.52</v>
      </c>
      <c r="T527" s="52">
        <v>0.35</v>
      </c>
      <c r="U527" s="52">
        <v>0.20512820512820515</v>
      </c>
      <c r="V527" s="52">
        <v>0.27500000000000002</v>
      </c>
      <c r="W527" s="52">
        <v>0.245</v>
      </c>
      <c r="X527" s="52">
        <v>0.21608040201005024</v>
      </c>
      <c r="Y527" s="52">
        <v>0.375</v>
      </c>
      <c r="Z527" s="52">
        <v>0.36499999999999999</v>
      </c>
      <c r="AA527" s="52">
        <v>0.29145728643216079</v>
      </c>
      <c r="AB527" s="52">
        <v>0.25888324873096447</v>
      </c>
      <c r="AC527" s="52">
        <v>0.71875</v>
      </c>
      <c r="AD527" s="52">
        <v>0.33333333333333337</v>
      </c>
      <c r="AE527" s="52">
        <v>0.33750000000000002</v>
      </c>
      <c r="AF527" s="52">
        <v>0.62365591397849462</v>
      </c>
      <c r="AG527" s="52">
        <v>0.39</v>
      </c>
      <c r="AH527" s="52">
        <v>0.28000000000000003</v>
      </c>
      <c r="AI527" s="52">
        <v>0.30526315789473685</v>
      </c>
      <c r="AJ527" s="52">
        <v>0.18279569892473119</v>
      </c>
      <c r="AK527" s="52">
        <v>0.43820224719101125</v>
      </c>
      <c r="AL527" s="52">
        <v>0.64248704663212441</v>
      </c>
      <c r="AM527" s="52">
        <v>0.39393939393939392</v>
      </c>
      <c r="AN527" s="52">
        <v>0.31632653061224486</v>
      </c>
      <c r="AO527" s="52">
        <v>0.32989690721649478</v>
      </c>
      <c r="AP527" s="53">
        <v>0.34448818897637795</v>
      </c>
    </row>
    <row r="528" spans="2:42">
      <c r="B528" s="348"/>
      <c r="C528" s="50" t="s">
        <v>136</v>
      </c>
      <c r="D528" s="51">
        <v>0.44705882352941173</v>
      </c>
      <c r="E528" s="52">
        <v>0.54404145077720212</v>
      </c>
      <c r="F528" s="52">
        <v>0.34868421052631582</v>
      </c>
      <c r="G528" s="52">
        <v>0.41968911917098445</v>
      </c>
      <c r="H528" s="52">
        <v>0.42021276595744683</v>
      </c>
      <c r="I528" s="52">
        <v>0.22267206477732793</v>
      </c>
      <c r="J528" s="52">
        <v>0.435</v>
      </c>
      <c r="K528" s="52">
        <v>0.36499999999999999</v>
      </c>
      <c r="L528" s="52">
        <v>0.36499999999999999</v>
      </c>
      <c r="M528" s="52">
        <v>0.17</v>
      </c>
      <c r="N528" s="52">
        <v>0.33500000000000002</v>
      </c>
      <c r="O528" s="52">
        <v>0.47499999999999998</v>
      </c>
      <c r="P528" s="52">
        <v>0.35678391959798994</v>
      </c>
      <c r="Q528" s="52">
        <v>0.315</v>
      </c>
      <c r="R528" s="52">
        <v>0.17391304347826086</v>
      </c>
      <c r="S528" s="52">
        <v>0.28999999999999998</v>
      </c>
      <c r="T528" s="52">
        <v>0.27</v>
      </c>
      <c r="U528" s="52">
        <v>0.4102564102564103</v>
      </c>
      <c r="V528" s="52">
        <v>0.35499999999999998</v>
      </c>
      <c r="W528" s="52">
        <v>0.39</v>
      </c>
      <c r="X528" s="52">
        <v>0.50251256281407042</v>
      </c>
      <c r="Y528" s="52">
        <v>0.26500000000000001</v>
      </c>
      <c r="Z528" s="52">
        <v>0.36499999999999999</v>
      </c>
      <c r="AA528" s="52">
        <v>0.34170854271356782</v>
      </c>
      <c r="AB528" s="52">
        <v>0.49238578680203049</v>
      </c>
      <c r="AC528" s="52">
        <v>0.15625</v>
      </c>
      <c r="AD528" s="52">
        <v>0.26666666666666666</v>
      </c>
      <c r="AE528" s="52">
        <v>0.43125000000000002</v>
      </c>
      <c r="AF528" s="52">
        <v>0.24731182795698925</v>
      </c>
      <c r="AG528" s="52">
        <v>0.3</v>
      </c>
      <c r="AH528" s="52">
        <v>0.30499999999999999</v>
      </c>
      <c r="AI528" s="52">
        <v>0.31578947368421051</v>
      </c>
      <c r="AJ528" s="52">
        <v>0.36559139784946237</v>
      </c>
      <c r="AK528" s="52">
        <v>0.22471910112359553</v>
      </c>
      <c r="AL528" s="52">
        <v>0.21243523316062177</v>
      </c>
      <c r="AM528" s="52">
        <v>0.29292929292929293</v>
      </c>
      <c r="AN528" s="52">
        <v>0.43877551020408162</v>
      </c>
      <c r="AO528" s="52">
        <v>0.37113402061855671</v>
      </c>
      <c r="AP528" s="53">
        <v>0.34812235009085407</v>
      </c>
    </row>
    <row r="529" spans="2:42">
      <c r="B529" s="348"/>
      <c r="C529" s="50" t="s">
        <v>137</v>
      </c>
      <c r="D529" s="51">
        <v>6.6666666666666666E-2</v>
      </c>
      <c r="E529" s="52">
        <v>8.2901554404145067E-2</v>
      </c>
      <c r="F529" s="52">
        <v>1.3157894736842106E-2</v>
      </c>
      <c r="G529" s="52">
        <v>7.2538860103626937E-2</v>
      </c>
      <c r="H529" s="52">
        <v>0.12234042553191489</v>
      </c>
      <c r="I529" s="52">
        <v>0.40080971659919029</v>
      </c>
      <c r="J529" s="52">
        <v>2.5000000000000001E-2</v>
      </c>
      <c r="K529" s="52">
        <v>0.13</v>
      </c>
      <c r="L529" s="52">
        <v>1.4999999999999999E-2</v>
      </c>
      <c r="M529" s="52">
        <v>0.13</v>
      </c>
      <c r="N529" s="58">
        <v>5.0000000000000001E-3</v>
      </c>
      <c r="O529" s="52">
        <v>0.1</v>
      </c>
      <c r="P529" s="52">
        <v>8.5427135678391955E-2</v>
      </c>
      <c r="Q529" s="52">
        <v>5.5E-2</v>
      </c>
      <c r="R529" s="52">
        <v>0.33152173913043476</v>
      </c>
      <c r="S529" s="52">
        <v>0.02</v>
      </c>
      <c r="T529" s="52">
        <v>3.5000000000000003E-2</v>
      </c>
      <c r="U529" s="52">
        <v>0.33846153846153848</v>
      </c>
      <c r="V529" s="52">
        <v>0.2</v>
      </c>
      <c r="W529" s="52">
        <v>0.245</v>
      </c>
      <c r="X529" s="52">
        <v>0.21608040201005024</v>
      </c>
      <c r="Y529" s="52">
        <v>0.1</v>
      </c>
      <c r="Z529" s="52">
        <v>0.05</v>
      </c>
      <c r="AA529" s="52">
        <v>0.24120603015075379</v>
      </c>
      <c r="AB529" s="52">
        <v>5.0761421319796954E-2</v>
      </c>
      <c r="AC529" s="52">
        <v>7.2916666666666671E-2</v>
      </c>
      <c r="AD529" s="52">
        <v>1.1111111111111112E-2</v>
      </c>
      <c r="AE529" s="52">
        <v>0.05</v>
      </c>
      <c r="AF529" s="52">
        <v>2.150537634408602E-2</v>
      </c>
      <c r="AG529" s="52">
        <v>0.04</v>
      </c>
      <c r="AH529" s="52">
        <v>2.5000000000000001E-2</v>
      </c>
      <c r="AI529" s="52">
        <v>5.2631578947368425E-2</v>
      </c>
      <c r="AJ529" s="52">
        <v>0.37634408602150538</v>
      </c>
      <c r="AK529" s="52">
        <v>5.6179775280898882E-2</v>
      </c>
      <c r="AL529" s="52">
        <v>1.5544041450777202E-2</v>
      </c>
      <c r="AM529" s="52">
        <v>0.25252525252525254</v>
      </c>
      <c r="AN529" s="52">
        <v>0.17346938775510204</v>
      </c>
      <c r="AO529" s="52">
        <v>0.1752577319587629</v>
      </c>
      <c r="AP529" s="53">
        <v>0.1175045427013931</v>
      </c>
    </row>
    <row r="530" spans="2:42" ht="15.75" thickBot="1">
      <c r="B530" s="337" t="s">
        <v>95</v>
      </c>
      <c r="C530" s="338"/>
      <c r="D530" s="54">
        <v>1</v>
      </c>
      <c r="E530" s="55">
        <v>1</v>
      </c>
      <c r="F530" s="55">
        <v>1</v>
      </c>
      <c r="G530" s="55">
        <v>1</v>
      </c>
      <c r="H530" s="55">
        <v>1</v>
      </c>
      <c r="I530" s="55">
        <v>1</v>
      </c>
      <c r="J530" s="55">
        <v>1</v>
      </c>
      <c r="K530" s="55">
        <v>1</v>
      </c>
      <c r="L530" s="55">
        <v>1</v>
      </c>
      <c r="M530" s="55">
        <v>1</v>
      </c>
      <c r="N530" s="55">
        <v>1</v>
      </c>
      <c r="O530" s="55">
        <v>1</v>
      </c>
      <c r="P530" s="55">
        <v>1</v>
      </c>
      <c r="Q530" s="55">
        <v>1</v>
      </c>
      <c r="R530" s="55">
        <v>1</v>
      </c>
      <c r="S530" s="55">
        <v>1</v>
      </c>
      <c r="T530" s="55">
        <v>1</v>
      </c>
      <c r="U530" s="55">
        <v>1</v>
      </c>
      <c r="V530" s="55">
        <v>1</v>
      </c>
      <c r="W530" s="55">
        <v>1</v>
      </c>
      <c r="X530" s="55">
        <v>1</v>
      </c>
      <c r="Y530" s="55">
        <v>1</v>
      </c>
      <c r="Z530" s="55">
        <v>1</v>
      </c>
      <c r="AA530" s="55">
        <v>1</v>
      </c>
      <c r="AB530" s="55">
        <v>1</v>
      </c>
      <c r="AC530" s="55">
        <v>1</v>
      </c>
      <c r="AD530" s="55">
        <v>1</v>
      </c>
      <c r="AE530" s="55">
        <v>1</v>
      </c>
      <c r="AF530" s="55">
        <v>1</v>
      </c>
      <c r="AG530" s="55">
        <v>1</v>
      </c>
      <c r="AH530" s="55">
        <v>1</v>
      </c>
      <c r="AI530" s="55">
        <v>1</v>
      </c>
      <c r="AJ530" s="55">
        <v>1</v>
      </c>
      <c r="AK530" s="55">
        <v>1</v>
      </c>
      <c r="AL530" s="55">
        <v>1</v>
      </c>
      <c r="AM530" s="55">
        <v>1</v>
      </c>
      <c r="AN530" s="55">
        <v>1</v>
      </c>
      <c r="AO530" s="55">
        <v>1</v>
      </c>
      <c r="AP530" s="56">
        <v>1</v>
      </c>
    </row>
    <row r="531" spans="2:42" ht="15.75" thickTop="1">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c r="AB531" s="42"/>
      <c r="AC531" s="42"/>
      <c r="AD531" s="42"/>
      <c r="AE531" s="42"/>
      <c r="AF531" s="42"/>
      <c r="AG531" s="42"/>
      <c r="AH531" s="42"/>
      <c r="AI531" s="42"/>
      <c r="AJ531" s="42"/>
      <c r="AK531" s="42"/>
      <c r="AL531" s="42"/>
      <c r="AM531" s="42"/>
      <c r="AN531" s="42"/>
      <c r="AO531" s="42"/>
      <c r="AP531" s="42"/>
    </row>
    <row r="532" spans="2:42">
      <c r="B532" s="352" t="s">
        <v>222</v>
      </c>
      <c r="C532" s="352"/>
      <c r="D532" s="352"/>
      <c r="E532" s="352"/>
      <c r="F532" s="352"/>
      <c r="G532" s="352"/>
      <c r="H532" s="352"/>
      <c r="I532" s="352"/>
      <c r="J532" s="352"/>
      <c r="K532" s="352"/>
      <c r="L532" s="352"/>
      <c r="M532" s="352"/>
      <c r="N532" s="352"/>
      <c r="O532" s="352"/>
      <c r="P532" s="352"/>
      <c r="Q532" s="352"/>
      <c r="R532" s="352"/>
      <c r="S532" s="352"/>
      <c r="T532" s="352"/>
      <c r="U532" s="352"/>
      <c r="V532" s="352"/>
      <c r="W532" s="352"/>
      <c r="X532" s="352"/>
      <c r="Y532" s="352"/>
      <c r="Z532" s="352"/>
      <c r="AA532" s="352"/>
      <c r="AB532" s="352"/>
      <c r="AC532" s="352"/>
      <c r="AD532" s="352"/>
      <c r="AE532" s="352"/>
      <c r="AF532" s="352"/>
      <c r="AG532" s="352"/>
      <c r="AH532" s="352"/>
      <c r="AI532" s="352"/>
      <c r="AJ532" s="352"/>
      <c r="AK532" s="352"/>
      <c r="AL532" s="352"/>
      <c r="AM532" s="352"/>
      <c r="AN532" s="352"/>
      <c r="AO532" s="352"/>
      <c r="AP532" s="352"/>
    </row>
    <row r="533" spans="2:42" ht="15.75" thickBot="1">
      <c r="B533" s="41" t="s">
        <v>131</v>
      </c>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c r="AB533" s="42"/>
      <c r="AC533" s="42"/>
      <c r="AD533" s="42"/>
      <c r="AE533" s="42"/>
      <c r="AF533" s="42"/>
      <c r="AG533" s="42"/>
      <c r="AH533" s="42"/>
      <c r="AI533" s="42"/>
      <c r="AJ533" s="42"/>
      <c r="AK533" s="42"/>
      <c r="AL533" s="42"/>
      <c r="AM533" s="42"/>
      <c r="AN533" s="42"/>
      <c r="AO533" s="42"/>
      <c r="AP533" s="42"/>
    </row>
    <row r="534" spans="2:42" ht="15.75" thickTop="1">
      <c r="B534" s="339" t="s">
        <v>132</v>
      </c>
      <c r="C534" s="340"/>
      <c r="D534" s="343" t="s">
        <v>29</v>
      </c>
      <c r="E534" s="344"/>
      <c r="F534" s="344"/>
      <c r="G534" s="344"/>
      <c r="H534" s="344"/>
      <c r="I534" s="344"/>
      <c r="J534" s="344"/>
      <c r="K534" s="344"/>
      <c r="L534" s="344"/>
      <c r="M534" s="344"/>
      <c r="N534" s="344"/>
      <c r="O534" s="344"/>
      <c r="P534" s="344"/>
      <c r="Q534" s="344"/>
      <c r="R534" s="344"/>
      <c r="S534" s="344"/>
      <c r="T534" s="344"/>
      <c r="U534" s="344"/>
      <c r="V534" s="344"/>
      <c r="W534" s="344"/>
      <c r="X534" s="344"/>
      <c r="Y534" s="344"/>
      <c r="Z534" s="344"/>
      <c r="AA534" s="344"/>
      <c r="AB534" s="344"/>
      <c r="AC534" s="344"/>
      <c r="AD534" s="344"/>
      <c r="AE534" s="344"/>
      <c r="AF534" s="344"/>
      <c r="AG534" s="344"/>
      <c r="AH534" s="344"/>
      <c r="AI534" s="344"/>
      <c r="AJ534" s="344"/>
      <c r="AK534" s="344"/>
      <c r="AL534" s="344"/>
      <c r="AM534" s="344"/>
      <c r="AN534" s="344"/>
      <c r="AO534" s="344"/>
      <c r="AP534" s="345" t="s">
        <v>95</v>
      </c>
    </row>
    <row r="535" spans="2:42" ht="25.5" thickBot="1">
      <c r="B535" s="341"/>
      <c r="C535" s="342"/>
      <c r="D535" s="43" t="s">
        <v>57</v>
      </c>
      <c r="E535" s="44" t="s">
        <v>58</v>
      </c>
      <c r="F535" s="44" t="s">
        <v>59</v>
      </c>
      <c r="G535" s="44" t="s">
        <v>60</v>
      </c>
      <c r="H535" s="44" t="s">
        <v>61</v>
      </c>
      <c r="I535" s="44" t="s">
        <v>62</v>
      </c>
      <c r="J535" s="44" t="s">
        <v>63</v>
      </c>
      <c r="K535" s="44" t="s">
        <v>64</v>
      </c>
      <c r="L535" s="44" t="s">
        <v>65</v>
      </c>
      <c r="M535" s="44" t="s">
        <v>66</v>
      </c>
      <c r="N535" s="44" t="s">
        <v>67</v>
      </c>
      <c r="O535" s="44" t="s">
        <v>68</v>
      </c>
      <c r="P535" s="44" t="s">
        <v>69</v>
      </c>
      <c r="Q535" s="44" t="s">
        <v>70</v>
      </c>
      <c r="R535" s="44" t="s">
        <v>71</v>
      </c>
      <c r="S535" s="44" t="s">
        <v>72</v>
      </c>
      <c r="T535" s="44" t="s">
        <v>73</v>
      </c>
      <c r="U535" s="44" t="s">
        <v>74</v>
      </c>
      <c r="V535" s="44" t="s">
        <v>75</v>
      </c>
      <c r="W535" s="44" t="s">
        <v>76</v>
      </c>
      <c r="X535" s="44" t="s">
        <v>77</v>
      </c>
      <c r="Y535" s="44" t="s">
        <v>78</v>
      </c>
      <c r="Z535" s="44" t="s">
        <v>79</v>
      </c>
      <c r="AA535" s="44" t="s">
        <v>80</v>
      </c>
      <c r="AB535" s="44" t="s">
        <v>81</v>
      </c>
      <c r="AC535" s="44" t="s">
        <v>82</v>
      </c>
      <c r="AD535" s="44" t="s">
        <v>83</v>
      </c>
      <c r="AE535" s="44" t="s">
        <v>84</v>
      </c>
      <c r="AF535" s="44" t="s">
        <v>85</v>
      </c>
      <c r="AG535" s="44" t="s">
        <v>86</v>
      </c>
      <c r="AH535" s="44" t="s">
        <v>87</v>
      </c>
      <c r="AI535" s="44" t="s">
        <v>88</v>
      </c>
      <c r="AJ535" s="44" t="s">
        <v>89</v>
      </c>
      <c r="AK535" s="44" t="s">
        <v>90</v>
      </c>
      <c r="AL535" s="44" t="s">
        <v>91</v>
      </c>
      <c r="AM535" s="44" t="s">
        <v>92</v>
      </c>
      <c r="AN535" s="44" t="s">
        <v>93</v>
      </c>
      <c r="AO535" s="44" t="s">
        <v>94</v>
      </c>
      <c r="AP535" s="346"/>
    </row>
    <row r="536" spans="2:42" ht="15.75" thickTop="1">
      <c r="B536" s="347" t="s">
        <v>223</v>
      </c>
      <c r="C536" s="45" t="s">
        <v>134</v>
      </c>
      <c r="D536" s="46">
        <v>0.15384615384615385</v>
      </c>
      <c r="E536" s="47">
        <v>0.12568306010928962</v>
      </c>
      <c r="F536" s="47">
        <v>0.29605263157894735</v>
      </c>
      <c r="G536" s="47">
        <v>0.1979695431472081</v>
      </c>
      <c r="H536" s="47">
        <v>0.11229946524064172</v>
      </c>
      <c r="I536" s="47">
        <v>0.1225296442687747</v>
      </c>
      <c r="J536" s="47">
        <v>3.0612244897959183E-2</v>
      </c>
      <c r="K536" s="47">
        <v>0.11734693877551021</v>
      </c>
      <c r="L536" s="47">
        <v>0.27777777777777779</v>
      </c>
      <c r="M536" s="47">
        <v>0.3604060913705584</v>
      </c>
      <c r="N536" s="47">
        <v>0.30964467005076141</v>
      </c>
      <c r="O536" s="47">
        <v>0.11052631578947368</v>
      </c>
      <c r="P536" s="47">
        <v>0.13612565445026178</v>
      </c>
      <c r="Q536" s="47">
        <v>0.30051813471502592</v>
      </c>
      <c r="R536" s="47">
        <v>0.17777777777777778</v>
      </c>
      <c r="S536" s="47">
        <v>0.15384615384615385</v>
      </c>
      <c r="T536" s="47">
        <v>0.50753768844221103</v>
      </c>
      <c r="U536" s="47">
        <v>5.8823529411764712E-2</v>
      </c>
      <c r="V536" s="47">
        <v>0.1368421052631579</v>
      </c>
      <c r="W536" s="47">
        <v>8.5427135678391955E-2</v>
      </c>
      <c r="X536" s="47">
        <v>9.8445595854922269E-2</v>
      </c>
      <c r="Y536" s="47">
        <v>0.25531914893617019</v>
      </c>
      <c r="Z536" s="47">
        <v>0.19696969696969696</v>
      </c>
      <c r="AA536" s="47">
        <v>0.10152284263959391</v>
      </c>
      <c r="AB536" s="47">
        <v>0.12307692307692308</v>
      </c>
      <c r="AC536" s="47">
        <v>8.4210526315789472E-2</v>
      </c>
      <c r="AD536" s="47">
        <v>0.5</v>
      </c>
      <c r="AE536" s="47">
        <v>0.13461538461538461</v>
      </c>
      <c r="AF536" s="47">
        <v>0.17777777777777778</v>
      </c>
      <c r="AG536" s="47">
        <v>0.23469387755102042</v>
      </c>
      <c r="AH536" s="47">
        <v>0.34358974358974359</v>
      </c>
      <c r="AI536" s="47">
        <v>0.41237113402061859</v>
      </c>
      <c r="AJ536" s="47">
        <v>8.2474226804123696E-2</v>
      </c>
      <c r="AK536" s="47">
        <v>0.34313725490196079</v>
      </c>
      <c r="AL536" s="47">
        <v>9.0452261306532653E-2</v>
      </c>
      <c r="AM536" s="47">
        <v>6.0606060606060608E-2</v>
      </c>
      <c r="AN536" s="47">
        <v>0.10416666666666666</v>
      </c>
      <c r="AO536" s="47">
        <v>0.10416666666666666</v>
      </c>
      <c r="AP536" s="49">
        <v>0.18668507439791379</v>
      </c>
    </row>
    <row r="537" spans="2:42">
      <c r="B537" s="348"/>
      <c r="C537" s="50" t="s">
        <v>135</v>
      </c>
      <c r="D537" s="51">
        <v>0.37692307692307692</v>
      </c>
      <c r="E537" s="52">
        <v>0.25683060109289618</v>
      </c>
      <c r="F537" s="52">
        <v>0.38815789473684215</v>
      </c>
      <c r="G537" s="52">
        <v>0.3350253807106599</v>
      </c>
      <c r="H537" s="52">
        <v>0.32085561497326204</v>
      </c>
      <c r="I537" s="52">
        <v>0.21343873517786563</v>
      </c>
      <c r="J537" s="52">
        <v>0.31122448979591838</v>
      </c>
      <c r="K537" s="52">
        <v>0.34693877551020408</v>
      </c>
      <c r="L537" s="52">
        <v>0.36363636363636365</v>
      </c>
      <c r="M537" s="52">
        <v>0.27411167512690354</v>
      </c>
      <c r="N537" s="52">
        <v>0.32487309644670048</v>
      </c>
      <c r="O537" s="52">
        <v>0.34210526315789475</v>
      </c>
      <c r="P537" s="52">
        <v>0.33507853403141363</v>
      </c>
      <c r="Q537" s="52">
        <v>0.38341968911917101</v>
      </c>
      <c r="R537" s="52">
        <v>0.27777777777777779</v>
      </c>
      <c r="S537" s="52">
        <v>0.517948717948718</v>
      </c>
      <c r="T537" s="52">
        <v>0.29648241206030151</v>
      </c>
      <c r="U537" s="52">
        <v>0.19786096256684491</v>
      </c>
      <c r="V537" s="52">
        <v>0.31052631578947371</v>
      </c>
      <c r="W537" s="52">
        <v>0.30150753768844224</v>
      </c>
      <c r="X537" s="52">
        <v>0.21761658031088082</v>
      </c>
      <c r="Y537" s="52">
        <v>0.32446808510638298</v>
      </c>
      <c r="Z537" s="52">
        <v>0.37878787878787873</v>
      </c>
      <c r="AA537" s="52">
        <v>0.26903553299492389</v>
      </c>
      <c r="AB537" s="52">
        <v>0.31282051282051282</v>
      </c>
      <c r="AC537" s="52">
        <v>0.72631578947368425</v>
      </c>
      <c r="AD537" s="52">
        <v>0.22222222222222221</v>
      </c>
      <c r="AE537" s="52">
        <v>0.39743589743589747</v>
      </c>
      <c r="AF537" s="52">
        <v>0.57777777777777783</v>
      </c>
      <c r="AG537" s="52">
        <v>0.33673469387755106</v>
      </c>
      <c r="AH537" s="52">
        <v>0.34358974358974359</v>
      </c>
      <c r="AI537" s="52">
        <v>0.3505154639175258</v>
      </c>
      <c r="AJ537" s="52">
        <v>0.21649484536082475</v>
      </c>
      <c r="AK537" s="52">
        <v>0.34313725490196079</v>
      </c>
      <c r="AL537" s="52">
        <v>0.65829145728643212</v>
      </c>
      <c r="AM537" s="52">
        <v>0.35353535353535359</v>
      </c>
      <c r="AN537" s="52">
        <v>0.26041666666666669</v>
      </c>
      <c r="AO537" s="52">
        <v>0.33333333333333337</v>
      </c>
      <c r="AP537" s="53">
        <v>0.33946924374904131</v>
      </c>
    </row>
    <row r="538" spans="2:42">
      <c r="B538" s="348"/>
      <c r="C538" s="50" t="s">
        <v>136</v>
      </c>
      <c r="D538" s="51">
        <v>0.43076923076923079</v>
      </c>
      <c r="E538" s="52">
        <v>0.51912568306010931</v>
      </c>
      <c r="F538" s="52">
        <v>0.28947368421052633</v>
      </c>
      <c r="G538" s="52">
        <v>0.40101522842639598</v>
      </c>
      <c r="H538" s="52">
        <v>0.46524064171122992</v>
      </c>
      <c r="I538" s="52">
        <v>0.2648221343873518</v>
      </c>
      <c r="J538" s="52">
        <v>0.65306122448979598</v>
      </c>
      <c r="K538" s="52">
        <v>0.40306122448979592</v>
      </c>
      <c r="L538" s="52">
        <v>0.34848484848484851</v>
      </c>
      <c r="M538" s="52">
        <v>0.18274111675126903</v>
      </c>
      <c r="N538" s="52">
        <v>0.3604060913705584</v>
      </c>
      <c r="O538" s="52">
        <v>0.40526315789473683</v>
      </c>
      <c r="P538" s="52">
        <v>0.41884816753926701</v>
      </c>
      <c r="Q538" s="52">
        <v>0.24870466321243523</v>
      </c>
      <c r="R538" s="52">
        <v>0.21111111111111111</v>
      </c>
      <c r="S538" s="52">
        <v>0.30256410256410254</v>
      </c>
      <c r="T538" s="52">
        <v>0.17085427135678391</v>
      </c>
      <c r="U538" s="52">
        <v>0.37967914438502676</v>
      </c>
      <c r="V538" s="52">
        <v>0.36315789473684212</v>
      </c>
      <c r="W538" s="52">
        <v>0.39195979899497485</v>
      </c>
      <c r="X538" s="52">
        <v>0.43005181347150256</v>
      </c>
      <c r="Y538" s="52">
        <v>0.2978723404255319</v>
      </c>
      <c r="Z538" s="52">
        <v>0.37878787878787873</v>
      </c>
      <c r="AA538" s="52">
        <v>0.35532994923857869</v>
      </c>
      <c r="AB538" s="52">
        <v>0.50256410256410255</v>
      </c>
      <c r="AC538" s="52">
        <v>0.10526315789473685</v>
      </c>
      <c r="AD538" s="52">
        <v>0.26666666666666666</v>
      </c>
      <c r="AE538" s="52">
        <v>0.42307692307692307</v>
      </c>
      <c r="AF538" s="52">
        <v>0.21111111111111111</v>
      </c>
      <c r="AG538" s="52">
        <v>0.37755102040816324</v>
      </c>
      <c r="AH538" s="52">
        <v>0.27179487179487177</v>
      </c>
      <c r="AI538" s="52">
        <v>0.2061855670103093</v>
      </c>
      <c r="AJ538" s="52">
        <v>0.31958762886597936</v>
      </c>
      <c r="AK538" s="52">
        <v>0.2745098039215686</v>
      </c>
      <c r="AL538" s="52">
        <v>0.23115577889447236</v>
      </c>
      <c r="AM538" s="52">
        <v>0.30303030303030304</v>
      </c>
      <c r="AN538" s="52">
        <v>0.45833333333333337</v>
      </c>
      <c r="AO538" s="52">
        <v>0.40625</v>
      </c>
      <c r="AP538" s="53">
        <v>0.35082067801810091</v>
      </c>
    </row>
    <row r="539" spans="2:42">
      <c r="B539" s="348"/>
      <c r="C539" s="50" t="s">
        <v>137</v>
      </c>
      <c r="D539" s="51">
        <v>3.8461538461538464E-2</v>
      </c>
      <c r="E539" s="52">
        <v>9.8360655737704916E-2</v>
      </c>
      <c r="F539" s="52">
        <v>2.6315789473684213E-2</v>
      </c>
      <c r="G539" s="52">
        <v>6.5989847715736044E-2</v>
      </c>
      <c r="H539" s="52">
        <v>0.10160427807486631</v>
      </c>
      <c r="I539" s="52">
        <v>0.39920948616600788</v>
      </c>
      <c r="J539" s="58">
        <v>5.1020408163265311E-3</v>
      </c>
      <c r="K539" s="52">
        <v>0.1326530612244898</v>
      </c>
      <c r="L539" s="52">
        <v>1.0101010101010102E-2</v>
      </c>
      <c r="M539" s="52">
        <v>0.18274111675126903</v>
      </c>
      <c r="N539" s="58">
        <v>5.076142131979695E-3</v>
      </c>
      <c r="O539" s="52">
        <v>0.14210526315789473</v>
      </c>
      <c r="P539" s="52">
        <v>0.1099476439790576</v>
      </c>
      <c r="Q539" s="52">
        <v>6.7357512953367879E-2</v>
      </c>
      <c r="R539" s="52">
        <v>0.33333333333333337</v>
      </c>
      <c r="S539" s="52">
        <v>2.5641025641025644E-2</v>
      </c>
      <c r="T539" s="52">
        <v>2.5125628140703519E-2</v>
      </c>
      <c r="U539" s="52">
        <v>0.36363636363636365</v>
      </c>
      <c r="V539" s="52">
        <v>0.18947368421052629</v>
      </c>
      <c r="W539" s="52">
        <v>0.22110552763819097</v>
      </c>
      <c r="X539" s="52">
        <v>0.25388601036269431</v>
      </c>
      <c r="Y539" s="52">
        <v>0.12234042553191489</v>
      </c>
      <c r="Z539" s="52">
        <v>4.5454545454545456E-2</v>
      </c>
      <c r="AA539" s="52">
        <v>0.27411167512690354</v>
      </c>
      <c r="AB539" s="52">
        <v>6.1538461538461542E-2</v>
      </c>
      <c r="AC539" s="52">
        <v>8.4210526315789472E-2</v>
      </c>
      <c r="AD539" s="52">
        <v>1.1111111111111112E-2</v>
      </c>
      <c r="AE539" s="52">
        <v>4.4871794871794872E-2</v>
      </c>
      <c r="AF539" s="52">
        <v>3.3333333333333333E-2</v>
      </c>
      <c r="AG539" s="52">
        <v>5.1020408163265307E-2</v>
      </c>
      <c r="AH539" s="52">
        <v>4.1025641025641019E-2</v>
      </c>
      <c r="AI539" s="52">
        <v>3.0927835051546393E-2</v>
      </c>
      <c r="AJ539" s="52">
        <v>0.38144329896907214</v>
      </c>
      <c r="AK539" s="52">
        <v>3.9215686274509803E-2</v>
      </c>
      <c r="AL539" s="52">
        <v>2.0100502512562811E-2</v>
      </c>
      <c r="AM539" s="52">
        <v>0.28282828282828282</v>
      </c>
      <c r="AN539" s="52">
        <v>0.17708333333333331</v>
      </c>
      <c r="AO539" s="52">
        <v>0.15625</v>
      </c>
      <c r="AP539" s="53">
        <v>0.12302500383494401</v>
      </c>
    </row>
    <row r="540" spans="2:42" ht="15.75" thickBot="1">
      <c r="B540" s="337" t="s">
        <v>95</v>
      </c>
      <c r="C540" s="338"/>
      <c r="D540" s="54">
        <v>1</v>
      </c>
      <c r="E540" s="55">
        <v>1</v>
      </c>
      <c r="F540" s="55">
        <v>1</v>
      </c>
      <c r="G540" s="55">
        <v>1</v>
      </c>
      <c r="H540" s="55">
        <v>1</v>
      </c>
      <c r="I540" s="55">
        <v>1</v>
      </c>
      <c r="J540" s="55">
        <v>1</v>
      </c>
      <c r="K540" s="55">
        <v>1</v>
      </c>
      <c r="L540" s="55">
        <v>1</v>
      </c>
      <c r="M540" s="55">
        <v>1</v>
      </c>
      <c r="N540" s="55">
        <v>1</v>
      </c>
      <c r="O540" s="55">
        <v>1</v>
      </c>
      <c r="P540" s="55">
        <v>1</v>
      </c>
      <c r="Q540" s="55">
        <v>1</v>
      </c>
      <c r="R540" s="55">
        <v>1</v>
      </c>
      <c r="S540" s="55">
        <v>1</v>
      </c>
      <c r="T540" s="55">
        <v>1</v>
      </c>
      <c r="U540" s="55">
        <v>1</v>
      </c>
      <c r="V540" s="55">
        <v>1</v>
      </c>
      <c r="W540" s="55">
        <v>1</v>
      </c>
      <c r="X540" s="55">
        <v>1</v>
      </c>
      <c r="Y540" s="55">
        <v>1</v>
      </c>
      <c r="Z540" s="55">
        <v>1</v>
      </c>
      <c r="AA540" s="55">
        <v>1</v>
      </c>
      <c r="AB540" s="55">
        <v>1</v>
      </c>
      <c r="AC540" s="55">
        <v>1</v>
      </c>
      <c r="AD540" s="55">
        <v>1</v>
      </c>
      <c r="AE540" s="55">
        <v>1</v>
      </c>
      <c r="AF540" s="55">
        <v>1</v>
      </c>
      <c r="AG540" s="55">
        <v>1</v>
      </c>
      <c r="AH540" s="55">
        <v>1</v>
      </c>
      <c r="AI540" s="55">
        <v>1</v>
      </c>
      <c r="AJ540" s="55">
        <v>1</v>
      </c>
      <c r="AK540" s="55">
        <v>1</v>
      </c>
      <c r="AL540" s="55">
        <v>1</v>
      </c>
      <c r="AM540" s="55">
        <v>1</v>
      </c>
      <c r="AN540" s="55">
        <v>1</v>
      </c>
      <c r="AO540" s="55">
        <v>1</v>
      </c>
      <c r="AP540" s="56">
        <v>1</v>
      </c>
    </row>
    <row r="541" spans="2:42" ht="15.75" thickTop="1">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c r="AB541" s="42"/>
      <c r="AC541" s="42"/>
      <c r="AD541" s="42"/>
      <c r="AE541" s="42"/>
      <c r="AF541" s="42"/>
      <c r="AG541" s="42"/>
      <c r="AH541" s="42"/>
      <c r="AI541" s="42"/>
      <c r="AJ541" s="42"/>
      <c r="AK541" s="42"/>
      <c r="AL541" s="42"/>
      <c r="AM541" s="42"/>
      <c r="AN541" s="42"/>
      <c r="AO541" s="42"/>
      <c r="AP541" s="42"/>
    </row>
    <row r="542" spans="2:42">
      <c r="B542" s="352" t="s">
        <v>224</v>
      </c>
      <c r="C542" s="352"/>
      <c r="D542" s="352"/>
      <c r="E542" s="352"/>
      <c r="F542" s="352"/>
      <c r="G542" s="352"/>
      <c r="H542" s="352"/>
      <c r="I542" s="352"/>
      <c r="J542" s="352"/>
      <c r="K542" s="352"/>
      <c r="L542" s="352"/>
      <c r="M542" s="352"/>
      <c r="N542" s="352"/>
      <c r="O542" s="352"/>
      <c r="P542" s="352"/>
      <c r="Q542" s="352"/>
      <c r="R542" s="352"/>
      <c r="S542" s="352"/>
      <c r="T542" s="352"/>
      <c r="U542" s="352"/>
      <c r="V542" s="352"/>
      <c r="W542" s="352"/>
      <c r="X542" s="352"/>
      <c r="Y542" s="352"/>
      <c r="Z542" s="352"/>
      <c r="AA542" s="352"/>
      <c r="AB542" s="352"/>
      <c r="AC542" s="352"/>
      <c r="AD542" s="352"/>
      <c r="AE542" s="352"/>
      <c r="AF542" s="352"/>
      <c r="AG542" s="352"/>
      <c r="AH542" s="352"/>
      <c r="AI542" s="352"/>
      <c r="AJ542" s="352"/>
      <c r="AK542" s="352"/>
      <c r="AL542" s="352"/>
      <c r="AM542" s="352"/>
      <c r="AN542" s="352"/>
      <c r="AO542" s="352"/>
      <c r="AP542" s="352"/>
    </row>
    <row r="543" spans="2:42" ht="15.75" thickBot="1">
      <c r="B543" s="41" t="s">
        <v>131</v>
      </c>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c r="AB543" s="42"/>
      <c r="AC543" s="42"/>
      <c r="AD543" s="42"/>
      <c r="AE543" s="42"/>
      <c r="AF543" s="42"/>
      <c r="AG543" s="42"/>
      <c r="AH543" s="42"/>
      <c r="AI543" s="42"/>
      <c r="AJ543" s="42"/>
      <c r="AK543" s="42"/>
      <c r="AL543" s="42"/>
      <c r="AM543" s="42"/>
      <c r="AN543" s="42"/>
      <c r="AO543" s="42"/>
      <c r="AP543" s="42"/>
    </row>
    <row r="544" spans="2:42" ht="15.75" thickTop="1">
      <c r="B544" s="339" t="s">
        <v>132</v>
      </c>
      <c r="C544" s="340"/>
      <c r="D544" s="343" t="s">
        <v>29</v>
      </c>
      <c r="E544" s="344"/>
      <c r="F544" s="344"/>
      <c r="G544" s="344"/>
      <c r="H544" s="344"/>
      <c r="I544" s="344"/>
      <c r="J544" s="344"/>
      <c r="K544" s="344"/>
      <c r="L544" s="344"/>
      <c r="M544" s="344"/>
      <c r="N544" s="344"/>
      <c r="O544" s="344"/>
      <c r="P544" s="344"/>
      <c r="Q544" s="344"/>
      <c r="R544" s="344"/>
      <c r="S544" s="344"/>
      <c r="T544" s="344"/>
      <c r="U544" s="344"/>
      <c r="V544" s="344"/>
      <c r="W544" s="344"/>
      <c r="X544" s="344"/>
      <c r="Y544" s="344"/>
      <c r="Z544" s="344"/>
      <c r="AA544" s="344"/>
      <c r="AB544" s="344"/>
      <c r="AC544" s="344"/>
      <c r="AD544" s="344"/>
      <c r="AE544" s="344"/>
      <c r="AF544" s="344"/>
      <c r="AG544" s="344"/>
      <c r="AH544" s="344"/>
      <c r="AI544" s="344"/>
      <c r="AJ544" s="344"/>
      <c r="AK544" s="344"/>
      <c r="AL544" s="344"/>
      <c r="AM544" s="344"/>
      <c r="AN544" s="344"/>
      <c r="AO544" s="344"/>
      <c r="AP544" s="345" t="s">
        <v>95</v>
      </c>
    </row>
    <row r="545" spans="2:42" ht="25.5" thickBot="1">
      <c r="B545" s="341"/>
      <c r="C545" s="342"/>
      <c r="D545" s="43" t="s">
        <v>57</v>
      </c>
      <c r="E545" s="44" t="s">
        <v>58</v>
      </c>
      <c r="F545" s="44" t="s">
        <v>59</v>
      </c>
      <c r="G545" s="44" t="s">
        <v>60</v>
      </c>
      <c r="H545" s="44" t="s">
        <v>61</v>
      </c>
      <c r="I545" s="44" t="s">
        <v>62</v>
      </c>
      <c r="J545" s="44" t="s">
        <v>63</v>
      </c>
      <c r="K545" s="44" t="s">
        <v>64</v>
      </c>
      <c r="L545" s="44" t="s">
        <v>65</v>
      </c>
      <c r="M545" s="44" t="s">
        <v>66</v>
      </c>
      <c r="N545" s="44" t="s">
        <v>67</v>
      </c>
      <c r="O545" s="44" t="s">
        <v>68</v>
      </c>
      <c r="P545" s="44" t="s">
        <v>69</v>
      </c>
      <c r="Q545" s="44" t="s">
        <v>70</v>
      </c>
      <c r="R545" s="44" t="s">
        <v>71</v>
      </c>
      <c r="S545" s="44" t="s">
        <v>72</v>
      </c>
      <c r="T545" s="44" t="s">
        <v>73</v>
      </c>
      <c r="U545" s="44" t="s">
        <v>74</v>
      </c>
      <c r="V545" s="44" t="s">
        <v>75</v>
      </c>
      <c r="W545" s="44" t="s">
        <v>76</v>
      </c>
      <c r="X545" s="44" t="s">
        <v>77</v>
      </c>
      <c r="Y545" s="44" t="s">
        <v>78</v>
      </c>
      <c r="Z545" s="44" t="s">
        <v>79</v>
      </c>
      <c r="AA545" s="44" t="s">
        <v>80</v>
      </c>
      <c r="AB545" s="44" t="s">
        <v>81</v>
      </c>
      <c r="AC545" s="44" t="s">
        <v>82</v>
      </c>
      <c r="AD545" s="44" t="s">
        <v>83</v>
      </c>
      <c r="AE545" s="44" t="s">
        <v>84</v>
      </c>
      <c r="AF545" s="44" t="s">
        <v>85</v>
      </c>
      <c r="AG545" s="44" t="s">
        <v>86</v>
      </c>
      <c r="AH545" s="44" t="s">
        <v>87</v>
      </c>
      <c r="AI545" s="44" t="s">
        <v>88</v>
      </c>
      <c r="AJ545" s="44" t="s">
        <v>89</v>
      </c>
      <c r="AK545" s="44" t="s">
        <v>90</v>
      </c>
      <c r="AL545" s="44" t="s">
        <v>91</v>
      </c>
      <c r="AM545" s="44" t="s">
        <v>92</v>
      </c>
      <c r="AN545" s="44" t="s">
        <v>93</v>
      </c>
      <c r="AO545" s="44" t="s">
        <v>94</v>
      </c>
      <c r="AP545" s="346"/>
    </row>
    <row r="546" spans="2:42" ht="15.75" thickTop="1">
      <c r="B546" s="347" t="s">
        <v>225</v>
      </c>
      <c r="C546" s="45" t="s">
        <v>134</v>
      </c>
      <c r="D546" s="46">
        <v>4.9429657794676805E-2</v>
      </c>
      <c r="E546" s="47">
        <v>7.0000000000000007E-2</v>
      </c>
      <c r="F546" s="47">
        <v>0.26</v>
      </c>
      <c r="G546" s="47">
        <v>0.25</v>
      </c>
      <c r="H546" s="47">
        <v>7.6923076923076927E-2</v>
      </c>
      <c r="I546" s="47">
        <v>0.11417322834645668</v>
      </c>
      <c r="J546" s="57"/>
      <c r="K546" s="47">
        <v>0.17346938775510204</v>
      </c>
      <c r="L546" s="47">
        <v>0.36</v>
      </c>
      <c r="M546" s="47">
        <v>0.14000000000000001</v>
      </c>
      <c r="N546" s="47">
        <v>0.30808080808080812</v>
      </c>
      <c r="O546" s="47">
        <v>0.03</v>
      </c>
      <c r="P546" s="47">
        <v>6.0606060606060608E-2</v>
      </c>
      <c r="Q546" s="47">
        <v>0.21827411167512689</v>
      </c>
      <c r="R546" s="47">
        <v>0.24725274725274726</v>
      </c>
      <c r="S546" s="47">
        <v>0.16161616161616163</v>
      </c>
      <c r="T546" s="47">
        <v>0.44</v>
      </c>
      <c r="U546" s="47">
        <v>7.575757575757576E-2</v>
      </c>
      <c r="V546" s="47">
        <v>0.135678391959799</v>
      </c>
      <c r="W546" s="47">
        <v>6.5000000000000002E-2</v>
      </c>
      <c r="X546" s="47">
        <v>0.12060301507537689</v>
      </c>
      <c r="Y546" s="47">
        <v>0.25628140703517588</v>
      </c>
      <c r="Z546" s="47">
        <v>0.19500000000000001</v>
      </c>
      <c r="AA546" s="47">
        <v>0.29648241206030151</v>
      </c>
      <c r="AB546" s="47">
        <v>0.17587939698492464</v>
      </c>
      <c r="AC546" s="47">
        <v>0.1368421052631579</v>
      </c>
      <c r="AD546" s="47">
        <v>0.3707865168539326</v>
      </c>
      <c r="AE546" s="47">
        <v>9.375E-2</v>
      </c>
      <c r="AF546" s="47">
        <v>0.12903225806451613</v>
      </c>
      <c r="AG546" s="47">
        <v>0.19</v>
      </c>
      <c r="AH546" s="47">
        <v>0.31</v>
      </c>
      <c r="AI546" s="47">
        <v>0.13</v>
      </c>
      <c r="AJ546" s="47">
        <v>0.33</v>
      </c>
      <c r="AK546" s="47">
        <v>0.19230769230769229</v>
      </c>
      <c r="AL546" s="47">
        <v>7.7319587628865982E-2</v>
      </c>
      <c r="AM546" s="47">
        <v>7.0707070707070704E-2</v>
      </c>
      <c r="AN546" s="47">
        <v>6.0606060606060608E-2</v>
      </c>
      <c r="AO546" s="47">
        <v>0.08</v>
      </c>
      <c r="AP546" s="49">
        <v>0.16811899038461539</v>
      </c>
    </row>
    <row r="547" spans="2:42">
      <c r="B547" s="348"/>
      <c r="C547" s="50" t="s">
        <v>135</v>
      </c>
      <c r="D547" s="51">
        <v>0.2585551330798479</v>
      </c>
      <c r="E547" s="52">
        <v>0.19500000000000001</v>
      </c>
      <c r="F547" s="52">
        <v>0.44</v>
      </c>
      <c r="G547" s="52">
        <v>0.20499999999999999</v>
      </c>
      <c r="H547" s="52">
        <v>0.29743589743589743</v>
      </c>
      <c r="I547" s="52">
        <v>0.17716535433070868</v>
      </c>
      <c r="J547" s="52">
        <v>0.10552763819095479</v>
      </c>
      <c r="K547" s="52">
        <v>0.34693877551020408</v>
      </c>
      <c r="L547" s="52">
        <v>0.30499999999999999</v>
      </c>
      <c r="M547" s="52">
        <v>0.33500000000000002</v>
      </c>
      <c r="N547" s="52">
        <v>0.39898989898989895</v>
      </c>
      <c r="O547" s="52">
        <v>0.19500000000000001</v>
      </c>
      <c r="P547" s="52">
        <v>0.27777777777777779</v>
      </c>
      <c r="Q547" s="52">
        <v>0.32487309644670048</v>
      </c>
      <c r="R547" s="52">
        <v>0.14835164835164835</v>
      </c>
      <c r="S547" s="52">
        <v>0.3383838383838384</v>
      </c>
      <c r="T547" s="52">
        <v>0.34</v>
      </c>
      <c r="U547" s="52">
        <v>0.22222222222222221</v>
      </c>
      <c r="V547" s="52">
        <v>0.24120603015075379</v>
      </c>
      <c r="W547" s="52">
        <v>0.23499999999999999</v>
      </c>
      <c r="X547" s="52">
        <v>0.22613065326633167</v>
      </c>
      <c r="Y547" s="52">
        <v>0.29648241206030151</v>
      </c>
      <c r="Z547" s="52">
        <v>0.27</v>
      </c>
      <c r="AA547" s="52">
        <v>0.20100502512562815</v>
      </c>
      <c r="AB547" s="52">
        <v>0.19597989949748743</v>
      </c>
      <c r="AC547" s="52">
        <v>0.65263157894736834</v>
      </c>
      <c r="AD547" s="52">
        <v>0.21348314606741575</v>
      </c>
      <c r="AE547" s="52">
        <v>0.26874999999999999</v>
      </c>
      <c r="AF547" s="52">
        <v>0.5268817204301075</v>
      </c>
      <c r="AG547" s="52">
        <v>0.315</v>
      </c>
      <c r="AH547" s="52">
        <v>0.24</v>
      </c>
      <c r="AI547" s="52">
        <v>0.17</v>
      </c>
      <c r="AJ547" s="52">
        <v>0.12</v>
      </c>
      <c r="AK547" s="52">
        <v>0.44230769230769235</v>
      </c>
      <c r="AL547" s="52">
        <v>0.60824742268041232</v>
      </c>
      <c r="AM547" s="52">
        <v>0.34343434343434348</v>
      </c>
      <c r="AN547" s="52">
        <v>0.33333333333333337</v>
      </c>
      <c r="AO547" s="52">
        <v>0.33</v>
      </c>
      <c r="AP547" s="53">
        <v>0.28335336538461542</v>
      </c>
    </row>
    <row r="548" spans="2:42">
      <c r="B548" s="348"/>
      <c r="C548" s="50" t="s">
        <v>136</v>
      </c>
      <c r="D548" s="51">
        <v>0.61977186311787069</v>
      </c>
      <c r="E548" s="52">
        <v>0.57999999999999996</v>
      </c>
      <c r="F548" s="52">
        <v>0.28000000000000003</v>
      </c>
      <c r="G548" s="52">
        <v>0.49</v>
      </c>
      <c r="H548" s="52">
        <v>0.48717948717948717</v>
      </c>
      <c r="I548" s="52">
        <v>0.53543307086614167</v>
      </c>
      <c r="J548" s="52">
        <v>0.87939698492462315</v>
      </c>
      <c r="K548" s="52">
        <v>0.4642857142857143</v>
      </c>
      <c r="L548" s="52">
        <v>0.32500000000000001</v>
      </c>
      <c r="M548" s="52">
        <v>0.45</v>
      </c>
      <c r="N548" s="52">
        <v>0.29292929292929293</v>
      </c>
      <c r="O548" s="52">
        <v>0.46</v>
      </c>
      <c r="P548" s="52">
        <v>0.58585858585858586</v>
      </c>
      <c r="Q548" s="52">
        <v>0.416243654822335</v>
      </c>
      <c r="R548" s="52">
        <v>0.36263736263736263</v>
      </c>
      <c r="S548" s="52">
        <v>0.47474747474747475</v>
      </c>
      <c r="T548" s="52">
        <v>0.19500000000000001</v>
      </c>
      <c r="U548" s="52">
        <v>0.40909090909090906</v>
      </c>
      <c r="V548" s="52">
        <v>0.457286432160804</v>
      </c>
      <c r="W548" s="52">
        <v>0.505</v>
      </c>
      <c r="X548" s="52">
        <v>0.38190954773869346</v>
      </c>
      <c r="Y548" s="52">
        <v>0.36683417085427139</v>
      </c>
      <c r="Z548" s="52">
        <v>0.51500000000000001</v>
      </c>
      <c r="AA548" s="52">
        <v>0.25628140703517588</v>
      </c>
      <c r="AB548" s="52">
        <v>0.50251256281407042</v>
      </c>
      <c r="AC548" s="52">
        <v>0.11578947368421053</v>
      </c>
      <c r="AD548" s="52">
        <v>0.4157303370786517</v>
      </c>
      <c r="AE548" s="52">
        <v>0.54374999999999996</v>
      </c>
      <c r="AF548" s="52">
        <v>0.31182795698924731</v>
      </c>
      <c r="AG548" s="52">
        <v>0.44500000000000001</v>
      </c>
      <c r="AH548" s="52">
        <v>0.42499999999999999</v>
      </c>
      <c r="AI548" s="52">
        <v>0.69</v>
      </c>
      <c r="AJ548" s="52">
        <v>0.34</v>
      </c>
      <c r="AK548" s="52">
        <v>0.34615384615384615</v>
      </c>
      <c r="AL548" s="52">
        <v>0.29381443298969073</v>
      </c>
      <c r="AM548" s="52">
        <v>0.37373737373737376</v>
      </c>
      <c r="AN548" s="52">
        <v>0.39393939393939392</v>
      </c>
      <c r="AO548" s="52">
        <v>0.48</v>
      </c>
      <c r="AP548" s="53">
        <v>0.44350961538461542</v>
      </c>
    </row>
    <row r="549" spans="2:42">
      <c r="B549" s="348"/>
      <c r="C549" s="50" t="s">
        <v>137</v>
      </c>
      <c r="D549" s="51">
        <v>7.224334600760457E-2</v>
      </c>
      <c r="E549" s="52">
        <v>0.155</v>
      </c>
      <c r="F549" s="52">
        <v>0.02</v>
      </c>
      <c r="G549" s="52">
        <v>5.5E-2</v>
      </c>
      <c r="H549" s="52">
        <v>0.13846153846153847</v>
      </c>
      <c r="I549" s="52">
        <v>0.17322834645669294</v>
      </c>
      <c r="J549" s="52">
        <v>1.5075376884422112E-2</v>
      </c>
      <c r="K549" s="52">
        <v>1.5306122448979591E-2</v>
      </c>
      <c r="L549" s="52">
        <v>0.01</v>
      </c>
      <c r="M549" s="52">
        <v>7.4999999999999997E-2</v>
      </c>
      <c r="N549" s="59"/>
      <c r="O549" s="52">
        <v>0.315</v>
      </c>
      <c r="P549" s="52">
        <v>7.575757575757576E-2</v>
      </c>
      <c r="Q549" s="52">
        <v>4.060913705583756E-2</v>
      </c>
      <c r="R549" s="52">
        <v>0.24175824175824176</v>
      </c>
      <c r="S549" s="52">
        <v>2.5252525252525252E-2</v>
      </c>
      <c r="T549" s="52">
        <v>2.5000000000000001E-2</v>
      </c>
      <c r="U549" s="52">
        <v>0.29292929292929293</v>
      </c>
      <c r="V549" s="52">
        <v>0.16582914572864321</v>
      </c>
      <c r="W549" s="52">
        <v>0.19500000000000001</v>
      </c>
      <c r="X549" s="52">
        <v>0.271356783919598</v>
      </c>
      <c r="Y549" s="52">
        <v>8.0402010050251244E-2</v>
      </c>
      <c r="Z549" s="52">
        <v>0.02</v>
      </c>
      <c r="AA549" s="52">
        <v>0.24623115577889446</v>
      </c>
      <c r="AB549" s="52">
        <v>0.1256281407035176</v>
      </c>
      <c r="AC549" s="52">
        <v>9.4736842105263147E-2</v>
      </c>
      <c r="AD549" s="59"/>
      <c r="AE549" s="52">
        <v>9.375E-2</v>
      </c>
      <c r="AF549" s="52">
        <v>3.2258064516129031E-2</v>
      </c>
      <c r="AG549" s="52">
        <v>0.05</v>
      </c>
      <c r="AH549" s="52">
        <v>2.5000000000000001E-2</v>
      </c>
      <c r="AI549" s="52">
        <v>0.01</v>
      </c>
      <c r="AJ549" s="52">
        <v>0.21</v>
      </c>
      <c r="AK549" s="52">
        <v>1.9230769230769232E-2</v>
      </c>
      <c r="AL549" s="52">
        <v>2.0618556701030924E-2</v>
      </c>
      <c r="AM549" s="52">
        <v>0.2121212121212121</v>
      </c>
      <c r="AN549" s="52">
        <v>0.2121212121212121</v>
      </c>
      <c r="AO549" s="52">
        <v>0.11</v>
      </c>
      <c r="AP549" s="53">
        <v>0.10501802884615385</v>
      </c>
    </row>
    <row r="550" spans="2:42" ht="15.75" thickBot="1">
      <c r="B550" s="337" t="s">
        <v>95</v>
      </c>
      <c r="C550" s="338"/>
      <c r="D550" s="54">
        <v>1</v>
      </c>
      <c r="E550" s="55">
        <v>1</v>
      </c>
      <c r="F550" s="55">
        <v>1</v>
      </c>
      <c r="G550" s="55">
        <v>1</v>
      </c>
      <c r="H550" s="55">
        <v>1</v>
      </c>
      <c r="I550" s="55">
        <v>1</v>
      </c>
      <c r="J550" s="55">
        <v>1</v>
      </c>
      <c r="K550" s="55">
        <v>1</v>
      </c>
      <c r="L550" s="55">
        <v>1</v>
      </c>
      <c r="M550" s="55">
        <v>1</v>
      </c>
      <c r="N550" s="55">
        <v>1</v>
      </c>
      <c r="O550" s="55">
        <v>1</v>
      </c>
      <c r="P550" s="55">
        <v>1</v>
      </c>
      <c r="Q550" s="55">
        <v>1</v>
      </c>
      <c r="R550" s="55">
        <v>1</v>
      </c>
      <c r="S550" s="55">
        <v>1</v>
      </c>
      <c r="T550" s="55">
        <v>1</v>
      </c>
      <c r="U550" s="55">
        <v>1</v>
      </c>
      <c r="V550" s="55">
        <v>1</v>
      </c>
      <c r="W550" s="55">
        <v>1</v>
      </c>
      <c r="X550" s="55">
        <v>1</v>
      </c>
      <c r="Y550" s="55">
        <v>1</v>
      </c>
      <c r="Z550" s="55">
        <v>1</v>
      </c>
      <c r="AA550" s="55">
        <v>1</v>
      </c>
      <c r="AB550" s="55">
        <v>1</v>
      </c>
      <c r="AC550" s="55">
        <v>1</v>
      </c>
      <c r="AD550" s="55">
        <v>1</v>
      </c>
      <c r="AE550" s="55">
        <v>1</v>
      </c>
      <c r="AF550" s="55">
        <v>1</v>
      </c>
      <c r="AG550" s="55">
        <v>1</v>
      </c>
      <c r="AH550" s="55">
        <v>1</v>
      </c>
      <c r="AI550" s="55">
        <v>1</v>
      </c>
      <c r="AJ550" s="55">
        <v>1</v>
      </c>
      <c r="AK550" s="55">
        <v>1</v>
      </c>
      <c r="AL550" s="55">
        <v>1</v>
      </c>
      <c r="AM550" s="55">
        <v>1</v>
      </c>
      <c r="AN550" s="55">
        <v>1</v>
      </c>
      <c r="AO550" s="55">
        <v>1</v>
      </c>
      <c r="AP550" s="56">
        <v>1</v>
      </c>
    </row>
    <row r="551" spans="2:42" ht="15.75" thickTop="1">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c r="AB551" s="42"/>
      <c r="AC551" s="42"/>
      <c r="AD551" s="42"/>
      <c r="AE551" s="42"/>
      <c r="AF551" s="42"/>
      <c r="AG551" s="42"/>
      <c r="AH551" s="42"/>
      <c r="AI551" s="42"/>
      <c r="AJ551" s="42"/>
      <c r="AK551" s="42"/>
      <c r="AL551" s="42"/>
      <c r="AM551" s="42"/>
      <c r="AN551" s="42"/>
      <c r="AO551" s="42"/>
      <c r="AP551" s="42"/>
    </row>
    <row r="552" spans="2:42">
      <c r="B552" s="352" t="s">
        <v>226</v>
      </c>
      <c r="C552" s="352"/>
      <c r="D552" s="352"/>
      <c r="E552" s="352"/>
      <c r="F552" s="352"/>
      <c r="G552" s="352"/>
      <c r="H552" s="352"/>
      <c r="I552" s="352"/>
      <c r="J552" s="352"/>
      <c r="K552" s="352"/>
      <c r="L552" s="352"/>
      <c r="M552" s="352"/>
      <c r="N552" s="352"/>
      <c r="O552" s="352"/>
      <c r="P552" s="352"/>
      <c r="Q552" s="352"/>
      <c r="R552" s="352"/>
      <c r="S552" s="352"/>
      <c r="T552" s="352"/>
      <c r="U552" s="352"/>
      <c r="V552" s="352"/>
      <c r="W552" s="352"/>
      <c r="X552" s="352"/>
      <c r="Y552" s="352"/>
      <c r="Z552" s="352"/>
      <c r="AA552" s="352"/>
      <c r="AB552" s="352"/>
      <c r="AC552" s="352"/>
      <c r="AD552" s="352"/>
      <c r="AE552" s="352"/>
      <c r="AF552" s="352"/>
      <c r="AG552" s="352"/>
      <c r="AH552" s="352"/>
      <c r="AI552" s="352"/>
      <c r="AJ552" s="352"/>
      <c r="AK552" s="352"/>
      <c r="AL552" s="352"/>
      <c r="AM552" s="352"/>
      <c r="AN552" s="352"/>
      <c r="AO552" s="352"/>
      <c r="AP552" s="352"/>
    </row>
    <row r="553" spans="2:42" ht="15.75" thickBot="1">
      <c r="B553" s="41" t="s">
        <v>131</v>
      </c>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c r="AB553" s="42"/>
      <c r="AC553" s="42"/>
      <c r="AD553" s="42"/>
      <c r="AE553" s="42"/>
      <c r="AF553" s="42"/>
      <c r="AG553" s="42"/>
      <c r="AH553" s="42"/>
      <c r="AI553" s="42"/>
      <c r="AJ553" s="42"/>
      <c r="AK553" s="42"/>
      <c r="AL553" s="42"/>
      <c r="AM553" s="42"/>
      <c r="AN553" s="42"/>
      <c r="AO553" s="42"/>
      <c r="AP553" s="42"/>
    </row>
    <row r="554" spans="2:42" ht="15.75" thickTop="1">
      <c r="B554" s="339" t="s">
        <v>132</v>
      </c>
      <c r="C554" s="340"/>
      <c r="D554" s="343" t="s">
        <v>29</v>
      </c>
      <c r="E554" s="344"/>
      <c r="F554" s="344"/>
      <c r="G554" s="344"/>
      <c r="H554" s="344"/>
      <c r="I554" s="344"/>
      <c r="J554" s="344"/>
      <c r="K554" s="344"/>
      <c r="L554" s="344"/>
      <c r="M554" s="344"/>
      <c r="N554" s="344"/>
      <c r="O554" s="344"/>
      <c r="P554" s="344"/>
      <c r="Q554" s="344"/>
      <c r="R554" s="344"/>
      <c r="S554" s="344"/>
      <c r="T554" s="344"/>
      <c r="U554" s="344"/>
      <c r="V554" s="344"/>
      <c r="W554" s="344"/>
      <c r="X554" s="344"/>
      <c r="Y554" s="344"/>
      <c r="Z554" s="344"/>
      <c r="AA554" s="344"/>
      <c r="AB554" s="344"/>
      <c r="AC554" s="344"/>
      <c r="AD554" s="344"/>
      <c r="AE554" s="344"/>
      <c r="AF554" s="344"/>
      <c r="AG554" s="344"/>
      <c r="AH554" s="344"/>
      <c r="AI554" s="344"/>
      <c r="AJ554" s="344"/>
      <c r="AK554" s="344"/>
      <c r="AL554" s="344"/>
      <c r="AM554" s="344"/>
      <c r="AN554" s="344"/>
      <c r="AO554" s="344"/>
      <c r="AP554" s="345" t="s">
        <v>95</v>
      </c>
    </row>
    <row r="555" spans="2:42" ht="25.5" thickBot="1">
      <c r="B555" s="341"/>
      <c r="C555" s="342"/>
      <c r="D555" s="43" t="s">
        <v>57</v>
      </c>
      <c r="E555" s="44" t="s">
        <v>58</v>
      </c>
      <c r="F555" s="44" t="s">
        <v>59</v>
      </c>
      <c r="G555" s="44" t="s">
        <v>60</v>
      </c>
      <c r="H555" s="44" t="s">
        <v>61</v>
      </c>
      <c r="I555" s="44" t="s">
        <v>62</v>
      </c>
      <c r="J555" s="44" t="s">
        <v>63</v>
      </c>
      <c r="K555" s="44" t="s">
        <v>64</v>
      </c>
      <c r="L555" s="44" t="s">
        <v>65</v>
      </c>
      <c r="M555" s="44" t="s">
        <v>66</v>
      </c>
      <c r="N555" s="44" t="s">
        <v>67</v>
      </c>
      <c r="O555" s="44" t="s">
        <v>68</v>
      </c>
      <c r="P555" s="44" t="s">
        <v>69</v>
      </c>
      <c r="Q555" s="44" t="s">
        <v>70</v>
      </c>
      <c r="R555" s="44" t="s">
        <v>71</v>
      </c>
      <c r="S555" s="44" t="s">
        <v>72</v>
      </c>
      <c r="T555" s="44" t="s">
        <v>73</v>
      </c>
      <c r="U555" s="44" t="s">
        <v>74</v>
      </c>
      <c r="V555" s="44" t="s">
        <v>75</v>
      </c>
      <c r="W555" s="44" t="s">
        <v>76</v>
      </c>
      <c r="X555" s="44" t="s">
        <v>77</v>
      </c>
      <c r="Y555" s="44" t="s">
        <v>78</v>
      </c>
      <c r="Z555" s="44" t="s">
        <v>79</v>
      </c>
      <c r="AA555" s="44" t="s">
        <v>80</v>
      </c>
      <c r="AB555" s="44" t="s">
        <v>81</v>
      </c>
      <c r="AC555" s="44" t="s">
        <v>82</v>
      </c>
      <c r="AD555" s="44" t="s">
        <v>83</v>
      </c>
      <c r="AE555" s="44" t="s">
        <v>84</v>
      </c>
      <c r="AF555" s="44" t="s">
        <v>85</v>
      </c>
      <c r="AG555" s="44" t="s">
        <v>86</v>
      </c>
      <c r="AH555" s="44" t="s">
        <v>87</v>
      </c>
      <c r="AI555" s="44" t="s">
        <v>88</v>
      </c>
      <c r="AJ555" s="44" t="s">
        <v>89</v>
      </c>
      <c r="AK555" s="44" t="s">
        <v>90</v>
      </c>
      <c r="AL555" s="44" t="s">
        <v>91</v>
      </c>
      <c r="AM555" s="44" t="s">
        <v>92</v>
      </c>
      <c r="AN555" s="44" t="s">
        <v>93</v>
      </c>
      <c r="AO555" s="44" t="s">
        <v>94</v>
      </c>
      <c r="AP555" s="346"/>
    </row>
    <row r="556" spans="2:42" ht="15.75" thickTop="1">
      <c r="B556" s="347" t="s">
        <v>227</v>
      </c>
      <c r="C556" s="45" t="s">
        <v>134</v>
      </c>
      <c r="D556" s="46">
        <v>8.5603112840466927E-2</v>
      </c>
      <c r="E556" s="47">
        <v>0.11</v>
      </c>
      <c r="F556" s="47">
        <v>0.32</v>
      </c>
      <c r="G556" s="47">
        <v>0.2613065326633166</v>
      </c>
      <c r="H556" s="47">
        <v>6.5989847715736044E-2</v>
      </c>
      <c r="I556" s="47">
        <v>0.140625</v>
      </c>
      <c r="J556" s="47">
        <v>1.4999999999999999E-2</v>
      </c>
      <c r="K556" s="47">
        <v>0.21105527638190957</v>
      </c>
      <c r="L556" s="47">
        <v>0.3350253807106599</v>
      </c>
      <c r="M556" s="47">
        <v>0.10552763819095479</v>
      </c>
      <c r="N556" s="47">
        <v>0.30303030303030304</v>
      </c>
      <c r="O556" s="47">
        <v>9.5000000000000001E-2</v>
      </c>
      <c r="P556" s="47">
        <v>7.4999999999999997E-2</v>
      </c>
      <c r="Q556" s="47">
        <v>0.24873096446700507</v>
      </c>
      <c r="R556" s="47">
        <v>0.29120879120879123</v>
      </c>
      <c r="S556" s="47">
        <v>0.17085427135678391</v>
      </c>
      <c r="T556" s="47">
        <v>0.55500000000000005</v>
      </c>
      <c r="U556" s="47">
        <v>7.0351758793969849E-2</v>
      </c>
      <c r="V556" s="47">
        <v>0.21717171717171715</v>
      </c>
      <c r="W556" s="47">
        <v>9.0452261306532653E-2</v>
      </c>
      <c r="X556" s="47">
        <v>0.11616161616161616</v>
      </c>
      <c r="Y556" s="47">
        <v>0.25628140703517588</v>
      </c>
      <c r="Z556" s="47">
        <v>0.20707070707070707</v>
      </c>
      <c r="AA556" s="47">
        <v>0.30150753768844224</v>
      </c>
      <c r="AB556" s="47">
        <v>0.18781725888324874</v>
      </c>
      <c r="AC556" s="47">
        <v>0.125</v>
      </c>
      <c r="AD556" s="47">
        <v>0.34090909090909094</v>
      </c>
      <c r="AE556" s="47">
        <v>0.13461538461538461</v>
      </c>
      <c r="AF556" s="47">
        <v>9.5744680851063843E-2</v>
      </c>
      <c r="AG556" s="47">
        <v>0.18090452261306531</v>
      </c>
      <c r="AH556" s="47">
        <v>0.34358974358974359</v>
      </c>
      <c r="AI556" s="47">
        <v>0.16161616161616163</v>
      </c>
      <c r="AJ556" s="47">
        <v>0.33</v>
      </c>
      <c r="AK556" s="47">
        <v>0.33980582524271846</v>
      </c>
      <c r="AL556" s="47">
        <v>8.7179487179487175E-2</v>
      </c>
      <c r="AM556" s="47">
        <v>0.03</v>
      </c>
      <c r="AN556" s="47">
        <v>4.0816326530612249E-2</v>
      </c>
      <c r="AO556" s="47">
        <v>0.1134020618556701</v>
      </c>
      <c r="AP556" s="49">
        <v>0.18788609311435892</v>
      </c>
    </row>
    <row r="557" spans="2:42">
      <c r="B557" s="348"/>
      <c r="C557" s="50" t="s">
        <v>135</v>
      </c>
      <c r="D557" s="51">
        <v>0.24513618677042803</v>
      </c>
      <c r="E557" s="52">
        <v>0.215</v>
      </c>
      <c r="F557" s="52">
        <v>0.5</v>
      </c>
      <c r="G557" s="52">
        <v>0.22613065326633167</v>
      </c>
      <c r="H557" s="52">
        <v>0.34517766497461927</v>
      </c>
      <c r="I557" s="52">
        <v>0.1328125</v>
      </c>
      <c r="J557" s="52">
        <v>0.08</v>
      </c>
      <c r="K557" s="52">
        <v>0.36180904522613061</v>
      </c>
      <c r="L557" s="52">
        <v>0.30456852791878175</v>
      </c>
      <c r="M557" s="52">
        <v>0.56281407035175879</v>
      </c>
      <c r="N557" s="52">
        <v>0.4242424242424242</v>
      </c>
      <c r="O557" s="52">
        <v>0.255</v>
      </c>
      <c r="P557" s="52">
        <v>0.34499999999999997</v>
      </c>
      <c r="Q557" s="52">
        <v>0.30456852791878175</v>
      </c>
      <c r="R557" s="52">
        <v>0.19780219780219782</v>
      </c>
      <c r="S557" s="52">
        <v>0.33165829145728642</v>
      </c>
      <c r="T557" s="52">
        <v>0.22</v>
      </c>
      <c r="U557" s="52">
        <v>0.34673366834170855</v>
      </c>
      <c r="V557" s="52">
        <v>0.2121212121212121</v>
      </c>
      <c r="W557" s="52">
        <v>0.21608040201005024</v>
      </c>
      <c r="X557" s="52">
        <v>0.24242424242424243</v>
      </c>
      <c r="Y557" s="52">
        <v>0.2613065326633166</v>
      </c>
      <c r="Z557" s="52">
        <v>0.25252525252525254</v>
      </c>
      <c r="AA557" s="52">
        <v>0.25125628140703521</v>
      </c>
      <c r="AB557" s="52">
        <v>0.1979695431472081</v>
      </c>
      <c r="AC557" s="52">
        <v>0.64583333333333326</v>
      </c>
      <c r="AD557" s="52">
        <v>0.29545454545454547</v>
      </c>
      <c r="AE557" s="52">
        <v>0.26282051282051283</v>
      </c>
      <c r="AF557" s="52">
        <v>0.57446808510638303</v>
      </c>
      <c r="AG557" s="52">
        <v>0.34170854271356782</v>
      </c>
      <c r="AH557" s="52">
        <v>0.17948717948717949</v>
      </c>
      <c r="AI557" s="52">
        <v>0.17171717171717174</v>
      </c>
      <c r="AJ557" s="52">
        <v>0.09</v>
      </c>
      <c r="AK557" s="52">
        <v>0.39805825242718451</v>
      </c>
      <c r="AL557" s="52">
        <v>0.61538461538461542</v>
      </c>
      <c r="AM557" s="52">
        <v>0.32</v>
      </c>
      <c r="AN557" s="52">
        <v>0.33673469387755106</v>
      </c>
      <c r="AO557" s="52">
        <v>0.28865979381443302</v>
      </c>
      <c r="AP557" s="53">
        <v>0.29486213650745818</v>
      </c>
    </row>
    <row r="558" spans="2:42">
      <c r="B558" s="348"/>
      <c r="C558" s="50" t="s">
        <v>136</v>
      </c>
      <c r="D558" s="51">
        <v>0.60700389105058361</v>
      </c>
      <c r="E558" s="52">
        <v>0.55500000000000005</v>
      </c>
      <c r="F558" s="52">
        <v>0.16666666666666669</v>
      </c>
      <c r="G558" s="52">
        <v>0.46231155778894473</v>
      </c>
      <c r="H558" s="52">
        <v>0.46700507614213199</v>
      </c>
      <c r="I558" s="52">
        <v>0.5625</v>
      </c>
      <c r="J558" s="52">
        <v>0.84</v>
      </c>
      <c r="K558" s="52">
        <v>0.4120603015075377</v>
      </c>
      <c r="L558" s="52">
        <v>0.35025380710659898</v>
      </c>
      <c r="M558" s="52">
        <v>0.30150753768844224</v>
      </c>
      <c r="N558" s="52">
        <v>0.27272727272727271</v>
      </c>
      <c r="O558" s="52">
        <v>0.47</v>
      </c>
      <c r="P558" s="52">
        <v>0.51</v>
      </c>
      <c r="Q558" s="52">
        <v>0.39086294416243655</v>
      </c>
      <c r="R558" s="52">
        <v>0.3351648351648352</v>
      </c>
      <c r="S558" s="52">
        <v>0.46231155778894473</v>
      </c>
      <c r="T558" s="52">
        <v>0.21</v>
      </c>
      <c r="U558" s="52">
        <v>0.39195979899497485</v>
      </c>
      <c r="V558" s="52">
        <v>0.4242424242424242</v>
      </c>
      <c r="W558" s="52">
        <v>0.52261306532663321</v>
      </c>
      <c r="X558" s="52">
        <v>0.33333333333333337</v>
      </c>
      <c r="Y558" s="52">
        <v>0.41708542713567837</v>
      </c>
      <c r="Z558" s="52">
        <v>0.50505050505050508</v>
      </c>
      <c r="AA558" s="52">
        <v>0.22613065326633167</v>
      </c>
      <c r="AB558" s="52">
        <v>0.49746192893401014</v>
      </c>
      <c r="AC558" s="52">
        <v>0.14583333333333334</v>
      </c>
      <c r="AD558" s="52">
        <v>0.36363636363636365</v>
      </c>
      <c r="AE558" s="52">
        <v>0.53205128205128205</v>
      </c>
      <c r="AF558" s="52">
        <v>0.30851063829787234</v>
      </c>
      <c r="AG558" s="52">
        <v>0.43216080402010049</v>
      </c>
      <c r="AH558" s="52">
        <v>0.44102564102564101</v>
      </c>
      <c r="AI558" s="52">
        <v>0.65656565656565657</v>
      </c>
      <c r="AJ558" s="52">
        <v>0.38</v>
      </c>
      <c r="AK558" s="52">
        <v>0.22330097087378639</v>
      </c>
      <c r="AL558" s="52">
        <v>0.26666666666666666</v>
      </c>
      <c r="AM558" s="52">
        <v>0.46</v>
      </c>
      <c r="AN558" s="52">
        <v>0.45918367346938771</v>
      </c>
      <c r="AO558" s="52">
        <v>0.45360824742268041</v>
      </c>
      <c r="AP558" s="53">
        <v>0.42519210486665665</v>
      </c>
    </row>
    <row r="559" spans="2:42">
      <c r="B559" s="348"/>
      <c r="C559" s="50" t="s">
        <v>137</v>
      </c>
      <c r="D559" s="51">
        <v>6.2256809338521402E-2</v>
      </c>
      <c r="E559" s="52">
        <v>0.12</v>
      </c>
      <c r="F559" s="52">
        <v>1.3333333333333332E-2</v>
      </c>
      <c r="G559" s="52">
        <v>5.0251256281407038E-2</v>
      </c>
      <c r="H559" s="52">
        <v>0.12182741116751268</v>
      </c>
      <c r="I559" s="52">
        <v>0.1640625</v>
      </c>
      <c r="J559" s="52">
        <v>6.5000000000000002E-2</v>
      </c>
      <c r="K559" s="52">
        <v>1.5075376884422112E-2</v>
      </c>
      <c r="L559" s="52">
        <v>1.015228426395939E-2</v>
      </c>
      <c r="M559" s="52">
        <v>3.0150753768844223E-2</v>
      </c>
      <c r="N559" s="59"/>
      <c r="O559" s="52">
        <v>0.18</v>
      </c>
      <c r="P559" s="52">
        <v>7.0000000000000007E-2</v>
      </c>
      <c r="Q559" s="52">
        <v>5.5837563451776651E-2</v>
      </c>
      <c r="R559" s="52">
        <v>0.17582417582417584</v>
      </c>
      <c r="S559" s="52">
        <v>3.5175879396984924E-2</v>
      </c>
      <c r="T559" s="52">
        <v>1.4999999999999999E-2</v>
      </c>
      <c r="U559" s="52">
        <v>0.19095477386934673</v>
      </c>
      <c r="V559" s="52">
        <v>0.14646464646464646</v>
      </c>
      <c r="W559" s="52">
        <v>0.17085427135678391</v>
      </c>
      <c r="X559" s="52">
        <v>0.30808080808080812</v>
      </c>
      <c r="Y559" s="52">
        <v>6.5326633165829151E-2</v>
      </c>
      <c r="Z559" s="52">
        <v>3.5353535353535352E-2</v>
      </c>
      <c r="AA559" s="52">
        <v>0.22110552763819097</v>
      </c>
      <c r="AB559" s="52">
        <v>0.116751269035533</v>
      </c>
      <c r="AC559" s="52">
        <v>8.3333333333333343E-2</v>
      </c>
      <c r="AD559" s="59"/>
      <c r="AE559" s="52">
        <v>7.0512820512820512E-2</v>
      </c>
      <c r="AF559" s="52">
        <v>2.1276595744680851E-2</v>
      </c>
      <c r="AG559" s="52">
        <v>4.5226130653266326E-2</v>
      </c>
      <c r="AH559" s="52">
        <v>3.5897435897435902E-2</v>
      </c>
      <c r="AI559" s="52">
        <v>1.0101010101010102E-2</v>
      </c>
      <c r="AJ559" s="52">
        <v>0.2</v>
      </c>
      <c r="AK559" s="52">
        <v>3.8834951456310683E-2</v>
      </c>
      <c r="AL559" s="52">
        <v>3.0769230769230771E-2</v>
      </c>
      <c r="AM559" s="52">
        <v>0.19</v>
      </c>
      <c r="AN559" s="52">
        <v>0.16326530612244899</v>
      </c>
      <c r="AO559" s="52">
        <v>0.14432989690721651</v>
      </c>
      <c r="AP559" s="53">
        <v>9.2059665511526292E-2</v>
      </c>
    </row>
    <row r="560" spans="2:42" ht="15.75" thickBot="1">
      <c r="B560" s="337" t="s">
        <v>95</v>
      </c>
      <c r="C560" s="338"/>
      <c r="D560" s="54">
        <v>1</v>
      </c>
      <c r="E560" s="55">
        <v>1</v>
      </c>
      <c r="F560" s="55">
        <v>1</v>
      </c>
      <c r="G560" s="55">
        <v>1</v>
      </c>
      <c r="H560" s="55">
        <v>1</v>
      </c>
      <c r="I560" s="55">
        <v>1</v>
      </c>
      <c r="J560" s="55">
        <v>1</v>
      </c>
      <c r="K560" s="55">
        <v>1</v>
      </c>
      <c r="L560" s="55">
        <v>1</v>
      </c>
      <c r="M560" s="55">
        <v>1</v>
      </c>
      <c r="N560" s="55">
        <v>1</v>
      </c>
      <c r="O560" s="55">
        <v>1</v>
      </c>
      <c r="P560" s="55">
        <v>1</v>
      </c>
      <c r="Q560" s="55">
        <v>1</v>
      </c>
      <c r="R560" s="55">
        <v>1</v>
      </c>
      <c r="S560" s="55">
        <v>1</v>
      </c>
      <c r="T560" s="55">
        <v>1</v>
      </c>
      <c r="U560" s="55">
        <v>1</v>
      </c>
      <c r="V560" s="55">
        <v>1</v>
      </c>
      <c r="W560" s="55">
        <v>1</v>
      </c>
      <c r="X560" s="55">
        <v>1</v>
      </c>
      <c r="Y560" s="55">
        <v>1</v>
      </c>
      <c r="Z560" s="55">
        <v>1</v>
      </c>
      <c r="AA560" s="55">
        <v>1</v>
      </c>
      <c r="AB560" s="55">
        <v>1</v>
      </c>
      <c r="AC560" s="55">
        <v>1</v>
      </c>
      <c r="AD560" s="55">
        <v>1</v>
      </c>
      <c r="AE560" s="55">
        <v>1</v>
      </c>
      <c r="AF560" s="55">
        <v>1</v>
      </c>
      <c r="AG560" s="55">
        <v>1</v>
      </c>
      <c r="AH560" s="55">
        <v>1</v>
      </c>
      <c r="AI560" s="55">
        <v>1</v>
      </c>
      <c r="AJ560" s="55">
        <v>1</v>
      </c>
      <c r="AK560" s="55">
        <v>1</v>
      </c>
      <c r="AL560" s="55">
        <v>1</v>
      </c>
      <c r="AM560" s="55">
        <v>1</v>
      </c>
      <c r="AN560" s="55">
        <v>1</v>
      </c>
      <c r="AO560" s="55">
        <v>1</v>
      </c>
      <c r="AP560" s="56">
        <v>1</v>
      </c>
    </row>
    <row r="561" spans="2:42" ht="15.75" thickTop="1">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c r="AC561" s="42"/>
      <c r="AD561" s="42"/>
      <c r="AE561" s="42"/>
      <c r="AF561" s="42"/>
      <c r="AG561" s="42"/>
      <c r="AH561" s="42"/>
      <c r="AI561" s="42"/>
      <c r="AJ561" s="42"/>
      <c r="AK561" s="42"/>
      <c r="AL561" s="42"/>
      <c r="AM561" s="42"/>
      <c r="AN561" s="42"/>
      <c r="AO561" s="42"/>
      <c r="AP561" s="42"/>
    </row>
    <row r="562" spans="2:42">
      <c r="B562" s="352" t="s">
        <v>228</v>
      </c>
      <c r="C562" s="352"/>
      <c r="D562" s="352"/>
      <c r="E562" s="352"/>
      <c r="F562" s="352"/>
      <c r="G562" s="352"/>
      <c r="H562" s="352"/>
      <c r="I562" s="352"/>
      <c r="J562" s="352"/>
      <c r="K562" s="352"/>
      <c r="L562" s="352"/>
      <c r="M562" s="352"/>
      <c r="N562" s="352"/>
      <c r="O562" s="352"/>
      <c r="P562" s="352"/>
      <c r="Q562" s="352"/>
      <c r="R562" s="352"/>
      <c r="S562" s="352"/>
      <c r="T562" s="352"/>
      <c r="U562" s="352"/>
      <c r="V562" s="352"/>
      <c r="W562" s="352"/>
      <c r="X562" s="352"/>
      <c r="Y562" s="352"/>
      <c r="Z562" s="352"/>
      <c r="AA562" s="352"/>
      <c r="AB562" s="352"/>
      <c r="AC562" s="352"/>
      <c r="AD562" s="352"/>
      <c r="AE562" s="352"/>
      <c r="AF562" s="352"/>
      <c r="AG562" s="352"/>
      <c r="AH562" s="352"/>
      <c r="AI562" s="352"/>
      <c r="AJ562" s="352"/>
      <c r="AK562" s="352"/>
      <c r="AL562" s="352"/>
      <c r="AM562" s="352"/>
      <c r="AN562" s="352"/>
      <c r="AO562" s="352"/>
      <c r="AP562" s="352"/>
    </row>
    <row r="563" spans="2:42" ht="15.75" thickBot="1">
      <c r="B563" s="41" t="s">
        <v>131</v>
      </c>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c r="AB563" s="42"/>
      <c r="AC563" s="42"/>
      <c r="AD563" s="42"/>
      <c r="AE563" s="42"/>
      <c r="AF563" s="42"/>
      <c r="AG563" s="42"/>
      <c r="AH563" s="42"/>
      <c r="AI563" s="42"/>
      <c r="AJ563" s="42"/>
      <c r="AK563" s="42"/>
      <c r="AL563" s="42"/>
      <c r="AM563" s="42"/>
      <c r="AN563" s="42"/>
      <c r="AO563" s="42"/>
      <c r="AP563" s="42"/>
    </row>
    <row r="564" spans="2:42" ht="15.75" thickTop="1">
      <c r="B564" s="339" t="s">
        <v>132</v>
      </c>
      <c r="C564" s="340"/>
      <c r="D564" s="343" t="s">
        <v>29</v>
      </c>
      <c r="E564" s="344"/>
      <c r="F564" s="344"/>
      <c r="G564" s="344"/>
      <c r="H564" s="344"/>
      <c r="I564" s="344"/>
      <c r="J564" s="344"/>
      <c r="K564" s="344"/>
      <c r="L564" s="344"/>
      <c r="M564" s="344"/>
      <c r="N564" s="344"/>
      <c r="O564" s="344"/>
      <c r="P564" s="344"/>
      <c r="Q564" s="344"/>
      <c r="R564" s="344"/>
      <c r="S564" s="344"/>
      <c r="T564" s="344"/>
      <c r="U564" s="344"/>
      <c r="V564" s="344"/>
      <c r="W564" s="344"/>
      <c r="X564" s="344"/>
      <c r="Y564" s="344"/>
      <c r="Z564" s="344"/>
      <c r="AA564" s="344"/>
      <c r="AB564" s="344"/>
      <c r="AC564" s="344"/>
      <c r="AD564" s="344"/>
      <c r="AE564" s="344"/>
      <c r="AF564" s="344"/>
      <c r="AG564" s="344"/>
      <c r="AH564" s="344"/>
      <c r="AI564" s="344"/>
      <c r="AJ564" s="344"/>
      <c r="AK564" s="344"/>
      <c r="AL564" s="344"/>
      <c r="AM564" s="344"/>
      <c r="AN564" s="344"/>
      <c r="AO564" s="344"/>
      <c r="AP564" s="345" t="s">
        <v>95</v>
      </c>
    </row>
    <row r="565" spans="2:42" ht="25.5" thickBot="1">
      <c r="B565" s="341"/>
      <c r="C565" s="342"/>
      <c r="D565" s="43" t="s">
        <v>57</v>
      </c>
      <c r="E565" s="44" t="s">
        <v>58</v>
      </c>
      <c r="F565" s="44" t="s">
        <v>59</v>
      </c>
      <c r="G565" s="44" t="s">
        <v>60</v>
      </c>
      <c r="H565" s="44" t="s">
        <v>61</v>
      </c>
      <c r="I565" s="44" t="s">
        <v>62</v>
      </c>
      <c r="J565" s="44" t="s">
        <v>63</v>
      </c>
      <c r="K565" s="44" t="s">
        <v>64</v>
      </c>
      <c r="L565" s="44" t="s">
        <v>65</v>
      </c>
      <c r="M565" s="44" t="s">
        <v>66</v>
      </c>
      <c r="N565" s="44" t="s">
        <v>67</v>
      </c>
      <c r="O565" s="44" t="s">
        <v>68</v>
      </c>
      <c r="P565" s="44" t="s">
        <v>69</v>
      </c>
      <c r="Q565" s="44" t="s">
        <v>70</v>
      </c>
      <c r="R565" s="44" t="s">
        <v>71</v>
      </c>
      <c r="S565" s="44" t="s">
        <v>72</v>
      </c>
      <c r="T565" s="44" t="s">
        <v>73</v>
      </c>
      <c r="U565" s="44" t="s">
        <v>74</v>
      </c>
      <c r="V565" s="44" t="s">
        <v>75</v>
      </c>
      <c r="W565" s="44" t="s">
        <v>76</v>
      </c>
      <c r="X565" s="44" t="s">
        <v>77</v>
      </c>
      <c r="Y565" s="44" t="s">
        <v>78</v>
      </c>
      <c r="Z565" s="44" t="s">
        <v>79</v>
      </c>
      <c r="AA565" s="44" t="s">
        <v>80</v>
      </c>
      <c r="AB565" s="44" t="s">
        <v>81</v>
      </c>
      <c r="AC565" s="44" t="s">
        <v>82</v>
      </c>
      <c r="AD565" s="44" t="s">
        <v>83</v>
      </c>
      <c r="AE565" s="44" t="s">
        <v>84</v>
      </c>
      <c r="AF565" s="44" t="s">
        <v>85</v>
      </c>
      <c r="AG565" s="44" t="s">
        <v>86</v>
      </c>
      <c r="AH565" s="44" t="s">
        <v>87</v>
      </c>
      <c r="AI565" s="44" t="s">
        <v>88</v>
      </c>
      <c r="AJ565" s="44" t="s">
        <v>89</v>
      </c>
      <c r="AK565" s="44" t="s">
        <v>90</v>
      </c>
      <c r="AL565" s="44" t="s">
        <v>91</v>
      </c>
      <c r="AM565" s="44" t="s">
        <v>92</v>
      </c>
      <c r="AN565" s="44" t="s">
        <v>93</v>
      </c>
      <c r="AO565" s="44" t="s">
        <v>94</v>
      </c>
      <c r="AP565" s="346"/>
    </row>
    <row r="566" spans="2:42" ht="15.75" thickTop="1">
      <c r="B566" s="347" t="s">
        <v>48</v>
      </c>
      <c r="C566" s="45" t="s">
        <v>134</v>
      </c>
      <c r="D566" s="46">
        <v>8.8803088803088792E-2</v>
      </c>
      <c r="E566" s="47">
        <v>0.33333333333333337</v>
      </c>
      <c r="F566" s="47">
        <v>0.28476821192052981</v>
      </c>
      <c r="G566" s="47">
        <v>0.20603015075376885</v>
      </c>
      <c r="H566" s="47">
        <v>9.5477386934673364E-2</v>
      </c>
      <c r="I566" s="47">
        <v>5.8823529411764712E-2</v>
      </c>
      <c r="J566" s="48">
        <v>5.0251256281407027E-3</v>
      </c>
      <c r="K566" s="47">
        <v>8.5000000000000006E-2</v>
      </c>
      <c r="L566" s="47">
        <v>0.19696969696969696</v>
      </c>
      <c r="M566" s="47">
        <v>0.155</v>
      </c>
      <c r="N566" s="47">
        <v>0.255</v>
      </c>
      <c r="O566" s="47">
        <v>5.5276381909547742E-2</v>
      </c>
      <c r="P566" s="47">
        <v>0.11055276381909548</v>
      </c>
      <c r="Q566" s="47">
        <v>0.22</v>
      </c>
      <c r="R566" s="47">
        <v>9.2896174863387984E-2</v>
      </c>
      <c r="S566" s="47">
        <v>0.12626262626262627</v>
      </c>
      <c r="T566" s="47">
        <v>5.5E-2</v>
      </c>
      <c r="U566" s="47">
        <v>2.0100502512562811E-2</v>
      </c>
      <c r="V566" s="47">
        <v>0.115</v>
      </c>
      <c r="W566" s="47">
        <v>7.537688442211056E-2</v>
      </c>
      <c r="X566" s="47">
        <v>0.13197969543147209</v>
      </c>
      <c r="Y566" s="47">
        <v>0.271356783919598</v>
      </c>
      <c r="Z566" s="47">
        <v>0.33</v>
      </c>
      <c r="AA566" s="47">
        <v>0.30499999999999999</v>
      </c>
      <c r="AB566" s="47">
        <v>0.29441624365482233</v>
      </c>
      <c r="AC566" s="47">
        <v>3.125E-2</v>
      </c>
      <c r="AD566" s="47">
        <v>0.34444444444444444</v>
      </c>
      <c r="AE566" s="47">
        <v>7.4999999999999997E-2</v>
      </c>
      <c r="AF566" s="47">
        <v>0.25531914893617019</v>
      </c>
      <c r="AG566" s="47">
        <v>0.12121212121212122</v>
      </c>
      <c r="AH566" s="47">
        <v>0.26530612244897961</v>
      </c>
      <c r="AI566" s="47">
        <v>0.12</v>
      </c>
      <c r="AJ566" s="47">
        <v>8.1632653061224497E-2</v>
      </c>
      <c r="AK566" s="47">
        <v>8.7378640776699032E-2</v>
      </c>
      <c r="AL566" s="47">
        <v>7.4999999999999997E-2</v>
      </c>
      <c r="AM566" s="47">
        <v>3.0303030303030304E-2</v>
      </c>
      <c r="AN566" s="47">
        <v>0.1111111111111111</v>
      </c>
      <c r="AO566" s="47">
        <v>0.04</v>
      </c>
      <c r="AP566" s="49">
        <v>0.14877645999099234</v>
      </c>
    </row>
    <row r="567" spans="2:42">
      <c r="B567" s="348"/>
      <c r="C567" s="50" t="s">
        <v>135</v>
      </c>
      <c r="D567" s="51">
        <v>0.34362934362934361</v>
      </c>
      <c r="E567" s="52">
        <v>0.2121212121212121</v>
      </c>
      <c r="F567" s="52">
        <v>0.42384105960264906</v>
      </c>
      <c r="G567" s="52">
        <v>0.17587939698492464</v>
      </c>
      <c r="H567" s="52">
        <v>0.34170854271356782</v>
      </c>
      <c r="I567" s="52">
        <v>7.8431372549019607E-2</v>
      </c>
      <c r="J567" s="52">
        <v>9.5477386934673364E-2</v>
      </c>
      <c r="K567" s="52">
        <v>0.33</v>
      </c>
      <c r="L567" s="52">
        <v>0.23232323232323232</v>
      </c>
      <c r="M567" s="52">
        <v>0.32</v>
      </c>
      <c r="N567" s="52">
        <v>0.41</v>
      </c>
      <c r="O567" s="52">
        <v>0.26633165829145727</v>
      </c>
      <c r="P567" s="52">
        <v>0.18090452261306531</v>
      </c>
      <c r="Q567" s="52">
        <v>0.31</v>
      </c>
      <c r="R567" s="52">
        <v>0.37158469945355194</v>
      </c>
      <c r="S567" s="52">
        <v>0.33333333333333337</v>
      </c>
      <c r="T567" s="52">
        <v>0.185</v>
      </c>
      <c r="U567" s="52">
        <v>0.27638190954773867</v>
      </c>
      <c r="V567" s="52">
        <v>0.15</v>
      </c>
      <c r="W567" s="52">
        <v>0.14572864321608039</v>
      </c>
      <c r="X567" s="52">
        <v>0.27918781725888325</v>
      </c>
      <c r="Y567" s="52">
        <v>0.2613065326633166</v>
      </c>
      <c r="Z567" s="52">
        <v>0.31</v>
      </c>
      <c r="AA567" s="52">
        <v>0.27</v>
      </c>
      <c r="AB567" s="52">
        <v>0.16751269035532995</v>
      </c>
      <c r="AC567" s="52">
        <v>0.6875</v>
      </c>
      <c r="AD567" s="52">
        <v>0.28888888888888892</v>
      </c>
      <c r="AE567" s="52">
        <v>0.24374999999999999</v>
      </c>
      <c r="AF567" s="52">
        <v>0.46808510638297873</v>
      </c>
      <c r="AG567" s="52">
        <v>0.41919191919191917</v>
      </c>
      <c r="AH567" s="52">
        <v>0.25</v>
      </c>
      <c r="AI567" s="52">
        <v>0.03</v>
      </c>
      <c r="AJ567" s="52">
        <v>7.1428571428571438E-2</v>
      </c>
      <c r="AK567" s="52">
        <v>0.21359223300970875</v>
      </c>
      <c r="AL567" s="52">
        <v>0.63500000000000001</v>
      </c>
      <c r="AM567" s="52">
        <v>0.2121212121212121</v>
      </c>
      <c r="AN567" s="52">
        <v>0.36363636363636365</v>
      </c>
      <c r="AO567" s="52">
        <v>0.43</v>
      </c>
      <c r="AP567" s="53">
        <v>0.27818645848971629</v>
      </c>
    </row>
    <row r="568" spans="2:42" s="209" customFormat="1">
      <c r="B568" s="348"/>
      <c r="C568" s="288" t="s">
        <v>136</v>
      </c>
      <c r="D568" s="289">
        <v>0.40540540540540543</v>
      </c>
      <c r="E568" s="290">
        <v>0.40404040404040403</v>
      </c>
      <c r="F568" s="290">
        <v>0.29139072847682118</v>
      </c>
      <c r="G568" s="290">
        <v>0.56281407035175879</v>
      </c>
      <c r="H568" s="290">
        <v>0.44723618090452261</v>
      </c>
      <c r="I568" s="290">
        <v>0.63137254901960782</v>
      </c>
      <c r="J568" s="290">
        <v>0.85929648241206025</v>
      </c>
      <c r="K568" s="290">
        <v>0.56499999999999995</v>
      </c>
      <c r="L568" s="290">
        <v>0.55555555555555558</v>
      </c>
      <c r="M568" s="290">
        <v>0.33</v>
      </c>
      <c r="N568" s="290">
        <v>0.33500000000000002</v>
      </c>
      <c r="O568" s="290">
        <v>0.36683417085427139</v>
      </c>
      <c r="P568" s="290">
        <v>0.68341708542713564</v>
      </c>
      <c r="Q568" s="290">
        <v>0.39500000000000002</v>
      </c>
      <c r="R568" s="290">
        <v>0.44808743169398907</v>
      </c>
      <c r="S568" s="290">
        <v>0.5</v>
      </c>
      <c r="T568" s="290">
        <v>0.57499999999999996</v>
      </c>
      <c r="U568" s="290">
        <v>0.52261306532663321</v>
      </c>
      <c r="V568" s="290">
        <v>0.58499999999999996</v>
      </c>
      <c r="W568" s="290">
        <v>0.64321608040200995</v>
      </c>
      <c r="X568" s="290">
        <v>0.416243654822335</v>
      </c>
      <c r="Y568" s="290">
        <v>0.42211055276381915</v>
      </c>
      <c r="Z568" s="290">
        <v>0.315</v>
      </c>
      <c r="AA568" s="290">
        <v>0.22500000000000001</v>
      </c>
      <c r="AB568" s="290">
        <v>0.46192893401015228</v>
      </c>
      <c r="AC568" s="290">
        <v>0.20833333333333331</v>
      </c>
      <c r="AD568" s="290">
        <v>0.36666666666666664</v>
      </c>
      <c r="AE568" s="290">
        <v>0.63124999999999998</v>
      </c>
      <c r="AF568" s="290">
        <v>0.27659574468085107</v>
      </c>
      <c r="AG568" s="290">
        <v>0.44444444444444442</v>
      </c>
      <c r="AH568" s="290">
        <v>0.4642857142857143</v>
      </c>
      <c r="AI568" s="290">
        <v>0.84</v>
      </c>
      <c r="AJ568" s="290">
        <v>0.77551020408163263</v>
      </c>
      <c r="AK568" s="290">
        <v>0.31067961165048547</v>
      </c>
      <c r="AL568" s="290">
        <v>0.27</v>
      </c>
      <c r="AM568" s="290">
        <v>0.5252525252525253</v>
      </c>
      <c r="AN568" s="290">
        <v>0.34343434343434348</v>
      </c>
      <c r="AO568" s="290">
        <v>0.4</v>
      </c>
      <c r="AP568" s="291">
        <v>0.47245158384626934</v>
      </c>
    </row>
    <row r="569" spans="2:42" s="209" customFormat="1">
      <c r="B569" s="348"/>
      <c r="C569" s="288" t="s">
        <v>137</v>
      </c>
      <c r="D569" s="289">
        <v>0.16216216216216217</v>
      </c>
      <c r="E569" s="290">
        <v>5.0505050505050504E-2</v>
      </c>
      <c r="F569" s="292"/>
      <c r="G569" s="290">
        <v>5.5276381909547742E-2</v>
      </c>
      <c r="H569" s="290">
        <v>0.11557788944723618</v>
      </c>
      <c r="I569" s="290">
        <v>0.23137254901960783</v>
      </c>
      <c r="J569" s="290">
        <v>4.0201005025125622E-2</v>
      </c>
      <c r="K569" s="290">
        <v>0.02</v>
      </c>
      <c r="L569" s="290">
        <v>1.5151515151515152E-2</v>
      </c>
      <c r="M569" s="290">
        <v>0.19500000000000001</v>
      </c>
      <c r="N569" s="292"/>
      <c r="O569" s="290">
        <v>0.31155778894472363</v>
      </c>
      <c r="P569" s="290">
        <v>2.5125628140703519E-2</v>
      </c>
      <c r="Q569" s="290">
        <v>7.4999999999999997E-2</v>
      </c>
      <c r="R569" s="290">
        <v>8.7431693989071052E-2</v>
      </c>
      <c r="S569" s="290">
        <v>4.0404040404040407E-2</v>
      </c>
      <c r="T569" s="290">
        <v>0.185</v>
      </c>
      <c r="U569" s="290">
        <v>0.18090452261306531</v>
      </c>
      <c r="V569" s="290">
        <v>0.15</v>
      </c>
      <c r="W569" s="290">
        <v>0.135678391959799</v>
      </c>
      <c r="X569" s="290">
        <v>0.17258883248730963</v>
      </c>
      <c r="Y569" s="290">
        <v>4.5226130653266326E-2</v>
      </c>
      <c r="Z569" s="290">
        <v>4.4999999999999998E-2</v>
      </c>
      <c r="AA569" s="290">
        <v>0.2</v>
      </c>
      <c r="AB569" s="290">
        <v>7.6142131979695438E-2</v>
      </c>
      <c r="AC569" s="290">
        <v>7.2916666666666671E-2</v>
      </c>
      <c r="AD569" s="292"/>
      <c r="AE569" s="290">
        <v>0.05</v>
      </c>
      <c r="AF569" s="292"/>
      <c r="AG569" s="290">
        <v>1.5151515151515152E-2</v>
      </c>
      <c r="AH569" s="290">
        <v>2.0408163265306124E-2</v>
      </c>
      <c r="AI569" s="290">
        <v>0.01</v>
      </c>
      <c r="AJ569" s="290">
        <v>7.1428571428571438E-2</v>
      </c>
      <c r="AK569" s="290">
        <v>0.38834951456310679</v>
      </c>
      <c r="AL569" s="290">
        <v>0.02</v>
      </c>
      <c r="AM569" s="290">
        <v>0.23232323232323232</v>
      </c>
      <c r="AN569" s="290">
        <v>0.18181818181818182</v>
      </c>
      <c r="AO569" s="290">
        <v>0.13</v>
      </c>
      <c r="AP569" s="291">
        <v>0.10058549767302206</v>
      </c>
    </row>
    <row r="570" spans="2:42" ht="15.75" thickBot="1">
      <c r="B570" s="337" t="s">
        <v>95</v>
      </c>
      <c r="C570" s="338"/>
      <c r="D570" s="54">
        <v>1</v>
      </c>
      <c r="E570" s="55">
        <v>1</v>
      </c>
      <c r="F570" s="55">
        <v>1</v>
      </c>
      <c r="G570" s="55">
        <v>1</v>
      </c>
      <c r="H570" s="55">
        <v>1</v>
      </c>
      <c r="I570" s="55">
        <v>1</v>
      </c>
      <c r="J570" s="55">
        <v>1</v>
      </c>
      <c r="K570" s="55">
        <v>1</v>
      </c>
      <c r="L570" s="55">
        <v>1</v>
      </c>
      <c r="M570" s="55">
        <v>1</v>
      </c>
      <c r="N570" s="55">
        <v>1</v>
      </c>
      <c r="O570" s="55">
        <v>1</v>
      </c>
      <c r="P570" s="55">
        <v>1</v>
      </c>
      <c r="Q570" s="55">
        <v>1</v>
      </c>
      <c r="R570" s="55">
        <v>1</v>
      </c>
      <c r="S570" s="55">
        <v>1</v>
      </c>
      <c r="T570" s="55">
        <v>1</v>
      </c>
      <c r="U570" s="55">
        <v>1</v>
      </c>
      <c r="V570" s="55">
        <v>1</v>
      </c>
      <c r="W570" s="55">
        <v>1</v>
      </c>
      <c r="X570" s="55">
        <v>1</v>
      </c>
      <c r="Y570" s="55">
        <v>1</v>
      </c>
      <c r="Z570" s="55">
        <v>1</v>
      </c>
      <c r="AA570" s="55">
        <v>1</v>
      </c>
      <c r="AB570" s="55">
        <v>1</v>
      </c>
      <c r="AC570" s="55">
        <v>1</v>
      </c>
      <c r="AD570" s="55">
        <v>1</v>
      </c>
      <c r="AE570" s="55">
        <v>1</v>
      </c>
      <c r="AF570" s="55">
        <v>1</v>
      </c>
      <c r="AG570" s="55">
        <v>1</v>
      </c>
      <c r="AH570" s="55">
        <v>1</v>
      </c>
      <c r="AI570" s="55">
        <v>1</v>
      </c>
      <c r="AJ570" s="55">
        <v>1</v>
      </c>
      <c r="AK570" s="55">
        <v>1</v>
      </c>
      <c r="AL570" s="55">
        <v>1</v>
      </c>
      <c r="AM570" s="55">
        <v>1</v>
      </c>
      <c r="AN570" s="55">
        <v>1</v>
      </c>
      <c r="AO570" s="55">
        <v>1</v>
      </c>
      <c r="AP570" s="56">
        <v>1</v>
      </c>
    </row>
    <row r="571" spans="2:42" s="209" customFormat="1" ht="15.75" thickTop="1">
      <c r="B571" s="297"/>
      <c r="C571" s="297"/>
      <c r="D571" s="296">
        <f>SUM(D568:D569)</f>
        <v>0.56756756756756754</v>
      </c>
      <c r="E571" s="296">
        <f t="shared" ref="E571:AP571" si="64">SUM(E568:E569)</f>
        <v>0.45454545454545453</v>
      </c>
      <c r="F571" s="296">
        <f t="shared" si="64"/>
        <v>0.29139072847682118</v>
      </c>
      <c r="G571" s="296">
        <f t="shared" si="64"/>
        <v>0.61809045226130654</v>
      </c>
      <c r="H571" s="296">
        <f t="shared" si="64"/>
        <v>0.56281407035175879</v>
      </c>
      <c r="I571" s="296">
        <f t="shared" si="64"/>
        <v>0.86274509803921562</v>
      </c>
      <c r="J571" s="296">
        <f t="shared" si="64"/>
        <v>0.89949748743718583</v>
      </c>
      <c r="K571" s="296">
        <f t="shared" si="64"/>
        <v>0.58499999999999996</v>
      </c>
      <c r="L571" s="296">
        <f t="shared" si="64"/>
        <v>0.57070707070707072</v>
      </c>
      <c r="M571" s="296">
        <f t="shared" si="64"/>
        <v>0.52500000000000002</v>
      </c>
      <c r="N571" s="296">
        <f t="shared" si="64"/>
        <v>0.33500000000000002</v>
      </c>
      <c r="O571" s="296">
        <f t="shared" si="64"/>
        <v>0.67839195979899503</v>
      </c>
      <c r="P571" s="296">
        <f t="shared" si="64"/>
        <v>0.70854271356783916</v>
      </c>
      <c r="Q571" s="296">
        <f t="shared" si="64"/>
        <v>0.47000000000000003</v>
      </c>
      <c r="R571" s="296">
        <f t="shared" si="64"/>
        <v>0.53551912568306015</v>
      </c>
      <c r="S571" s="296">
        <f t="shared" si="64"/>
        <v>0.54040404040404044</v>
      </c>
      <c r="T571" s="296">
        <f t="shared" si="64"/>
        <v>0.76</v>
      </c>
      <c r="U571" s="296">
        <f t="shared" si="64"/>
        <v>0.70351758793969854</v>
      </c>
      <c r="V571" s="296">
        <f t="shared" si="64"/>
        <v>0.73499999999999999</v>
      </c>
      <c r="W571" s="296">
        <f t="shared" si="64"/>
        <v>0.77889447236180898</v>
      </c>
      <c r="X571" s="296">
        <f t="shared" si="64"/>
        <v>0.58883248730964466</v>
      </c>
      <c r="Y571" s="296">
        <f t="shared" si="64"/>
        <v>0.46733668341708545</v>
      </c>
      <c r="Z571" s="296">
        <f t="shared" si="64"/>
        <v>0.36</v>
      </c>
      <c r="AA571" s="296">
        <f t="shared" si="64"/>
        <v>0.42500000000000004</v>
      </c>
      <c r="AB571" s="296">
        <f t="shared" si="64"/>
        <v>0.53807106598984777</v>
      </c>
      <c r="AC571" s="296">
        <f t="shared" si="64"/>
        <v>0.28125</v>
      </c>
      <c r="AD571" s="296">
        <f t="shared" si="64"/>
        <v>0.36666666666666664</v>
      </c>
      <c r="AE571" s="296">
        <f t="shared" si="64"/>
        <v>0.68125000000000002</v>
      </c>
      <c r="AF571" s="296">
        <f t="shared" si="64"/>
        <v>0.27659574468085107</v>
      </c>
      <c r="AG571" s="296">
        <f t="shared" si="64"/>
        <v>0.45959595959595956</v>
      </c>
      <c r="AH571" s="296">
        <f t="shared" si="64"/>
        <v>0.48469387755102045</v>
      </c>
      <c r="AI571" s="296">
        <f t="shared" si="64"/>
        <v>0.85</v>
      </c>
      <c r="AJ571" s="296">
        <f t="shared" si="64"/>
        <v>0.84693877551020402</v>
      </c>
      <c r="AK571" s="296">
        <f t="shared" si="64"/>
        <v>0.69902912621359226</v>
      </c>
      <c r="AL571" s="296">
        <f t="shared" si="64"/>
        <v>0.29000000000000004</v>
      </c>
      <c r="AM571" s="296">
        <f t="shared" si="64"/>
        <v>0.75757575757575757</v>
      </c>
      <c r="AN571" s="296">
        <f t="shared" si="64"/>
        <v>0.5252525252525253</v>
      </c>
      <c r="AO571" s="296">
        <f t="shared" si="64"/>
        <v>0.53</v>
      </c>
      <c r="AP571" s="296">
        <f t="shared" si="64"/>
        <v>0.57303708151929145</v>
      </c>
    </row>
    <row r="572" spans="2:42">
      <c r="B572" s="352" t="s">
        <v>229</v>
      </c>
      <c r="C572" s="352"/>
      <c r="D572" s="352"/>
      <c r="E572" s="352"/>
      <c r="F572" s="352"/>
      <c r="G572" s="352"/>
      <c r="H572" s="352"/>
      <c r="I572" s="352"/>
      <c r="J572" s="352"/>
      <c r="K572" s="352"/>
      <c r="L572" s="352"/>
      <c r="M572" s="352"/>
      <c r="N572" s="352"/>
      <c r="O572" s="352"/>
      <c r="P572" s="352"/>
      <c r="Q572" s="352"/>
      <c r="R572" s="352"/>
      <c r="S572" s="352"/>
      <c r="T572" s="352"/>
      <c r="U572" s="352"/>
      <c r="V572" s="352"/>
      <c r="W572" s="352"/>
      <c r="X572" s="352"/>
      <c r="Y572" s="352"/>
      <c r="Z572" s="352"/>
      <c r="AA572" s="352"/>
      <c r="AB572" s="352"/>
      <c r="AC572" s="352"/>
      <c r="AD572" s="352"/>
      <c r="AE572" s="352"/>
      <c r="AF572" s="352"/>
      <c r="AG572" s="352"/>
      <c r="AH572" s="352"/>
      <c r="AI572" s="352"/>
      <c r="AJ572" s="352"/>
      <c r="AK572" s="352"/>
      <c r="AL572" s="352"/>
      <c r="AM572" s="352"/>
      <c r="AN572" s="352"/>
      <c r="AO572" s="352"/>
      <c r="AP572" s="352"/>
    </row>
    <row r="573" spans="2:42" ht="15.75" thickBot="1">
      <c r="B573" s="41" t="s">
        <v>131</v>
      </c>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c r="AB573" s="42"/>
      <c r="AC573" s="42"/>
      <c r="AD573" s="42"/>
      <c r="AE573" s="42"/>
      <c r="AF573" s="42"/>
      <c r="AG573" s="42"/>
      <c r="AH573" s="42"/>
      <c r="AI573" s="42"/>
      <c r="AJ573" s="42"/>
      <c r="AK573" s="42"/>
      <c r="AL573" s="42"/>
      <c r="AM573" s="42"/>
      <c r="AN573" s="42"/>
      <c r="AO573" s="42"/>
      <c r="AP573" s="42"/>
    </row>
    <row r="574" spans="2:42" ht="15.75" thickTop="1">
      <c r="B574" s="339" t="s">
        <v>132</v>
      </c>
      <c r="C574" s="340"/>
      <c r="D574" s="343" t="s">
        <v>29</v>
      </c>
      <c r="E574" s="344"/>
      <c r="F574" s="344"/>
      <c r="G574" s="344"/>
      <c r="H574" s="344"/>
      <c r="I574" s="344"/>
      <c r="J574" s="344"/>
      <c r="K574" s="344"/>
      <c r="L574" s="344"/>
      <c r="M574" s="344"/>
      <c r="N574" s="344"/>
      <c r="O574" s="344"/>
      <c r="P574" s="344"/>
      <c r="Q574" s="344"/>
      <c r="R574" s="344"/>
      <c r="S574" s="344"/>
      <c r="T574" s="344"/>
      <c r="U574" s="344"/>
      <c r="V574" s="344"/>
      <c r="W574" s="344"/>
      <c r="X574" s="344"/>
      <c r="Y574" s="344"/>
      <c r="Z574" s="344"/>
      <c r="AA574" s="344"/>
      <c r="AB574" s="344"/>
      <c r="AC574" s="344"/>
      <c r="AD574" s="344"/>
      <c r="AE574" s="344"/>
      <c r="AF574" s="344"/>
      <c r="AG574" s="344"/>
      <c r="AH574" s="344"/>
      <c r="AI574" s="344"/>
      <c r="AJ574" s="344"/>
      <c r="AK574" s="344"/>
      <c r="AL574" s="344"/>
      <c r="AM574" s="344"/>
      <c r="AN574" s="344"/>
      <c r="AO574" s="344"/>
      <c r="AP574" s="345" t="s">
        <v>95</v>
      </c>
    </row>
    <row r="575" spans="2:42" ht="25.5" thickBot="1">
      <c r="B575" s="341"/>
      <c r="C575" s="342"/>
      <c r="D575" s="43" t="s">
        <v>57</v>
      </c>
      <c r="E575" s="44" t="s">
        <v>58</v>
      </c>
      <c r="F575" s="44" t="s">
        <v>59</v>
      </c>
      <c r="G575" s="44" t="s">
        <v>60</v>
      </c>
      <c r="H575" s="44" t="s">
        <v>61</v>
      </c>
      <c r="I575" s="44" t="s">
        <v>62</v>
      </c>
      <c r="J575" s="44" t="s">
        <v>63</v>
      </c>
      <c r="K575" s="44" t="s">
        <v>64</v>
      </c>
      <c r="L575" s="44" t="s">
        <v>65</v>
      </c>
      <c r="M575" s="44" t="s">
        <v>66</v>
      </c>
      <c r="N575" s="44" t="s">
        <v>67</v>
      </c>
      <c r="O575" s="44" t="s">
        <v>68</v>
      </c>
      <c r="P575" s="44" t="s">
        <v>69</v>
      </c>
      <c r="Q575" s="44" t="s">
        <v>70</v>
      </c>
      <c r="R575" s="44" t="s">
        <v>71</v>
      </c>
      <c r="S575" s="44" t="s">
        <v>72</v>
      </c>
      <c r="T575" s="44" t="s">
        <v>73</v>
      </c>
      <c r="U575" s="44" t="s">
        <v>74</v>
      </c>
      <c r="V575" s="44" t="s">
        <v>75</v>
      </c>
      <c r="W575" s="44" t="s">
        <v>76</v>
      </c>
      <c r="X575" s="44" t="s">
        <v>77</v>
      </c>
      <c r="Y575" s="44" t="s">
        <v>78</v>
      </c>
      <c r="Z575" s="44" t="s">
        <v>79</v>
      </c>
      <c r="AA575" s="44" t="s">
        <v>80</v>
      </c>
      <c r="AB575" s="44" t="s">
        <v>81</v>
      </c>
      <c r="AC575" s="44" t="s">
        <v>82</v>
      </c>
      <c r="AD575" s="44" t="s">
        <v>83</v>
      </c>
      <c r="AE575" s="44" t="s">
        <v>84</v>
      </c>
      <c r="AF575" s="44" t="s">
        <v>85</v>
      </c>
      <c r="AG575" s="44" t="s">
        <v>86</v>
      </c>
      <c r="AH575" s="44" t="s">
        <v>87</v>
      </c>
      <c r="AI575" s="44" t="s">
        <v>88</v>
      </c>
      <c r="AJ575" s="44" t="s">
        <v>89</v>
      </c>
      <c r="AK575" s="44" t="s">
        <v>90</v>
      </c>
      <c r="AL575" s="44" t="s">
        <v>91</v>
      </c>
      <c r="AM575" s="44" t="s">
        <v>92</v>
      </c>
      <c r="AN575" s="44" t="s">
        <v>93</v>
      </c>
      <c r="AO575" s="44" t="s">
        <v>94</v>
      </c>
      <c r="AP575" s="346"/>
    </row>
    <row r="576" spans="2:42" ht="15.75" thickTop="1">
      <c r="B576" s="347" t="s">
        <v>49</v>
      </c>
      <c r="C576" s="45" t="s">
        <v>134</v>
      </c>
      <c r="D576" s="46">
        <v>3.8167938931297711E-2</v>
      </c>
      <c r="E576" s="47">
        <v>0.26500000000000001</v>
      </c>
      <c r="F576" s="47">
        <v>0.28000000000000003</v>
      </c>
      <c r="G576" s="47">
        <v>0.17</v>
      </c>
      <c r="H576" s="47">
        <v>0.03</v>
      </c>
      <c r="I576" s="47">
        <v>4.7058823529411764E-2</v>
      </c>
      <c r="J576" s="47">
        <v>2.5000000000000001E-2</v>
      </c>
      <c r="K576" s="47">
        <v>0.12</v>
      </c>
      <c r="L576" s="47">
        <v>0.22</v>
      </c>
      <c r="M576" s="47">
        <v>0.16500000000000001</v>
      </c>
      <c r="N576" s="47">
        <v>0.30499999999999999</v>
      </c>
      <c r="O576" s="47">
        <v>0.12060301507537689</v>
      </c>
      <c r="P576" s="47">
        <v>2.5000000000000001E-2</v>
      </c>
      <c r="Q576" s="47">
        <v>0.2</v>
      </c>
      <c r="R576" s="47">
        <v>3.2786885245901641E-2</v>
      </c>
      <c r="S576" s="47">
        <v>0.09</v>
      </c>
      <c r="T576" s="47">
        <v>4.5226130653266326E-2</v>
      </c>
      <c r="U576" s="47">
        <v>0.03</v>
      </c>
      <c r="V576" s="47">
        <v>0.125</v>
      </c>
      <c r="W576" s="47">
        <v>6.0301507537688447E-2</v>
      </c>
      <c r="X576" s="47">
        <v>5.5276381909547742E-2</v>
      </c>
      <c r="Y576" s="47">
        <v>0.26500000000000001</v>
      </c>
      <c r="Z576" s="47">
        <v>0.24623115577889446</v>
      </c>
      <c r="AA576" s="47">
        <v>3.5000000000000003E-2</v>
      </c>
      <c r="AB576" s="47">
        <v>0.08</v>
      </c>
      <c r="AC576" s="47">
        <v>4.1666666666666671E-2</v>
      </c>
      <c r="AD576" s="47">
        <v>0.41111111111111115</v>
      </c>
      <c r="AE576" s="47">
        <v>5.6250000000000001E-2</v>
      </c>
      <c r="AF576" s="47">
        <v>0.24468085106382978</v>
      </c>
      <c r="AG576" s="47">
        <v>8.0402010050251244E-2</v>
      </c>
      <c r="AH576" s="47">
        <v>0.25</v>
      </c>
      <c r="AI576" s="47">
        <v>0.15</v>
      </c>
      <c r="AJ576" s="47">
        <v>2.0202020202020204E-2</v>
      </c>
      <c r="AK576" s="47">
        <v>0.31730769230769229</v>
      </c>
      <c r="AL576" s="47">
        <v>7.4999999999999997E-2</v>
      </c>
      <c r="AM576" s="47">
        <v>2.0202020202020204E-2</v>
      </c>
      <c r="AN576" s="47">
        <v>0.09</v>
      </c>
      <c r="AO576" s="47">
        <v>5.0505050505050504E-2</v>
      </c>
      <c r="AP576" s="49">
        <v>0.12341062079281974</v>
      </c>
    </row>
    <row r="577" spans="2:42">
      <c r="B577" s="348"/>
      <c r="C577" s="50" t="s">
        <v>135</v>
      </c>
      <c r="D577" s="51">
        <v>0.10305343511450381</v>
      </c>
      <c r="E577" s="52">
        <v>0.26500000000000001</v>
      </c>
      <c r="F577" s="52">
        <v>0.36666666666666664</v>
      </c>
      <c r="G577" s="52">
        <v>0.16</v>
      </c>
      <c r="H577" s="52">
        <v>0.255</v>
      </c>
      <c r="I577" s="52">
        <v>8.2352941176470573E-2</v>
      </c>
      <c r="J577" s="52">
        <v>9.5000000000000001E-2</v>
      </c>
      <c r="K577" s="52">
        <v>0.3</v>
      </c>
      <c r="L577" s="52">
        <v>0.23</v>
      </c>
      <c r="M577" s="52">
        <v>0.31</v>
      </c>
      <c r="N577" s="52">
        <v>0.3</v>
      </c>
      <c r="O577" s="52">
        <v>0.15577889447236182</v>
      </c>
      <c r="P577" s="52">
        <v>0.20499999999999999</v>
      </c>
      <c r="Q577" s="52">
        <v>0.255</v>
      </c>
      <c r="R577" s="52">
        <v>0.18579234972677597</v>
      </c>
      <c r="S577" s="52">
        <v>0.4</v>
      </c>
      <c r="T577" s="52">
        <v>0.1256281407035176</v>
      </c>
      <c r="U577" s="52">
        <v>0.22</v>
      </c>
      <c r="V577" s="52">
        <v>0.19</v>
      </c>
      <c r="W577" s="52">
        <v>0.14572864321608039</v>
      </c>
      <c r="X577" s="52">
        <v>0.28140703517587939</v>
      </c>
      <c r="Y577" s="52">
        <v>0.28000000000000003</v>
      </c>
      <c r="Z577" s="52">
        <v>0.43216080402010049</v>
      </c>
      <c r="AA577" s="52">
        <v>0.39</v>
      </c>
      <c r="AB577" s="52">
        <v>0.255</v>
      </c>
      <c r="AC577" s="52">
        <v>0.65625</v>
      </c>
      <c r="AD577" s="52">
        <v>0.23333333333333331</v>
      </c>
      <c r="AE577" s="52">
        <v>0.21249999999999999</v>
      </c>
      <c r="AF577" s="52">
        <v>0.55319148936170215</v>
      </c>
      <c r="AG577" s="52">
        <v>0.49246231155778891</v>
      </c>
      <c r="AH577" s="52">
        <v>0.245</v>
      </c>
      <c r="AI577" s="52">
        <v>0.1</v>
      </c>
      <c r="AJ577" s="52">
        <v>0.1111111111111111</v>
      </c>
      <c r="AK577" s="52">
        <v>0.27884615384615385</v>
      </c>
      <c r="AL577" s="52">
        <v>0.59</v>
      </c>
      <c r="AM577" s="52">
        <v>0.30303030303030304</v>
      </c>
      <c r="AN577" s="52">
        <v>0.4</v>
      </c>
      <c r="AO577" s="52">
        <v>0.41414141414141414</v>
      </c>
      <c r="AP577" s="53">
        <v>0.26656694091249067</v>
      </c>
    </row>
    <row r="578" spans="2:42" s="209" customFormat="1">
      <c r="B578" s="348"/>
      <c r="C578" s="288" t="s">
        <v>136</v>
      </c>
      <c r="D578" s="289">
        <v>0.65267175572519076</v>
      </c>
      <c r="E578" s="290">
        <v>0.44</v>
      </c>
      <c r="F578" s="290">
        <v>0.35333333333333333</v>
      </c>
      <c r="G578" s="290">
        <v>0.625</v>
      </c>
      <c r="H578" s="290">
        <v>0.47499999999999998</v>
      </c>
      <c r="I578" s="290">
        <v>0.63529411764705879</v>
      </c>
      <c r="J578" s="290">
        <v>0.83</v>
      </c>
      <c r="K578" s="290">
        <v>0.56999999999999995</v>
      </c>
      <c r="L578" s="290">
        <v>0.53500000000000003</v>
      </c>
      <c r="M578" s="290">
        <v>0.35</v>
      </c>
      <c r="N578" s="290">
        <v>0.39500000000000002</v>
      </c>
      <c r="O578" s="290">
        <v>0.48743718592964824</v>
      </c>
      <c r="P578" s="290">
        <v>0.71</v>
      </c>
      <c r="Q578" s="290">
        <v>0.44500000000000001</v>
      </c>
      <c r="R578" s="290">
        <v>0.69945355191256842</v>
      </c>
      <c r="S578" s="290">
        <v>0.47499999999999998</v>
      </c>
      <c r="T578" s="290">
        <v>0.53768844221105527</v>
      </c>
      <c r="U578" s="290">
        <v>0.54500000000000004</v>
      </c>
      <c r="V578" s="290">
        <v>0.51500000000000001</v>
      </c>
      <c r="W578" s="290">
        <v>0.64321608040200995</v>
      </c>
      <c r="X578" s="290">
        <v>0.51758793969849248</v>
      </c>
      <c r="Y578" s="290">
        <v>0.4</v>
      </c>
      <c r="Z578" s="290">
        <v>0.26633165829145727</v>
      </c>
      <c r="AA578" s="290">
        <v>0.42</v>
      </c>
      <c r="AB578" s="290">
        <v>0.56999999999999995</v>
      </c>
      <c r="AC578" s="290">
        <v>0.21875</v>
      </c>
      <c r="AD578" s="290">
        <v>0.35555555555555557</v>
      </c>
      <c r="AE578" s="290">
        <v>0.63124999999999998</v>
      </c>
      <c r="AF578" s="290">
        <v>0.19148936170212769</v>
      </c>
      <c r="AG578" s="290">
        <v>0.34170854271356782</v>
      </c>
      <c r="AH578" s="290">
        <v>0.46500000000000002</v>
      </c>
      <c r="AI578" s="290">
        <v>0.74</v>
      </c>
      <c r="AJ578" s="290">
        <v>0.77777777777777768</v>
      </c>
      <c r="AK578" s="290">
        <v>0.25961538461538458</v>
      </c>
      <c r="AL578" s="290">
        <v>0.29499999999999998</v>
      </c>
      <c r="AM578" s="290">
        <v>0.48484848484848486</v>
      </c>
      <c r="AN578" s="290">
        <v>0.37</v>
      </c>
      <c r="AO578" s="290">
        <v>0.37373737373737376</v>
      </c>
      <c r="AP578" s="291">
        <v>0.50172026925953628</v>
      </c>
    </row>
    <row r="579" spans="2:42" s="209" customFormat="1">
      <c r="B579" s="348"/>
      <c r="C579" s="288" t="s">
        <v>137</v>
      </c>
      <c r="D579" s="289">
        <v>0.20610687022900762</v>
      </c>
      <c r="E579" s="290">
        <v>0.03</v>
      </c>
      <c r="F579" s="292"/>
      <c r="G579" s="290">
        <v>4.4999999999999998E-2</v>
      </c>
      <c r="H579" s="290">
        <v>0.24</v>
      </c>
      <c r="I579" s="290">
        <v>0.23529411764705885</v>
      </c>
      <c r="J579" s="290">
        <v>0.05</v>
      </c>
      <c r="K579" s="290">
        <v>0.01</v>
      </c>
      <c r="L579" s="290">
        <v>1.4999999999999999E-2</v>
      </c>
      <c r="M579" s="290">
        <v>0.17499999999999999</v>
      </c>
      <c r="N579" s="292"/>
      <c r="O579" s="290">
        <v>0.23618090452261306</v>
      </c>
      <c r="P579" s="290">
        <v>0.06</v>
      </c>
      <c r="Q579" s="290">
        <v>0.1</v>
      </c>
      <c r="R579" s="290">
        <v>8.1967213114754092E-2</v>
      </c>
      <c r="S579" s="290">
        <v>3.5000000000000003E-2</v>
      </c>
      <c r="T579" s="290">
        <v>0.29145728643216079</v>
      </c>
      <c r="U579" s="290">
        <v>0.20499999999999999</v>
      </c>
      <c r="V579" s="290">
        <v>0.17</v>
      </c>
      <c r="W579" s="290">
        <v>0.15075376884422112</v>
      </c>
      <c r="X579" s="290">
        <v>0.14572864321608039</v>
      </c>
      <c r="Y579" s="290">
        <v>5.5E-2</v>
      </c>
      <c r="Z579" s="290">
        <v>5.5276381909547742E-2</v>
      </c>
      <c r="AA579" s="290">
        <v>0.155</v>
      </c>
      <c r="AB579" s="290">
        <v>9.5000000000000001E-2</v>
      </c>
      <c r="AC579" s="290">
        <v>8.3333333333333343E-2</v>
      </c>
      <c r="AD579" s="292"/>
      <c r="AE579" s="290">
        <v>0.1</v>
      </c>
      <c r="AF579" s="290">
        <v>1.0638297872340425E-2</v>
      </c>
      <c r="AG579" s="290">
        <v>8.5427135678391955E-2</v>
      </c>
      <c r="AH579" s="290">
        <v>0.04</v>
      </c>
      <c r="AI579" s="290">
        <v>0.01</v>
      </c>
      <c r="AJ579" s="290">
        <v>9.0909090909090912E-2</v>
      </c>
      <c r="AK579" s="290">
        <v>0.14423076923076925</v>
      </c>
      <c r="AL579" s="290">
        <v>0.04</v>
      </c>
      <c r="AM579" s="290">
        <v>0.19191919191919191</v>
      </c>
      <c r="AN579" s="290">
        <v>0.14000000000000001</v>
      </c>
      <c r="AO579" s="290">
        <v>0.16161616161616163</v>
      </c>
      <c r="AP579" s="291">
        <v>0.10830216903515331</v>
      </c>
    </row>
    <row r="580" spans="2:42" ht="15.75" thickBot="1">
      <c r="B580" s="337" t="s">
        <v>95</v>
      </c>
      <c r="C580" s="338"/>
      <c r="D580" s="54">
        <v>1</v>
      </c>
      <c r="E580" s="55">
        <v>1</v>
      </c>
      <c r="F580" s="55">
        <v>1</v>
      </c>
      <c r="G580" s="55">
        <v>1</v>
      </c>
      <c r="H580" s="55">
        <v>1</v>
      </c>
      <c r="I580" s="55">
        <v>1</v>
      </c>
      <c r="J580" s="55">
        <v>1</v>
      </c>
      <c r="K580" s="55">
        <v>1</v>
      </c>
      <c r="L580" s="55">
        <v>1</v>
      </c>
      <c r="M580" s="55">
        <v>1</v>
      </c>
      <c r="N580" s="55">
        <v>1</v>
      </c>
      <c r="O580" s="55">
        <v>1</v>
      </c>
      <c r="P580" s="55">
        <v>1</v>
      </c>
      <c r="Q580" s="55">
        <v>1</v>
      </c>
      <c r="R580" s="55">
        <v>1</v>
      </c>
      <c r="S580" s="55">
        <v>1</v>
      </c>
      <c r="T580" s="55">
        <v>1</v>
      </c>
      <c r="U580" s="55">
        <v>1</v>
      </c>
      <c r="V580" s="55">
        <v>1</v>
      </c>
      <c r="W580" s="55">
        <v>1</v>
      </c>
      <c r="X580" s="55">
        <v>1</v>
      </c>
      <c r="Y580" s="55">
        <v>1</v>
      </c>
      <c r="Z580" s="55">
        <v>1</v>
      </c>
      <c r="AA580" s="55">
        <v>1</v>
      </c>
      <c r="AB580" s="55">
        <v>1</v>
      </c>
      <c r="AC580" s="55">
        <v>1</v>
      </c>
      <c r="AD580" s="55">
        <v>1</v>
      </c>
      <c r="AE580" s="55">
        <v>1</v>
      </c>
      <c r="AF580" s="55">
        <v>1</v>
      </c>
      <c r="AG580" s="55">
        <v>1</v>
      </c>
      <c r="AH580" s="55">
        <v>1</v>
      </c>
      <c r="AI580" s="55">
        <v>1</v>
      </c>
      <c r="AJ580" s="55">
        <v>1</v>
      </c>
      <c r="AK580" s="55">
        <v>1</v>
      </c>
      <c r="AL580" s="55">
        <v>1</v>
      </c>
      <c r="AM580" s="55">
        <v>1</v>
      </c>
      <c r="AN580" s="55">
        <v>1</v>
      </c>
      <c r="AO580" s="55">
        <v>1</v>
      </c>
      <c r="AP580" s="56">
        <v>1</v>
      </c>
    </row>
    <row r="581" spans="2:42" ht="15.75" thickTop="1">
      <c r="B581" s="42"/>
      <c r="C581" s="42"/>
      <c r="D581" s="287">
        <f>SUM(D578:D579)</f>
        <v>0.8587786259541984</v>
      </c>
      <c r="E581" s="287">
        <f t="shared" ref="E581:AP581" si="65">SUM(E578:E579)</f>
        <v>0.47</v>
      </c>
      <c r="F581" s="287">
        <f t="shared" si="65"/>
        <v>0.35333333333333333</v>
      </c>
      <c r="G581" s="287">
        <f t="shared" si="65"/>
        <v>0.67</v>
      </c>
      <c r="H581" s="287">
        <f t="shared" si="65"/>
        <v>0.71499999999999997</v>
      </c>
      <c r="I581" s="287">
        <f t="shared" si="65"/>
        <v>0.87058823529411766</v>
      </c>
      <c r="J581" s="287">
        <f t="shared" si="65"/>
        <v>0.88</v>
      </c>
      <c r="K581" s="287">
        <f t="shared" si="65"/>
        <v>0.57999999999999996</v>
      </c>
      <c r="L581" s="287">
        <f t="shared" si="65"/>
        <v>0.55000000000000004</v>
      </c>
      <c r="M581" s="287">
        <f t="shared" si="65"/>
        <v>0.52499999999999991</v>
      </c>
      <c r="N581" s="287">
        <f t="shared" si="65"/>
        <v>0.39500000000000002</v>
      </c>
      <c r="O581" s="287">
        <f t="shared" si="65"/>
        <v>0.72361809045226133</v>
      </c>
      <c r="P581" s="287">
        <f t="shared" si="65"/>
        <v>0.77</v>
      </c>
      <c r="Q581" s="287">
        <f t="shared" si="65"/>
        <v>0.54500000000000004</v>
      </c>
      <c r="R581" s="287">
        <f t="shared" si="65"/>
        <v>0.78142076502732249</v>
      </c>
      <c r="S581" s="287">
        <f t="shared" si="65"/>
        <v>0.51</v>
      </c>
      <c r="T581" s="287">
        <f t="shared" si="65"/>
        <v>0.82914572864321601</v>
      </c>
      <c r="U581" s="287">
        <f t="shared" si="65"/>
        <v>0.75</v>
      </c>
      <c r="V581" s="287">
        <f t="shared" si="65"/>
        <v>0.68500000000000005</v>
      </c>
      <c r="W581" s="287">
        <f t="shared" si="65"/>
        <v>0.79396984924623104</v>
      </c>
      <c r="X581" s="287">
        <f t="shared" si="65"/>
        <v>0.66331658291457285</v>
      </c>
      <c r="Y581" s="287">
        <f t="shared" si="65"/>
        <v>0.45500000000000002</v>
      </c>
      <c r="Z581" s="287">
        <f t="shared" si="65"/>
        <v>0.32160804020100503</v>
      </c>
      <c r="AA581" s="287">
        <f t="shared" si="65"/>
        <v>0.57499999999999996</v>
      </c>
      <c r="AB581" s="287">
        <f t="shared" si="65"/>
        <v>0.66499999999999992</v>
      </c>
      <c r="AC581" s="287">
        <f t="shared" si="65"/>
        <v>0.30208333333333337</v>
      </c>
      <c r="AD581" s="287">
        <f t="shared" si="65"/>
        <v>0.35555555555555557</v>
      </c>
      <c r="AE581" s="287">
        <f t="shared" si="65"/>
        <v>0.73124999999999996</v>
      </c>
      <c r="AF581" s="287">
        <f t="shared" si="65"/>
        <v>0.2021276595744681</v>
      </c>
      <c r="AG581" s="287">
        <f t="shared" si="65"/>
        <v>0.42713567839195976</v>
      </c>
      <c r="AH581" s="287">
        <f t="shared" si="65"/>
        <v>0.505</v>
      </c>
      <c r="AI581" s="287">
        <f t="shared" si="65"/>
        <v>0.75</v>
      </c>
      <c r="AJ581" s="287">
        <f t="shared" si="65"/>
        <v>0.86868686868686862</v>
      </c>
      <c r="AK581" s="287">
        <f t="shared" si="65"/>
        <v>0.40384615384615385</v>
      </c>
      <c r="AL581" s="287">
        <f t="shared" si="65"/>
        <v>0.33499999999999996</v>
      </c>
      <c r="AM581" s="287">
        <f t="shared" si="65"/>
        <v>0.6767676767676768</v>
      </c>
      <c r="AN581" s="287">
        <f t="shared" si="65"/>
        <v>0.51</v>
      </c>
      <c r="AO581" s="287">
        <f t="shared" si="65"/>
        <v>0.53535353535353536</v>
      </c>
      <c r="AP581" s="287">
        <f t="shared" si="65"/>
        <v>0.61002243829468961</v>
      </c>
    </row>
    <row r="582" spans="2:42">
      <c r="B582" s="352" t="s">
        <v>230</v>
      </c>
      <c r="C582" s="352"/>
      <c r="D582" s="352"/>
      <c r="E582" s="352"/>
      <c r="F582" s="352"/>
      <c r="G582" s="352"/>
      <c r="H582" s="352"/>
      <c r="I582" s="352"/>
      <c r="J582" s="352"/>
      <c r="K582" s="352"/>
      <c r="L582" s="352"/>
      <c r="M582" s="352"/>
      <c r="N582" s="352"/>
      <c r="O582" s="352"/>
      <c r="P582" s="352"/>
      <c r="Q582" s="352"/>
      <c r="R582" s="352"/>
      <c r="S582" s="352"/>
      <c r="T582" s="352"/>
      <c r="U582" s="352"/>
      <c r="V582" s="352"/>
      <c r="W582" s="352"/>
      <c r="X582" s="352"/>
      <c r="Y582" s="352"/>
      <c r="Z582" s="352"/>
      <c r="AA582" s="352"/>
      <c r="AB582" s="352"/>
      <c r="AC582" s="352"/>
      <c r="AD582" s="352"/>
      <c r="AE582" s="352"/>
      <c r="AF582" s="352"/>
      <c r="AG582" s="352"/>
      <c r="AH582" s="352"/>
      <c r="AI582" s="352"/>
      <c r="AJ582" s="352"/>
      <c r="AK582" s="352"/>
      <c r="AL582" s="352"/>
      <c r="AM582" s="352"/>
      <c r="AN582" s="352"/>
      <c r="AO582" s="352"/>
      <c r="AP582" s="352"/>
    </row>
    <row r="583" spans="2:42" ht="15.75" thickBot="1">
      <c r="B583" s="41" t="s">
        <v>131</v>
      </c>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c r="AB583" s="42"/>
      <c r="AC583" s="42"/>
      <c r="AD583" s="42"/>
      <c r="AE583" s="42"/>
      <c r="AF583" s="42"/>
      <c r="AG583" s="42"/>
      <c r="AH583" s="42"/>
      <c r="AI583" s="42"/>
      <c r="AJ583" s="42"/>
      <c r="AK583" s="42"/>
      <c r="AL583" s="42"/>
      <c r="AM583" s="42"/>
      <c r="AN583" s="42"/>
      <c r="AO583" s="42"/>
      <c r="AP583" s="42"/>
    </row>
    <row r="584" spans="2:42" ht="15.75" thickTop="1">
      <c r="B584" s="339" t="s">
        <v>132</v>
      </c>
      <c r="C584" s="340"/>
      <c r="D584" s="343" t="s">
        <v>29</v>
      </c>
      <c r="E584" s="344"/>
      <c r="F584" s="344"/>
      <c r="G584" s="344"/>
      <c r="H584" s="344"/>
      <c r="I584" s="344"/>
      <c r="J584" s="344"/>
      <c r="K584" s="344"/>
      <c r="L584" s="344"/>
      <c r="M584" s="344"/>
      <c r="N584" s="344"/>
      <c r="O584" s="344"/>
      <c r="P584" s="344"/>
      <c r="Q584" s="344"/>
      <c r="R584" s="344"/>
      <c r="S584" s="344"/>
      <c r="T584" s="344"/>
      <c r="U584" s="344"/>
      <c r="V584" s="344"/>
      <c r="W584" s="344"/>
      <c r="X584" s="344"/>
      <c r="Y584" s="344"/>
      <c r="Z584" s="344"/>
      <c r="AA584" s="344"/>
      <c r="AB584" s="344"/>
      <c r="AC584" s="344"/>
      <c r="AD584" s="344"/>
      <c r="AE584" s="344"/>
      <c r="AF584" s="344"/>
      <c r="AG584" s="344"/>
      <c r="AH584" s="344"/>
      <c r="AI584" s="344"/>
      <c r="AJ584" s="344"/>
      <c r="AK584" s="344"/>
      <c r="AL584" s="344"/>
      <c r="AM584" s="344"/>
      <c r="AN584" s="344"/>
      <c r="AO584" s="344"/>
      <c r="AP584" s="345" t="s">
        <v>95</v>
      </c>
    </row>
    <row r="585" spans="2:42" ht="25.5" thickBot="1">
      <c r="B585" s="341"/>
      <c r="C585" s="342"/>
      <c r="D585" s="43" t="s">
        <v>57</v>
      </c>
      <c r="E585" s="44" t="s">
        <v>58</v>
      </c>
      <c r="F585" s="44" t="s">
        <v>59</v>
      </c>
      <c r="G585" s="44" t="s">
        <v>60</v>
      </c>
      <c r="H585" s="44" t="s">
        <v>61</v>
      </c>
      <c r="I585" s="44" t="s">
        <v>62</v>
      </c>
      <c r="J585" s="44" t="s">
        <v>63</v>
      </c>
      <c r="K585" s="44" t="s">
        <v>64</v>
      </c>
      <c r="L585" s="44" t="s">
        <v>65</v>
      </c>
      <c r="M585" s="44" t="s">
        <v>66</v>
      </c>
      <c r="N585" s="44" t="s">
        <v>67</v>
      </c>
      <c r="O585" s="44" t="s">
        <v>68</v>
      </c>
      <c r="P585" s="44" t="s">
        <v>69</v>
      </c>
      <c r="Q585" s="44" t="s">
        <v>70</v>
      </c>
      <c r="R585" s="44" t="s">
        <v>71</v>
      </c>
      <c r="S585" s="44" t="s">
        <v>72</v>
      </c>
      <c r="T585" s="44" t="s">
        <v>73</v>
      </c>
      <c r="U585" s="44" t="s">
        <v>74</v>
      </c>
      <c r="V585" s="44" t="s">
        <v>75</v>
      </c>
      <c r="W585" s="44" t="s">
        <v>76</v>
      </c>
      <c r="X585" s="44" t="s">
        <v>77</v>
      </c>
      <c r="Y585" s="44" t="s">
        <v>78</v>
      </c>
      <c r="Z585" s="44" t="s">
        <v>79</v>
      </c>
      <c r="AA585" s="44" t="s">
        <v>80</v>
      </c>
      <c r="AB585" s="44" t="s">
        <v>81</v>
      </c>
      <c r="AC585" s="44" t="s">
        <v>82</v>
      </c>
      <c r="AD585" s="44" t="s">
        <v>83</v>
      </c>
      <c r="AE585" s="44" t="s">
        <v>84</v>
      </c>
      <c r="AF585" s="44" t="s">
        <v>85</v>
      </c>
      <c r="AG585" s="44" t="s">
        <v>86</v>
      </c>
      <c r="AH585" s="44" t="s">
        <v>87</v>
      </c>
      <c r="AI585" s="44" t="s">
        <v>88</v>
      </c>
      <c r="AJ585" s="44" t="s">
        <v>89</v>
      </c>
      <c r="AK585" s="44" t="s">
        <v>90</v>
      </c>
      <c r="AL585" s="44" t="s">
        <v>91</v>
      </c>
      <c r="AM585" s="44" t="s">
        <v>92</v>
      </c>
      <c r="AN585" s="44" t="s">
        <v>93</v>
      </c>
      <c r="AO585" s="44" t="s">
        <v>94</v>
      </c>
      <c r="AP585" s="346"/>
    </row>
    <row r="586" spans="2:42" ht="15.75" thickTop="1">
      <c r="B586" s="347" t="s">
        <v>50</v>
      </c>
      <c r="C586" s="45" t="s">
        <v>134</v>
      </c>
      <c r="D586" s="46">
        <v>9.9236641221374045E-2</v>
      </c>
      <c r="E586" s="47">
        <v>0.3165829145728643</v>
      </c>
      <c r="F586" s="47">
        <v>0.31578947368421051</v>
      </c>
      <c r="G586" s="47">
        <v>0.3</v>
      </c>
      <c r="H586" s="47">
        <v>0.22500000000000001</v>
      </c>
      <c r="I586" s="47">
        <v>0.16141732283464566</v>
      </c>
      <c r="J586" s="47">
        <v>0.16161616161616163</v>
      </c>
      <c r="K586" s="47">
        <v>0.11</v>
      </c>
      <c r="L586" s="47">
        <v>0.20603015075376885</v>
      </c>
      <c r="M586" s="47">
        <v>0.19500000000000001</v>
      </c>
      <c r="N586" s="47">
        <v>0.26767676767676768</v>
      </c>
      <c r="O586" s="47">
        <v>0.25</v>
      </c>
      <c r="P586" s="47">
        <v>0.125</v>
      </c>
      <c r="Q586" s="47">
        <v>0.24120603015075379</v>
      </c>
      <c r="R586" s="47">
        <v>4.3478260869565216E-2</v>
      </c>
      <c r="S586" s="47">
        <v>0.40500000000000003</v>
      </c>
      <c r="T586" s="47">
        <v>0.34499999999999997</v>
      </c>
      <c r="U586" s="47">
        <v>4.0404040404040407E-2</v>
      </c>
      <c r="V586" s="47">
        <v>0.17499999999999999</v>
      </c>
      <c r="W586" s="47">
        <v>7.0000000000000007E-2</v>
      </c>
      <c r="X586" s="47">
        <v>7.0000000000000007E-2</v>
      </c>
      <c r="Y586" s="47">
        <v>0.36224489795918369</v>
      </c>
      <c r="Z586" s="47">
        <v>0.36683417085427139</v>
      </c>
      <c r="AA586" s="47">
        <v>0.14646464646464646</v>
      </c>
      <c r="AB586" s="47">
        <v>0.14646464646464646</v>
      </c>
      <c r="AC586" s="47">
        <v>0.10416666666666666</v>
      </c>
      <c r="AD586" s="47">
        <v>0.44047619047619052</v>
      </c>
      <c r="AE586" s="47">
        <v>0.12578616352201258</v>
      </c>
      <c r="AF586" s="47">
        <v>0.18279569892473119</v>
      </c>
      <c r="AG586" s="47">
        <v>0.16582914572864321</v>
      </c>
      <c r="AH586" s="47">
        <v>0.3165829145728643</v>
      </c>
      <c r="AI586" s="47">
        <v>0.18</v>
      </c>
      <c r="AJ586" s="47">
        <v>0.05</v>
      </c>
      <c r="AK586" s="47">
        <v>1.9230769230769232E-2</v>
      </c>
      <c r="AL586" s="47">
        <v>9.0452261306532653E-2</v>
      </c>
      <c r="AM586" s="47">
        <v>0.04</v>
      </c>
      <c r="AN586" s="47">
        <v>0.03</v>
      </c>
      <c r="AO586" s="47">
        <v>0.06</v>
      </c>
      <c r="AP586" s="49">
        <v>0.1889905504724764</v>
      </c>
    </row>
    <row r="587" spans="2:42">
      <c r="B587" s="348"/>
      <c r="C587" s="50" t="s">
        <v>135</v>
      </c>
      <c r="D587" s="51">
        <v>0.5</v>
      </c>
      <c r="E587" s="52">
        <v>0.49748743718592964</v>
      </c>
      <c r="F587" s="52">
        <v>0.52631578947368418</v>
      </c>
      <c r="G587" s="52">
        <v>0.54</v>
      </c>
      <c r="H587" s="52">
        <v>0.41499999999999998</v>
      </c>
      <c r="I587" s="52">
        <v>0.547244094488189</v>
      </c>
      <c r="J587" s="52">
        <v>0.1767676767676768</v>
      </c>
      <c r="K587" s="52">
        <v>0.65500000000000003</v>
      </c>
      <c r="L587" s="52">
        <v>0.34673366834170855</v>
      </c>
      <c r="M587" s="52">
        <v>0.40500000000000003</v>
      </c>
      <c r="N587" s="52">
        <v>0.53030303030303028</v>
      </c>
      <c r="O587" s="52">
        <v>0.435</v>
      </c>
      <c r="P587" s="52">
        <v>0.60499999999999998</v>
      </c>
      <c r="Q587" s="52">
        <v>0.49748743718592964</v>
      </c>
      <c r="R587" s="52">
        <v>0.59782608695652173</v>
      </c>
      <c r="S587" s="52">
        <v>0.36499999999999999</v>
      </c>
      <c r="T587" s="52">
        <v>0.37</v>
      </c>
      <c r="U587" s="52">
        <v>0.4242424242424242</v>
      </c>
      <c r="V587" s="52">
        <v>0.54</v>
      </c>
      <c r="W587" s="52">
        <v>0.35</v>
      </c>
      <c r="X587" s="52">
        <v>0.34499999999999997</v>
      </c>
      <c r="Y587" s="52">
        <v>0.47959183673469391</v>
      </c>
      <c r="Z587" s="52">
        <v>0.42713567839195982</v>
      </c>
      <c r="AA587" s="52">
        <v>0.54545454545454541</v>
      </c>
      <c r="AB587" s="52">
        <v>0.51010101010101006</v>
      </c>
      <c r="AC587" s="52">
        <v>0.70833333333333326</v>
      </c>
      <c r="AD587" s="52">
        <v>0.54761904761904756</v>
      </c>
      <c r="AE587" s="52">
        <v>0.55345911949685533</v>
      </c>
      <c r="AF587" s="52">
        <v>0.64516129032258063</v>
      </c>
      <c r="AG587" s="52">
        <v>0.52763819095477382</v>
      </c>
      <c r="AH587" s="52">
        <v>0.51256281407035176</v>
      </c>
      <c r="AI587" s="52">
        <v>0.8</v>
      </c>
      <c r="AJ587" s="52">
        <v>0.81</v>
      </c>
      <c r="AK587" s="52">
        <v>0.46153846153846151</v>
      </c>
      <c r="AL587" s="52">
        <v>0.70854271356783927</v>
      </c>
      <c r="AM587" s="52">
        <v>0.36</v>
      </c>
      <c r="AN587" s="52">
        <v>0.41</v>
      </c>
      <c r="AO587" s="52">
        <v>0.41</v>
      </c>
      <c r="AP587" s="53">
        <v>0.4921253937303135</v>
      </c>
    </row>
    <row r="588" spans="2:42" s="209" customFormat="1">
      <c r="B588" s="348"/>
      <c r="C588" s="288" t="s">
        <v>136</v>
      </c>
      <c r="D588" s="289">
        <v>0.35496183206106868</v>
      </c>
      <c r="E588" s="290">
        <v>0.15075376884422112</v>
      </c>
      <c r="F588" s="290">
        <v>0.14473684210526316</v>
      </c>
      <c r="G588" s="290">
        <v>0.14499999999999999</v>
      </c>
      <c r="H588" s="290">
        <v>0.28000000000000003</v>
      </c>
      <c r="I588" s="290">
        <v>0.23622047244094488</v>
      </c>
      <c r="J588" s="290">
        <v>0.63636363636363635</v>
      </c>
      <c r="K588" s="290">
        <v>0.20499999999999999</v>
      </c>
      <c r="L588" s="290">
        <v>0.44221105527638194</v>
      </c>
      <c r="M588" s="290">
        <v>0.33500000000000002</v>
      </c>
      <c r="N588" s="290">
        <v>0.20202020202020202</v>
      </c>
      <c r="O588" s="290">
        <v>0.22</v>
      </c>
      <c r="P588" s="290">
        <v>0.24</v>
      </c>
      <c r="Q588" s="290">
        <v>0.18592964824120603</v>
      </c>
      <c r="R588" s="290">
        <v>0.30978260869565216</v>
      </c>
      <c r="S588" s="290">
        <v>0.20499999999999999</v>
      </c>
      <c r="T588" s="290">
        <v>0.25</v>
      </c>
      <c r="U588" s="290">
        <v>0.42929292929292928</v>
      </c>
      <c r="V588" s="290">
        <v>0.23499999999999999</v>
      </c>
      <c r="W588" s="290">
        <v>0.46500000000000002</v>
      </c>
      <c r="X588" s="290">
        <v>0.51</v>
      </c>
      <c r="Y588" s="290">
        <v>0.1326530612244898</v>
      </c>
      <c r="Z588" s="290">
        <v>0.17085427135678391</v>
      </c>
      <c r="AA588" s="290">
        <v>0.22727272727272727</v>
      </c>
      <c r="AB588" s="290">
        <v>0.31313131313131309</v>
      </c>
      <c r="AC588" s="290">
        <v>0.10416666666666666</v>
      </c>
      <c r="AD588" s="290">
        <v>1.1904761904761904E-2</v>
      </c>
      <c r="AE588" s="290">
        <v>0.27044025157232704</v>
      </c>
      <c r="AF588" s="290">
        <v>0.16129032258064516</v>
      </c>
      <c r="AG588" s="290">
        <v>0.24623115577889446</v>
      </c>
      <c r="AH588" s="290">
        <v>0.1407035175879397</v>
      </c>
      <c r="AI588" s="290">
        <v>0.02</v>
      </c>
      <c r="AJ588" s="290">
        <v>0.05</v>
      </c>
      <c r="AK588" s="290">
        <v>0.39423076923076922</v>
      </c>
      <c r="AL588" s="290">
        <v>0.18592964824120603</v>
      </c>
      <c r="AM588" s="290">
        <v>0.28999999999999998</v>
      </c>
      <c r="AN588" s="290">
        <v>0.34</v>
      </c>
      <c r="AO588" s="290">
        <v>0.37</v>
      </c>
      <c r="AP588" s="291">
        <v>0.26308684565771712</v>
      </c>
    </row>
    <row r="589" spans="2:42" s="209" customFormat="1">
      <c r="B589" s="348"/>
      <c r="C589" s="288" t="s">
        <v>137</v>
      </c>
      <c r="D589" s="289">
        <v>4.5801526717557245E-2</v>
      </c>
      <c r="E589" s="290">
        <v>3.5175879396984924E-2</v>
      </c>
      <c r="F589" s="290">
        <v>1.3157894736842106E-2</v>
      </c>
      <c r="G589" s="290">
        <v>1.4999999999999999E-2</v>
      </c>
      <c r="H589" s="290">
        <v>0.08</v>
      </c>
      <c r="I589" s="290">
        <v>5.5118110236220472E-2</v>
      </c>
      <c r="J589" s="290">
        <v>2.5252525252525252E-2</v>
      </c>
      <c r="K589" s="290">
        <v>0.03</v>
      </c>
      <c r="L589" s="298">
        <v>5.0251256281407027E-3</v>
      </c>
      <c r="M589" s="290">
        <v>6.5000000000000002E-2</v>
      </c>
      <c r="N589" s="292"/>
      <c r="O589" s="290">
        <v>9.5000000000000001E-2</v>
      </c>
      <c r="P589" s="290">
        <v>0.03</v>
      </c>
      <c r="Q589" s="290">
        <v>7.537688442211056E-2</v>
      </c>
      <c r="R589" s="290">
        <v>4.8913043478260872E-2</v>
      </c>
      <c r="S589" s="290">
        <v>2.5000000000000001E-2</v>
      </c>
      <c r="T589" s="290">
        <v>3.5000000000000003E-2</v>
      </c>
      <c r="U589" s="290">
        <v>0.10606060606060605</v>
      </c>
      <c r="V589" s="290">
        <v>0.05</v>
      </c>
      <c r="W589" s="290">
        <v>0.115</v>
      </c>
      <c r="X589" s="290">
        <v>7.4999999999999997E-2</v>
      </c>
      <c r="Y589" s="290">
        <v>2.5510204081632654E-2</v>
      </c>
      <c r="Z589" s="290">
        <v>3.5175879396984924E-2</v>
      </c>
      <c r="AA589" s="290">
        <v>8.0808080808080815E-2</v>
      </c>
      <c r="AB589" s="290">
        <v>3.0303030303030304E-2</v>
      </c>
      <c r="AC589" s="290">
        <v>8.3333333333333343E-2</v>
      </c>
      <c r="AD589" s="292"/>
      <c r="AE589" s="290">
        <v>5.0314465408805027E-2</v>
      </c>
      <c r="AF589" s="290">
        <v>1.075268817204301E-2</v>
      </c>
      <c r="AG589" s="290">
        <v>6.0301507537688447E-2</v>
      </c>
      <c r="AH589" s="290">
        <v>3.0150753768844223E-2</v>
      </c>
      <c r="AI589" s="292"/>
      <c r="AJ589" s="290">
        <v>0.09</v>
      </c>
      <c r="AK589" s="290">
        <v>0.125</v>
      </c>
      <c r="AL589" s="290">
        <v>1.5075376884422112E-2</v>
      </c>
      <c r="AM589" s="290">
        <v>0.31</v>
      </c>
      <c r="AN589" s="290">
        <v>0.22</v>
      </c>
      <c r="AO589" s="290">
        <v>0.16</v>
      </c>
      <c r="AP589" s="291">
        <v>5.5797210139493021E-2</v>
      </c>
    </row>
    <row r="590" spans="2:42" ht="15.75" thickBot="1">
      <c r="B590" s="337" t="s">
        <v>95</v>
      </c>
      <c r="C590" s="338"/>
      <c r="D590" s="54">
        <v>1</v>
      </c>
      <c r="E590" s="55">
        <v>1</v>
      </c>
      <c r="F590" s="55">
        <v>1</v>
      </c>
      <c r="G590" s="55">
        <v>1</v>
      </c>
      <c r="H590" s="55">
        <v>1</v>
      </c>
      <c r="I590" s="55">
        <v>1</v>
      </c>
      <c r="J590" s="55">
        <v>1</v>
      </c>
      <c r="K590" s="55">
        <v>1</v>
      </c>
      <c r="L590" s="55">
        <v>1</v>
      </c>
      <c r="M590" s="55">
        <v>1</v>
      </c>
      <c r="N590" s="55">
        <v>1</v>
      </c>
      <c r="O590" s="55">
        <v>1</v>
      </c>
      <c r="P590" s="55">
        <v>1</v>
      </c>
      <c r="Q590" s="55">
        <v>1</v>
      </c>
      <c r="R590" s="55">
        <v>1</v>
      </c>
      <c r="S590" s="55">
        <v>1</v>
      </c>
      <c r="T590" s="55">
        <v>1</v>
      </c>
      <c r="U590" s="55">
        <v>1</v>
      </c>
      <c r="V590" s="55">
        <v>1</v>
      </c>
      <c r="W590" s="55">
        <v>1</v>
      </c>
      <c r="X590" s="55">
        <v>1</v>
      </c>
      <c r="Y590" s="55">
        <v>1</v>
      </c>
      <c r="Z590" s="55">
        <v>1</v>
      </c>
      <c r="AA590" s="55">
        <v>1</v>
      </c>
      <c r="AB590" s="55">
        <v>1</v>
      </c>
      <c r="AC590" s="55">
        <v>1</v>
      </c>
      <c r="AD590" s="55">
        <v>1</v>
      </c>
      <c r="AE590" s="55">
        <v>1</v>
      </c>
      <c r="AF590" s="55">
        <v>1</v>
      </c>
      <c r="AG590" s="55">
        <v>1</v>
      </c>
      <c r="AH590" s="55">
        <v>1</v>
      </c>
      <c r="AI590" s="55">
        <v>1</v>
      </c>
      <c r="AJ590" s="55">
        <v>1</v>
      </c>
      <c r="AK590" s="55">
        <v>1</v>
      </c>
      <c r="AL590" s="55">
        <v>1</v>
      </c>
      <c r="AM590" s="55">
        <v>1</v>
      </c>
      <c r="AN590" s="55">
        <v>1</v>
      </c>
      <c r="AO590" s="55">
        <v>1</v>
      </c>
      <c r="AP590" s="56">
        <v>1</v>
      </c>
    </row>
    <row r="591" spans="2:42" s="209" customFormat="1" ht="15.75" thickTop="1">
      <c r="B591" s="297"/>
      <c r="C591" s="297"/>
      <c r="D591" s="296">
        <f>SUM(D588:D589)</f>
        <v>0.4007633587786259</v>
      </c>
      <c r="E591" s="296">
        <f t="shared" ref="E591:AP591" si="66">SUM(E588:E589)</f>
        <v>0.18592964824120606</v>
      </c>
      <c r="F591" s="296">
        <f t="shared" si="66"/>
        <v>0.15789473684210528</v>
      </c>
      <c r="G591" s="296">
        <f t="shared" si="66"/>
        <v>0.15999999999999998</v>
      </c>
      <c r="H591" s="296">
        <f t="shared" si="66"/>
        <v>0.36000000000000004</v>
      </c>
      <c r="I591" s="296">
        <f t="shared" si="66"/>
        <v>0.29133858267716534</v>
      </c>
      <c r="J591" s="296">
        <f t="shared" si="66"/>
        <v>0.66161616161616166</v>
      </c>
      <c r="K591" s="296">
        <f t="shared" si="66"/>
        <v>0.23499999999999999</v>
      </c>
      <c r="L591" s="296">
        <f t="shared" si="66"/>
        <v>0.44723618090452266</v>
      </c>
      <c r="M591" s="296">
        <f t="shared" si="66"/>
        <v>0.4</v>
      </c>
      <c r="N591" s="296">
        <f t="shared" si="66"/>
        <v>0.20202020202020202</v>
      </c>
      <c r="O591" s="296">
        <f t="shared" si="66"/>
        <v>0.315</v>
      </c>
      <c r="P591" s="296">
        <f t="shared" si="66"/>
        <v>0.27</v>
      </c>
      <c r="Q591" s="296">
        <f t="shared" si="66"/>
        <v>0.2613065326633166</v>
      </c>
      <c r="R591" s="296">
        <f t="shared" si="66"/>
        <v>0.35869565217391303</v>
      </c>
      <c r="S591" s="296">
        <f t="shared" si="66"/>
        <v>0.22999999999999998</v>
      </c>
      <c r="T591" s="296">
        <f t="shared" si="66"/>
        <v>0.28500000000000003</v>
      </c>
      <c r="U591" s="296">
        <f t="shared" si="66"/>
        <v>0.53535353535353536</v>
      </c>
      <c r="V591" s="296">
        <f t="shared" si="66"/>
        <v>0.28499999999999998</v>
      </c>
      <c r="W591" s="296">
        <f t="shared" si="66"/>
        <v>0.58000000000000007</v>
      </c>
      <c r="X591" s="296">
        <f t="shared" si="66"/>
        <v>0.58499999999999996</v>
      </c>
      <c r="Y591" s="296">
        <f t="shared" si="66"/>
        <v>0.15816326530612246</v>
      </c>
      <c r="Z591" s="296">
        <f t="shared" si="66"/>
        <v>0.20603015075376885</v>
      </c>
      <c r="AA591" s="296">
        <f t="shared" si="66"/>
        <v>0.30808080808080807</v>
      </c>
      <c r="AB591" s="296">
        <f t="shared" si="66"/>
        <v>0.34343434343434343</v>
      </c>
      <c r="AC591" s="296">
        <f t="shared" si="66"/>
        <v>0.1875</v>
      </c>
      <c r="AD591" s="296">
        <f t="shared" si="66"/>
        <v>1.1904761904761904E-2</v>
      </c>
      <c r="AE591" s="296">
        <f t="shared" si="66"/>
        <v>0.32075471698113206</v>
      </c>
      <c r="AF591" s="296">
        <f t="shared" si="66"/>
        <v>0.17204301075268816</v>
      </c>
      <c r="AG591" s="296">
        <f t="shared" si="66"/>
        <v>0.30653266331658291</v>
      </c>
      <c r="AH591" s="296">
        <f t="shared" si="66"/>
        <v>0.17085427135678391</v>
      </c>
      <c r="AI591" s="296">
        <f t="shared" si="66"/>
        <v>0.02</v>
      </c>
      <c r="AJ591" s="296">
        <f t="shared" si="66"/>
        <v>0.14000000000000001</v>
      </c>
      <c r="AK591" s="296">
        <f t="shared" si="66"/>
        <v>0.51923076923076916</v>
      </c>
      <c r="AL591" s="296">
        <f t="shared" si="66"/>
        <v>0.20100502512562815</v>
      </c>
      <c r="AM591" s="296">
        <f t="shared" si="66"/>
        <v>0.6</v>
      </c>
      <c r="AN591" s="296">
        <f t="shared" si="66"/>
        <v>0.56000000000000005</v>
      </c>
      <c r="AO591" s="296">
        <f t="shared" si="66"/>
        <v>0.53</v>
      </c>
      <c r="AP591" s="296">
        <f t="shared" si="66"/>
        <v>0.31888405579721013</v>
      </c>
    </row>
    <row r="592" spans="2:42">
      <c r="B592" s="352" t="s">
        <v>231</v>
      </c>
      <c r="C592" s="352"/>
      <c r="D592" s="352"/>
      <c r="E592" s="352"/>
      <c r="F592" s="352"/>
      <c r="G592" s="352"/>
      <c r="H592" s="352"/>
      <c r="I592" s="352"/>
      <c r="J592" s="352"/>
      <c r="K592" s="352"/>
      <c r="L592" s="352"/>
      <c r="M592" s="352"/>
      <c r="N592" s="352"/>
      <c r="O592" s="352"/>
      <c r="P592" s="352"/>
      <c r="Q592" s="352"/>
      <c r="R592" s="352"/>
      <c r="S592" s="352"/>
      <c r="T592" s="352"/>
      <c r="U592" s="352"/>
      <c r="V592" s="352"/>
      <c r="W592" s="352"/>
      <c r="X592" s="352"/>
      <c r="Y592" s="352"/>
      <c r="Z592" s="352"/>
      <c r="AA592" s="352"/>
      <c r="AB592" s="352"/>
      <c r="AC592" s="352"/>
      <c r="AD592" s="352"/>
      <c r="AE592" s="352"/>
      <c r="AF592" s="352"/>
      <c r="AG592" s="352"/>
      <c r="AH592" s="352"/>
      <c r="AI592" s="352"/>
      <c r="AJ592" s="352"/>
      <c r="AK592" s="352"/>
      <c r="AL592" s="352"/>
      <c r="AM592" s="352"/>
      <c r="AN592" s="352"/>
      <c r="AO592" s="352"/>
      <c r="AP592" s="352"/>
    </row>
    <row r="593" spans="2:42" ht="15.75" thickBot="1">
      <c r="B593" s="41" t="s">
        <v>131</v>
      </c>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c r="AB593" s="42"/>
      <c r="AC593" s="42"/>
      <c r="AD593" s="42"/>
      <c r="AE593" s="42"/>
      <c r="AF593" s="42"/>
      <c r="AG593" s="42"/>
      <c r="AH593" s="42"/>
      <c r="AI593" s="42"/>
      <c r="AJ593" s="42"/>
      <c r="AK593" s="42"/>
      <c r="AL593" s="42"/>
      <c r="AM593" s="42"/>
      <c r="AN593" s="42"/>
      <c r="AO593" s="42"/>
      <c r="AP593" s="42"/>
    </row>
    <row r="594" spans="2:42" ht="15.75" thickTop="1">
      <c r="B594" s="339" t="s">
        <v>132</v>
      </c>
      <c r="C594" s="340"/>
      <c r="D594" s="343" t="s">
        <v>29</v>
      </c>
      <c r="E594" s="344"/>
      <c r="F594" s="344"/>
      <c r="G594" s="344"/>
      <c r="H594" s="344"/>
      <c r="I594" s="344"/>
      <c r="J594" s="344"/>
      <c r="K594" s="344"/>
      <c r="L594" s="344"/>
      <c r="M594" s="344"/>
      <c r="N594" s="344"/>
      <c r="O594" s="344"/>
      <c r="P594" s="344"/>
      <c r="Q594" s="344"/>
      <c r="R594" s="344"/>
      <c r="S594" s="344"/>
      <c r="T594" s="344"/>
      <c r="U594" s="344"/>
      <c r="V594" s="344"/>
      <c r="W594" s="344"/>
      <c r="X594" s="344"/>
      <c r="Y594" s="344"/>
      <c r="Z594" s="344"/>
      <c r="AA594" s="344"/>
      <c r="AB594" s="344"/>
      <c r="AC594" s="344"/>
      <c r="AD594" s="344"/>
      <c r="AE594" s="344"/>
      <c r="AF594" s="344"/>
      <c r="AG594" s="344"/>
      <c r="AH594" s="344"/>
      <c r="AI594" s="344"/>
      <c r="AJ594" s="344"/>
      <c r="AK594" s="344"/>
      <c r="AL594" s="344"/>
      <c r="AM594" s="344"/>
      <c r="AN594" s="344"/>
      <c r="AO594" s="344"/>
      <c r="AP594" s="345" t="s">
        <v>95</v>
      </c>
    </row>
    <row r="595" spans="2:42" ht="25.5" thickBot="1">
      <c r="B595" s="341"/>
      <c r="C595" s="342"/>
      <c r="D595" s="43" t="s">
        <v>57</v>
      </c>
      <c r="E595" s="44" t="s">
        <v>58</v>
      </c>
      <c r="F595" s="44" t="s">
        <v>59</v>
      </c>
      <c r="G595" s="44" t="s">
        <v>60</v>
      </c>
      <c r="H595" s="44" t="s">
        <v>61</v>
      </c>
      <c r="I595" s="44" t="s">
        <v>62</v>
      </c>
      <c r="J595" s="44" t="s">
        <v>63</v>
      </c>
      <c r="K595" s="44" t="s">
        <v>64</v>
      </c>
      <c r="L595" s="44" t="s">
        <v>65</v>
      </c>
      <c r="M595" s="44" t="s">
        <v>66</v>
      </c>
      <c r="N595" s="44" t="s">
        <v>67</v>
      </c>
      <c r="O595" s="44" t="s">
        <v>68</v>
      </c>
      <c r="P595" s="44" t="s">
        <v>69</v>
      </c>
      <c r="Q595" s="44" t="s">
        <v>70</v>
      </c>
      <c r="R595" s="44" t="s">
        <v>71</v>
      </c>
      <c r="S595" s="44" t="s">
        <v>72</v>
      </c>
      <c r="T595" s="44" t="s">
        <v>73</v>
      </c>
      <c r="U595" s="44" t="s">
        <v>74</v>
      </c>
      <c r="V595" s="44" t="s">
        <v>75</v>
      </c>
      <c r="W595" s="44" t="s">
        <v>76</v>
      </c>
      <c r="X595" s="44" t="s">
        <v>77</v>
      </c>
      <c r="Y595" s="44" t="s">
        <v>78</v>
      </c>
      <c r="Z595" s="44" t="s">
        <v>79</v>
      </c>
      <c r="AA595" s="44" t="s">
        <v>80</v>
      </c>
      <c r="AB595" s="44" t="s">
        <v>81</v>
      </c>
      <c r="AC595" s="44" t="s">
        <v>82</v>
      </c>
      <c r="AD595" s="44" t="s">
        <v>83</v>
      </c>
      <c r="AE595" s="44" t="s">
        <v>84</v>
      </c>
      <c r="AF595" s="44" t="s">
        <v>85</v>
      </c>
      <c r="AG595" s="44" t="s">
        <v>86</v>
      </c>
      <c r="AH595" s="44" t="s">
        <v>87</v>
      </c>
      <c r="AI595" s="44" t="s">
        <v>88</v>
      </c>
      <c r="AJ595" s="44" t="s">
        <v>89</v>
      </c>
      <c r="AK595" s="44" t="s">
        <v>90</v>
      </c>
      <c r="AL595" s="44" t="s">
        <v>91</v>
      </c>
      <c r="AM595" s="44" t="s">
        <v>92</v>
      </c>
      <c r="AN595" s="44" t="s">
        <v>93</v>
      </c>
      <c r="AO595" s="44" t="s">
        <v>94</v>
      </c>
      <c r="AP595" s="346"/>
    </row>
    <row r="596" spans="2:42" ht="15.75" thickTop="1">
      <c r="B596" s="347" t="s">
        <v>51</v>
      </c>
      <c r="C596" s="45" t="s">
        <v>134</v>
      </c>
      <c r="D596" s="46">
        <v>7.9545454545454544E-2</v>
      </c>
      <c r="E596" s="47">
        <v>0.17</v>
      </c>
      <c r="F596" s="47">
        <v>0.26174496644295303</v>
      </c>
      <c r="G596" s="47">
        <v>0.16</v>
      </c>
      <c r="H596" s="47">
        <v>7.4999999999999997E-2</v>
      </c>
      <c r="I596" s="47">
        <v>9.375E-2</v>
      </c>
      <c r="J596" s="47">
        <v>0.02</v>
      </c>
      <c r="K596" s="47">
        <v>0.116751269035533</v>
      </c>
      <c r="L596" s="47">
        <v>0.19500000000000001</v>
      </c>
      <c r="M596" s="47">
        <v>0.15656565656565655</v>
      </c>
      <c r="N596" s="47">
        <v>0.26943005181347152</v>
      </c>
      <c r="O596" s="47">
        <v>0.05</v>
      </c>
      <c r="P596" s="47">
        <v>0.02</v>
      </c>
      <c r="Q596" s="47">
        <v>0.24</v>
      </c>
      <c r="R596" s="47">
        <v>1.0869565217391304E-2</v>
      </c>
      <c r="S596" s="47">
        <v>0.155</v>
      </c>
      <c r="T596" s="47">
        <v>0.06</v>
      </c>
      <c r="U596" s="47">
        <v>0.03</v>
      </c>
      <c r="V596" s="47">
        <v>0.09</v>
      </c>
      <c r="W596" s="47">
        <v>7.4999999999999997E-2</v>
      </c>
      <c r="X596" s="47">
        <v>0.115</v>
      </c>
      <c r="Y596" s="47">
        <v>0.35678391959798994</v>
      </c>
      <c r="Z596" s="47">
        <v>0.115</v>
      </c>
      <c r="AA596" s="47">
        <v>0.12</v>
      </c>
      <c r="AB596" s="47">
        <v>9.0909090909090912E-2</v>
      </c>
      <c r="AC596" s="47">
        <v>2.1276595744680851E-2</v>
      </c>
      <c r="AD596" s="47">
        <v>0.37931034482758619</v>
      </c>
      <c r="AE596" s="47">
        <v>8.8607594936708847E-2</v>
      </c>
      <c r="AF596" s="47">
        <v>0.14893617021276595</v>
      </c>
      <c r="AG596" s="47">
        <v>0.21319796954314721</v>
      </c>
      <c r="AH596" s="47">
        <v>0.2613065326633166</v>
      </c>
      <c r="AI596" s="47">
        <v>0.19</v>
      </c>
      <c r="AJ596" s="47">
        <v>0.06</v>
      </c>
      <c r="AK596" s="47">
        <v>9.6153846153846145E-2</v>
      </c>
      <c r="AL596" s="47">
        <v>9.0452261306532653E-2</v>
      </c>
      <c r="AM596" s="47">
        <v>0.04</v>
      </c>
      <c r="AN596" s="57"/>
      <c r="AO596" s="47">
        <v>0.08</v>
      </c>
      <c r="AP596" s="49">
        <v>0.12608695652173912</v>
      </c>
    </row>
    <row r="597" spans="2:42">
      <c r="B597" s="348"/>
      <c r="C597" s="50" t="s">
        <v>135</v>
      </c>
      <c r="D597" s="51">
        <v>0.10984848484848485</v>
      </c>
      <c r="E597" s="52">
        <v>0.23499999999999999</v>
      </c>
      <c r="F597" s="52">
        <v>0.4563758389261745</v>
      </c>
      <c r="G597" s="52">
        <v>0.15</v>
      </c>
      <c r="H597" s="52">
        <v>0.34499999999999997</v>
      </c>
      <c r="I597" s="52">
        <v>0.140625</v>
      </c>
      <c r="J597" s="52">
        <v>9.5000000000000001E-2</v>
      </c>
      <c r="K597" s="52">
        <v>0.31979695431472083</v>
      </c>
      <c r="L597" s="52">
        <v>0.22500000000000001</v>
      </c>
      <c r="M597" s="52">
        <v>0.3383838383838384</v>
      </c>
      <c r="N597" s="52">
        <v>0.39896373056994816</v>
      </c>
      <c r="O597" s="52">
        <v>9.5000000000000001E-2</v>
      </c>
      <c r="P597" s="52">
        <v>0.21</v>
      </c>
      <c r="Q597" s="52">
        <v>0.29499999999999998</v>
      </c>
      <c r="R597" s="52">
        <v>0.125</v>
      </c>
      <c r="S597" s="52">
        <v>0.315</v>
      </c>
      <c r="T597" s="52">
        <v>0.125</v>
      </c>
      <c r="U597" s="52">
        <v>0.185</v>
      </c>
      <c r="V597" s="52">
        <v>0.17</v>
      </c>
      <c r="W597" s="52">
        <v>0.14499999999999999</v>
      </c>
      <c r="X597" s="52">
        <v>0.28000000000000003</v>
      </c>
      <c r="Y597" s="52">
        <v>0.15075376884422112</v>
      </c>
      <c r="Z597" s="52">
        <v>0.29499999999999998</v>
      </c>
      <c r="AA597" s="52">
        <v>0.41</v>
      </c>
      <c r="AB597" s="52">
        <v>0.36363636363636365</v>
      </c>
      <c r="AC597" s="52">
        <v>0.56382978723404253</v>
      </c>
      <c r="AD597" s="52">
        <v>0.28735632183908044</v>
      </c>
      <c r="AE597" s="52">
        <v>0.16455696202531644</v>
      </c>
      <c r="AF597" s="52">
        <v>0.45744680851063824</v>
      </c>
      <c r="AG597" s="52">
        <v>0.57360406091370553</v>
      </c>
      <c r="AH597" s="52">
        <v>0.18090452261306531</v>
      </c>
      <c r="AI597" s="52">
        <v>0.11</v>
      </c>
      <c r="AJ597" s="52">
        <v>0.05</v>
      </c>
      <c r="AK597" s="52">
        <v>0.45192307692307693</v>
      </c>
      <c r="AL597" s="52">
        <v>0.5879396984924623</v>
      </c>
      <c r="AM597" s="52">
        <v>0.32</v>
      </c>
      <c r="AN597" s="52">
        <v>0.33</v>
      </c>
      <c r="AO597" s="52">
        <v>0.31</v>
      </c>
      <c r="AP597" s="53">
        <v>0.2626686656671664</v>
      </c>
    </row>
    <row r="598" spans="2:42" s="209" customFormat="1">
      <c r="B598" s="348"/>
      <c r="C598" s="288" t="s">
        <v>136</v>
      </c>
      <c r="D598" s="289">
        <v>0.62878787878787878</v>
      </c>
      <c r="E598" s="290">
        <v>0.56499999999999995</v>
      </c>
      <c r="F598" s="290">
        <v>0.27516778523489932</v>
      </c>
      <c r="G598" s="290">
        <v>0.66</v>
      </c>
      <c r="H598" s="290">
        <v>0.39500000000000002</v>
      </c>
      <c r="I598" s="290">
        <v>0.6640625</v>
      </c>
      <c r="J598" s="290">
        <v>0.76</v>
      </c>
      <c r="K598" s="290">
        <v>0.53807106598984777</v>
      </c>
      <c r="L598" s="290">
        <v>0.53500000000000003</v>
      </c>
      <c r="M598" s="290">
        <v>0.31818181818181818</v>
      </c>
      <c r="N598" s="290">
        <v>0.33160621761658027</v>
      </c>
      <c r="O598" s="290">
        <v>0.38500000000000001</v>
      </c>
      <c r="P598" s="290">
        <v>0.68</v>
      </c>
      <c r="Q598" s="290">
        <v>0.38</v>
      </c>
      <c r="R598" s="290">
        <v>0.76086956521739124</v>
      </c>
      <c r="S598" s="290">
        <v>0.47499999999999998</v>
      </c>
      <c r="T598" s="290">
        <v>0.56000000000000005</v>
      </c>
      <c r="U598" s="290">
        <v>0.62</v>
      </c>
      <c r="V598" s="290">
        <v>0.47</v>
      </c>
      <c r="W598" s="290">
        <v>0.64</v>
      </c>
      <c r="X598" s="290">
        <v>0.5</v>
      </c>
      <c r="Y598" s="290">
        <v>0.42211055276381915</v>
      </c>
      <c r="Z598" s="290">
        <v>0.45500000000000002</v>
      </c>
      <c r="AA598" s="290">
        <v>0.32500000000000001</v>
      </c>
      <c r="AB598" s="290">
        <v>0.47979797979797978</v>
      </c>
      <c r="AC598" s="290">
        <v>0.24468085106382978</v>
      </c>
      <c r="AD598" s="290">
        <v>0.33333333333333337</v>
      </c>
      <c r="AE598" s="290">
        <v>0.66455696202531644</v>
      </c>
      <c r="AF598" s="290">
        <v>0.37234042553191488</v>
      </c>
      <c r="AG598" s="290">
        <v>0.20304568527918782</v>
      </c>
      <c r="AH598" s="290">
        <v>0.48241206030150757</v>
      </c>
      <c r="AI598" s="290">
        <v>0.7</v>
      </c>
      <c r="AJ598" s="290">
        <v>0.75</v>
      </c>
      <c r="AK598" s="290">
        <v>0.32692307692307693</v>
      </c>
      <c r="AL598" s="290">
        <v>0.26633165829145727</v>
      </c>
      <c r="AM598" s="290">
        <v>0.35</v>
      </c>
      <c r="AN598" s="290">
        <v>0.44</v>
      </c>
      <c r="AO598" s="290">
        <v>0.43</v>
      </c>
      <c r="AP598" s="291">
        <v>0.49355322338830582</v>
      </c>
    </row>
    <row r="599" spans="2:42" s="209" customFormat="1">
      <c r="B599" s="348"/>
      <c r="C599" s="288" t="s">
        <v>137</v>
      </c>
      <c r="D599" s="289">
        <v>0.18181818181818182</v>
      </c>
      <c r="E599" s="290">
        <v>0.03</v>
      </c>
      <c r="F599" s="298">
        <v>6.7114093959731551E-3</v>
      </c>
      <c r="G599" s="290">
        <v>0.03</v>
      </c>
      <c r="H599" s="290">
        <v>0.185</v>
      </c>
      <c r="I599" s="290">
        <v>0.1015625</v>
      </c>
      <c r="J599" s="290">
        <v>0.125</v>
      </c>
      <c r="K599" s="290">
        <v>2.5380710659898477E-2</v>
      </c>
      <c r="L599" s="290">
        <v>4.4999999999999998E-2</v>
      </c>
      <c r="M599" s="290">
        <v>0.18686868686868688</v>
      </c>
      <c r="N599" s="292"/>
      <c r="O599" s="290">
        <v>0.47</v>
      </c>
      <c r="P599" s="290">
        <v>0.09</v>
      </c>
      <c r="Q599" s="290">
        <v>8.5000000000000006E-2</v>
      </c>
      <c r="R599" s="290">
        <v>0.10326086956521738</v>
      </c>
      <c r="S599" s="290">
        <v>5.5E-2</v>
      </c>
      <c r="T599" s="290">
        <v>0.255</v>
      </c>
      <c r="U599" s="290">
        <v>0.16500000000000001</v>
      </c>
      <c r="V599" s="290">
        <v>0.27</v>
      </c>
      <c r="W599" s="290">
        <v>0.14000000000000001</v>
      </c>
      <c r="X599" s="290">
        <v>0.105</v>
      </c>
      <c r="Y599" s="290">
        <v>7.0351758793969849E-2</v>
      </c>
      <c r="Z599" s="290">
        <v>0.13500000000000001</v>
      </c>
      <c r="AA599" s="290">
        <v>0.14499999999999999</v>
      </c>
      <c r="AB599" s="290">
        <v>6.5656565656565663E-2</v>
      </c>
      <c r="AC599" s="290">
        <v>0.1702127659574468</v>
      </c>
      <c r="AD599" s="292"/>
      <c r="AE599" s="290">
        <v>8.2278481012658222E-2</v>
      </c>
      <c r="AF599" s="290">
        <v>2.1276595744680851E-2</v>
      </c>
      <c r="AG599" s="290">
        <v>1.015228426395939E-2</v>
      </c>
      <c r="AH599" s="290">
        <v>7.537688442211056E-2</v>
      </c>
      <c r="AI599" s="292"/>
      <c r="AJ599" s="290">
        <v>0.14000000000000001</v>
      </c>
      <c r="AK599" s="290">
        <v>0.125</v>
      </c>
      <c r="AL599" s="290">
        <v>5.5276381909547742E-2</v>
      </c>
      <c r="AM599" s="290">
        <v>0.28999999999999998</v>
      </c>
      <c r="AN599" s="290">
        <v>0.23</v>
      </c>
      <c r="AO599" s="290">
        <v>0.18</v>
      </c>
      <c r="AP599" s="291">
        <v>0.1176911544227886</v>
      </c>
    </row>
    <row r="600" spans="2:42" ht="15.75" thickBot="1">
      <c r="B600" s="337" t="s">
        <v>95</v>
      </c>
      <c r="C600" s="338"/>
      <c r="D600" s="54">
        <v>1</v>
      </c>
      <c r="E600" s="55">
        <v>1</v>
      </c>
      <c r="F600" s="55">
        <v>1</v>
      </c>
      <c r="G600" s="55">
        <v>1</v>
      </c>
      <c r="H600" s="55">
        <v>1</v>
      </c>
      <c r="I600" s="55">
        <v>1</v>
      </c>
      <c r="J600" s="55">
        <v>1</v>
      </c>
      <c r="K600" s="55">
        <v>1</v>
      </c>
      <c r="L600" s="55">
        <v>1</v>
      </c>
      <c r="M600" s="55">
        <v>1</v>
      </c>
      <c r="N600" s="55">
        <v>1</v>
      </c>
      <c r="O600" s="55">
        <v>1</v>
      </c>
      <c r="P600" s="55">
        <v>1</v>
      </c>
      <c r="Q600" s="55">
        <v>1</v>
      </c>
      <c r="R600" s="55">
        <v>1</v>
      </c>
      <c r="S600" s="55">
        <v>1</v>
      </c>
      <c r="T600" s="55">
        <v>1</v>
      </c>
      <c r="U600" s="55">
        <v>1</v>
      </c>
      <c r="V600" s="55">
        <v>1</v>
      </c>
      <c r="W600" s="55">
        <v>1</v>
      </c>
      <c r="X600" s="55">
        <v>1</v>
      </c>
      <c r="Y600" s="55">
        <v>1</v>
      </c>
      <c r="Z600" s="55">
        <v>1</v>
      </c>
      <c r="AA600" s="55">
        <v>1</v>
      </c>
      <c r="AB600" s="55">
        <v>1</v>
      </c>
      <c r="AC600" s="55">
        <v>1</v>
      </c>
      <c r="AD600" s="55">
        <v>1</v>
      </c>
      <c r="AE600" s="55">
        <v>1</v>
      </c>
      <c r="AF600" s="55">
        <v>1</v>
      </c>
      <c r="AG600" s="55">
        <v>1</v>
      </c>
      <c r="AH600" s="55">
        <v>1</v>
      </c>
      <c r="AI600" s="55">
        <v>1</v>
      </c>
      <c r="AJ600" s="55">
        <v>1</v>
      </c>
      <c r="AK600" s="55">
        <v>1</v>
      </c>
      <c r="AL600" s="55">
        <v>1</v>
      </c>
      <c r="AM600" s="55">
        <v>1</v>
      </c>
      <c r="AN600" s="55">
        <v>1</v>
      </c>
      <c r="AO600" s="55">
        <v>1</v>
      </c>
      <c r="AP600" s="56">
        <v>1</v>
      </c>
    </row>
    <row r="601" spans="2:42" s="209" customFormat="1" ht="15.75" thickTop="1">
      <c r="B601" s="297"/>
      <c r="C601" s="297"/>
      <c r="D601" s="296">
        <f>SUM(D598:D599)</f>
        <v>0.81060606060606055</v>
      </c>
      <c r="E601" s="296">
        <f t="shared" ref="E601:AP601" si="67">SUM(E598:E599)</f>
        <v>0.59499999999999997</v>
      </c>
      <c r="F601" s="296">
        <f t="shared" si="67"/>
        <v>0.28187919463087246</v>
      </c>
      <c r="G601" s="296">
        <f t="shared" si="67"/>
        <v>0.69000000000000006</v>
      </c>
      <c r="H601" s="296">
        <f t="shared" si="67"/>
        <v>0.58000000000000007</v>
      </c>
      <c r="I601" s="296">
        <f t="shared" si="67"/>
        <v>0.765625</v>
      </c>
      <c r="J601" s="296">
        <f t="shared" si="67"/>
        <v>0.88500000000000001</v>
      </c>
      <c r="K601" s="296">
        <f t="shared" si="67"/>
        <v>0.56345177664974622</v>
      </c>
      <c r="L601" s="296">
        <f t="shared" si="67"/>
        <v>0.58000000000000007</v>
      </c>
      <c r="M601" s="296">
        <f t="shared" si="67"/>
        <v>0.50505050505050508</v>
      </c>
      <c r="N601" s="296">
        <f t="shared" si="67"/>
        <v>0.33160621761658027</v>
      </c>
      <c r="O601" s="296">
        <f t="shared" si="67"/>
        <v>0.85499999999999998</v>
      </c>
      <c r="P601" s="296">
        <f t="shared" si="67"/>
        <v>0.77</v>
      </c>
      <c r="Q601" s="296">
        <f t="shared" si="67"/>
        <v>0.46500000000000002</v>
      </c>
      <c r="R601" s="296">
        <f t="shared" si="67"/>
        <v>0.86413043478260865</v>
      </c>
      <c r="S601" s="296">
        <f t="shared" si="67"/>
        <v>0.53</v>
      </c>
      <c r="T601" s="296">
        <f t="shared" si="67"/>
        <v>0.81500000000000006</v>
      </c>
      <c r="U601" s="296">
        <f t="shared" si="67"/>
        <v>0.78500000000000003</v>
      </c>
      <c r="V601" s="296">
        <f t="shared" si="67"/>
        <v>0.74</v>
      </c>
      <c r="W601" s="296">
        <f t="shared" si="67"/>
        <v>0.78</v>
      </c>
      <c r="X601" s="296">
        <f t="shared" si="67"/>
        <v>0.60499999999999998</v>
      </c>
      <c r="Y601" s="296">
        <f t="shared" si="67"/>
        <v>0.49246231155778897</v>
      </c>
      <c r="Z601" s="296">
        <f t="shared" si="67"/>
        <v>0.59000000000000008</v>
      </c>
      <c r="AA601" s="296">
        <f t="shared" si="67"/>
        <v>0.47</v>
      </c>
      <c r="AB601" s="296">
        <f t="shared" si="67"/>
        <v>0.54545454545454541</v>
      </c>
      <c r="AC601" s="296">
        <f t="shared" si="67"/>
        <v>0.41489361702127658</v>
      </c>
      <c r="AD601" s="296">
        <f t="shared" si="67"/>
        <v>0.33333333333333337</v>
      </c>
      <c r="AE601" s="296">
        <f t="shared" si="67"/>
        <v>0.74683544303797467</v>
      </c>
      <c r="AF601" s="296">
        <f t="shared" si="67"/>
        <v>0.3936170212765957</v>
      </c>
      <c r="AG601" s="296">
        <f t="shared" si="67"/>
        <v>0.21319796954314721</v>
      </c>
      <c r="AH601" s="296">
        <f t="shared" si="67"/>
        <v>0.55778894472361817</v>
      </c>
      <c r="AI601" s="296">
        <f t="shared" si="67"/>
        <v>0.7</v>
      </c>
      <c r="AJ601" s="296">
        <f t="shared" si="67"/>
        <v>0.89</v>
      </c>
      <c r="AK601" s="296">
        <f t="shared" si="67"/>
        <v>0.45192307692307693</v>
      </c>
      <c r="AL601" s="296">
        <f t="shared" si="67"/>
        <v>0.32160804020100503</v>
      </c>
      <c r="AM601" s="296">
        <f t="shared" si="67"/>
        <v>0.6399999999999999</v>
      </c>
      <c r="AN601" s="296">
        <f t="shared" si="67"/>
        <v>0.67</v>
      </c>
      <c r="AO601" s="296">
        <f t="shared" si="67"/>
        <v>0.61</v>
      </c>
      <c r="AP601" s="296">
        <f t="shared" si="67"/>
        <v>0.61124437781109442</v>
      </c>
    </row>
    <row r="602" spans="2:42">
      <c r="B602" s="352" t="s">
        <v>232</v>
      </c>
      <c r="C602" s="352"/>
      <c r="D602" s="352"/>
      <c r="E602" s="352"/>
      <c r="F602" s="352"/>
      <c r="G602" s="352"/>
      <c r="H602" s="352"/>
      <c r="I602" s="352"/>
      <c r="J602" s="352"/>
      <c r="K602" s="352"/>
      <c r="L602" s="352"/>
      <c r="M602" s="352"/>
      <c r="N602" s="352"/>
      <c r="O602" s="352"/>
      <c r="P602" s="352"/>
      <c r="Q602" s="352"/>
      <c r="R602" s="352"/>
      <c r="S602" s="352"/>
      <c r="T602" s="352"/>
      <c r="U602" s="352"/>
      <c r="V602" s="352"/>
      <c r="W602" s="352"/>
      <c r="X602" s="352"/>
      <c r="Y602" s="352"/>
      <c r="Z602" s="352"/>
      <c r="AA602" s="352"/>
      <c r="AB602" s="352"/>
      <c r="AC602" s="352"/>
      <c r="AD602" s="352"/>
      <c r="AE602" s="352"/>
      <c r="AF602" s="352"/>
      <c r="AG602" s="352"/>
      <c r="AH602" s="352"/>
      <c r="AI602" s="352"/>
      <c r="AJ602" s="352"/>
      <c r="AK602" s="352"/>
      <c r="AL602" s="352"/>
      <c r="AM602" s="352"/>
      <c r="AN602" s="352"/>
      <c r="AO602" s="352"/>
      <c r="AP602" s="352"/>
    </row>
    <row r="603" spans="2:42" ht="15.75" thickBot="1">
      <c r="B603" s="41" t="s">
        <v>131</v>
      </c>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c r="AB603" s="42"/>
      <c r="AC603" s="42"/>
      <c r="AD603" s="42"/>
      <c r="AE603" s="42"/>
      <c r="AF603" s="42"/>
      <c r="AG603" s="42"/>
      <c r="AH603" s="42"/>
      <c r="AI603" s="42"/>
      <c r="AJ603" s="42"/>
      <c r="AK603" s="42"/>
      <c r="AL603" s="42"/>
      <c r="AM603" s="42"/>
      <c r="AN603" s="42"/>
      <c r="AO603" s="42"/>
      <c r="AP603" s="42"/>
    </row>
    <row r="604" spans="2:42" ht="15.75" thickTop="1">
      <c r="B604" s="339" t="s">
        <v>132</v>
      </c>
      <c r="C604" s="340"/>
      <c r="D604" s="343" t="s">
        <v>29</v>
      </c>
      <c r="E604" s="344"/>
      <c r="F604" s="344"/>
      <c r="G604" s="344"/>
      <c r="H604" s="344"/>
      <c r="I604" s="344"/>
      <c r="J604" s="344"/>
      <c r="K604" s="344"/>
      <c r="L604" s="344"/>
      <c r="M604" s="344"/>
      <c r="N604" s="344"/>
      <c r="O604" s="344"/>
      <c r="P604" s="344"/>
      <c r="Q604" s="344"/>
      <c r="R604" s="344"/>
      <c r="S604" s="344"/>
      <c r="T604" s="344"/>
      <c r="U604" s="344"/>
      <c r="V604" s="344"/>
      <c r="W604" s="344"/>
      <c r="X604" s="344"/>
      <c r="Y604" s="344"/>
      <c r="Z604" s="344"/>
      <c r="AA604" s="344"/>
      <c r="AB604" s="344"/>
      <c r="AC604" s="344"/>
      <c r="AD604" s="344"/>
      <c r="AE604" s="344"/>
      <c r="AF604" s="344"/>
      <c r="AG604" s="344"/>
      <c r="AH604" s="344"/>
      <c r="AI604" s="344"/>
      <c r="AJ604" s="344"/>
      <c r="AK604" s="344"/>
      <c r="AL604" s="344"/>
      <c r="AM604" s="344"/>
      <c r="AN604" s="344"/>
      <c r="AO604" s="344"/>
      <c r="AP604" s="345" t="s">
        <v>95</v>
      </c>
    </row>
    <row r="605" spans="2:42" ht="25.5" thickBot="1">
      <c r="B605" s="341"/>
      <c r="C605" s="342"/>
      <c r="D605" s="43" t="s">
        <v>57</v>
      </c>
      <c r="E605" s="44" t="s">
        <v>58</v>
      </c>
      <c r="F605" s="44" t="s">
        <v>59</v>
      </c>
      <c r="G605" s="44" t="s">
        <v>60</v>
      </c>
      <c r="H605" s="44" t="s">
        <v>61</v>
      </c>
      <c r="I605" s="44" t="s">
        <v>62</v>
      </c>
      <c r="J605" s="44" t="s">
        <v>63</v>
      </c>
      <c r="K605" s="44" t="s">
        <v>64</v>
      </c>
      <c r="L605" s="44" t="s">
        <v>65</v>
      </c>
      <c r="M605" s="44" t="s">
        <v>66</v>
      </c>
      <c r="N605" s="44" t="s">
        <v>67</v>
      </c>
      <c r="O605" s="44" t="s">
        <v>68</v>
      </c>
      <c r="P605" s="44" t="s">
        <v>69</v>
      </c>
      <c r="Q605" s="44" t="s">
        <v>70</v>
      </c>
      <c r="R605" s="44" t="s">
        <v>71</v>
      </c>
      <c r="S605" s="44" t="s">
        <v>72</v>
      </c>
      <c r="T605" s="44" t="s">
        <v>73</v>
      </c>
      <c r="U605" s="44" t="s">
        <v>74</v>
      </c>
      <c r="V605" s="44" t="s">
        <v>75</v>
      </c>
      <c r="W605" s="44" t="s">
        <v>76</v>
      </c>
      <c r="X605" s="44" t="s">
        <v>77</v>
      </c>
      <c r="Y605" s="44" t="s">
        <v>78</v>
      </c>
      <c r="Z605" s="44" t="s">
        <v>79</v>
      </c>
      <c r="AA605" s="44" t="s">
        <v>80</v>
      </c>
      <c r="AB605" s="44" t="s">
        <v>81</v>
      </c>
      <c r="AC605" s="44" t="s">
        <v>82</v>
      </c>
      <c r="AD605" s="44" t="s">
        <v>83</v>
      </c>
      <c r="AE605" s="44" t="s">
        <v>84</v>
      </c>
      <c r="AF605" s="44" t="s">
        <v>85</v>
      </c>
      <c r="AG605" s="44" t="s">
        <v>86</v>
      </c>
      <c r="AH605" s="44" t="s">
        <v>87</v>
      </c>
      <c r="AI605" s="44" t="s">
        <v>88</v>
      </c>
      <c r="AJ605" s="44" t="s">
        <v>89</v>
      </c>
      <c r="AK605" s="44" t="s">
        <v>90</v>
      </c>
      <c r="AL605" s="44" t="s">
        <v>91</v>
      </c>
      <c r="AM605" s="44" t="s">
        <v>92</v>
      </c>
      <c r="AN605" s="44" t="s">
        <v>93</v>
      </c>
      <c r="AO605" s="44" t="s">
        <v>94</v>
      </c>
      <c r="AP605" s="346"/>
    </row>
    <row r="606" spans="2:42" ht="15.75" thickTop="1">
      <c r="B606" s="347" t="s">
        <v>52</v>
      </c>
      <c r="C606" s="45" t="s">
        <v>134</v>
      </c>
      <c r="D606" s="46">
        <v>7.662835249042145E-2</v>
      </c>
      <c r="E606" s="47">
        <v>2.5252525252525252E-2</v>
      </c>
      <c r="F606" s="47">
        <v>0.3175675675675676</v>
      </c>
      <c r="G606" s="47">
        <v>0.115</v>
      </c>
      <c r="H606" s="47">
        <v>3.5175879396984924E-2</v>
      </c>
      <c r="I606" s="47">
        <v>8.2677165354330701E-2</v>
      </c>
      <c r="J606" s="47">
        <v>2.5380710659898477E-2</v>
      </c>
      <c r="K606" s="47">
        <v>0.135678391959799</v>
      </c>
      <c r="L606" s="47">
        <v>0.09</v>
      </c>
      <c r="M606" s="47">
        <v>5.0251256281407038E-2</v>
      </c>
      <c r="N606" s="47">
        <v>0.34170854271356782</v>
      </c>
      <c r="O606" s="47">
        <v>6.0301507537688447E-2</v>
      </c>
      <c r="P606" s="47">
        <v>4.4999999999999998E-2</v>
      </c>
      <c r="Q606" s="47">
        <v>0.18090452261306531</v>
      </c>
      <c r="R606" s="47">
        <v>2.7322404371584699E-2</v>
      </c>
      <c r="S606" s="47">
        <v>0.13</v>
      </c>
      <c r="T606" s="47">
        <v>5.5276381909547742E-2</v>
      </c>
      <c r="U606" s="47">
        <v>0.05</v>
      </c>
      <c r="V606" s="47">
        <v>7.0000000000000007E-2</v>
      </c>
      <c r="W606" s="47">
        <v>5.5E-2</v>
      </c>
      <c r="X606" s="47">
        <v>8.1632653061224497E-2</v>
      </c>
      <c r="Y606" s="47">
        <v>0.12121212121212122</v>
      </c>
      <c r="Z606" s="47">
        <v>5.5555555555555552E-2</v>
      </c>
      <c r="AA606" s="47">
        <v>0.02</v>
      </c>
      <c r="AB606" s="47">
        <v>5.5E-2</v>
      </c>
      <c r="AC606" s="47">
        <v>5.2083333333333329E-2</v>
      </c>
      <c r="AD606" s="47">
        <v>0.375</v>
      </c>
      <c r="AE606" s="47">
        <v>6.8750000000000006E-2</v>
      </c>
      <c r="AF606" s="47">
        <v>0.15053763440860216</v>
      </c>
      <c r="AG606" s="47">
        <v>0.02</v>
      </c>
      <c r="AH606" s="47">
        <v>0.14499999999999999</v>
      </c>
      <c r="AI606" s="47">
        <v>0.1</v>
      </c>
      <c r="AJ606" s="47">
        <v>8.0808080808080815E-2</v>
      </c>
      <c r="AK606" s="47">
        <v>3.8461538461538464E-2</v>
      </c>
      <c r="AL606" s="47">
        <v>9.0909090909090912E-2</v>
      </c>
      <c r="AM606" s="57"/>
      <c r="AN606" s="47">
        <v>1.0101010101010102E-2</v>
      </c>
      <c r="AO606" s="47">
        <v>0.03</v>
      </c>
      <c r="AP606" s="49">
        <v>8.8725416604113511E-2</v>
      </c>
    </row>
    <row r="607" spans="2:42">
      <c r="B607" s="348"/>
      <c r="C607" s="50" t="s">
        <v>135</v>
      </c>
      <c r="D607" s="51">
        <v>9.1954022988505746E-2</v>
      </c>
      <c r="E607" s="52">
        <v>0.10101010101010101</v>
      </c>
      <c r="F607" s="52">
        <v>0.5067567567567568</v>
      </c>
      <c r="G607" s="52">
        <v>0.1</v>
      </c>
      <c r="H607" s="52">
        <v>0.22613065326633167</v>
      </c>
      <c r="I607" s="52">
        <v>0.13385826771653542</v>
      </c>
      <c r="J607" s="52">
        <v>6.5989847715736044E-2</v>
      </c>
      <c r="K607" s="52">
        <v>0.27638190954773867</v>
      </c>
      <c r="L607" s="52">
        <v>0.18</v>
      </c>
      <c r="M607" s="52">
        <v>0.1306532663316583</v>
      </c>
      <c r="N607" s="52">
        <v>0.38190954773869346</v>
      </c>
      <c r="O607" s="52">
        <v>0.14572864321608039</v>
      </c>
      <c r="P607" s="52">
        <v>7.0000000000000007E-2</v>
      </c>
      <c r="Q607" s="52">
        <v>0.24623115577889446</v>
      </c>
      <c r="R607" s="52">
        <v>4.9180327868852458E-2</v>
      </c>
      <c r="S607" s="52">
        <v>0.27500000000000002</v>
      </c>
      <c r="T607" s="52">
        <v>0.1407035175879397</v>
      </c>
      <c r="U607" s="52">
        <v>4.4999999999999998E-2</v>
      </c>
      <c r="V607" s="52">
        <v>5.5E-2</v>
      </c>
      <c r="W607" s="52">
        <v>0.19</v>
      </c>
      <c r="X607" s="52">
        <v>0.20918367346938777</v>
      </c>
      <c r="Y607" s="52">
        <v>0.15151515151515152</v>
      </c>
      <c r="Z607" s="52">
        <v>0.10101010101010101</v>
      </c>
      <c r="AA607" s="52">
        <v>0.09</v>
      </c>
      <c r="AB607" s="52">
        <v>0.28499999999999998</v>
      </c>
      <c r="AC607" s="52">
        <v>0.53125</v>
      </c>
      <c r="AD607" s="52">
        <v>0.23863636363636365</v>
      </c>
      <c r="AE607" s="52">
        <v>0.23749999999999999</v>
      </c>
      <c r="AF607" s="52">
        <v>0.54838709677419351</v>
      </c>
      <c r="AG607" s="52">
        <v>0.46</v>
      </c>
      <c r="AH607" s="52">
        <v>0.28999999999999998</v>
      </c>
      <c r="AI607" s="52">
        <v>0.22</v>
      </c>
      <c r="AJ607" s="52">
        <v>2.0202020202020204E-2</v>
      </c>
      <c r="AK607" s="52">
        <v>0.22115384615384617</v>
      </c>
      <c r="AL607" s="52">
        <v>0.61111111111111116</v>
      </c>
      <c r="AM607" s="52">
        <v>0.1326530612244898</v>
      </c>
      <c r="AN607" s="52">
        <v>0.24242424242424243</v>
      </c>
      <c r="AO607" s="52">
        <v>0.16</v>
      </c>
      <c r="AP607" s="53">
        <v>0.20477405794925688</v>
      </c>
    </row>
    <row r="608" spans="2:42" s="209" customFormat="1">
      <c r="B608" s="348"/>
      <c r="C608" s="288" t="s">
        <v>136</v>
      </c>
      <c r="D608" s="289">
        <v>0.4061302681992337</v>
      </c>
      <c r="E608" s="290">
        <v>0.66161616161616166</v>
      </c>
      <c r="F608" s="290">
        <v>0.16216216216216217</v>
      </c>
      <c r="G608" s="290">
        <v>0.69499999999999995</v>
      </c>
      <c r="H608" s="290">
        <v>0.46231155778894473</v>
      </c>
      <c r="I608" s="290">
        <v>0.62204724409448819</v>
      </c>
      <c r="J608" s="290">
        <v>0.28426395939086296</v>
      </c>
      <c r="K608" s="290">
        <v>0.53266331658291455</v>
      </c>
      <c r="L608" s="290">
        <v>0.55500000000000005</v>
      </c>
      <c r="M608" s="290">
        <v>0.34170854271356782</v>
      </c>
      <c r="N608" s="290">
        <v>0.27638190954773867</v>
      </c>
      <c r="O608" s="290">
        <v>0.56783919597989951</v>
      </c>
      <c r="P608" s="290">
        <v>0.40500000000000003</v>
      </c>
      <c r="Q608" s="290">
        <v>0.43216080402010049</v>
      </c>
      <c r="R608" s="290">
        <v>0.68852459016393441</v>
      </c>
      <c r="S608" s="290">
        <v>0.42</v>
      </c>
      <c r="T608" s="290">
        <v>0.54773869346733672</v>
      </c>
      <c r="U608" s="290">
        <v>0.505</v>
      </c>
      <c r="V608" s="290">
        <v>0.51</v>
      </c>
      <c r="W608" s="290">
        <v>0.55000000000000004</v>
      </c>
      <c r="X608" s="290">
        <v>0.37755102040816324</v>
      </c>
      <c r="Y608" s="290">
        <v>0.40404040404040403</v>
      </c>
      <c r="Z608" s="290">
        <v>0.32828282828282829</v>
      </c>
      <c r="AA608" s="290">
        <v>0.36</v>
      </c>
      <c r="AB608" s="290">
        <v>0.49</v>
      </c>
      <c r="AC608" s="290">
        <v>0.30208333333333331</v>
      </c>
      <c r="AD608" s="290">
        <v>0.38636363636363635</v>
      </c>
      <c r="AE608" s="290">
        <v>0.57499999999999996</v>
      </c>
      <c r="AF608" s="290">
        <v>0.27956989247311825</v>
      </c>
      <c r="AG608" s="290">
        <v>0.38500000000000001</v>
      </c>
      <c r="AH608" s="290">
        <v>0.42</v>
      </c>
      <c r="AI608" s="290">
        <v>0.67</v>
      </c>
      <c r="AJ608" s="290">
        <v>0.34343434343434348</v>
      </c>
      <c r="AK608" s="290">
        <v>0.53846153846153844</v>
      </c>
      <c r="AL608" s="290">
        <v>0.22222222222222221</v>
      </c>
      <c r="AM608" s="290">
        <v>0.53061224489795922</v>
      </c>
      <c r="AN608" s="290">
        <v>0.40404040404040403</v>
      </c>
      <c r="AO608" s="290">
        <v>0.62</v>
      </c>
      <c r="AP608" s="291">
        <v>0.45698844017414797</v>
      </c>
    </row>
    <row r="609" spans="2:42" s="209" customFormat="1">
      <c r="B609" s="348"/>
      <c r="C609" s="288" t="s">
        <v>137</v>
      </c>
      <c r="D609" s="289">
        <v>0.42528735632183912</v>
      </c>
      <c r="E609" s="290">
        <v>0.2121212121212121</v>
      </c>
      <c r="F609" s="290">
        <v>1.3513513513513513E-2</v>
      </c>
      <c r="G609" s="290">
        <v>0.09</v>
      </c>
      <c r="H609" s="290">
        <v>0.27638190954773867</v>
      </c>
      <c r="I609" s="290">
        <v>0.16141732283464566</v>
      </c>
      <c r="J609" s="290">
        <v>0.62436548223350252</v>
      </c>
      <c r="K609" s="290">
        <v>5.5276381909547742E-2</v>
      </c>
      <c r="L609" s="290">
        <v>0.17499999999999999</v>
      </c>
      <c r="M609" s="290">
        <v>0.47738693467336679</v>
      </c>
      <c r="N609" s="292"/>
      <c r="O609" s="290">
        <v>0.22613065326633167</v>
      </c>
      <c r="P609" s="290">
        <v>0.48</v>
      </c>
      <c r="Q609" s="290">
        <v>0.1407035175879397</v>
      </c>
      <c r="R609" s="290">
        <v>0.23497267759562843</v>
      </c>
      <c r="S609" s="290">
        <v>0.17499999999999999</v>
      </c>
      <c r="T609" s="290">
        <v>0.25628140703517588</v>
      </c>
      <c r="U609" s="290">
        <v>0.4</v>
      </c>
      <c r="V609" s="290">
        <v>0.36499999999999999</v>
      </c>
      <c r="W609" s="290">
        <v>0.20499999999999999</v>
      </c>
      <c r="X609" s="290">
        <v>0.33163265306122447</v>
      </c>
      <c r="Y609" s="290">
        <v>0.32323232323232326</v>
      </c>
      <c r="Z609" s="290">
        <v>0.51515151515151514</v>
      </c>
      <c r="AA609" s="290">
        <v>0.53</v>
      </c>
      <c r="AB609" s="290">
        <v>0.17</v>
      </c>
      <c r="AC609" s="290">
        <v>0.11458333333333334</v>
      </c>
      <c r="AD609" s="292"/>
      <c r="AE609" s="290">
        <v>0.11874999999999999</v>
      </c>
      <c r="AF609" s="290">
        <v>2.150537634408602E-2</v>
      </c>
      <c r="AG609" s="290">
        <v>0.13500000000000001</v>
      </c>
      <c r="AH609" s="290">
        <v>0.14499999999999999</v>
      </c>
      <c r="AI609" s="290">
        <v>0.01</v>
      </c>
      <c r="AJ609" s="290">
        <v>0.55555555555555558</v>
      </c>
      <c r="AK609" s="290">
        <v>0.20192307692307693</v>
      </c>
      <c r="AL609" s="290">
        <v>7.575757575757576E-2</v>
      </c>
      <c r="AM609" s="290">
        <v>0.33673469387755106</v>
      </c>
      <c r="AN609" s="290">
        <v>0.34343434343434348</v>
      </c>
      <c r="AO609" s="290">
        <v>0.19</v>
      </c>
      <c r="AP609" s="291">
        <v>0.24951208527248159</v>
      </c>
    </row>
    <row r="610" spans="2:42" ht="15.75" thickBot="1">
      <c r="B610" s="337" t="s">
        <v>95</v>
      </c>
      <c r="C610" s="338"/>
      <c r="D610" s="54">
        <v>1</v>
      </c>
      <c r="E610" s="55">
        <v>1</v>
      </c>
      <c r="F610" s="55">
        <v>1</v>
      </c>
      <c r="G610" s="55">
        <v>1</v>
      </c>
      <c r="H610" s="55">
        <v>1</v>
      </c>
      <c r="I610" s="55">
        <v>1</v>
      </c>
      <c r="J610" s="55">
        <v>1</v>
      </c>
      <c r="K610" s="55">
        <v>1</v>
      </c>
      <c r="L610" s="55">
        <v>1</v>
      </c>
      <c r="M610" s="55">
        <v>1</v>
      </c>
      <c r="N610" s="55">
        <v>1</v>
      </c>
      <c r="O610" s="55">
        <v>1</v>
      </c>
      <c r="P610" s="55">
        <v>1</v>
      </c>
      <c r="Q610" s="55">
        <v>1</v>
      </c>
      <c r="R610" s="55">
        <v>1</v>
      </c>
      <c r="S610" s="55">
        <v>1</v>
      </c>
      <c r="T610" s="55">
        <v>1</v>
      </c>
      <c r="U610" s="55">
        <v>1</v>
      </c>
      <c r="V610" s="55">
        <v>1</v>
      </c>
      <c r="W610" s="55">
        <v>1</v>
      </c>
      <c r="X610" s="55">
        <v>1</v>
      </c>
      <c r="Y610" s="55">
        <v>1</v>
      </c>
      <c r="Z610" s="55">
        <v>1</v>
      </c>
      <c r="AA610" s="55">
        <v>1</v>
      </c>
      <c r="AB610" s="55">
        <v>1</v>
      </c>
      <c r="AC610" s="55">
        <v>1</v>
      </c>
      <c r="AD610" s="55">
        <v>1</v>
      </c>
      <c r="AE610" s="55">
        <v>1</v>
      </c>
      <c r="AF610" s="55">
        <v>1</v>
      </c>
      <c r="AG610" s="55">
        <v>1</v>
      </c>
      <c r="AH610" s="55">
        <v>1</v>
      </c>
      <c r="AI610" s="55">
        <v>1</v>
      </c>
      <c r="AJ610" s="55">
        <v>1</v>
      </c>
      <c r="AK610" s="55">
        <v>1</v>
      </c>
      <c r="AL610" s="55">
        <v>1</v>
      </c>
      <c r="AM610" s="55">
        <v>1</v>
      </c>
      <c r="AN610" s="55">
        <v>1</v>
      </c>
      <c r="AO610" s="55">
        <v>1</v>
      </c>
      <c r="AP610" s="56">
        <v>1</v>
      </c>
    </row>
    <row r="611" spans="2:42" s="209" customFormat="1" ht="15.75" thickTop="1">
      <c r="B611" s="297"/>
      <c r="C611" s="297"/>
      <c r="D611" s="296">
        <f>SUM(D608:D609)</f>
        <v>0.83141762452107282</v>
      </c>
      <c r="E611" s="296">
        <f t="shared" ref="E611:AP611" si="68">SUM(E608:E609)</f>
        <v>0.8737373737373737</v>
      </c>
      <c r="F611" s="296">
        <f t="shared" si="68"/>
        <v>0.17567567567567569</v>
      </c>
      <c r="G611" s="296">
        <f t="shared" si="68"/>
        <v>0.78499999999999992</v>
      </c>
      <c r="H611" s="296">
        <f t="shared" si="68"/>
        <v>0.7386934673366834</v>
      </c>
      <c r="I611" s="296">
        <f t="shared" si="68"/>
        <v>0.7834645669291338</v>
      </c>
      <c r="J611" s="296">
        <f t="shared" si="68"/>
        <v>0.90862944162436543</v>
      </c>
      <c r="K611" s="296">
        <f t="shared" si="68"/>
        <v>0.5879396984924623</v>
      </c>
      <c r="L611" s="296">
        <f t="shared" si="68"/>
        <v>0.73</v>
      </c>
      <c r="M611" s="296">
        <f t="shared" si="68"/>
        <v>0.81909547738693456</v>
      </c>
      <c r="N611" s="296">
        <f t="shared" si="68"/>
        <v>0.27638190954773867</v>
      </c>
      <c r="O611" s="296">
        <f t="shared" si="68"/>
        <v>0.79396984924623115</v>
      </c>
      <c r="P611" s="296">
        <f t="shared" si="68"/>
        <v>0.88500000000000001</v>
      </c>
      <c r="Q611" s="296">
        <f t="shared" si="68"/>
        <v>0.57286432160804024</v>
      </c>
      <c r="R611" s="296">
        <f t="shared" si="68"/>
        <v>0.92349726775956287</v>
      </c>
      <c r="S611" s="296">
        <f t="shared" si="68"/>
        <v>0.59499999999999997</v>
      </c>
      <c r="T611" s="296">
        <f t="shared" si="68"/>
        <v>0.8040201005025126</v>
      </c>
      <c r="U611" s="296">
        <f t="shared" si="68"/>
        <v>0.90500000000000003</v>
      </c>
      <c r="V611" s="296">
        <f t="shared" si="68"/>
        <v>0.875</v>
      </c>
      <c r="W611" s="296">
        <f t="shared" si="68"/>
        <v>0.755</v>
      </c>
      <c r="X611" s="296">
        <f t="shared" si="68"/>
        <v>0.70918367346938771</v>
      </c>
      <c r="Y611" s="296">
        <f t="shared" si="68"/>
        <v>0.72727272727272729</v>
      </c>
      <c r="Z611" s="296">
        <f t="shared" si="68"/>
        <v>0.84343434343434343</v>
      </c>
      <c r="AA611" s="296">
        <f t="shared" si="68"/>
        <v>0.89</v>
      </c>
      <c r="AB611" s="296">
        <f t="shared" si="68"/>
        <v>0.66</v>
      </c>
      <c r="AC611" s="296">
        <f t="shared" si="68"/>
        <v>0.41666666666666663</v>
      </c>
      <c r="AD611" s="296">
        <f t="shared" si="68"/>
        <v>0.38636363636363635</v>
      </c>
      <c r="AE611" s="296">
        <f t="shared" si="68"/>
        <v>0.69374999999999998</v>
      </c>
      <c r="AF611" s="296">
        <f t="shared" si="68"/>
        <v>0.30107526881720426</v>
      </c>
      <c r="AG611" s="296">
        <f t="shared" si="68"/>
        <v>0.52</v>
      </c>
      <c r="AH611" s="296">
        <f t="shared" si="68"/>
        <v>0.56499999999999995</v>
      </c>
      <c r="AI611" s="296">
        <f t="shared" si="68"/>
        <v>0.68</v>
      </c>
      <c r="AJ611" s="296">
        <f t="shared" si="68"/>
        <v>0.89898989898989901</v>
      </c>
      <c r="AK611" s="296">
        <f t="shared" si="68"/>
        <v>0.74038461538461542</v>
      </c>
      <c r="AL611" s="296">
        <f t="shared" si="68"/>
        <v>0.29797979797979796</v>
      </c>
      <c r="AM611" s="296">
        <f t="shared" si="68"/>
        <v>0.86734693877551028</v>
      </c>
      <c r="AN611" s="296">
        <f t="shared" si="68"/>
        <v>0.74747474747474751</v>
      </c>
      <c r="AO611" s="296">
        <f t="shared" si="68"/>
        <v>0.81</v>
      </c>
      <c r="AP611" s="296">
        <f t="shared" si="68"/>
        <v>0.70650052544662956</v>
      </c>
    </row>
    <row r="612" spans="2:42">
      <c r="B612" s="352" t="s">
        <v>233</v>
      </c>
      <c r="C612" s="352"/>
      <c r="D612" s="352"/>
      <c r="E612" s="352"/>
      <c r="F612" s="352"/>
      <c r="G612" s="352"/>
      <c r="H612" s="352"/>
      <c r="I612" s="352"/>
      <c r="J612" s="352"/>
      <c r="K612" s="352"/>
      <c r="L612" s="352"/>
      <c r="M612" s="352"/>
      <c r="N612" s="352"/>
      <c r="O612" s="352"/>
      <c r="P612" s="352"/>
      <c r="Q612" s="352"/>
      <c r="R612" s="352"/>
      <c r="S612" s="352"/>
      <c r="T612" s="352"/>
      <c r="U612" s="352"/>
      <c r="V612" s="352"/>
      <c r="W612" s="352"/>
      <c r="X612" s="352"/>
      <c r="Y612" s="352"/>
      <c r="Z612" s="352"/>
      <c r="AA612" s="352"/>
      <c r="AB612" s="352"/>
      <c r="AC612" s="352"/>
      <c r="AD612" s="352"/>
      <c r="AE612" s="352"/>
      <c r="AF612" s="352"/>
      <c r="AG612" s="352"/>
      <c r="AH612" s="352"/>
      <c r="AI612" s="352"/>
      <c r="AJ612" s="352"/>
      <c r="AK612" s="352"/>
      <c r="AL612" s="352"/>
      <c r="AM612" s="352"/>
      <c r="AN612" s="352"/>
      <c r="AO612" s="352"/>
      <c r="AP612" s="352"/>
    </row>
    <row r="613" spans="2:42" ht="15.75" thickBot="1">
      <c r="B613" s="41" t="s">
        <v>131</v>
      </c>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c r="AB613" s="42"/>
      <c r="AC613" s="42"/>
      <c r="AD613" s="42"/>
      <c r="AE613" s="42"/>
      <c r="AF613" s="42"/>
      <c r="AG613" s="42"/>
      <c r="AH613" s="42"/>
      <c r="AI613" s="42"/>
      <c r="AJ613" s="42"/>
      <c r="AK613" s="42"/>
      <c r="AL613" s="42"/>
      <c r="AM613" s="42"/>
      <c r="AN613" s="42"/>
      <c r="AO613" s="42"/>
      <c r="AP613" s="42"/>
    </row>
    <row r="614" spans="2:42" ht="15.75" thickTop="1">
      <c r="B614" s="339" t="s">
        <v>132</v>
      </c>
      <c r="C614" s="340"/>
      <c r="D614" s="343" t="s">
        <v>29</v>
      </c>
      <c r="E614" s="344"/>
      <c r="F614" s="344"/>
      <c r="G614" s="344"/>
      <c r="H614" s="344"/>
      <c r="I614" s="344"/>
      <c r="J614" s="344"/>
      <c r="K614" s="344"/>
      <c r="L614" s="344"/>
      <c r="M614" s="344"/>
      <c r="N614" s="344"/>
      <c r="O614" s="344"/>
      <c r="P614" s="344"/>
      <c r="Q614" s="344"/>
      <c r="R614" s="344"/>
      <c r="S614" s="344"/>
      <c r="T614" s="344"/>
      <c r="U614" s="344"/>
      <c r="V614" s="344"/>
      <c r="W614" s="344"/>
      <c r="X614" s="344"/>
      <c r="Y614" s="344"/>
      <c r="Z614" s="344"/>
      <c r="AA614" s="344"/>
      <c r="AB614" s="344"/>
      <c r="AC614" s="344"/>
      <c r="AD614" s="344"/>
      <c r="AE614" s="344"/>
      <c r="AF614" s="344"/>
      <c r="AG614" s="344"/>
      <c r="AH614" s="344"/>
      <c r="AI614" s="344"/>
      <c r="AJ614" s="344"/>
      <c r="AK614" s="344"/>
      <c r="AL614" s="344"/>
      <c r="AM614" s="344"/>
      <c r="AN614" s="344"/>
      <c r="AO614" s="344"/>
      <c r="AP614" s="345" t="s">
        <v>95</v>
      </c>
    </row>
    <row r="615" spans="2:42" ht="25.5" thickBot="1">
      <c r="B615" s="341"/>
      <c r="C615" s="342"/>
      <c r="D615" s="43" t="s">
        <v>57</v>
      </c>
      <c r="E615" s="44" t="s">
        <v>58</v>
      </c>
      <c r="F615" s="44" t="s">
        <v>59</v>
      </c>
      <c r="G615" s="44" t="s">
        <v>60</v>
      </c>
      <c r="H615" s="44" t="s">
        <v>61</v>
      </c>
      <c r="I615" s="44" t="s">
        <v>62</v>
      </c>
      <c r="J615" s="44" t="s">
        <v>63</v>
      </c>
      <c r="K615" s="44" t="s">
        <v>64</v>
      </c>
      <c r="L615" s="44" t="s">
        <v>65</v>
      </c>
      <c r="M615" s="44" t="s">
        <v>66</v>
      </c>
      <c r="N615" s="44" t="s">
        <v>67</v>
      </c>
      <c r="O615" s="44" t="s">
        <v>68</v>
      </c>
      <c r="P615" s="44" t="s">
        <v>69</v>
      </c>
      <c r="Q615" s="44" t="s">
        <v>70</v>
      </c>
      <c r="R615" s="44" t="s">
        <v>71</v>
      </c>
      <c r="S615" s="44" t="s">
        <v>72</v>
      </c>
      <c r="T615" s="44" t="s">
        <v>73</v>
      </c>
      <c r="U615" s="44" t="s">
        <v>74</v>
      </c>
      <c r="V615" s="44" t="s">
        <v>75</v>
      </c>
      <c r="W615" s="44" t="s">
        <v>76</v>
      </c>
      <c r="X615" s="44" t="s">
        <v>77</v>
      </c>
      <c r="Y615" s="44" t="s">
        <v>78</v>
      </c>
      <c r="Z615" s="44" t="s">
        <v>79</v>
      </c>
      <c r="AA615" s="44" t="s">
        <v>80</v>
      </c>
      <c r="AB615" s="44" t="s">
        <v>81</v>
      </c>
      <c r="AC615" s="44" t="s">
        <v>82</v>
      </c>
      <c r="AD615" s="44" t="s">
        <v>83</v>
      </c>
      <c r="AE615" s="44" t="s">
        <v>84</v>
      </c>
      <c r="AF615" s="44" t="s">
        <v>85</v>
      </c>
      <c r="AG615" s="44" t="s">
        <v>86</v>
      </c>
      <c r="AH615" s="44" t="s">
        <v>87</v>
      </c>
      <c r="AI615" s="44" t="s">
        <v>88</v>
      </c>
      <c r="AJ615" s="44" t="s">
        <v>89</v>
      </c>
      <c r="AK615" s="44" t="s">
        <v>90</v>
      </c>
      <c r="AL615" s="44" t="s">
        <v>91</v>
      </c>
      <c r="AM615" s="44" t="s">
        <v>92</v>
      </c>
      <c r="AN615" s="44" t="s">
        <v>93</v>
      </c>
      <c r="AO615" s="44" t="s">
        <v>94</v>
      </c>
      <c r="AP615" s="346"/>
    </row>
    <row r="616" spans="2:42" ht="15.75" thickTop="1">
      <c r="B616" s="347" t="s">
        <v>53</v>
      </c>
      <c r="C616" s="45" t="s">
        <v>134</v>
      </c>
      <c r="D616" s="46">
        <v>6.4393939393939392E-2</v>
      </c>
      <c r="E616" s="47">
        <v>0.03</v>
      </c>
      <c r="F616" s="47">
        <v>0.26315789473684209</v>
      </c>
      <c r="G616" s="47">
        <v>5.5E-2</v>
      </c>
      <c r="H616" s="47">
        <v>7.0000000000000007E-2</v>
      </c>
      <c r="I616" s="47">
        <v>4.6875E-2</v>
      </c>
      <c r="J616" s="47">
        <v>0.01</v>
      </c>
      <c r="K616" s="47">
        <v>0.105</v>
      </c>
      <c r="L616" s="47">
        <v>0.11</v>
      </c>
      <c r="M616" s="47">
        <v>0.02</v>
      </c>
      <c r="N616" s="47">
        <v>0.22500000000000001</v>
      </c>
      <c r="O616" s="47">
        <v>0.05</v>
      </c>
      <c r="P616" s="47">
        <v>5.5E-2</v>
      </c>
      <c r="Q616" s="47">
        <v>0.29145728643216079</v>
      </c>
      <c r="R616" s="47">
        <v>3.8461538461538464E-2</v>
      </c>
      <c r="S616" s="47">
        <v>0.125</v>
      </c>
      <c r="T616" s="47">
        <v>8.5000000000000006E-2</v>
      </c>
      <c r="U616" s="57"/>
      <c r="V616" s="47">
        <v>6.5000000000000002E-2</v>
      </c>
      <c r="W616" s="47">
        <v>0.14000000000000001</v>
      </c>
      <c r="X616" s="47">
        <v>0.08</v>
      </c>
      <c r="Y616" s="47">
        <v>9.0452261306532653E-2</v>
      </c>
      <c r="Z616" s="47">
        <v>5.0251256281407038E-2</v>
      </c>
      <c r="AA616" s="47">
        <v>0.01</v>
      </c>
      <c r="AB616" s="47">
        <v>3.0150753768844223E-2</v>
      </c>
      <c r="AC616" s="47">
        <v>1.0416666666666668E-2</v>
      </c>
      <c r="AD616" s="47">
        <v>0.28888888888888892</v>
      </c>
      <c r="AE616" s="47">
        <v>4.3749999999999997E-2</v>
      </c>
      <c r="AF616" s="47">
        <v>6.3829787234042548E-2</v>
      </c>
      <c r="AG616" s="47">
        <v>0.04</v>
      </c>
      <c r="AH616" s="47">
        <v>0.16</v>
      </c>
      <c r="AI616" s="47">
        <v>0.09</v>
      </c>
      <c r="AJ616" s="47">
        <v>0.57999999999999996</v>
      </c>
      <c r="AK616" s="48">
        <v>9.6153846153846159E-3</v>
      </c>
      <c r="AL616" s="47">
        <v>9.5000000000000001E-2</v>
      </c>
      <c r="AM616" s="57"/>
      <c r="AN616" s="57"/>
      <c r="AO616" s="47">
        <v>0.01</v>
      </c>
      <c r="AP616" s="49">
        <v>8.7092919031968932E-2</v>
      </c>
    </row>
    <row r="617" spans="2:42">
      <c r="B617" s="348"/>
      <c r="C617" s="50" t="s">
        <v>135</v>
      </c>
      <c r="D617" s="51">
        <v>4.924242424242424E-2</v>
      </c>
      <c r="E617" s="52">
        <v>0.02</v>
      </c>
      <c r="F617" s="52">
        <v>0.34210526315789475</v>
      </c>
      <c r="G617" s="52">
        <v>0.06</v>
      </c>
      <c r="H617" s="52">
        <v>0.245</v>
      </c>
      <c r="I617" s="52">
        <v>8.984375E-2</v>
      </c>
      <c r="J617" s="52">
        <v>6.5000000000000002E-2</v>
      </c>
      <c r="K617" s="52">
        <v>0.25</v>
      </c>
      <c r="L617" s="52">
        <v>0.185</v>
      </c>
      <c r="M617" s="52">
        <v>0.115</v>
      </c>
      <c r="N617" s="52">
        <v>0.32500000000000001</v>
      </c>
      <c r="O617" s="52">
        <v>0.14499999999999999</v>
      </c>
      <c r="P617" s="52">
        <v>7.0000000000000007E-2</v>
      </c>
      <c r="Q617" s="52">
        <v>0.271356783919598</v>
      </c>
      <c r="R617" s="52">
        <v>9.3406593406593408E-2</v>
      </c>
      <c r="S617" s="52">
        <v>0.26500000000000001</v>
      </c>
      <c r="T617" s="52">
        <v>0.33</v>
      </c>
      <c r="U617" s="52">
        <v>0.125</v>
      </c>
      <c r="V617" s="52">
        <v>0.12</v>
      </c>
      <c r="W617" s="52">
        <v>0.33</v>
      </c>
      <c r="X617" s="52">
        <v>0.26500000000000001</v>
      </c>
      <c r="Y617" s="52">
        <v>0.14572864321608039</v>
      </c>
      <c r="Z617" s="52">
        <v>0.11557788944723618</v>
      </c>
      <c r="AA617" s="52">
        <v>0.06</v>
      </c>
      <c r="AB617" s="52">
        <v>0.135678391959799</v>
      </c>
      <c r="AC617" s="52">
        <v>0.52083333333333337</v>
      </c>
      <c r="AD617" s="52">
        <v>0.26666666666666666</v>
      </c>
      <c r="AE617" s="52">
        <v>0.25624999999999998</v>
      </c>
      <c r="AF617" s="52">
        <v>0.38297872340425537</v>
      </c>
      <c r="AG617" s="52">
        <v>0.71</v>
      </c>
      <c r="AH617" s="52">
        <v>0.2</v>
      </c>
      <c r="AI617" s="52">
        <v>0.19</v>
      </c>
      <c r="AJ617" s="52">
        <v>0.11</v>
      </c>
      <c r="AK617" s="52">
        <v>7.6923076923076927E-2</v>
      </c>
      <c r="AL617" s="52">
        <v>0.57999999999999996</v>
      </c>
      <c r="AM617" s="52">
        <v>0.03</v>
      </c>
      <c r="AN617" s="52">
        <v>0.02</v>
      </c>
      <c r="AO617" s="52">
        <v>0.02</v>
      </c>
      <c r="AP617" s="53">
        <v>0.19823722736779206</v>
      </c>
    </row>
    <row r="618" spans="2:42" s="209" customFormat="1">
      <c r="B618" s="348"/>
      <c r="C618" s="288" t="s">
        <v>136</v>
      </c>
      <c r="D618" s="289">
        <v>0.16666666666666669</v>
      </c>
      <c r="E618" s="290">
        <v>0.49</v>
      </c>
      <c r="F618" s="290">
        <v>0.33552631578947367</v>
      </c>
      <c r="G618" s="290">
        <v>0.28499999999999998</v>
      </c>
      <c r="H618" s="290">
        <v>0.46500000000000002</v>
      </c>
      <c r="I618" s="290">
        <v>0.375</v>
      </c>
      <c r="J618" s="290">
        <v>0.27500000000000002</v>
      </c>
      <c r="K618" s="290">
        <v>0.49</v>
      </c>
      <c r="L618" s="290">
        <v>0.63</v>
      </c>
      <c r="M618" s="290">
        <v>0.47</v>
      </c>
      <c r="N618" s="290">
        <v>0.44500000000000001</v>
      </c>
      <c r="O618" s="290">
        <v>0.38</v>
      </c>
      <c r="P618" s="290">
        <v>0.38500000000000001</v>
      </c>
      <c r="Q618" s="290">
        <v>0.29648241206030151</v>
      </c>
      <c r="R618" s="290">
        <v>0.65384615384615385</v>
      </c>
      <c r="S618" s="290">
        <v>0.41</v>
      </c>
      <c r="T618" s="290">
        <v>0.45</v>
      </c>
      <c r="U618" s="290">
        <v>0.435</v>
      </c>
      <c r="V618" s="290">
        <v>0.27500000000000002</v>
      </c>
      <c r="W618" s="290">
        <v>0.34</v>
      </c>
      <c r="X618" s="290">
        <v>0.55500000000000005</v>
      </c>
      <c r="Y618" s="290">
        <v>0.34673366834170855</v>
      </c>
      <c r="Z618" s="290">
        <v>0.542713567839196</v>
      </c>
      <c r="AA618" s="290">
        <v>0.39</v>
      </c>
      <c r="AB618" s="290">
        <v>0.40703517587939703</v>
      </c>
      <c r="AC618" s="290">
        <v>0.34375</v>
      </c>
      <c r="AD618" s="290">
        <v>0.41111111111111115</v>
      </c>
      <c r="AE618" s="290">
        <v>0.48749999999999999</v>
      </c>
      <c r="AF618" s="290">
        <v>0.42553191489361702</v>
      </c>
      <c r="AG618" s="290">
        <v>0.22</v>
      </c>
      <c r="AH618" s="290">
        <v>0.32</v>
      </c>
      <c r="AI618" s="290">
        <v>0.66</v>
      </c>
      <c r="AJ618" s="290">
        <v>0.12</v>
      </c>
      <c r="AK618" s="290">
        <v>0.17307692307692307</v>
      </c>
      <c r="AL618" s="290">
        <v>0.19500000000000001</v>
      </c>
      <c r="AM618" s="290">
        <v>0.32</v>
      </c>
      <c r="AN618" s="290">
        <v>0.19</v>
      </c>
      <c r="AO618" s="290">
        <v>0.36</v>
      </c>
      <c r="AP618" s="291">
        <v>0.38527039139527935</v>
      </c>
    </row>
    <row r="619" spans="2:42" s="209" customFormat="1">
      <c r="B619" s="348"/>
      <c r="C619" s="288" t="s">
        <v>137</v>
      </c>
      <c r="D619" s="289">
        <v>0.71969696969696972</v>
      </c>
      <c r="E619" s="290">
        <v>0.46</v>
      </c>
      <c r="F619" s="290">
        <v>5.9210526315789477E-2</v>
      </c>
      <c r="G619" s="290">
        <v>0.6</v>
      </c>
      <c r="H619" s="290">
        <v>0.22</v>
      </c>
      <c r="I619" s="290">
        <v>0.48828125</v>
      </c>
      <c r="J619" s="290">
        <v>0.65</v>
      </c>
      <c r="K619" s="290">
        <v>0.155</v>
      </c>
      <c r="L619" s="290">
        <v>7.4999999999999997E-2</v>
      </c>
      <c r="M619" s="290">
        <v>0.39500000000000002</v>
      </c>
      <c r="N619" s="298">
        <v>5.0000000000000001E-3</v>
      </c>
      <c r="O619" s="290">
        <v>0.42499999999999999</v>
      </c>
      <c r="P619" s="290">
        <v>0.49</v>
      </c>
      <c r="Q619" s="290">
        <v>0.1407035175879397</v>
      </c>
      <c r="R619" s="290">
        <v>0.21428571428571427</v>
      </c>
      <c r="S619" s="290">
        <v>0.2</v>
      </c>
      <c r="T619" s="290">
        <v>0.13500000000000001</v>
      </c>
      <c r="U619" s="290">
        <v>0.44</v>
      </c>
      <c r="V619" s="290">
        <v>0.54</v>
      </c>
      <c r="W619" s="290">
        <v>0.19</v>
      </c>
      <c r="X619" s="290">
        <v>0.1</v>
      </c>
      <c r="Y619" s="290">
        <v>0.41708542713567837</v>
      </c>
      <c r="Z619" s="290">
        <v>0.29145728643216079</v>
      </c>
      <c r="AA619" s="290">
        <v>0.54</v>
      </c>
      <c r="AB619" s="290">
        <v>0.42713567839195982</v>
      </c>
      <c r="AC619" s="290">
        <v>0.125</v>
      </c>
      <c r="AD619" s="290">
        <v>3.3333333333333333E-2</v>
      </c>
      <c r="AE619" s="290">
        <v>0.21249999999999999</v>
      </c>
      <c r="AF619" s="290">
        <v>0.1276595744680851</v>
      </c>
      <c r="AG619" s="290">
        <v>0.03</v>
      </c>
      <c r="AH619" s="290">
        <v>0.32</v>
      </c>
      <c r="AI619" s="290">
        <v>0.06</v>
      </c>
      <c r="AJ619" s="290">
        <v>0.19</v>
      </c>
      <c r="AK619" s="290">
        <v>0.74038461538461531</v>
      </c>
      <c r="AL619" s="290">
        <v>0.13</v>
      </c>
      <c r="AM619" s="290">
        <v>0.65</v>
      </c>
      <c r="AN619" s="290">
        <v>0.79</v>
      </c>
      <c r="AO619" s="290">
        <v>0.61</v>
      </c>
      <c r="AP619" s="291">
        <v>0.32939946220495969</v>
      </c>
    </row>
    <row r="620" spans="2:42" ht="15.75" thickBot="1">
      <c r="B620" s="337" t="s">
        <v>95</v>
      </c>
      <c r="C620" s="338"/>
      <c r="D620" s="54">
        <v>1</v>
      </c>
      <c r="E620" s="55">
        <v>1</v>
      </c>
      <c r="F620" s="55">
        <v>1</v>
      </c>
      <c r="G620" s="55">
        <v>1</v>
      </c>
      <c r="H620" s="55">
        <v>1</v>
      </c>
      <c r="I620" s="55">
        <v>1</v>
      </c>
      <c r="J620" s="55">
        <v>1</v>
      </c>
      <c r="K620" s="55">
        <v>1</v>
      </c>
      <c r="L620" s="55">
        <v>1</v>
      </c>
      <c r="M620" s="55">
        <v>1</v>
      </c>
      <c r="N620" s="55">
        <v>1</v>
      </c>
      <c r="O620" s="55">
        <v>1</v>
      </c>
      <c r="P620" s="55">
        <v>1</v>
      </c>
      <c r="Q620" s="55">
        <v>1</v>
      </c>
      <c r="R620" s="55">
        <v>1</v>
      </c>
      <c r="S620" s="55">
        <v>1</v>
      </c>
      <c r="T620" s="55">
        <v>1</v>
      </c>
      <c r="U620" s="55">
        <v>1</v>
      </c>
      <c r="V620" s="55">
        <v>1</v>
      </c>
      <c r="W620" s="55">
        <v>1</v>
      </c>
      <c r="X620" s="55">
        <v>1</v>
      </c>
      <c r="Y620" s="55">
        <v>1</v>
      </c>
      <c r="Z620" s="55">
        <v>1</v>
      </c>
      <c r="AA620" s="55">
        <v>1</v>
      </c>
      <c r="AB620" s="55">
        <v>1</v>
      </c>
      <c r="AC620" s="55">
        <v>1</v>
      </c>
      <c r="AD620" s="55">
        <v>1</v>
      </c>
      <c r="AE620" s="55">
        <v>1</v>
      </c>
      <c r="AF620" s="55">
        <v>1</v>
      </c>
      <c r="AG620" s="55">
        <v>1</v>
      </c>
      <c r="AH620" s="55">
        <v>1</v>
      </c>
      <c r="AI620" s="55">
        <v>1</v>
      </c>
      <c r="AJ620" s="55">
        <v>1</v>
      </c>
      <c r="AK620" s="55">
        <v>1</v>
      </c>
      <c r="AL620" s="55">
        <v>1</v>
      </c>
      <c r="AM620" s="55">
        <v>1</v>
      </c>
      <c r="AN620" s="55">
        <v>1</v>
      </c>
      <c r="AO620" s="55">
        <v>1</v>
      </c>
      <c r="AP620" s="56">
        <v>1</v>
      </c>
    </row>
    <row r="621" spans="2:42" s="209" customFormat="1" ht="15.75" thickTop="1">
      <c r="B621" s="297"/>
      <c r="C621" s="297"/>
      <c r="D621" s="296">
        <f>SUM(D618:D619)</f>
        <v>0.88636363636363646</v>
      </c>
      <c r="E621" s="296">
        <f t="shared" ref="E621:AP621" si="69">SUM(E618:E619)</f>
        <v>0.95</v>
      </c>
      <c r="F621" s="296">
        <f t="shared" si="69"/>
        <v>0.39473684210526316</v>
      </c>
      <c r="G621" s="296">
        <f t="shared" si="69"/>
        <v>0.88500000000000001</v>
      </c>
      <c r="H621" s="296">
        <f t="shared" si="69"/>
        <v>0.68500000000000005</v>
      </c>
      <c r="I621" s="296">
        <f t="shared" si="69"/>
        <v>0.86328125</v>
      </c>
      <c r="J621" s="296">
        <f t="shared" si="69"/>
        <v>0.92500000000000004</v>
      </c>
      <c r="K621" s="296">
        <f t="shared" si="69"/>
        <v>0.64500000000000002</v>
      </c>
      <c r="L621" s="296">
        <f t="shared" si="69"/>
        <v>0.70499999999999996</v>
      </c>
      <c r="M621" s="296">
        <f t="shared" si="69"/>
        <v>0.86499999999999999</v>
      </c>
      <c r="N621" s="296">
        <f t="shared" si="69"/>
        <v>0.45</v>
      </c>
      <c r="O621" s="296">
        <f t="shared" si="69"/>
        <v>0.80499999999999994</v>
      </c>
      <c r="P621" s="296">
        <f t="shared" si="69"/>
        <v>0.875</v>
      </c>
      <c r="Q621" s="296">
        <f t="shared" si="69"/>
        <v>0.43718592964824121</v>
      </c>
      <c r="R621" s="296">
        <f t="shared" si="69"/>
        <v>0.86813186813186816</v>
      </c>
      <c r="S621" s="296">
        <f t="shared" si="69"/>
        <v>0.61</v>
      </c>
      <c r="T621" s="296">
        <f t="shared" si="69"/>
        <v>0.58499999999999996</v>
      </c>
      <c r="U621" s="296">
        <f t="shared" si="69"/>
        <v>0.875</v>
      </c>
      <c r="V621" s="296">
        <f t="shared" si="69"/>
        <v>0.81500000000000006</v>
      </c>
      <c r="W621" s="296">
        <f t="shared" si="69"/>
        <v>0.53</v>
      </c>
      <c r="X621" s="296">
        <f t="shared" si="69"/>
        <v>0.65500000000000003</v>
      </c>
      <c r="Y621" s="296">
        <f t="shared" si="69"/>
        <v>0.76381909547738691</v>
      </c>
      <c r="Z621" s="296">
        <f t="shared" si="69"/>
        <v>0.83417085427135684</v>
      </c>
      <c r="AA621" s="296">
        <f t="shared" si="69"/>
        <v>0.93</v>
      </c>
      <c r="AB621" s="296">
        <f t="shared" si="69"/>
        <v>0.83417085427135684</v>
      </c>
      <c r="AC621" s="296">
        <f t="shared" si="69"/>
        <v>0.46875</v>
      </c>
      <c r="AD621" s="296">
        <f t="shared" si="69"/>
        <v>0.44444444444444448</v>
      </c>
      <c r="AE621" s="296">
        <f t="shared" si="69"/>
        <v>0.7</v>
      </c>
      <c r="AF621" s="296">
        <f t="shared" si="69"/>
        <v>0.55319148936170215</v>
      </c>
      <c r="AG621" s="296">
        <f t="shared" si="69"/>
        <v>0.25</v>
      </c>
      <c r="AH621" s="296">
        <f t="shared" si="69"/>
        <v>0.64</v>
      </c>
      <c r="AI621" s="296">
        <f t="shared" si="69"/>
        <v>0.72</v>
      </c>
      <c r="AJ621" s="296">
        <f t="shared" si="69"/>
        <v>0.31</v>
      </c>
      <c r="AK621" s="296">
        <f t="shared" si="69"/>
        <v>0.91346153846153832</v>
      </c>
      <c r="AL621" s="296">
        <f t="shared" si="69"/>
        <v>0.32500000000000001</v>
      </c>
      <c r="AM621" s="296">
        <f t="shared" si="69"/>
        <v>0.97</v>
      </c>
      <c r="AN621" s="296">
        <f t="shared" si="69"/>
        <v>0.98</v>
      </c>
      <c r="AO621" s="296">
        <f t="shared" si="69"/>
        <v>0.97</v>
      </c>
      <c r="AP621" s="296">
        <f t="shared" si="69"/>
        <v>0.71466985360023905</v>
      </c>
    </row>
    <row r="622" spans="2:42">
      <c r="B622" s="352" t="s">
        <v>234</v>
      </c>
      <c r="C622" s="352"/>
      <c r="D622" s="352"/>
      <c r="E622" s="352"/>
      <c r="F622" s="352"/>
      <c r="G622" s="352"/>
      <c r="H622" s="352"/>
      <c r="I622" s="352"/>
      <c r="J622" s="352"/>
      <c r="K622" s="352"/>
      <c r="L622" s="352"/>
      <c r="M622" s="352"/>
      <c r="N622" s="352"/>
      <c r="O622" s="352"/>
      <c r="P622" s="352"/>
      <c r="Q622" s="352"/>
      <c r="R622" s="352"/>
      <c r="S622" s="352"/>
      <c r="T622" s="352"/>
      <c r="U622" s="352"/>
      <c r="V622" s="352"/>
      <c r="W622" s="352"/>
      <c r="X622" s="352"/>
      <c r="Y622" s="352"/>
      <c r="Z622" s="352"/>
      <c r="AA622" s="352"/>
      <c r="AB622" s="352"/>
      <c r="AC622" s="352"/>
      <c r="AD622" s="352"/>
      <c r="AE622" s="352"/>
      <c r="AF622" s="352"/>
      <c r="AG622" s="352"/>
      <c r="AH622" s="352"/>
      <c r="AI622" s="352"/>
      <c r="AJ622" s="352"/>
      <c r="AK622" s="352"/>
      <c r="AL622" s="352"/>
      <c r="AM622" s="352"/>
      <c r="AN622" s="352"/>
      <c r="AO622" s="352"/>
      <c r="AP622" s="352"/>
    </row>
    <row r="623" spans="2:42" ht="15.75" thickBot="1">
      <c r="B623" s="41" t="s">
        <v>131</v>
      </c>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c r="AB623" s="42"/>
      <c r="AC623" s="42"/>
      <c r="AD623" s="42"/>
      <c r="AE623" s="42"/>
      <c r="AF623" s="42"/>
      <c r="AG623" s="42"/>
      <c r="AH623" s="42"/>
      <c r="AI623" s="42"/>
      <c r="AJ623" s="42"/>
      <c r="AK623" s="42"/>
      <c r="AL623" s="42"/>
      <c r="AM623" s="42"/>
      <c r="AN623" s="42"/>
      <c r="AO623" s="42"/>
      <c r="AP623" s="42"/>
    </row>
    <row r="624" spans="2:42" ht="15.75" thickTop="1">
      <c r="B624" s="339" t="s">
        <v>132</v>
      </c>
      <c r="C624" s="340"/>
      <c r="D624" s="343" t="s">
        <v>29</v>
      </c>
      <c r="E624" s="344"/>
      <c r="F624" s="344"/>
      <c r="G624" s="344"/>
      <c r="H624" s="344"/>
      <c r="I624" s="344"/>
      <c r="J624" s="344"/>
      <c r="K624" s="344"/>
      <c r="L624" s="344"/>
      <c r="M624" s="344"/>
      <c r="N624" s="344"/>
      <c r="O624" s="344"/>
      <c r="P624" s="344"/>
      <c r="Q624" s="344"/>
      <c r="R624" s="344"/>
      <c r="S624" s="344"/>
      <c r="T624" s="344"/>
      <c r="U624" s="344"/>
      <c r="V624" s="344"/>
      <c r="W624" s="344"/>
      <c r="X624" s="344"/>
      <c r="Y624" s="344"/>
      <c r="Z624" s="344"/>
      <c r="AA624" s="344"/>
      <c r="AB624" s="344"/>
      <c r="AC624" s="344"/>
      <c r="AD624" s="344"/>
      <c r="AE624" s="344"/>
      <c r="AF624" s="344"/>
      <c r="AG624" s="344"/>
      <c r="AH624" s="344"/>
      <c r="AI624" s="344"/>
      <c r="AJ624" s="344"/>
      <c r="AK624" s="344"/>
      <c r="AL624" s="344"/>
      <c r="AM624" s="344"/>
      <c r="AN624" s="344"/>
      <c r="AO624" s="344"/>
      <c r="AP624" s="345" t="s">
        <v>95</v>
      </c>
    </row>
    <row r="625" spans="2:42" ht="25.5" thickBot="1">
      <c r="B625" s="341"/>
      <c r="C625" s="342"/>
      <c r="D625" s="43" t="s">
        <v>57</v>
      </c>
      <c r="E625" s="44" t="s">
        <v>58</v>
      </c>
      <c r="F625" s="44" t="s">
        <v>59</v>
      </c>
      <c r="G625" s="44" t="s">
        <v>60</v>
      </c>
      <c r="H625" s="44" t="s">
        <v>61</v>
      </c>
      <c r="I625" s="44" t="s">
        <v>62</v>
      </c>
      <c r="J625" s="44" t="s">
        <v>63</v>
      </c>
      <c r="K625" s="44" t="s">
        <v>64</v>
      </c>
      <c r="L625" s="44" t="s">
        <v>65</v>
      </c>
      <c r="M625" s="44" t="s">
        <v>66</v>
      </c>
      <c r="N625" s="44" t="s">
        <v>67</v>
      </c>
      <c r="O625" s="44" t="s">
        <v>68</v>
      </c>
      <c r="P625" s="44" t="s">
        <v>69</v>
      </c>
      <c r="Q625" s="44" t="s">
        <v>70</v>
      </c>
      <c r="R625" s="44" t="s">
        <v>71</v>
      </c>
      <c r="S625" s="44" t="s">
        <v>72</v>
      </c>
      <c r="T625" s="44" t="s">
        <v>73</v>
      </c>
      <c r="U625" s="44" t="s">
        <v>74</v>
      </c>
      <c r="V625" s="44" t="s">
        <v>75</v>
      </c>
      <c r="W625" s="44" t="s">
        <v>76</v>
      </c>
      <c r="X625" s="44" t="s">
        <v>77</v>
      </c>
      <c r="Y625" s="44" t="s">
        <v>78</v>
      </c>
      <c r="Z625" s="44" t="s">
        <v>79</v>
      </c>
      <c r="AA625" s="44" t="s">
        <v>80</v>
      </c>
      <c r="AB625" s="44" t="s">
        <v>81</v>
      </c>
      <c r="AC625" s="44" t="s">
        <v>82</v>
      </c>
      <c r="AD625" s="44" t="s">
        <v>83</v>
      </c>
      <c r="AE625" s="44" t="s">
        <v>84</v>
      </c>
      <c r="AF625" s="44" t="s">
        <v>85</v>
      </c>
      <c r="AG625" s="44" t="s">
        <v>86</v>
      </c>
      <c r="AH625" s="44" t="s">
        <v>87</v>
      </c>
      <c r="AI625" s="44" t="s">
        <v>88</v>
      </c>
      <c r="AJ625" s="44" t="s">
        <v>89</v>
      </c>
      <c r="AK625" s="44" t="s">
        <v>90</v>
      </c>
      <c r="AL625" s="44" t="s">
        <v>91</v>
      </c>
      <c r="AM625" s="44" t="s">
        <v>92</v>
      </c>
      <c r="AN625" s="44" t="s">
        <v>93</v>
      </c>
      <c r="AO625" s="44" t="s">
        <v>94</v>
      </c>
      <c r="AP625" s="346"/>
    </row>
    <row r="626" spans="2:42" ht="15.75" thickTop="1">
      <c r="B626" s="347" t="s">
        <v>54</v>
      </c>
      <c r="C626" s="45" t="s">
        <v>134</v>
      </c>
      <c r="D626" s="46">
        <v>1.5151515151515152E-2</v>
      </c>
      <c r="E626" s="47">
        <v>0.02</v>
      </c>
      <c r="F626" s="47">
        <v>0.22516556291390727</v>
      </c>
      <c r="G626" s="47">
        <v>0.05</v>
      </c>
      <c r="H626" s="47">
        <v>4.4999999999999998E-2</v>
      </c>
      <c r="I626" s="47">
        <v>7.03125E-2</v>
      </c>
      <c r="J626" s="47">
        <v>0.01</v>
      </c>
      <c r="K626" s="47">
        <v>8.5427135678391955E-2</v>
      </c>
      <c r="L626" s="47">
        <v>0.125</v>
      </c>
      <c r="M626" s="47">
        <v>0.135678391959799</v>
      </c>
      <c r="N626" s="47">
        <v>0.20304568527918782</v>
      </c>
      <c r="O626" s="47">
        <v>1.5075376884422112E-2</v>
      </c>
      <c r="P626" s="47">
        <v>0.03</v>
      </c>
      <c r="Q626" s="47">
        <v>0.22500000000000001</v>
      </c>
      <c r="R626" s="47">
        <v>4.9450549450549455E-2</v>
      </c>
      <c r="S626" s="47">
        <v>0.1</v>
      </c>
      <c r="T626" s="47">
        <v>5.5E-2</v>
      </c>
      <c r="U626" s="47">
        <v>0.01</v>
      </c>
      <c r="V626" s="47">
        <v>4.4999999999999998E-2</v>
      </c>
      <c r="W626" s="47">
        <v>0.06</v>
      </c>
      <c r="X626" s="47">
        <v>2.5000000000000001E-2</v>
      </c>
      <c r="Y626" s="47">
        <v>0.14000000000000001</v>
      </c>
      <c r="Z626" s="47">
        <v>4.4999999999999998E-2</v>
      </c>
      <c r="AA626" s="47">
        <v>3.0150753768844223E-2</v>
      </c>
      <c r="AB626" s="47">
        <v>4.4999999999999998E-2</v>
      </c>
      <c r="AC626" s="47">
        <v>1.0416666666666668E-2</v>
      </c>
      <c r="AD626" s="47">
        <v>0.28409090909090912</v>
      </c>
      <c r="AE626" s="47">
        <v>4.4585987261146494E-2</v>
      </c>
      <c r="AF626" s="47">
        <v>4.2553191489361701E-2</v>
      </c>
      <c r="AG626" s="47">
        <v>3.5000000000000003E-2</v>
      </c>
      <c r="AH626" s="47">
        <v>7.4999999999999997E-2</v>
      </c>
      <c r="AI626" s="47">
        <v>0.04</v>
      </c>
      <c r="AJ626" s="47">
        <v>7.0000000000000007E-2</v>
      </c>
      <c r="AK626" s="47">
        <v>2.9126213592233011E-2</v>
      </c>
      <c r="AL626" s="47">
        <v>0.08</v>
      </c>
      <c r="AM626" s="47">
        <v>0.01</v>
      </c>
      <c r="AN626" s="47">
        <v>0.02</v>
      </c>
      <c r="AO626" s="47">
        <v>2.0202020202020204E-2</v>
      </c>
      <c r="AP626" s="49">
        <v>6.8532096363908432E-2</v>
      </c>
    </row>
    <row r="627" spans="2:42">
      <c r="B627" s="348"/>
      <c r="C627" s="50" t="s">
        <v>135</v>
      </c>
      <c r="D627" s="51">
        <v>4.5454545454545456E-2</v>
      </c>
      <c r="E627" s="52">
        <v>5.5E-2</v>
      </c>
      <c r="F627" s="52">
        <v>0.42384105960264906</v>
      </c>
      <c r="G627" s="52">
        <v>8.5000000000000006E-2</v>
      </c>
      <c r="H627" s="52">
        <v>0.23</v>
      </c>
      <c r="I627" s="52">
        <v>7.03125E-2</v>
      </c>
      <c r="J627" s="52">
        <v>9.5000000000000001E-2</v>
      </c>
      <c r="K627" s="52">
        <v>0.457286432160804</v>
      </c>
      <c r="L627" s="52">
        <v>0.2</v>
      </c>
      <c r="M627" s="52">
        <v>4.5226130653266326E-2</v>
      </c>
      <c r="N627" s="52">
        <v>0.32487309644670048</v>
      </c>
      <c r="O627" s="52">
        <v>6.5326633165829151E-2</v>
      </c>
      <c r="P627" s="52">
        <v>0.14499999999999999</v>
      </c>
      <c r="Q627" s="52">
        <v>0.255</v>
      </c>
      <c r="R627" s="52">
        <v>9.8901098901098911E-2</v>
      </c>
      <c r="S627" s="52">
        <v>0.315</v>
      </c>
      <c r="T627" s="52">
        <v>0.16500000000000001</v>
      </c>
      <c r="U627" s="52">
        <v>0.08</v>
      </c>
      <c r="V627" s="52">
        <v>0.105</v>
      </c>
      <c r="W627" s="52">
        <v>0.20499999999999999</v>
      </c>
      <c r="X627" s="52">
        <v>0.2</v>
      </c>
      <c r="Y627" s="52">
        <v>0.2</v>
      </c>
      <c r="Z627" s="52">
        <v>0.14499999999999999</v>
      </c>
      <c r="AA627" s="52">
        <v>5.0251256281407038E-2</v>
      </c>
      <c r="AB627" s="52">
        <v>0.22500000000000001</v>
      </c>
      <c r="AC627" s="52">
        <v>0.65625</v>
      </c>
      <c r="AD627" s="52">
        <v>0.28409090909090912</v>
      </c>
      <c r="AE627" s="52">
        <v>0.17197452229299362</v>
      </c>
      <c r="AF627" s="52">
        <v>0.38297872340425537</v>
      </c>
      <c r="AG627" s="52">
        <v>0.375</v>
      </c>
      <c r="AH627" s="52">
        <v>0.18</v>
      </c>
      <c r="AI627" s="52">
        <v>0.19</v>
      </c>
      <c r="AJ627" s="52">
        <v>0.05</v>
      </c>
      <c r="AK627" s="52">
        <v>0.43689320388349517</v>
      </c>
      <c r="AL627" s="52">
        <v>0.56499999999999995</v>
      </c>
      <c r="AM627" s="52">
        <v>0.08</v>
      </c>
      <c r="AN627" s="52">
        <v>0.06</v>
      </c>
      <c r="AO627" s="52">
        <v>0.1111111111111111</v>
      </c>
      <c r="AP627" s="53">
        <v>0.19587011821038455</v>
      </c>
    </row>
    <row r="628" spans="2:42" s="209" customFormat="1">
      <c r="B628" s="348"/>
      <c r="C628" s="288" t="s">
        <v>136</v>
      </c>
      <c r="D628" s="289">
        <v>0.34848484848484851</v>
      </c>
      <c r="E628" s="290">
        <v>0.63500000000000001</v>
      </c>
      <c r="F628" s="290">
        <v>0.29801324503311255</v>
      </c>
      <c r="G628" s="290">
        <v>0.41</v>
      </c>
      <c r="H628" s="290">
        <v>0.36499999999999999</v>
      </c>
      <c r="I628" s="290">
        <v>0.71875</v>
      </c>
      <c r="J628" s="290">
        <v>0.34</v>
      </c>
      <c r="K628" s="290">
        <v>0.40703517587939703</v>
      </c>
      <c r="L628" s="290">
        <v>0.59499999999999997</v>
      </c>
      <c r="M628" s="290">
        <v>0.19597989949748743</v>
      </c>
      <c r="N628" s="290">
        <v>0.45685279187817257</v>
      </c>
      <c r="O628" s="290">
        <v>0.4120603015075377</v>
      </c>
      <c r="P628" s="290">
        <v>0.59499999999999997</v>
      </c>
      <c r="Q628" s="290">
        <v>0.35</v>
      </c>
      <c r="R628" s="290">
        <v>0.67032967032967039</v>
      </c>
      <c r="S628" s="290">
        <v>0.45</v>
      </c>
      <c r="T628" s="290">
        <v>0.33</v>
      </c>
      <c r="U628" s="290">
        <v>0.6</v>
      </c>
      <c r="V628" s="290">
        <v>0.42</v>
      </c>
      <c r="W628" s="290">
        <v>0.56000000000000005</v>
      </c>
      <c r="X628" s="290">
        <v>0.52</v>
      </c>
      <c r="Y628" s="290">
        <v>0.375</v>
      </c>
      <c r="Z628" s="290">
        <v>0.30499999999999999</v>
      </c>
      <c r="AA628" s="290">
        <v>0.39698492462311558</v>
      </c>
      <c r="AB628" s="290">
        <v>0.45</v>
      </c>
      <c r="AC628" s="290">
        <v>0.15625</v>
      </c>
      <c r="AD628" s="290">
        <v>0.32954545454545453</v>
      </c>
      <c r="AE628" s="290">
        <v>0.51592356687898089</v>
      </c>
      <c r="AF628" s="290">
        <v>0.43617021276595741</v>
      </c>
      <c r="AG628" s="290">
        <v>0.5</v>
      </c>
      <c r="AH628" s="290">
        <v>0.44</v>
      </c>
      <c r="AI628" s="290">
        <v>0.72</v>
      </c>
      <c r="AJ628" s="290">
        <v>0.26</v>
      </c>
      <c r="AK628" s="290">
        <v>0.38834951456310679</v>
      </c>
      <c r="AL628" s="290">
        <v>0.25</v>
      </c>
      <c r="AM628" s="290">
        <v>0.47</v>
      </c>
      <c r="AN628" s="290">
        <v>0.34</v>
      </c>
      <c r="AO628" s="290">
        <v>0.53535353535353536</v>
      </c>
      <c r="AP628" s="291">
        <v>0.441418524614694</v>
      </c>
    </row>
    <row r="629" spans="2:42" s="209" customFormat="1">
      <c r="B629" s="348"/>
      <c r="C629" s="288" t="s">
        <v>137</v>
      </c>
      <c r="D629" s="289">
        <v>0.59090909090909094</v>
      </c>
      <c r="E629" s="290">
        <v>0.28999999999999998</v>
      </c>
      <c r="F629" s="290">
        <v>5.2980132450331133E-2</v>
      </c>
      <c r="G629" s="290">
        <v>0.45500000000000002</v>
      </c>
      <c r="H629" s="290">
        <v>0.36</v>
      </c>
      <c r="I629" s="290">
        <v>0.140625</v>
      </c>
      <c r="J629" s="290">
        <v>0.55500000000000005</v>
      </c>
      <c r="K629" s="290">
        <v>5.0251256281407038E-2</v>
      </c>
      <c r="L629" s="290">
        <v>0.08</v>
      </c>
      <c r="M629" s="290">
        <v>0.62311557788944727</v>
      </c>
      <c r="N629" s="290">
        <v>1.5228426395939085E-2</v>
      </c>
      <c r="O629" s="290">
        <v>0.50753768844221103</v>
      </c>
      <c r="P629" s="290">
        <v>0.23</v>
      </c>
      <c r="Q629" s="290">
        <v>0.17</v>
      </c>
      <c r="R629" s="290">
        <v>0.18131868131868131</v>
      </c>
      <c r="S629" s="290">
        <v>0.13500000000000001</v>
      </c>
      <c r="T629" s="290">
        <v>0.45</v>
      </c>
      <c r="U629" s="290">
        <v>0.31</v>
      </c>
      <c r="V629" s="290">
        <v>0.43</v>
      </c>
      <c r="W629" s="290">
        <v>0.17499999999999999</v>
      </c>
      <c r="X629" s="290">
        <v>0.255</v>
      </c>
      <c r="Y629" s="290">
        <v>0.28499999999999998</v>
      </c>
      <c r="Z629" s="290">
        <v>0.505</v>
      </c>
      <c r="AA629" s="290">
        <v>0.52261306532663321</v>
      </c>
      <c r="AB629" s="290">
        <v>0.28000000000000003</v>
      </c>
      <c r="AC629" s="290">
        <v>0.17708333333333331</v>
      </c>
      <c r="AD629" s="290">
        <v>0.10227272727272727</v>
      </c>
      <c r="AE629" s="290">
        <v>0.26751592356687898</v>
      </c>
      <c r="AF629" s="290">
        <v>0.13829787234042554</v>
      </c>
      <c r="AG629" s="290">
        <v>0.09</v>
      </c>
      <c r="AH629" s="290">
        <v>0.30499999999999999</v>
      </c>
      <c r="AI629" s="290">
        <v>0.05</v>
      </c>
      <c r="AJ629" s="290">
        <v>0.62</v>
      </c>
      <c r="AK629" s="290">
        <v>0.14563106796116507</v>
      </c>
      <c r="AL629" s="290">
        <v>0.105</v>
      </c>
      <c r="AM629" s="290">
        <v>0.44</v>
      </c>
      <c r="AN629" s="290">
        <v>0.57999999999999996</v>
      </c>
      <c r="AO629" s="290">
        <v>0.33333333333333337</v>
      </c>
      <c r="AP629" s="291">
        <v>0.29417926081101303</v>
      </c>
    </row>
    <row r="630" spans="2:42" ht="15.75" thickBot="1">
      <c r="B630" s="337" t="s">
        <v>95</v>
      </c>
      <c r="C630" s="338"/>
      <c r="D630" s="54">
        <v>1</v>
      </c>
      <c r="E630" s="55">
        <v>1</v>
      </c>
      <c r="F630" s="55">
        <v>1</v>
      </c>
      <c r="G630" s="55">
        <v>1</v>
      </c>
      <c r="H630" s="55">
        <v>1</v>
      </c>
      <c r="I630" s="55">
        <v>1</v>
      </c>
      <c r="J630" s="55">
        <v>1</v>
      </c>
      <c r="K630" s="55">
        <v>1</v>
      </c>
      <c r="L630" s="55">
        <v>1</v>
      </c>
      <c r="M630" s="55">
        <v>1</v>
      </c>
      <c r="N630" s="55">
        <v>1</v>
      </c>
      <c r="O630" s="55">
        <v>1</v>
      </c>
      <c r="P630" s="55">
        <v>1</v>
      </c>
      <c r="Q630" s="55">
        <v>1</v>
      </c>
      <c r="R630" s="55">
        <v>1</v>
      </c>
      <c r="S630" s="55">
        <v>1</v>
      </c>
      <c r="T630" s="55">
        <v>1</v>
      </c>
      <c r="U630" s="55">
        <v>1</v>
      </c>
      <c r="V630" s="55">
        <v>1</v>
      </c>
      <c r="W630" s="55">
        <v>1</v>
      </c>
      <c r="X630" s="55">
        <v>1</v>
      </c>
      <c r="Y630" s="55">
        <v>1</v>
      </c>
      <c r="Z630" s="55">
        <v>1</v>
      </c>
      <c r="AA630" s="55">
        <v>1</v>
      </c>
      <c r="AB630" s="55">
        <v>1</v>
      </c>
      <c r="AC630" s="55">
        <v>1</v>
      </c>
      <c r="AD630" s="55">
        <v>1</v>
      </c>
      <c r="AE630" s="55">
        <v>1</v>
      </c>
      <c r="AF630" s="55">
        <v>1</v>
      </c>
      <c r="AG630" s="55">
        <v>1</v>
      </c>
      <c r="AH630" s="55">
        <v>1</v>
      </c>
      <c r="AI630" s="55">
        <v>1</v>
      </c>
      <c r="AJ630" s="55">
        <v>1</v>
      </c>
      <c r="AK630" s="55">
        <v>1</v>
      </c>
      <c r="AL630" s="55">
        <v>1</v>
      </c>
      <c r="AM630" s="55">
        <v>1</v>
      </c>
      <c r="AN630" s="55">
        <v>1</v>
      </c>
      <c r="AO630" s="55">
        <v>1</v>
      </c>
      <c r="AP630" s="56">
        <v>1</v>
      </c>
    </row>
    <row r="631" spans="2:42" s="209" customFormat="1" ht="15.75" thickTop="1">
      <c r="B631" s="297"/>
      <c r="C631" s="297"/>
      <c r="D631" s="296">
        <f>SUM(D628:D629)</f>
        <v>0.93939393939393945</v>
      </c>
      <c r="E631" s="296">
        <f t="shared" ref="E631:AP631" si="70">SUM(E628:E629)</f>
        <v>0.92500000000000004</v>
      </c>
      <c r="F631" s="296">
        <f t="shared" si="70"/>
        <v>0.35099337748344367</v>
      </c>
      <c r="G631" s="296">
        <f t="shared" si="70"/>
        <v>0.86499999999999999</v>
      </c>
      <c r="H631" s="296">
        <f t="shared" si="70"/>
        <v>0.72499999999999998</v>
      </c>
      <c r="I631" s="296">
        <f t="shared" si="70"/>
        <v>0.859375</v>
      </c>
      <c r="J631" s="296">
        <f t="shared" si="70"/>
        <v>0.89500000000000002</v>
      </c>
      <c r="K631" s="296">
        <f t="shared" si="70"/>
        <v>0.45728643216080406</v>
      </c>
      <c r="L631" s="296">
        <f t="shared" si="70"/>
        <v>0.67499999999999993</v>
      </c>
      <c r="M631" s="296">
        <f t="shared" si="70"/>
        <v>0.81909547738693467</v>
      </c>
      <c r="N631" s="296">
        <f t="shared" si="70"/>
        <v>0.47208121827411165</v>
      </c>
      <c r="O631" s="296">
        <f t="shared" si="70"/>
        <v>0.91959798994974873</v>
      </c>
      <c r="P631" s="296">
        <f t="shared" si="70"/>
        <v>0.82499999999999996</v>
      </c>
      <c r="Q631" s="296">
        <f t="shared" si="70"/>
        <v>0.52</v>
      </c>
      <c r="R631" s="296">
        <f t="shared" si="70"/>
        <v>0.85164835164835173</v>
      </c>
      <c r="S631" s="296">
        <f t="shared" si="70"/>
        <v>0.58499999999999996</v>
      </c>
      <c r="T631" s="296">
        <f t="shared" si="70"/>
        <v>0.78</v>
      </c>
      <c r="U631" s="296">
        <f t="shared" si="70"/>
        <v>0.90999999999999992</v>
      </c>
      <c r="V631" s="296">
        <f t="shared" si="70"/>
        <v>0.85</v>
      </c>
      <c r="W631" s="296">
        <f t="shared" si="70"/>
        <v>0.7350000000000001</v>
      </c>
      <c r="X631" s="296">
        <f t="shared" si="70"/>
        <v>0.77500000000000002</v>
      </c>
      <c r="Y631" s="296">
        <f t="shared" si="70"/>
        <v>0.65999999999999992</v>
      </c>
      <c r="Z631" s="296">
        <f t="shared" si="70"/>
        <v>0.81</v>
      </c>
      <c r="AA631" s="296">
        <f t="shared" si="70"/>
        <v>0.91959798994974884</v>
      </c>
      <c r="AB631" s="296">
        <f t="shared" si="70"/>
        <v>0.73</v>
      </c>
      <c r="AC631" s="296">
        <f t="shared" si="70"/>
        <v>0.33333333333333331</v>
      </c>
      <c r="AD631" s="296">
        <f t="shared" si="70"/>
        <v>0.43181818181818177</v>
      </c>
      <c r="AE631" s="296">
        <f t="shared" si="70"/>
        <v>0.78343949044585992</v>
      </c>
      <c r="AF631" s="296">
        <f t="shared" si="70"/>
        <v>0.57446808510638292</v>
      </c>
      <c r="AG631" s="296">
        <f t="shared" si="70"/>
        <v>0.59</v>
      </c>
      <c r="AH631" s="296">
        <f t="shared" si="70"/>
        <v>0.745</v>
      </c>
      <c r="AI631" s="296">
        <f t="shared" si="70"/>
        <v>0.77</v>
      </c>
      <c r="AJ631" s="296">
        <f t="shared" si="70"/>
        <v>0.88</v>
      </c>
      <c r="AK631" s="296">
        <f t="shared" si="70"/>
        <v>0.53398058252427183</v>
      </c>
      <c r="AL631" s="296">
        <f t="shared" si="70"/>
        <v>0.35499999999999998</v>
      </c>
      <c r="AM631" s="296">
        <f t="shared" si="70"/>
        <v>0.90999999999999992</v>
      </c>
      <c r="AN631" s="296">
        <f t="shared" si="70"/>
        <v>0.91999999999999993</v>
      </c>
      <c r="AO631" s="296">
        <f t="shared" si="70"/>
        <v>0.86868686868686873</v>
      </c>
      <c r="AP631" s="296">
        <f t="shared" si="70"/>
        <v>0.73559778542570697</v>
      </c>
    </row>
    <row r="632" spans="2:42">
      <c r="B632" s="352" t="s">
        <v>235</v>
      </c>
      <c r="C632" s="352"/>
      <c r="D632" s="352"/>
      <c r="E632" s="352"/>
      <c r="F632" s="352"/>
      <c r="G632" s="352"/>
      <c r="H632" s="352"/>
      <c r="I632" s="352"/>
      <c r="J632" s="352"/>
      <c r="K632" s="352"/>
      <c r="L632" s="352"/>
      <c r="M632" s="352"/>
      <c r="N632" s="352"/>
      <c r="O632" s="352"/>
      <c r="P632" s="352"/>
      <c r="Q632" s="352"/>
      <c r="R632" s="352"/>
      <c r="S632" s="352"/>
      <c r="T632" s="352"/>
      <c r="U632" s="352"/>
      <c r="V632" s="352"/>
      <c r="W632" s="352"/>
      <c r="X632" s="352"/>
      <c r="Y632" s="352"/>
      <c r="Z632" s="352"/>
      <c r="AA632" s="352"/>
      <c r="AB632" s="352"/>
      <c r="AC632" s="352"/>
      <c r="AD632" s="352"/>
      <c r="AE632" s="352"/>
      <c r="AF632" s="352"/>
      <c r="AG632" s="352"/>
      <c r="AH632" s="352"/>
      <c r="AI632" s="352"/>
      <c r="AJ632" s="352"/>
      <c r="AK632" s="352"/>
      <c r="AL632" s="352"/>
      <c r="AM632" s="352"/>
      <c r="AN632" s="352"/>
      <c r="AO632" s="352"/>
      <c r="AP632" s="352"/>
    </row>
    <row r="633" spans="2:42" ht="15.75" thickBot="1">
      <c r="B633" s="41" t="s">
        <v>131</v>
      </c>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c r="AB633" s="42"/>
      <c r="AC633" s="42"/>
      <c r="AD633" s="42"/>
      <c r="AE633" s="42"/>
      <c r="AF633" s="42"/>
      <c r="AG633" s="42"/>
      <c r="AH633" s="42"/>
      <c r="AI633" s="42"/>
      <c r="AJ633" s="42"/>
      <c r="AK633" s="42"/>
      <c r="AL633" s="42"/>
      <c r="AM633" s="42"/>
      <c r="AN633" s="42"/>
      <c r="AO633" s="42"/>
      <c r="AP633" s="42"/>
    </row>
    <row r="634" spans="2:42" ht="15.75" thickTop="1">
      <c r="B634" s="339" t="s">
        <v>132</v>
      </c>
      <c r="C634" s="340"/>
      <c r="D634" s="343" t="s">
        <v>29</v>
      </c>
      <c r="E634" s="344"/>
      <c r="F634" s="344"/>
      <c r="G634" s="344"/>
      <c r="H634" s="344"/>
      <c r="I634" s="344"/>
      <c r="J634" s="344"/>
      <c r="K634" s="344"/>
      <c r="L634" s="344"/>
      <c r="M634" s="344"/>
      <c r="N634" s="344"/>
      <c r="O634" s="344"/>
      <c r="P634" s="344"/>
      <c r="Q634" s="344"/>
      <c r="R634" s="344"/>
      <c r="S634" s="344"/>
      <c r="T634" s="344"/>
      <c r="U634" s="344"/>
      <c r="V634" s="344"/>
      <c r="W634" s="344"/>
      <c r="X634" s="344"/>
      <c r="Y634" s="344"/>
      <c r="Z634" s="344"/>
      <c r="AA634" s="344"/>
      <c r="AB634" s="344"/>
      <c r="AC634" s="344"/>
      <c r="AD634" s="344"/>
      <c r="AE634" s="344"/>
      <c r="AF634" s="344"/>
      <c r="AG634" s="344"/>
      <c r="AH634" s="344"/>
      <c r="AI634" s="344"/>
      <c r="AJ634" s="344"/>
      <c r="AK634" s="344"/>
      <c r="AL634" s="344"/>
      <c r="AM634" s="344"/>
      <c r="AN634" s="344"/>
      <c r="AO634" s="344"/>
      <c r="AP634" s="345" t="s">
        <v>95</v>
      </c>
    </row>
    <row r="635" spans="2:42" ht="25.5" thickBot="1">
      <c r="B635" s="341"/>
      <c r="C635" s="342"/>
      <c r="D635" s="43" t="s">
        <v>57</v>
      </c>
      <c r="E635" s="44" t="s">
        <v>58</v>
      </c>
      <c r="F635" s="44" t="s">
        <v>59</v>
      </c>
      <c r="G635" s="44" t="s">
        <v>60</v>
      </c>
      <c r="H635" s="44" t="s">
        <v>61</v>
      </c>
      <c r="I635" s="44" t="s">
        <v>62</v>
      </c>
      <c r="J635" s="44" t="s">
        <v>63</v>
      </c>
      <c r="K635" s="44" t="s">
        <v>64</v>
      </c>
      <c r="L635" s="44" t="s">
        <v>65</v>
      </c>
      <c r="M635" s="44" t="s">
        <v>66</v>
      </c>
      <c r="N635" s="44" t="s">
        <v>67</v>
      </c>
      <c r="O635" s="44" t="s">
        <v>68</v>
      </c>
      <c r="P635" s="44" t="s">
        <v>69</v>
      </c>
      <c r="Q635" s="44" t="s">
        <v>70</v>
      </c>
      <c r="R635" s="44" t="s">
        <v>71</v>
      </c>
      <c r="S635" s="44" t="s">
        <v>72</v>
      </c>
      <c r="T635" s="44" t="s">
        <v>73</v>
      </c>
      <c r="U635" s="44" t="s">
        <v>74</v>
      </c>
      <c r="V635" s="44" t="s">
        <v>75</v>
      </c>
      <c r="W635" s="44" t="s">
        <v>76</v>
      </c>
      <c r="X635" s="44" t="s">
        <v>77</v>
      </c>
      <c r="Y635" s="44" t="s">
        <v>78</v>
      </c>
      <c r="Z635" s="44" t="s">
        <v>79</v>
      </c>
      <c r="AA635" s="44" t="s">
        <v>80</v>
      </c>
      <c r="AB635" s="44" t="s">
        <v>81</v>
      </c>
      <c r="AC635" s="44" t="s">
        <v>82</v>
      </c>
      <c r="AD635" s="44" t="s">
        <v>83</v>
      </c>
      <c r="AE635" s="44" t="s">
        <v>84</v>
      </c>
      <c r="AF635" s="44" t="s">
        <v>85</v>
      </c>
      <c r="AG635" s="44" t="s">
        <v>86</v>
      </c>
      <c r="AH635" s="44" t="s">
        <v>87</v>
      </c>
      <c r="AI635" s="44" t="s">
        <v>88</v>
      </c>
      <c r="AJ635" s="44" t="s">
        <v>89</v>
      </c>
      <c r="AK635" s="44" t="s">
        <v>90</v>
      </c>
      <c r="AL635" s="44" t="s">
        <v>91</v>
      </c>
      <c r="AM635" s="44" t="s">
        <v>92</v>
      </c>
      <c r="AN635" s="44" t="s">
        <v>93</v>
      </c>
      <c r="AO635" s="44" t="s">
        <v>94</v>
      </c>
      <c r="AP635" s="346"/>
    </row>
    <row r="636" spans="2:42" ht="15.75" thickTop="1">
      <c r="B636" s="347" t="s">
        <v>55</v>
      </c>
      <c r="C636" s="45" t="s">
        <v>134</v>
      </c>
      <c r="D636" s="46">
        <v>4.980842911877395E-2</v>
      </c>
      <c r="E636" s="47">
        <v>6.0606060606060608E-2</v>
      </c>
      <c r="F636" s="47">
        <v>0.29605263157894735</v>
      </c>
      <c r="G636" s="47">
        <v>0.18592964824120603</v>
      </c>
      <c r="H636" s="47">
        <v>0.22500000000000001</v>
      </c>
      <c r="I636" s="47">
        <v>0.40234375</v>
      </c>
      <c r="J636" s="47">
        <v>2.5000000000000001E-2</v>
      </c>
      <c r="K636" s="47">
        <v>0.20499999999999999</v>
      </c>
      <c r="L636" s="47">
        <v>0.17085427135678391</v>
      </c>
      <c r="M636" s="47">
        <v>0.625</v>
      </c>
      <c r="N636" s="47">
        <v>0.2613065326633166</v>
      </c>
      <c r="O636" s="47">
        <v>0.35499999999999998</v>
      </c>
      <c r="P636" s="47">
        <v>0.115</v>
      </c>
      <c r="Q636" s="47">
        <v>0.34673366834170855</v>
      </c>
      <c r="R636" s="47">
        <v>0.28415300546448086</v>
      </c>
      <c r="S636" s="47">
        <v>0.12060301507537689</v>
      </c>
      <c r="T636" s="47">
        <v>0.32160804020100497</v>
      </c>
      <c r="U636" s="47">
        <v>0.23232323232323232</v>
      </c>
      <c r="V636" s="47">
        <v>0.24120603015075379</v>
      </c>
      <c r="W636" s="47">
        <v>5.5E-2</v>
      </c>
      <c r="X636" s="47">
        <v>0.115</v>
      </c>
      <c r="Y636" s="47">
        <v>0.29499999999999998</v>
      </c>
      <c r="Z636" s="47">
        <v>0.26500000000000001</v>
      </c>
      <c r="AA636" s="47">
        <v>0.1</v>
      </c>
      <c r="AB636" s="47">
        <v>0.14499999999999999</v>
      </c>
      <c r="AC636" s="47">
        <v>3.125E-2</v>
      </c>
      <c r="AD636" s="47">
        <v>0.31111111111111112</v>
      </c>
      <c r="AE636" s="47">
        <v>0.10625</v>
      </c>
      <c r="AF636" s="47">
        <v>6.4516129032258063E-2</v>
      </c>
      <c r="AG636" s="47">
        <v>0.36</v>
      </c>
      <c r="AH636" s="47">
        <v>0.25</v>
      </c>
      <c r="AI636" s="47">
        <v>0.04</v>
      </c>
      <c r="AJ636" s="57"/>
      <c r="AK636" s="47">
        <v>0.15384615384615385</v>
      </c>
      <c r="AL636" s="47">
        <v>0.08</v>
      </c>
      <c r="AM636" s="47">
        <v>0.04</v>
      </c>
      <c r="AN636" s="47">
        <v>0.06</v>
      </c>
      <c r="AO636" s="47">
        <v>0.03</v>
      </c>
      <c r="AP636" s="49">
        <v>0.19883303411131059</v>
      </c>
    </row>
    <row r="637" spans="2:42">
      <c r="B637" s="348"/>
      <c r="C637" s="50" t="s">
        <v>135</v>
      </c>
      <c r="D637" s="51">
        <v>0.18390804597701149</v>
      </c>
      <c r="E637" s="52">
        <v>0.13636363636363635</v>
      </c>
      <c r="F637" s="52">
        <v>0.36842105263157898</v>
      </c>
      <c r="G637" s="52">
        <v>0.23115577889447236</v>
      </c>
      <c r="H637" s="52">
        <v>0.38500000000000001</v>
      </c>
      <c r="I637" s="52">
        <v>0.33203125</v>
      </c>
      <c r="J637" s="52">
        <v>0.28999999999999998</v>
      </c>
      <c r="K637" s="52">
        <v>0.48499999999999999</v>
      </c>
      <c r="L637" s="52">
        <v>0.24623115577889446</v>
      </c>
      <c r="M637" s="52">
        <v>6.5000000000000002E-2</v>
      </c>
      <c r="N637" s="52">
        <v>0.30653266331658291</v>
      </c>
      <c r="O637" s="52">
        <v>7.0000000000000007E-2</v>
      </c>
      <c r="P637" s="52">
        <v>0.36</v>
      </c>
      <c r="Q637" s="52">
        <v>0.27638190954773867</v>
      </c>
      <c r="R637" s="52">
        <v>0.23497267759562843</v>
      </c>
      <c r="S637" s="52">
        <v>0.44221105527638194</v>
      </c>
      <c r="T637" s="52">
        <v>0.29145728643216079</v>
      </c>
      <c r="U637" s="52">
        <v>0.4242424242424242</v>
      </c>
      <c r="V637" s="52">
        <v>0.21105527638190957</v>
      </c>
      <c r="W637" s="52">
        <v>0.31</v>
      </c>
      <c r="X637" s="52">
        <v>0.23499999999999999</v>
      </c>
      <c r="Y637" s="52">
        <v>0.23499999999999999</v>
      </c>
      <c r="Z637" s="52">
        <v>0.28499999999999998</v>
      </c>
      <c r="AA637" s="52">
        <v>0.06</v>
      </c>
      <c r="AB637" s="52">
        <v>0.3</v>
      </c>
      <c r="AC637" s="52">
        <v>0.63541666666666663</v>
      </c>
      <c r="AD637" s="52">
        <v>0.35555555555555557</v>
      </c>
      <c r="AE637" s="52">
        <v>0.22500000000000001</v>
      </c>
      <c r="AF637" s="52">
        <v>0.38709677419354838</v>
      </c>
      <c r="AG637" s="52">
        <v>0.45500000000000002</v>
      </c>
      <c r="AH637" s="52">
        <v>0.27</v>
      </c>
      <c r="AI637" s="52">
        <v>0.25</v>
      </c>
      <c r="AJ637" s="52">
        <v>0.01</v>
      </c>
      <c r="AK637" s="52">
        <v>0.14423076923076925</v>
      </c>
      <c r="AL637" s="52">
        <v>0.59499999999999997</v>
      </c>
      <c r="AM637" s="52">
        <v>0.14000000000000001</v>
      </c>
      <c r="AN637" s="52">
        <v>0.37</v>
      </c>
      <c r="AO637" s="52">
        <v>0.33</v>
      </c>
      <c r="AP637" s="53">
        <v>0.28605625374027527</v>
      </c>
    </row>
    <row r="638" spans="2:42" s="209" customFormat="1">
      <c r="B638" s="348"/>
      <c r="C638" s="288" t="s">
        <v>136</v>
      </c>
      <c r="D638" s="289">
        <v>0.68199233716475094</v>
      </c>
      <c r="E638" s="290">
        <v>0.53535353535353536</v>
      </c>
      <c r="F638" s="290">
        <v>0.29605263157894735</v>
      </c>
      <c r="G638" s="290">
        <v>0.457286432160804</v>
      </c>
      <c r="H638" s="290">
        <v>0.245</v>
      </c>
      <c r="I638" s="290">
        <v>0.203125</v>
      </c>
      <c r="J638" s="290">
        <v>0.64500000000000002</v>
      </c>
      <c r="K638" s="290">
        <v>0.28499999999999998</v>
      </c>
      <c r="L638" s="290">
        <v>0.56783919597989951</v>
      </c>
      <c r="M638" s="290">
        <v>0.125</v>
      </c>
      <c r="N638" s="290">
        <v>0.43216080402010049</v>
      </c>
      <c r="O638" s="290">
        <v>0.18</v>
      </c>
      <c r="P638" s="290">
        <v>0.49</v>
      </c>
      <c r="Q638" s="290">
        <v>0.29145728643216079</v>
      </c>
      <c r="R638" s="290">
        <v>0.34426229508196721</v>
      </c>
      <c r="S638" s="290">
        <v>0.4020100502512563</v>
      </c>
      <c r="T638" s="290">
        <v>0.34170854271356782</v>
      </c>
      <c r="U638" s="290">
        <v>0.22727272727272727</v>
      </c>
      <c r="V638" s="290">
        <v>0.46231155778894473</v>
      </c>
      <c r="W638" s="290">
        <v>0.47499999999999998</v>
      </c>
      <c r="X638" s="290">
        <v>0.45</v>
      </c>
      <c r="Y638" s="290">
        <v>0.185</v>
      </c>
      <c r="Z638" s="290">
        <v>0.37</v>
      </c>
      <c r="AA638" s="290">
        <v>0.28000000000000003</v>
      </c>
      <c r="AB638" s="290">
        <v>0.4</v>
      </c>
      <c r="AC638" s="290">
        <v>0.19791666666666669</v>
      </c>
      <c r="AD638" s="290">
        <v>0.26666666666666666</v>
      </c>
      <c r="AE638" s="290">
        <v>0.51875000000000004</v>
      </c>
      <c r="AF638" s="290">
        <v>0.4838709677419355</v>
      </c>
      <c r="AG638" s="290">
        <v>0.15</v>
      </c>
      <c r="AH638" s="290">
        <v>0.36499999999999999</v>
      </c>
      <c r="AI638" s="290">
        <v>0.68</v>
      </c>
      <c r="AJ638" s="290">
        <v>0.05</v>
      </c>
      <c r="AK638" s="290">
        <v>0.40384615384615385</v>
      </c>
      <c r="AL638" s="290">
        <v>0.31</v>
      </c>
      <c r="AM638" s="290">
        <v>0.61</v>
      </c>
      <c r="AN638" s="290">
        <v>0.49</v>
      </c>
      <c r="AO638" s="290">
        <v>0.53</v>
      </c>
      <c r="AP638" s="291">
        <v>0.37657091561938955</v>
      </c>
    </row>
    <row r="639" spans="2:42" s="209" customFormat="1">
      <c r="B639" s="348"/>
      <c r="C639" s="288" t="s">
        <v>137</v>
      </c>
      <c r="D639" s="289">
        <v>8.4291187739463605E-2</v>
      </c>
      <c r="E639" s="290">
        <v>0.26767676767676768</v>
      </c>
      <c r="F639" s="290">
        <v>3.9473684210526314E-2</v>
      </c>
      <c r="G639" s="290">
        <v>0.1256281407035176</v>
      </c>
      <c r="H639" s="290">
        <v>0.14499999999999999</v>
      </c>
      <c r="I639" s="290">
        <v>6.25E-2</v>
      </c>
      <c r="J639" s="290">
        <v>0.04</v>
      </c>
      <c r="K639" s="290">
        <v>2.5000000000000001E-2</v>
      </c>
      <c r="L639" s="290">
        <v>1.5075376884422112E-2</v>
      </c>
      <c r="M639" s="290">
        <v>0.185</v>
      </c>
      <c r="N639" s="292"/>
      <c r="O639" s="290">
        <v>0.39500000000000002</v>
      </c>
      <c r="P639" s="290">
        <v>3.5000000000000003E-2</v>
      </c>
      <c r="Q639" s="290">
        <v>8.5427135678391955E-2</v>
      </c>
      <c r="R639" s="290">
        <v>0.13661202185792351</v>
      </c>
      <c r="S639" s="290">
        <v>3.5175879396984924E-2</v>
      </c>
      <c r="T639" s="290">
        <v>4.5226130653266326E-2</v>
      </c>
      <c r="U639" s="290">
        <v>0.11616161616161616</v>
      </c>
      <c r="V639" s="290">
        <v>8.5427135678391955E-2</v>
      </c>
      <c r="W639" s="290">
        <v>0.16</v>
      </c>
      <c r="X639" s="290">
        <v>0.2</v>
      </c>
      <c r="Y639" s="290">
        <v>0.28499999999999998</v>
      </c>
      <c r="Z639" s="290">
        <v>0.08</v>
      </c>
      <c r="AA639" s="290">
        <v>0.56000000000000005</v>
      </c>
      <c r="AB639" s="290">
        <v>0.155</v>
      </c>
      <c r="AC639" s="290">
        <v>0.13541666666666666</v>
      </c>
      <c r="AD639" s="290">
        <v>6.6666666666666666E-2</v>
      </c>
      <c r="AE639" s="290">
        <v>0.15</v>
      </c>
      <c r="AF639" s="290">
        <v>6.4516129032258063E-2</v>
      </c>
      <c r="AG639" s="290">
        <v>3.5000000000000003E-2</v>
      </c>
      <c r="AH639" s="290">
        <v>0.115</v>
      </c>
      <c r="AI639" s="290">
        <v>0.03</v>
      </c>
      <c r="AJ639" s="290">
        <v>0.94</v>
      </c>
      <c r="AK639" s="290">
        <v>0.29807692307692307</v>
      </c>
      <c r="AL639" s="290">
        <v>1.4999999999999999E-2</v>
      </c>
      <c r="AM639" s="290">
        <v>0.21</v>
      </c>
      <c r="AN639" s="290">
        <v>0.08</v>
      </c>
      <c r="AO639" s="290">
        <v>0.11</v>
      </c>
      <c r="AP639" s="291">
        <v>0.13853979652902454</v>
      </c>
    </row>
    <row r="640" spans="2:42" ht="15.75" thickBot="1">
      <c r="B640" s="337" t="s">
        <v>95</v>
      </c>
      <c r="C640" s="338"/>
      <c r="D640" s="54">
        <v>1</v>
      </c>
      <c r="E640" s="55">
        <v>1</v>
      </c>
      <c r="F640" s="55">
        <v>1</v>
      </c>
      <c r="G640" s="55">
        <v>1</v>
      </c>
      <c r="H640" s="55">
        <v>1</v>
      </c>
      <c r="I640" s="55">
        <v>1</v>
      </c>
      <c r="J640" s="55">
        <v>1</v>
      </c>
      <c r="K640" s="55">
        <v>1</v>
      </c>
      <c r="L640" s="55">
        <v>1</v>
      </c>
      <c r="M640" s="55">
        <v>1</v>
      </c>
      <c r="N640" s="55">
        <v>1</v>
      </c>
      <c r="O640" s="55">
        <v>1</v>
      </c>
      <c r="P640" s="55">
        <v>1</v>
      </c>
      <c r="Q640" s="55">
        <v>1</v>
      </c>
      <c r="R640" s="55">
        <v>1</v>
      </c>
      <c r="S640" s="55">
        <v>1</v>
      </c>
      <c r="T640" s="55">
        <v>1</v>
      </c>
      <c r="U640" s="55">
        <v>1</v>
      </c>
      <c r="V640" s="55">
        <v>1</v>
      </c>
      <c r="W640" s="55">
        <v>1</v>
      </c>
      <c r="X640" s="55">
        <v>1</v>
      </c>
      <c r="Y640" s="55">
        <v>1</v>
      </c>
      <c r="Z640" s="55">
        <v>1</v>
      </c>
      <c r="AA640" s="55">
        <v>1</v>
      </c>
      <c r="AB640" s="55">
        <v>1</v>
      </c>
      <c r="AC640" s="55">
        <v>1</v>
      </c>
      <c r="AD640" s="55">
        <v>1</v>
      </c>
      <c r="AE640" s="55">
        <v>1</v>
      </c>
      <c r="AF640" s="55">
        <v>1</v>
      </c>
      <c r="AG640" s="55">
        <v>1</v>
      </c>
      <c r="AH640" s="55">
        <v>1</v>
      </c>
      <c r="AI640" s="55">
        <v>1</v>
      </c>
      <c r="AJ640" s="55">
        <v>1</v>
      </c>
      <c r="AK640" s="55">
        <v>1</v>
      </c>
      <c r="AL640" s="55">
        <v>1</v>
      </c>
      <c r="AM640" s="55">
        <v>1</v>
      </c>
      <c r="AN640" s="55">
        <v>1</v>
      </c>
      <c r="AO640" s="55">
        <v>1</v>
      </c>
      <c r="AP640" s="56">
        <v>1</v>
      </c>
    </row>
    <row r="641" spans="2:42">
      <c r="D641" s="172">
        <f>SUM(D638:D639)</f>
        <v>0.76628352490421459</v>
      </c>
      <c r="E641" s="172">
        <f t="shared" ref="E641:AP641" si="71">SUM(E638:E639)</f>
        <v>0.80303030303030298</v>
      </c>
      <c r="F641" s="172">
        <f t="shared" si="71"/>
        <v>0.33552631578947367</v>
      </c>
      <c r="G641" s="172">
        <f t="shared" si="71"/>
        <v>0.58291457286432158</v>
      </c>
      <c r="H641" s="172">
        <f t="shared" si="71"/>
        <v>0.39</v>
      </c>
      <c r="I641" s="172">
        <f t="shared" si="71"/>
        <v>0.265625</v>
      </c>
      <c r="J641" s="172">
        <f t="shared" si="71"/>
        <v>0.68500000000000005</v>
      </c>
      <c r="K641" s="172">
        <f t="shared" si="71"/>
        <v>0.31</v>
      </c>
      <c r="L641" s="172">
        <f t="shared" si="71"/>
        <v>0.58291457286432158</v>
      </c>
      <c r="M641" s="172">
        <f t="shared" si="71"/>
        <v>0.31</v>
      </c>
      <c r="N641" s="172">
        <f t="shared" si="71"/>
        <v>0.43216080402010049</v>
      </c>
      <c r="O641" s="172">
        <f t="shared" si="71"/>
        <v>0.57499999999999996</v>
      </c>
      <c r="P641" s="172">
        <f t="shared" si="71"/>
        <v>0.52500000000000002</v>
      </c>
      <c r="Q641" s="172">
        <f t="shared" si="71"/>
        <v>0.37688442211055273</v>
      </c>
      <c r="R641" s="172">
        <f t="shared" si="71"/>
        <v>0.48087431693989069</v>
      </c>
      <c r="S641" s="172">
        <f t="shared" si="71"/>
        <v>0.43718592964824121</v>
      </c>
      <c r="T641" s="172">
        <f t="shared" si="71"/>
        <v>0.38693467336683413</v>
      </c>
      <c r="U641" s="172">
        <f t="shared" si="71"/>
        <v>0.34343434343434343</v>
      </c>
      <c r="V641" s="172">
        <f t="shared" si="71"/>
        <v>0.54773869346733672</v>
      </c>
      <c r="W641" s="172">
        <f t="shared" si="71"/>
        <v>0.63500000000000001</v>
      </c>
      <c r="X641" s="172">
        <f t="shared" si="71"/>
        <v>0.65</v>
      </c>
      <c r="Y641" s="172">
        <f t="shared" si="71"/>
        <v>0.47</v>
      </c>
      <c r="Z641" s="172">
        <f t="shared" si="71"/>
        <v>0.45</v>
      </c>
      <c r="AA641" s="172">
        <f t="shared" si="71"/>
        <v>0.84000000000000008</v>
      </c>
      <c r="AB641" s="172">
        <f t="shared" si="71"/>
        <v>0.55500000000000005</v>
      </c>
      <c r="AC641" s="172">
        <f t="shared" si="71"/>
        <v>0.33333333333333337</v>
      </c>
      <c r="AD641" s="172">
        <f t="shared" si="71"/>
        <v>0.33333333333333331</v>
      </c>
      <c r="AE641" s="172">
        <f t="shared" si="71"/>
        <v>0.66875000000000007</v>
      </c>
      <c r="AF641" s="172">
        <f t="shared" si="71"/>
        <v>0.54838709677419351</v>
      </c>
      <c r="AG641" s="172">
        <f t="shared" si="71"/>
        <v>0.185</v>
      </c>
      <c r="AH641" s="172">
        <f t="shared" si="71"/>
        <v>0.48</v>
      </c>
      <c r="AI641" s="172">
        <f t="shared" si="71"/>
        <v>0.71000000000000008</v>
      </c>
      <c r="AJ641" s="172">
        <f t="shared" si="71"/>
        <v>0.99</v>
      </c>
      <c r="AK641" s="172">
        <f t="shared" si="71"/>
        <v>0.70192307692307687</v>
      </c>
      <c r="AL641" s="172">
        <f t="shared" si="71"/>
        <v>0.32500000000000001</v>
      </c>
      <c r="AM641" s="172">
        <f t="shared" si="71"/>
        <v>0.82</v>
      </c>
      <c r="AN641" s="172">
        <f t="shared" si="71"/>
        <v>0.56999999999999995</v>
      </c>
      <c r="AO641" s="172">
        <f t="shared" si="71"/>
        <v>0.64</v>
      </c>
      <c r="AP641" s="172">
        <f t="shared" si="71"/>
        <v>0.51511071214841408</v>
      </c>
    </row>
    <row r="642" spans="2:42" ht="15.75" thickBot="1"/>
    <row r="643" spans="2:42" ht="15.75" thickTop="1">
      <c r="B643" s="339" t="s">
        <v>132</v>
      </c>
      <c r="C643" s="340"/>
      <c r="D643" s="343" t="s">
        <v>29</v>
      </c>
      <c r="E643" s="344"/>
      <c r="F643" s="344"/>
      <c r="G643" s="344"/>
      <c r="H643" s="344"/>
      <c r="I643" s="344"/>
      <c r="J643" s="344"/>
      <c r="K643" s="344"/>
      <c r="L643" s="344"/>
      <c r="M643" s="344"/>
      <c r="N643" s="344"/>
      <c r="O643" s="344"/>
      <c r="P643" s="344"/>
      <c r="Q643" s="344"/>
      <c r="R643" s="344"/>
      <c r="S643" s="344"/>
      <c r="T643" s="344"/>
      <c r="U643" s="344"/>
      <c r="V643" s="344"/>
      <c r="W643" s="344"/>
      <c r="X643" s="344"/>
      <c r="Y643" s="344"/>
      <c r="Z643" s="344"/>
      <c r="AA643" s="344"/>
      <c r="AB643" s="344"/>
      <c r="AC643" s="344"/>
      <c r="AD643" s="344"/>
      <c r="AE643" s="344"/>
      <c r="AF643" s="344"/>
      <c r="AG643" s="344"/>
      <c r="AH643" s="344"/>
      <c r="AI643" s="344"/>
      <c r="AJ643" s="344"/>
      <c r="AK643" s="344"/>
      <c r="AL643" s="344"/>
      <c r="AM643" s="344"/>
      <c r="AN643" s="344"/>
      <c r="AO643" s="344"/>
      <c r="AP643" s="345" t="s">
        <v>95</v>
      </c>
    </row>
    <row r="644" spans="2:42" ht="25.5" thickBot="1">
      <c r="B644" s="341"/>
      <c r="C644" s="342"/>
      <c r="D644" s="43" t="s">
        <v>57</v>
      </c>
      <c r="E644" s="44" t="s">
        <v>58</v>
      </c>
      <c r="F644" s="44" t="s">
        <v>59</v>
      </c>
      <c r="G644" s="44" t="s">
        <v>60</v>
      </c>
      <c r="H644" s="44" t="s">
        <v>61</v>
      </c>
      <c r="I644" s="44" t="s">
        <v>62</v>
      </c>
      <c r="J644" s="44" t="s">
        <v>63</v>
      </c>
      <c r="K644" s="44" t="s">
        <v>64</v>
      </c>
      <c r="L644" s="44" t="s">
        <v>65</v>
      </c>
      <c r="M644" s="44" t="s">
        <v>66</v>
      </c>
      <c r="N644" s="44" t="s">
        <v>67</v>
      </c>
      <c r="O644" s="44" t="s">
        <v>68</v>
      </c>
      <c r="P644" s="44" t="s">
        <v>69</v>
      </c>
      <c r="Q644" s="44" t="s">
        <v>70</v>
      </c>
      <c r="R644" s="44" t="s">
        <v>71</v>
      </c>
      <c r="S644" s="44" t="s">
        <v>72</v>
      </c>
      <c r="T644" s="44" t="s">
        <v>73</v>
      </c>
      <c r="U644" s="44" t="s">
        <v>74</v>
      </c>
      <c r="V644" s="44" t="s">
        <v>75</v>
      </c>
      <c r="W644" s="44" t="s">
        <v>76</v>
      </c>
      <c r="X644" s="44" t="s">
        <v>77</v>
      </c>
      <c r="Y644" s="44" t="s">
        <v>78</v>
      </c>
      <c r="Z644" s="44" t="s">
        <v>79</v>
      </c>
      <c r="AA644" s="44" t="s">
        <v>80</v>
      </c>
      <c r="AB644" s="44" t="s">
        <v>81</v>
      </c>
      <c r="AC644" s="44" t="s">
        <v>82</v>
      </c>
      <c r="AD644" s="44" t="s">
        <v>83</v>
      </c>
      <c r="AE644" s="44" t="s">
        <v>84</v>
      </c>
      <c r="AF644" s="44" t="s">
        <v>85</v>
      </c>
      <c r="AG644" s="44" t="s">
        <v>86</v>
      </c>
      <c r="AH644" s="44" t="s">
        <v>87</v>
      </c>
      <c r="AI644" s="44" t="s">
        <v>88</v>
      </c>
      <c r="AJ644" s="44" t="s">
        <v>89</v>
      </c>
      <c r="AK644" s="44" t="s">
        <v>90</v>
      </c>
      <c r="AL644" s="44" t="s">
        <v>91</v>
      </c>
      <c r="AM644" s="44" t="s">
        <v>92</v>
      </c>
      <c r="AN644" s="44" t="s">
        <v>93</v>
      </c>
      <c r="AO644" s="44" t="s">
        <v>94</v>
      </c>
      <c r="AP644" s="346"/>
    </row>
    <row r="645" spans="2:42" ht="15.75" thickTop="1">
      <c r="B645" s="347" t="s">
        <v>580</v>
      </c>
      <c r="C645" s="45" t="s">
        <v>134</v>
      </c>
      <c r="D645" s="46"/>
      <c r="E645" s="47"/>
      <c r="F645" s="47"/>
      <c r="G645" s="47"/>
      <c r="H645" s="47"/>
      <c r="I645" s="47"/>
      <c r="J645" s="47"/>
      <c r="K645" s="47"/>
      <c r="L645" s="47"/>
      <c r="M645" s="47"/>
      <c r="N645" s="47"/>
      <c r="O645" s="47"/>
      <c r="P645" s="47"/>
      <c r="Q645" s="47"/>
      <c r="R645" s="47"/>
      <c r="S645" s="47"/>
      <c r="T645" s="47"/>
      <c r="U645" s="47"/>
      <c r="V645" s="47"/>
      <c r="W645" s="47"/>
      <c r="X645" s="47"/>
      <c r="Y645" s="47"/>
      <c r="Z645" s="47"/>
      <c r="AA645" s="47"/>
      <c r="AB645" s="47"/>
      <c r="AC645" s="47"/>
      <c r="AD645" s="47"/>
      <c r="AE645" s="47"/>
      <c r="AF645" s="47"/>
      <c r="AG645" s="47"/>
      <c r="AH645" s="47"/>
      <c r="AI645" s="47"/>
      <c r="AJ645" s="57"/>
      <c r="AK645" s="47"/>
      <c r="AL645" s="47"/>
      <c r="AM645" s="47"/>
      <c r="AN645" s="47"/>
      <c r="AO645" s="47"/>
      <c r="AP645" s="49"/>
    </row>
    <row r="646" spans="2:42">
      <c r="B646" s="348"/>
      <c r="C646" s="50" t="s">
        <v>135</v>
      </c>
      <c r="D646" s="51"/>
      <c r="E646" s="52"/>
      <c r="F646" s="52"/>
      <c r="G646" s="52"/>
      <c r="H646" s="52"/>
      <c r="I646" s="52"/>
      <c r="J646" s="52"/>
      <c r="K646" s="52"/>
      <c r="L646" s="52"/>
      <c r="M646" s="52"/>
      <c r="N646" s="52"/>
      <c r="O646" s="52"/>
      <c r="P646" s="52"/>
      <c r="Q646" s="52"/>
      <c r="R646" s="52"/>
      <c r="S646" s="52"/>
      <c r="T646" s="52"/>
      <c r="U646" s="52"/>
      <c r="V646" s="52"/>
      <c r="W646" s="52"/>
      <c r="X646" s="52"/>
      <c r="Y646" s="52"/>
      <c r="Z646" s="52"/>
      <c r="AA646" s="52"/>
      <c r="AB646" s="52"/>
      <c r="AC646" s="52"/>
      <c r="AD646" s="52"/>
      <c r="AE646" s="52"/>
      <c r="AF646" s="52"/>
      <c r="AG646" s="52"/>
      <c r="AH646" s="52"/>
      <c r="AI646" s="52"/>
      <c r="AJ646" s="52"/>
      <c r="AK646" s="52"/>
      <c r="AL646" s="52"/>
      <c r="AM646" s="52"/>
      <c r="AN646" s="52"/>
      <c r="AO646" s="52"/>
      <c r="AP646" s="53"/>
    </row>
    <row r="647" spans="2:42" s="209" customFormat="1">
      <c r="B647" s="348"/>
      <c r="C647" s="288" t="s">
        <v>136</v>
      </c>
      <c r="D647" s="289">
        <v>0.51370000000000005</v>
      </c>
      <c r="E647" s="290">
        <v>0.30769999999999997</v>
      </c>
      <c r="F647" s="290">
        <v>0.59209999999999996</v>
      </c>
      <c r="G647" s="290">
        <v>0.125</v>
      </c>
      <c r="H647" s="290">
        <v>0.57499999999999996</v>
      </c>
      <c r="I647" s="290">
        <v>0.43719999999999998</v>
      </c>
      <c r="J647" s="290">
        <v>0.74</v>
      </c>
      <c r="K647" s="290">
        <v>0.27750000000000002</v>
      </c>
      <c r="L647" s="290">
        <v>0.69899999999999995</v>
      </c>
      <c r="M647" s="290">
        <v>0.41210000000000002</v>
      </c>
      <c r="N647" s="290">
        <v>0.47</v>
      </c>
      <c r="O647" s="290">
        <v>0.40910000000000002</v>
      </c>
      <c r="P647" s="290">
        <v>0.48499999999999999</v>
      </c>
      <c r="Q647" s="290">
        <v>0.45550000000000002</v>
      </c>
      <c r="R647" s="290">
        <v>0.47770000000000001</v>
      </c>
      <c r="S647" s="290">
        <v>0.54500000000000004</v>
      </c>
      <c r="T647" s="290">
        <v>0.37190000000000001</v>
      </c>
      <c r="U647" s="290">
        <v>0.42</v>
      </c>
      <c r="V647" s="290">
        <v>0.4264</v>
      </c>
      <c r="W647" s="290">
        <v>0.66830000000000001</v>
      </c>
      <c r="X647" s="290">
        <v>0.62690000000000001</v>
      </c>
      <c r="Y647" s="290">
        <v>0.2462</v>
      </c>
      <c r="Z647" s="290">
        <v>0.38169999999999998</v>
      </c>
      <c r="AA647" s="290">
        <v>0.18</v>
      </c>
      <c r="AB647" s="290">
        <v>0.21940000000000001</v>
      </c>
      <c r="AC647" s="290">
        <v>0.30209999999999998</v>
      </c>
      <c r="AD647" s="290">
        <v>0.77270000000000005</v>
      </c>
      <c r="AE647" s="290">
        <v>0.45450000000000002</v>
      </c>
      <c r="AF647" s="290">
        <v>0.30099999999999999</v>
      </c>
      <c r="AG647" s="290">
        <v>0.32300000000000001</v>
      </c>
      <c r="AH647" s="290">
        <v>0.27700000000000002</v>
      </c>
      <c r="AI647" s="290">
        <v>0.1</v>
      </c>
      <c r="AJ647" s="290">
        <v>0.83299999999999996</v>
      </c>
      <c r="AK647" s="290">
        <v>0.442</v>
      </c>
      <c r="AL647" s="290">
        <v>2.0299999999999999E-2</v>
      </c>
      <c r="AM647" s="290">
        <v>0.43159999999999998</v>
      </c>
      <c r="AN647" s="290">
        <v>0.22470000000000001</v>
      </c>
      <c r="AO647" s="290">
        <v>0.37359999999999999</v>
      </c>
      <c r="AP647" s="291">
        <v>0.4178</v>
      </c>
    </row>
    <row r="648" spans="2:42" s="209" customFormat="1">
      <c r="B648" s="348"/>
      <c r="C648" s="288" t="s">
        <v>137</v>
      </c>
      <c r="D648" s="289">
        <v>0.2863</v>
      </c>
      <c r="E648" s="290">
        <v>2.0500000000000001E-2</v>
      </c>
      <c r="F648" s="290">
        <v>4.6100000000000002E-2</v>
      </c>
      <c r="G648" s="290">
        <v>0.1196</v>
      </c>
      <c r="H648" s="290">
        <v>0.13</v>
      </c>
      <c r="I648" s="290">
        <v>4.3299999999999998E-2</v>
      </c>
      <c r="J648" s="290">
        <v>5.5E-2</v>
      </c>
      <c r="K648" s="290">
        <v>4.5499999999999999E-2</v>
      </c>
      <c r="L648" s="290">
        <v>4.0800000000000003E-2</v>
      </c>
      <c r="M648" s="290">
        <v>0.54269999999999996</v>
      </c>
      <c r="N648" s="328">
        <v>0</v>
      </c>
      <c r="O648" s="290">
        <v>9.0899999999999995E-2</v>
      </c>
      <c r="P648" s="290">
        <v>0.09</v>
      </c>
      <c r="Q648" s="290">
        <v>0.13089999999999999</v>
      </c>
      <c r="R648" s="290">
        <v>7.0099999999999996E-2</v>
      </c>
      <c r="S648" s="290">
        <v>0.17499999999999999</v>
      </c>
      <c r="T648" s="290">
        <v>4.02E-2</v>
      </c>
      <c r="U648" s="290">
        <v>0.33500000000000002</v>
      </c>
      <c r="V648" s="290">
        <v>8.1199999999999994E-2</v>
      </c>
      <c r="W648" s="290">
        <v>0.26629999999999998</v>
      </c>
      <c r="X648" s="290">
        <v>8.8099999999999998E-2</v>
      </c>
      <c r="Y648" s="290">
        <v>6.6699999999999995E-2</v>
      </c>
      <c r="Z648" s="290">
        <v>8.5999999999999993E-2</v>
      </c>
      <c r="AA648" s="290">
        <v>0.31</v>
      </c>
      <c r="AB648" s="290">
        <v>8.1600000000000006E-2</v>
      </c>
      <c r="AC648" s="290">
        <v>0.125</v>
      </c>
      <c r="AD648" s="290">
        <v>6.8199999999999997E-2</v>
      </c>
      <c r="AE648" s="290">
        <v>0.21429999999999999</v>
      </c>
      <c r="AF648" s="290">
        <v>0</v>
      </c>
      <c r="AG648" s="290">
        <v>5.6399999999999999E-2</v>
      </c>
      <c r="AH648" s="290">
        <v>2.7199999999999998E-2</v>
      </c>
      <c r="AI648" s="290">
        <v>0.04</v>
      </c>
      <c r="AJ648" s="290">
        <v>7.7799999999999994E-2</v>
      </c>
      <c r="AK648" s="290">
        <v>0.29799999999999999</v>
      </c>
      <c r="AL648" s="290">
        <v>0</v>
      </c>
      <c r="AM648" s="290">
        <v>0.15790000000000001</v>
      </c>
      <c r="AN648" s="290">
        <v>6.7400000000000002E-2</v>
      </c>
      <c r="AO648" s="290">
        <v>0.13189999999999999</v>
      </c>
      <c r="AP648" s="291">
        <v>0.1227</v>
      </c>
    </row>
    <row r="649" spans="2:42" ht="15.75" thickBot="1">
      <c r="B649" s="337" t="s">
        <v>95</v>
      </c>
      <c r="C649" s="338"/>
      <c r="D649" s="54">
        <f>SUM(D647:D648)</f>
        <v>0.8</v>
      </c>
      <c r="E649" s="54">
        <f t="shared" ref="E649:AP649" si="72">SUM(E647:E648)</f>
        <v>0.32819999999999999</v>
      </c>
      <c r="F649" s="54">
        <f t="shared" si="72"/>
        <v>0.63819999999999999</v>
      </c>
      <c r="G649" s="54">
        <f t="shared" si="72"/>
        <v>0.24459999999999998</v>
      </c>
      <c r="H649" s="54">
        <f t="shared" si="72"/>
        <v>0.70499999999999996</v>
      </c>
      <c r="I649" s="54">
        <f t="shared" si="72"/>
        <v>0.48049999999999998</v>
      </c>
      <c r="J649" s="54">
        <f t="shared" si="72"/>
        <v>0.79500000000000004</v>
      </c>
      <c r="K649" s="54">
        <f t="shared" si="72"/>
        <v>0.32300000000000001</v>
      </c>
      <c r="L649" s="54">
        <f t="shared" si="72"/>
        <v>0.73980000000000001</v>
      </c>
      <c r="M649" s="54">
        <f t="shared" si="72"/>
        <v>0.95479999999999998</v>
      </c>
      <c r="N649" s="54">
        <f t="shared" si="72"/>
        <v>0.47</v>
      </c>
      <c r="O649" s="54">
        <f t="shared" si="72"/>
        <v>0.5</v>
      </c>
      <c r="P649" s="54">
        <f t="shared" si="72"/>
        <v>0.57499999999999996</v>
      </c>
      <c r="Q649" s="54">
        <f t="shared" si="72"/>
        <v>0.58640000000000003</v>
      </c>
      <c r="R649" s="54">
        <f t="shared" si="72"/>
        <v>0.54780000000000006</v>
      </c>
      <c r="S649" s="54">
        <f t="shared" si="72"/>
        <v>0.72</v>
      </c>
      <c r="T649" s="54">
        <f t="shared" si="72"/>
        <v>0.41210000000000002</v>
      </c>
      <c r="U649" s="54">
        <f t="shared" si="72"/>
        <v>0.755</v>
      </c>
      <c r="V649" s="54">
        <f t="shared" si="72"/>
        <v>0.50760000000000005</v>
      </c>
      <c r="W649" s="54">
        <f t="shared" si="72"/>
        <v>0.93459999999999999</v>
      </c>
      <c r="X649" s="54">
        <f t="shared" si="72"/>
        <v>0.71499999999999997</v>
      </c>
      <c r="Y649" s="54">
        <f t="shared" si="72"/>
        <v>0.31290000000000001</v>
      </c>
      <c r="Z649" s="54">
        <f t="shared" si="72"/>
        <v>0.4677</v>
      </c>
      <c r="AA649" s="54">
        <f t="shared" si="72"/>
        <v>0.49</v>
      </c>
      <c r="AB649" s="54">
        <f t="shared" si="72"/>
        <v>0.30100000000000005</v>
      </c>
      <c r="AC649" s="54">
        <f t="shared" si="72"/>
        <v>0.42709999999999998</v>
      </c>
      <c r="AD649" s="54">
        <f t="shared" si="72"/>
        <v>0.84090000000000009</v>
      </c>
      <c r="AE649" s="54">
        <f t="shared" si="72"/>
        <v>0.66880000000000006</v>
      </c>
      <c r="AF649" s="54">
        <f t="shared" si="72"/>
        <v>0.30099999999999999</v>
      </c>
      <c r="AG649" s="54">
        <f t="shared" si="72"/>
        <v>0.37940000000000002</v>
      </c>
      <c r="AH649" s="54">
        <f t="shared" si="72"/>
        <v>0.30420000000000003</v>
      </c>
      <c r="AI649" s="54">
        <f t="shared" si="72"/>
        <v>0.14000000000000001</v>
      </c>
      <c r="AJ649" s="54">
        <f t="shared" si="72"/>
        <v>0.91079999999999994</v>
      </c>
      <c r="AK649" s="54">
        <f t="shared" si="72"/>
        <v>0.74</v>
      </c>
      <c r="AL649" s="54">
        <f t="shared" si="72"/>
        <v>2.0299999999999999E-2</v>
      </c>
      <c r="AM649" s="54">
        <f t="shared" si="72"/>
        <v>0.58950000000000002</v>
      </c>
      <c r="AN649" s="54">
        <f t="shared" si="72"/>
        <v>0.29210000000000003</v>
      </c>
      <c r="AO649" s="54">
        <f t="shared" si="72"/>
        <v>0.50549999999999995</v>
      </c>
      <c r="AP649" s="54">
        <f t="shared" si="72"/>
        <v>0.54049999999999998</v>
      </c>
    </row>
    <row r="650" spans="2:42" ht="16.5" thickTop="1" thickBot="1"/>
    <row r="651" spans="2:42" ht="15.75" thickTop="1">
      <c r="B651" s="339" t="s">
        <v>132</v>
      </c>
      <c r="C651" s="340"/>
      <c r="D651" s="343" t="s">
        <v>29</v>
      </c>
      <c r="E651" s="344"/>
      <c r="F651" s="344"/>
      <c r="G651" s="344"/>
      <c r="H651" s="344"/>
      <c r="I651" s="344"/>
      <c r="J651" s="344"/>
      <c r="K651" s="344"/>
      <c r="L651" s="344"/>
      <c r="M651" s="344"/>
      <c r="N651" s="344"/>
      <c r="O651" s="344"/>
      <c r="P651" s="344"/>
      <c r="Q651" s="344"/>
      <c r="R651" s="344"/>
      <c r="S651" s="344"/>
      <c r="T651" s="344"/>
      <c r="U651" s="344"/>
      <c r="V651" s="344"/>
      <c r="W651" s="344"/>
      <c r="X651" s="344"/>
      <c r="Y651" s="344"/>
      <c r="Z651" s="344"/>
      <c r="AA651" s="344"/>
      <c r="AB651" s="344"/>
      <c r="AC651" s="344"/>
      <c r="AD651" s="344"/>
      <c r="AE651" s="344"/>
      <c r="AF651" s="344"/>
      <c r="AG651" s="344"/>
      <c r="AH651" s="344"/>
      <c r="AI651" s="344"/>
      <c r="AJ651" s="344"/>
      <c r="AK651" s="344"/>
      <c r="AL651" s="344"/>
      <c r="AM651" s="344"/>
      <c r="AN651" s="344"/>
      <c r="AO651" s="344"/>
      <c r="AP651" s="345" t="s">
        <v>95</v>
      </c>
    </row>
    <row r="652" spans="2:42" ht="25.5" thickBot="1">
      <c r="B652" s="341"/>
      <c r="C652" s="342"/>
      <c r="D652" s="43" t="s">
        <v>57</v>
      </c>
      <c r="E652" s="44" t="s">
        <v>58</v>
      </c>
      <c r="F652" s="44" t="s">
        <v>59</v>
      </c>
      <c r="G652" s="44" t="s">
        <v>60</v>
      </c>
      <c r="H652" s="44" t="s">
        <v>61</v>
      </c>
      <c r="I652" s="44" t="s">
        <v>62</v>
      </c>
      <c r="J652" s="44" t="s">
        <v>63</v>
      </c>
      <c r="K652" s="44" t="s">
        <v>64</v>
      </c>
      <c r="L652" s="44" t="s">
        <v>65</v>
      </c>
      <c r="M652" s="44" t="s">
        <v>66</v>
      </c>
      <c r="N652" s="44" t="s">
        <v>67</v>
      </c>
      <c r="O652" s="44" t="s">
        <v>68</v>
      </c>
      <c r="P652" s="44" t="s">
        <v>69</v>
      </c>
      <c r="Q652" s="44" t="s">
        <v>70</v>
      </c>
      <c r="R652" s="44" t="s">
        <v>71</v>
      </c>
      <c r="S652" s="44" t="s">
        <v>72</v>
      </c>
      <c r="T652" s="44" t="s">
        <v>73</v>
      </c>
      <c r="U652" s="44" t="s">
        <v>74</v>
      </c>
      <c r="V652" s="44" t="s">
        <v>75</v>
      </c>
      <c r="W652" s="44" t="s">
        <v>76</v>
      </c>
      <c r="X652" s="44" t="s">
        <v>77</v>
      </c>
      <c r="Y652" s="44" t="s">
        <v>78</v>
      </c>
      <c r="Z652" s="44" t="s">
        <v>79</v>
      </c>
      <c r="AA652" s="44" t="s">
        <v>80</v>
      </c>
      <c r="AB652" s="44" t="s">
        <v>81</v>
      </c>
      <c r="AC652" s="44" t="s">
        <v>82</v>
      </c>
      <c r="AD652" s="44" t="s">
        <v>83</v>
      </c>
      <c r="AE652" s="44" t="s">
        <v>84</v>
      </c>
      <c r="AF652" s="44" t="s">
        <v>85</v>
      </c>
      <c r="AG652" s="44" t="s">
        <v>86</v>
      </c>
      <c r="AH652" s="44" t="s">
        <v>87</v>
      </c>
      <c r="AI652" s="44" t="s">
        <v>88</v>
      </c>
      <c r="AJ652" s="44" t="s">
        <v>89</v>
      </c>
      <c r="AK652" s="44" t="s">
        <v>90</v>
      </c>
      <c r="AL652" s="44" t="s">
        <v>91</v>
      </c>
      <c r="AM652" s="44" t="s">
        <v>92</v>
      </c>
      <c r="AN652" s="44" t="s">
        <v>93</v>
      </c>
      <c r="AO652" s="44" t="s">
        <v>94</v>
      </c>
      <c r="AP652" s="346"/>
    </row>
    <row r="653" spans="2:42" ht="15.75" thickTop="1">
      <c r="B653" s="347" t="s">
        <v>581</v>
      </c>
      <c r="C653" s="45" t="s">
        <v>134</v>
      </c>
      <c r="D653" s="46"/>
      <c r="E653" s="47"/>
      <c r="F653" s="47"/>
      <c r="G653" s="47"/>
      <c r="H653" s="47"/>
      <c r="I653" s="47"/>
      <c r="J653" s="47"/>
      <c r="K653" s="47"/>
      <c r="L653" s="47"/>
      <c r="M653" s="47"/>
      <c r="N653" s="47"/>
      <c r="O653" s="47"/>
      <c r="P653" s="47"/>
      <c r="Q653" s="47"/>
      <c r="R653" s="47"/>
      <c r="S653" s="47"/>
      <c r="T653" s="47"/>
      <c r="U653" s="47"/>
      <c r="V653" s="47"/>
      <c r="W653" s="47"/>
      <c r="X653" s="47"/>
      <c r="Y653" s="47"/>
      <c r="Z653" s="47"/>
      <c r="AA653" s="47"/>
      <c r="AB653" s="47"/>
      <c r="AC653" s="47"/>
      <c r="AD653" s="47"/>
      <c r="AE653" s="47"/>
      <c r="AF653" s="47"/>
      <c r="AG653" s="47"/>
      <c r="AH653" s="47"/>
      <c r="AI653" s="47"/>
      <c r="AJ653" s="57"/>
      <c r="AK653" s="47"/>
      <c r="AL653" s="47"/>
      <c r="AM653" s="47"/>
      <c r="AN653" s="47"/>
      <c r="AO653" s="47"/>
      <c r="AP653" s="49"/>
    </row>
    <row r="654" spans="2:42">
      <c r="B654" s="348"/>
      <c r="C654" s="50" t="s">
        <v>135</v>
      </c>
      <c r="D654" s="51"/>
      <c r="E654" s="52"/>
      <c r="F654" s="52"/>
      <c r="G654" s="52"/>
      <c r="H654" s="52"/>
      <c r="I654" s="52"/>
      <c r="J654" s="52"/>
      <c r="K654" s="52"/>
      <c r="L654" s="52"/>
      <c r="M654" s="52"/>
      <c r="N654" s="52"/>
      <c r="O654" s="52"/>
      <c r="P654" s="52"/>
      <c r="Q654" s="52"/>
      <c r="R654" s="52"/>
      <c r="S654" s="52"/>
      <c r="T654" s="52"/>
      <c r="U654" s="52"/>
      <c r="V654" s="52"/>
      <c r="W654" s="52"/>
      <c r="X654" s="52"/>
      <c r="Y654" s="52"/>
      <c r="Z654" s="52"/>
      <c r="AA654" s="52"/>
      <c r="AB654" s="52"/>
      <c r="AC654" s="52"/>
      <c r="AD654" s="52"/>
      <c r="AE654" s="52"/>
      <c r="AF654" s="52"/>
      <c r="AG654" s="52"/>
      <c r="AH654" s="52"/>
      <c r="AI654" s="52"/>
      <c r="AJ654" s="52"/>
      <c r="AK654" s="52"/>
      <c r="AL654" s="52"/>
      <c r="AM654" s="52"/>
      <c r="AN654" s="52"/>
      <c r="AO654" s="52"/>
      <c r="AP654" s="53"/>
    </row>
    <row r="655" spans="2:42" s="209" customFormat="1">
      <c r="B655" s="348"/>
      <c r="C655" s="288" t="s">
        <v>136</v>
      </c>
      <c r="D655" s="289">
        <v>0.54039999999999999</v>
      </c>
      <c r="E655" s="290">
        <v>0.28499999999999998</v>
      </c>
      <c r="F655" s="290">
        <v>0.34870000000000001</v>
      </c>
      <c r="G655" s="290">
        <v>0.18329999999999999</v>
      </c>
      <c r="H655" s="290">
        <v>0.47239999999999999</v>
      </c>
      <c r="I655" s="290">
        <v>0.37440000000000001</v>
      </c>
      <c r="J655" s="290">
        <v>0.57999999999999996</v>
      </c>
      <c r="K655" s="290">
        <v>0.28960000000000002</v>
      </c>
      <c r="L655" s="290">
        <v>0.64100000000000001</v>
      </c>
      <c r="M655" s="290">
        <v>0.56000000000000005</v>
      </c>
      <c r="N655" s="290">
        <v>0.315</v>
      </c>
      <c r="O655" s="290">
        <v>0.40629999999999999</v>
      </c>
      <c r="P655" s="290">
        <v>0.51559999999999995</v>
      </c>
      <c r="Q655" s="290">
        <v>0.3785</v>
      </c>
      <c r="R655" s="290">
        <v>0.42659999999999998</v>
      </c>
      <c r="S655" s="290">
        <v>0.47739999999999999</v>
      </c>
      <c r="T655" s="290">
        <v>0.49249999999999999</v>
      </c>
      <c r="U655" s="290">
        <v>0.65129999999999999</v>
      </c>
      <c r="V655" s="290">
        <v>0.39660000000000001</v>
      </c>
      <c r="W655" s="290">
        <v>0.73299999999999998</v>
      </c>
      <c r="X655" s="290">
        <v>0.57220000000000004</v>
      </c>
      <c r="Y655" s="290">
        <v>0.25130000000000002</v>
      </c>
      <c r="Z655" s="290">
        <v>0.4728</v>
      </c>
      <c r="AA655" s="290">
        <v>0.21110000000000001</v>
      </c>
      <c r="AB655" s="290">
        <v>0.30769999999999997</v>
      </c>
      <c r="AC655" s="290">
        <v>0.29170000000000001</v>
      </c>
      <c r="AD655" s="290">
        <v>0.63639999999999997</v>
      </c>
      <c r="AE655" s="290">
        <v>0.4088</v>
      </c>
      <c r="AF655" s="290">
        <v>0.13700000000000001</v>
      </c>
      <c r="AG655" s="290">
        <v>0.27660000000000001</v>
      </c>
      <c r="AH655" s="290">
        <v>0.38550000000000001</v>
      </c>
      <c r="AI655" s="290">
        <v>0.1515</v>
      </c>
      <c r="AJ655" s="290">
        <v>0.85389999999999999</v>
      </c>
      <c r="AK655" s="290">
        <v>0.51919999999999999</v>
      </c>
      <c r="AL655" s="290">
        <v>5.1000000000000004E-3</v>
      </c>
      <c r="AM655" s="290">
        <v>0.58330000000000004</v>
      </c>
      <c r="AN655" s="290">
        <v>0.32969999999999999</v>
      </c>
      <c r="AO655" s="290">
        <v>0.45350000000000001</v>
      </c>
      <c r="AP655" s="291">
        <v>0.41810000000000003</v>
      </c>
    </row>
    <row r="656" spans="2:42" s="209" customFormat="1">
      <c r="B656" s="348"/>
      <c r="C656" s="288" t="s">
        <v>137</v>
      </c>
      <c r="D656" s="289">
        <v>8.5000000000000006E-2</v>
      </c>
      <c r="E656" s="290">
        <v>1.55E-2</v>
      </c>
      <c r="F656" s="290">
        <v>3.95E-2</v>
      </c>
      <c r="G656" s="290">
        <v>0.05</v>
      </c>
      <c r="H656" s="290">
        <v>0.1106</v>
      </c>
      <c r="I656" s="290">
        <v>3.5200000000000002E-2</v>
      </c>
      <c r="J656" s="290">
        <v>4.4999999999999998E-2</v>
      </c>
      <c r="K656" s="290">
        <v>1.6400000000000001E-2</v>
      </c>
      <c r="L656" s="290">
        <v>4.2000000000000003E-2</v>
      </c>
      <c r="M656" s="290">
        <v>0.36499999999999999</v>
      </c>
      <c r="N656" s="328">
        <v>0.02</v>
      </c>
      <c r="O656" s="290">
        <v>7.2900000000000006E-2</v>
      </c>
      <c r="P656" s="290">
        <v>4.1700000000000001E-2</v>
      </c>
      <c r="Q656" s="290">
        <v>3.95E-2</v>
      </c>
      <c r="R656" s="290">
        <v>4.9000000000000002E-2</v>
      </c>
      <c r="S656" s="290">
        <v>6.5299999999999997E-2</v>
      </c>
      <c r="T656" s="290">
        <v>6.5299999999999997E-2</v>
      </c>
      <c r="U656" s="290">
        <v>0.1179</v>
      </c>
      <c r="V656" s="290">
        <v>1.72E-2</v>
      </c>
      <c r="W656" s="290">
        <v>0.17799999999999999</v>
      </c>
      <c r="X656" s="290">
        <v>7.22E-2</v>
      </c>
      <c r="Y656" s="290">
        <v>5.2400000000000002E-2</v>
      </c>
      <c r="Z656" s="290">
        <v>3.7999999999999999E-2</v>
      </c>
      <c r="AA656" s="290">
        <v>0.21110000000000001</v>
      </c>
      <c r="AB656" s="290">
        <v>0.1026</v>
      </c>
      <c r="AC656" s="290">
        <v>8.3299999999999999E-2</v>
      </c>
      <c r="AD656" s="290">
        <v>3.4099999999999998E-2</v>
      </c>
      <c r="AE656" s="290">
        <v>0.1241</v>
      </c>
      <c r="AF656" s="290">
        <v>0</v>
      </c>
      <c r="AG656" s="290">
        <v>3.1899999999999998E-2</v>
      </c>
      <c r="AH656" s="290">
        <v>3.3500000000000002E-2</v>
      </c>
      <c r="AI656" s="290">
        <v>1.01E-2</v>
      </c>
      <c r="AJ656" s="290">
        <v>6.7400000000000002E-2</v>
      </c>
      <c r="AK656" s="290">
        <v>0.1827</v>
      </c>
      <c r="AL656" s="290">
        <v>0</v>
      </c>
      <c r="AM656" s="290">
        <v>0.1042</v>
      </c>
      <c r="AN656" s="290">
        <v>6.59E-2</v>
      </c>
      <c r="AO656" s="290">
        <v>5.8099999999999999E-2</v>
      </c>
      <c r="AP656" s="291">
        <v>7.3999999999999996E-2</v>
      </c>
    </row>
    <row r="657" spans="2:42" ht="15.75" thickBot="1">
      <c r="B657" s="337" t="s">
        <v>95</v>
      </c>
      <c r="C657" s="338"/>
      <c r="D657" s="54">
        <f>SUM(D655:D656)</f>
        <v>0.62539999999999996</v>
      </c>
      <c r="E657" s="54">
        <f t="shared" ref="E657" si="73">SUM(E655:E656)</f>
        <v>0.30049999999999999</v>
      </c>
      <c r="F657" s="54">
        <f t="shared" ref="F657" si="74">SUM(F655:F656)</f>
        <v>0.38819999999999999</v>
      </c>
      <c r="G657" s="54">
        <f t="shared" ref="G657" si="75">SUM(G655:G656)</f>
        <v>0.23330000000000001</v>
      </c>
      <c r="H657" s="54">
        <f t="shared" ref="H657" si="76">SUM(H655:H656)</f>
        <v>0.58299999999999996</v>
      </c>
      <c r="I657" s="54">
        <f t="shared" ref="I657" si="77">SUM(I655:I656)</f>
        <v>0.40960000000000002</v>
      </c>
      <c r="J657" s="54">
        <f t="shared" ref="J657" si="78">SUM(J655:J656)</f>
        <v>0.625</v>
      </c>
      <c r="K657" s="54">
        <f t="shared" ref="K657" si="79">SUM(K655:K656)</f>
        <v>0.30600000000000005</v>
      </c>
      <c r="L657" s="54">
        <f t="shared" ref="L657" si="80">SUM(L655:L656)</f>
        <v>0.68300000000000005</v>
      </c>
      <c r="M657" s="54">
        <f t="shared" ref="M657" si="81">SUM(M655:M656)</f>
        <v>0.92500000000000004</v>
      </c>
      <c r="N657" s="54">
        <f t="shared" ref="N657" si="82">SUM(N655:N656)</f>
        <v>0.33500000000000002</v>
      </c>
      <c r="O657" s="54">
        <f t="shared" ref="O657" si="83">SUM(O655:O656)</f>
        <v>0.47920000000000001</v>
      </c>
      <c r="P657" s="54">
        <f t="shared" ref="P657" si="84">SUM(P655:P656)</f>
        <v>0.55729999999999991</v>
      </c>
      <c r="Q657" s="54">
        <f t="shared" ref="Q657" si="85">SUM(Q655:Q656)</f>
        <v>0.41799999999999998</v>
      </c>
      <c r="R657" s="54">
        <f t="shared" ref="R657" si="86">SUM(R655:R656)</f>
        <v>0.47559999999999997</v>
      </c>
      <c r="S657" s="54">
        <f t="shared" ref="S657" si="87">SUM(S655:S656)</f>
        <v>0.54269999999999996</v>
      </c>
      <c r="T657" s="54">
        <f t="shared" ref="T657" si="88">SUM(T655:T656)</f>
        <v>0.55779999999999996</v>
      </c>
      <c r="U657" s="54">
        <f t="shared" ref="U657" si="89">SUM(U655:U656)</f>
        <v>0.76919999999999999</v>
      </c>
      <c r="V657" s="54">
        <f t="shared" ref="V657" si="90">SUM(V655:V656)</f>
        <v>0.4138</v>
      </c>
      <c r="W657" s="54">
        <f t="shared" ref="W657" si="91">SUM(W655:W656)</f>
        <v>0.91100000000000003</v>
      </c>
      <c r="X657" s="54">
        <f t="shared" ref="X657" si="92">SUM(X655:X656)</f>
        <v>0.64440000000000008</v>
      </c>
      <c r="Y657" s="54">
        <f t="shared" ref="Y657" si="93">SUM(Y655:Y656)</f>
        <v>0.30370000000000003</v>
      </c>
      <c r="Z657" s="54">
        <f t="shared" ref="Z657" si="94">SUM(Z655:Z656)</f>
        <v>0.51080000000000003</v>
      </c>
      <c r="AA657" s="54">
        <f t="shared" ref="AA657" si="95">SUM(AA655:AA656)</f>
        <v>0.42220000000000002</v>
      </c>
      <c r="AB657" s="54">
        <f t="shared" ref="AB657" si="96">SUM(AB655:AB656)</f>
        <v>0.4103</v>
      </c>
      <c r="AC657" s="54">
        <f t="shared" ref="AC657" si="97">SUM(AC655:AC656)</f>
        <v>0.375</v>
      </c>
      <c r="AD657" s="54">
        <f t="shared" ref="AD657" si="98">SUM(AD655:AD656)</f>
        <v>0.67049999999999998</v>
      </c>
      <c r="AE657" s="54">
        <f t="shared" ref="AE657" si="99">SUM(AE655:AE656)</f>
        <v>0.53290000000000004</v>
      </c>
      <c r="AF657" s="54">
        <f t="shared" ref="AF657" si="100">SUM(AF655:AF656)</f>
        <v>0.13700000000000001</v>
      </c>
      <c r="AG657" s="54">
        <f t="shared" ref="AG657" si="101">SUM(AG655:AG656)</f>
        <v>0.3085</v>
      </c>
      <c r="AH657" s="54">
        <f t="shared" ref="AH657" si="102">SUM(AH655:AH656)</f>
        <v>0.41900000000000004</v>
      </c>
      <c r="AI657" s="54">
        <f t="shared" ref="AI657" si="103">SUM(AI655:AI656)</f>
        <v>0.16159999999999999</v>
      </c>
      <c r="AJ657" s="54">
        <f t="shared" ref="AJ657" si="104">SUM(AJ655:AJ656)</f>
        <v>0.92130000000000001</v>
      </c>
      <c r="AK657" s="54">
        <f t="shared" ref="AK657" si="105">SUM(AK655:AK656)</f>
        <v>0.70189999999999997</v>
      </c>
      <c r="AL657" s="54">
        <f t="shared" ref="AL657" si="106">SUM(AL655:AL656)</f>
        <v>5.1000000000000004E-3</v>
      </c>
      <c r="AM657" s="54">
        <f t="shared" ref="AM657" si="107">SUM(AM655:AM656)</f>
        <v>0.6875</v>
      </c>
      <c r="AN657" s="54">
        <f t="shared" ref="AN657" si="108">SUM(AN655:AN656)</f>
        <v>0.39560000000000001</v>
      </c>
      <c r="AO657" s="54">
        <f t="shared" ref="AO657" si="109">SUM(AO655:AO656)</f>
        <v>0.51160000000000005</v>
      </c>
      <c r="AP657" s="54">
        <f t="shared" ref="AP657" si="110">SUM(AP655:AP656)</f>
        <v>0.49210000000000004</v>
      </c>
    </row>
    <row r="658" spans="2:42" ht="16.5" thickTop="1" thickBot="1"/>
    <row r="659" spans="2:42" ht="15.75" thickTop="1">
      <c r="B659" s="339" t="s">
        <v>132</v>
      </c>
      <c r="C659" s="340"/>
      <c r="D659" s="343" t="s">
        <v>29</v>
      </c>
      <c r="E659" s="344"/>
      <c r="F659" s="344"/>
      <c r="G659" s="344"/>
      <c r="H659" s="344"/>
      <c r="I659" s="344"/>
      <c r="J659" s="344"/>
      <c r="K659" s="344"/>
      <c r="L659" s="344"/>
      <c r="M659" s="344"/>
      <c r="N659" s="344"/>
      <c r="O659" s="344"/>
      <c r="P659" s="344"/>
      <c r="Q659" s="344"/>
      <c r="R659" s="344"/>
      <c r="S659" s="344"/>
      <c r="T659" s="344"/>
      <c r="U659" s="344"/>
      <c r="V659" s="344"/>
      <c r="W659" s="344"/>
      <c r="X659" s="344"/>
      <c r="Y659" s="344"/>
      <c r="Z659" s="344"/>
      <c r="AA659" s="344"/>
      <c r="AB659" s="344"/>
      <c r="AC659" s="344"/>
      <c r="AD659" s="344"/>
      <c r="AE659" s="344"/>
      <c r="AF659" s="344"/>
      <c r="AG659" s="344"/>
      <c r="AH659" s="344"/>
      <c r="AI659" s="344"/>
      <c r="AJ659" s="344"/>
      <c r="AK659" s="344"/>
      <c r="AL659" s="344"/>
      <c r="AM659" s="344"/>
      <c r="AN659" s="344"/>
      <c r="AO659" s="344"/>
      <c r="AP659" s="345" t="s">
        <v>95</v>
      </c>
    </row>
    <row r="660" spans="2:42" ht="25.5" thickBot="1">
      <c r="B660" s="341"/>
      <c r="C660" s="342"/>
      <c r="D660" s="43" t="s">
        <v>57</v>
      </c>
      <c r="E660" s="44" t="s">
        <v>58</v>
      </c>
      <c r="F660" s="44" t="s">
        <v>59</v>
      </c>
      <c r="G660" s="44" t="s">
        <v>60</v>
      </c>
      <c r="H660" s="44" t="s">
        <v>61</v>
      </c>
      <c r="I660" s="44" t="s">
        <v>62</v>
      </c>
      <c r="J660" s="44" t="s">
        <v>63</v>
      </c>
      <c r="K660" s="44" t="s">
        <v>64</v>
      </c>
      <c r="L660" s="44" t="s">
        <v>65</v>
      </c>
      <c r="M660" s="44" t="s">
        <v>66</v>
      </c>
      <c r="N660" s="44" t="s">
        <v>67</v>
      </c>
      <c r="O660" s="44" t="s">
        <v>68</v>
      </c>
      <c r="P660" s="44" t="s">
        <v>69</v>
      </c>
      <c r="Q660" s="44" t="s">
        <v>70</v>
      </c>
      <c r="R660" s="44" t="s">
        <v>71</v>
      </c>
      <c r="S660" s="44" t="s">
        <v>72</v>
      </c>
      <c r="T660" s="44" t="s">
        <v>73</v>
      </c>
      <c r="U660" s="44" t="s">
        <v>74</v>
      </c>
      <c r="V660" s="44" t="s">
        <v>75</v>
      </c>
      <c r="W660" s="44" t="s">
        <v>76</v>
      </c>
      <c r="X660" s="44" t="s">
        <v>77</v>
      </c>
      <c r="Y660" s="44" t="s">
        <v>78</v>
      </c>
      <c r="Z660" s="44" t="s">
        <v>79</v>
      </c>
      <c r="AA660" s="44" t="s">
        <v>80</v>
      </c>
      <c r="AB660" s="44" t="s">
        <v>81</v>
      </c>
      <c r="AC660" s="44" t="s">
        <v>82</v>
      </c>
      <c r="AD660" s="44" t="s">
        <v>83</v>
      </c>
      <c r="AE660" s="44" t="s">
        <v>84</v>
      </c>
      <c r="AF660" s="44" t="s">
        <v>85</v>
      </c>
      <c r="AG660" s="44" t="s">
        <v>86</v>
      </c>
      <c r="AH660" s="44" t="s">
        <v>87</v>
      </c>
      <c r="AI660" s="44" t="s">
        <v>88</v>
      </c>
      <c r="AJ660" s="44" t="s">
        <v>89</v>
      </c>
      <c r="AK660" s="44" t="s">
        <v>90</v>
      </c>
      <c r="AL660" s="44" t="s">
        <v>91</v>
      </c>
      <c r="AM660" s="44" t="s">
        <v>92</v>
      </c>
      <c r="AN660" s="44" t="s">
        <v>93</v>
      </c>
      <c r="AO660" s="44" t="s">
        <v>94</v>
      </c>
      <c r="AP660" s="346"/>
    </row>
    <row r="661" spans="2:42" ht="15.75" thickTop="1">
      <c r="B661" s="347" t="s">
        <v>582</v>
      </c>
      <c r="C661" s="45" t="s">
        <v>134</v>
      </c>
      <c r="D661" s="46"/>
      <c r="E661" s="47"/>
      <c r="F661" s="47"/>
      <c r="G661" s="47"/>
      <c r="H661" s="47"/>
      <c r="I661" s="47"/>
      <c r="J661" s="47"/>
      <c r="K661" s="47"/>
      <c r="L661" s="47"/>
      <c r="M661" s="47"/>
      <c r="N661" s="47"/>
      <c r="O661" s="47"/>
      <c r="P661" s="47"/>
      <c r="Q661" s="47"/>
      <c r="R661" s="47"/>
      <c r="S661" s="47"/>
      <c r="T661" s="47"/>
      <c r="U661" s="47"/>
      <c r="V661" s="47"/>
      <c r="W661" s="47"/>
      <c r="X661" s="47"/>
      <c r="Y661" s="47"/>
      <c r="Z661" s="47"/>
      <c r="AA661" s="47"/>
      <c r="AB661" s="47"/>
      <c r="AC661" s="47"/>
      <c r="AD661" s="47"/>
      <c r="AE661" s="47"/>
      <c r="AF661" s="47"/>
      <c r="AG661" s="47"/>
      <c r="AH661" s="47"/>
      <c r="AI661" s="47"/>
      <c r="AJ661" s="57"/>
      <c r="AK661" s="47"/>
      <c r="AL661" s="47"/>
      <c r="AM661" s="47"/>
      <c r="AN661" s="47"/>
      <c r="AO661" s="47"/>
      <c r="AP661" s="49"/>
    </row>
    <row r="662" spans="2:42">
      <c r="B662" s="348"/>
      <c r="C662" s="50" t="s">
        <v>135</v>
      </c>
      <c r="D662" s="51"/>
      <c r="E662" s="52"/>
      <c r="F662" s="52"/>
      <c r="G662" s="52"/>
      <c r="H662" s="52"/>
      <c r="I662" s="52"/>
      <c r="J662" s="52"/>
      <c r="K662" s="52"/>
      <c r="L662" s="52"/>
      <c r="M662" s="52"/>
      <c r="N662" s="52"/>
      <c r="O662" s="52"/>
      <c r="P662" s="52"/>
      <c r="Q662" s="52"/>
      <c r="R662" s="52"/>
      <c r="S662" s="52"/>
      <c r="T662" s="52"/>
      <c r="U662" s="52"/>
      <c r="V662" s="52"/>
      <c r="W662" s="52"/>
      <c r="X662" s="52"/>
      <c r="Y662" s="52"/>
      <c r="Z662" s="52"/>
      <c r="AA662" s="52"/>
      <c r="AB662" s="52"/>
      <c r="AC662" s="52"/>
      <c r="AD662" s="52"/>
      <c r="AE662" s="52"/>
      <c r="AF662" s="52"/>
      <c r="AG662" s="52"/>
      <c r="AH662" s="52"/>
      <c r="AI662" s="52"/>
      <c r="AJ662" s="52"/>
      <c r="AK662" s="52"/>
      <c r="AL662" s="52"/>
      <c r="AM662" s="52"/>
      <c r="AN662" s="52"/>
      <c r="AO662" s="52"/>
      <c r="AP662" s="53"/>
    </row>
    <row r="663" spans="2:42">
      <c r="B663" s="348"/>
      <c r="C663" s="288" t="s">
        <v>136</v>
      </c>
      <c r="D663" s="289">
        <v>0.4894</v>
      </c>
      <c r="E663" s="290">
        <v>0.69269999999999998</v>
      </c>
      <c r="F663" s="290">
        <v>0.51970000000000005</v>
      </c>
      <c r="G663" s="290">
        <v>0.22220000000000001</v>
      </c>
      <c r="H663" s="290">
        <v>0.50749999999999995</v>
      </c>
      <c r="I663" s="290">
        <v>0.37440000000000001</v>
      </c>
      <c r="J663" s="290">
        <v>0.77</v>
      </c>
      <c r="K663" s="290">
        <v>0.29509999999999997</v>
      </c>
      <c r="L663" s="290">
        <v>0.63019999999999998</v>
      </c>
      <c r="M663" s="290">
        <v>0.4</v>
      </c>
      <c r="N663" s="290">
        <v>0.505</v>
      </c>
      <c r="O663" s="290">
        <v>0.4844</v>
      </c>
      <c r="P663" s="290">
        <v>0.52600000000000002</v>
      </c>
      <c r="Q663" s="290">
        <v>0.31069999999999998</v>
      </c>
      <c r="R663" s="290">
        <v>0.59440000000000004</v>
      </c>
      <c r="S663" s="290">
        <v>0.46229999999999999</v>
      </c>
      <c r="T663" s="290">
        <v>0.63819999999999999</v>
      </c>
      <c r="U663" s="290">
        <v>0.56410000000000005</v>
      </c>
      <c r="V663" s="290">
        <v>0.40229999999999999</v>
      </c>
      <c r="W663" s="290">
        <v>0.6754</v>
      </c>
      <c r="X663" s="290">
        <v>0.58760000000000001</v>
      </c>
      <c r="Y663" s="290">
        <v>0.25650000000000001</v>
      </c>
      <c r="Z663" s="290">
        <v>0.43480000000000002</v>
      </c>
      <c r="AA663" s="290">
        <v>0.26629999999999998</v>
      </c>
      <c r="AB663" s="290">
        <v>0.34360000000000002</v>
      </c>
      <c r="AC663" s="290">
        <v>0.21879999999999999</v>
      </c>
      <c r="AD663" s="290">
        <v>0.5</v>
      </c>
      <c r="AE663" s="290">
        <v>0.59850000000000003</v>
      </c>
      <c r="AF663" s="290">
        <v>0.20549999999999999</v>
      </c>
      <c r="AG663" s="290">
        <v>0.42549999999999999</v>
      </c>
      <c r="AH663" s="290">
        <v>0.47489999999999999</v>
      </c>
      <c r="AI663" s="290">
        <v>0.48480000000000001</v>
      </c>
      <c r="AJ663" s="290">
        <v>0.78649999999999998</v>
      </c>
      <c r="AK663" s="290">
        <v>0.5</v>
      </c>
      <c r="AL663" s="290">
        <v>1.52E-2</v>
      </c>
      <c r="AM663" s="290">
        <v>0.44790000000000002</v>
      </c>
      <c r="AN663" s="290">
        <v>0.47249999999999998</v>
      </c>
      <c r="AO663" s="290">
        <v>0.44190000000000002</v>
      </c>
      <c r="AP663" s="291">
        <v>0.4516</v>
      </c>
    </row>
    <row r="664" spans="2:42">
      <c r="B664" s="348"/>
      <c r="C664" s="288" t="s">
        <v>137</v>
      </c>
      <c r="D664" s="289">
        <v>0.31909999999999999</v>
      </c>
      <c r="E664" s="290">
        <v>0.1295</v>
      </c>
      <c r="F664" s="290">
        <v>8.5500000000000007E-2</v>
      </c>
      <c r="G664" s="290">
        <v>7.7799999999999994E-2</v>
      </c>
      <c r="H664" s="290">
        <v>0.19600000000000001</v>
      </c>
      <c r="I664" s="290">
        <v>0.1101</v>
      </c>
      <c r="J664" s="290">
        <v>5.5E-2</v>
      </c>
      <c r="K664" s="290">
        <v>6.5600000000000006E-2</v>
      </c>
      <c r="L664" s="290">
        <v>4.1700000000000001E-2</v>
      </c>
      <c r="M664" s="290">
        <v>0.55500000000000005</v>
      </c>
      <c r="N664" s="328">
        <v>0.04</v>
      </c>
      <c r="O664" s="290">
        <v>0.1094</v>
      </c>
      <c r="P664" s="290">
        <v>0.28649999999999998</v>
      </c>
      <c r="Q664" s="290">
        <v>6.7799999999999999E-2</v>
      </c>
      <c r="R664" s="290">
        <v>0.29370000000000002</v>
      </c>
      <c r="S664" s="290">
        <v>0.37190000000000001</v>
      </c>
      <c r="T664" s="290">
        <v>0.15079999999999999</v>
      </c>
      <c r="U664" s="290">
        <v>0.19489999999999999</v>
      </c>
      <c r="V664" s="290">
        <v>0.24709999999999999</v>
      </c>
      <c r="W664" s="290">
        <v>0.19370000000000001</v>
      </c>
      <c r="X664" s="290">
        <v>0.1082</v>
      </c>
      <c r="Y664" s="290">
        <v>6.2799999999999995E-2</v>
      </c>
      <c r="Z664" s="290">
        <v>0.13589999999999999</v>
      </c>
      <c r="AA664" s="290">
        <v>0.25130000000000002</v>
      </c>
      <c r="AB664" s="290">
        <v>0.1026</v>
      </c>
      <c r="AC664" s="290">
        <v>0.11459999999999999</v>
      </c>
      <c r="AD664" s="290">
        <v>0.18179999999999999</v>
      </c>
      <c r="AE664" s="290">
        <v>0.1095</v>
      </c>
      <c r="AF664" s="290">
        <v>1.37E-2</v>
      </c>
      <c r="AG664" s="290">
        <v>9.5699999999999993E-2</v>
      </c>
      <c r="AH664" s="290">
        <v>0.13969999999999999</v>
      </c>
      <c r="AI664" s="290">
        <v>0.40400000000000003</v>
      </c>
      <c r="AJ664" s="290">
        <v>0.17979999999999999</v>
      </c>
      <c r="AK664" s="290">
        <v>0.21149999999999999</v>
      </c>
      <c r="AL664" s="290">
        <v>0</v>
      </c>
      <c r="AM664" s="290">
        <v>0.1875</v>
      </c>
      <c r="AN664" s="290">
        <v>8.7900000000000006E-2</v>
      </c>
      <c r="AO664" s="290">
        <v>0.1744</v>
      </c>
      <c r="AP664" s="291">
        <v>0.16259999999999999</v>
      </c>
    </row>
    <row r="665" spans="2:42" ht="15.75" thickBot="1">
      <c r="B665" s="337" t="s">
        <v>95</v>
      </c>
      <c r="C665" s="338"/>
      <c r="D665" s="54">
        <f>SUM(D663:D664)</f>
        <v>0.8085</v>
      </c>
      <c r="E665" s="54">
        <f t="shared" ref="E665" si="111">SUM(E663:E664)</f>
        <v>0.82220000000000004</v>
      </c>
      <c r="F665" s="54">
        <f t="shared" ref="F665" si="112">SUM(F663:F664)</f>
        <v>0.60520000000000007</v>
      </c>
      <c r="G665" s="54">
        <f t="shared" ref="G665" si="113">SUM(G663:G664)</f>
        <v>0.3</v>
      </c>
      <c r="H665" s="54">
        <f t="shared" ref="H665" si="114">SUM(H663:H664)</f>
        <v>0.70350000000000001</v>
      </c>
      <c r="I665" s="54">
        <f t="shared" ref="I665" si="115">SUM(I663:I664)</f>
        <v>0.48450000000000004</v>
      </c>
      <c r="J665" s="54">
        <f t="shared" ref="J665" si="116">SUM(J663:J664)</f>
        <v>0.82500000000000007</v>
      </c>
      <c r="K665" s="54">
        <f t="shared" ref="K665" si="117">SUM(K663:K664)</f>
        <v>0.36069999999999997</v>
      </c>
      <c r="L665" s="54">
        <f t="shared" ref="L665" si="118">SUM(L663:L664)</f>
        <v>0.67189999999999994</v>
      </c>
      <c r="M665" s="54">
        <f t="shared" ref="M665" si="119">SUM(M663:M664)</f>
        <v>0.95500000000000007</v>
      </c>
      <c r="N665" s="54">
        <f t="shared" ref="N665" si="120">SUM(N663:N664)</f>
        <v>0.54500000000000004</v>
      </c>
      <c r="O665" s="54">
        <f t="shared" ref="O665" si="121">SUM(O663:O664)</f>
        <v>0.59379999999999999</v>
      </c>
      <c r="P665" s="54">
        <f t="shared" ref="P665" si="122">SUM(P663:P664)</f>
        <v>0.8125</v>
      </c>
      <c r="Q665" s="54">
        <f t="shared" ref="Q665" si="123">SUM(Q663:Q664)</f>
        <v>0.37849999999999995</v>
      </c>
      <c r="R665" s="54">
        <f t="shared" ref="R665" si="124">SUM(R663:R664)</f>
        <v>0.88810000000000011</v>
      </c>
      <c r="S665" s="54">
        <f t="shared" ref="S665" si="125">SUM(S663:S664)</f>
        <v>0.83420000000000005</v>
      </c>
      <c r="T665" s="54">
        <f t="shared" ref="T665" si="126">SUM(T663:T664)</f>
        <v>0.78899999999999992</v>
      </c>
      <c r="U665" s="54">
        <f t="shared" ref="U665" si="127">SUM(U663:U664)</f>
        <v>0.75900000000000001</v>
      </c>
      <c r="V665" s="54">
        <f t="shared" ref="V665" si="128">SUM(V663:V664)</f>
        <v>0.64939999999999998</v>
      </c>
      <c r="W665" s="54">
        <f t="shared" ref="W665" si="129">SUM(W663:W664)</f>
        <v>0.86909999999999998</v>
      </c>
      <c r="X665" s="54">
        <f t="shared" ref="X665" si="130">SUM(X663:X664)</f>
        <v>0.69579999999999997</v>
      </c>
      <c r="Y665" s="54">
        <f t="shared" ref="Y665" si="131">SUM(Y663:Y664)</f>
        <v>0.31930000000000003</v>
      </c>
      <c r="Z665" s="54">
        <f t="shared" ref="Z665" si="132">SUM(Z663:Z664)</f>
        <v>0.57069999999999999</v>
      </c>
      <c r="AA665" s="54">
        <f t="shared" ref="AA665" si="133">SUM(AA663:AA664)</f>
        <v>0.51760000000000006</v>
      </c>
      <c r="AB665" s="54">
        <f t="shared" ref="AB665" si="134">SUM(AB663:AB664)</f>
        <v>0.44620000000000004</v>
      </c>
      <c r="AC665" s="54">
        <f t="shared" ref="AC665" si="135">SUM(AC663:AC664)</f>
        <v>0.33339999999999997</v>
      </c>
      <c r="AD665" s="54">
        <f t="shared" ref="AD665" si="136">SUM(AD663:AD664)</f>
        <v>0.68179999999999996</v>
      </c>
      <c r="AE665" s="54">
        <f t="shared" ref="AE665" si="137">SUM(AE663:AE664)</f>
        <v>0.70800000000000007</v>
      </c>
      <c r="AF665" s="54">
        <f t="shared" ref="AF665" si="138">SUM(AF663:AF664)</f>
        <v>0.21919999999999998</v>
      </c>
      <c r="AG665" s="54">
        <f t="shared" ref="AG665" si="139">SUM(AG663:AG664)</f>
        <v>0.5212</v>
      </c>
      <c r="AH665" s="54">
        <f t="shared" ref="AH665" si="140">SUM(AH663:AH664)</f>
        <v>0.61460000000000004</v>
      </c>
      <c r="AI665" s="54">
        <f t="shared" ref="AI665" si="141">SUM(AI663:AI664)</f>
        <v>0.88880000000000003</v>
      </c>
      <c r="AJ665" s="54">
        <f t="shared" ref="AJ665" si="142">SUM(AJ663:AJ664)</f>
        <v>0.96629999999999994</v>
      </c>
      <c r="AK665" s="54">
        <f t="shared" ref="AK665" si="143">SUM(AK663:AK664)</f>
        <v>0.71150000000000002</v>
      </c>
      <c r="AL665" s="54">
        <f t="shared" ref="AL665" si="144">SUM(AL663:AL664)</f>
        <v>1.52E-2</v>
      </c>
      <c r="AM665" s="54">
        <f t="shared" ref="AM665" si="145">SUM(AM663:AM664)</f>
        <v>0.63539999999999996</v>
      </c>
      <c r="AN665" s="54">
        <f t="shared" ref="AN665" si="146">SUM(AN663:AN664)</f>
        <v>0.56040000000000001</v>
      </c>
      <c r="AO665" s="54">
        <f t="shared" ref="AO665" si="147">SUM(AO663:AO664)</f>
        <v>0.61630000000000007</v>
      </c>
      <c r="AP665" s="54">
        <f t="shared" ref="AP665" si="148">SUM(AP663:AP664)</f>
        <v>0.61419999999999997</v>
      </c>
    </row>
    <row r="666" spans="2:42" ht="15.75" thickTop="1"/>
  </sheetData>
  <mergeCells count="389">
    <mergeCell ref="B632:AP632"/>
    <mergeCell ref="B634:C635"/>
    <mergeCell ref="D634:AO634"/>
    <mergeCell ref="AP634:AP635"/>
    <mergeCell ref="B636:B639"/>
    <mergeCell ref="B640:C640"/>
    <mergeCell ref="B622:AP622"/>
    <mergeCell ref="B624:C625"/>
    <mergeCell ref="D624:AO624"/>
    <mergeCell ref="AP624:AP625"/>
    <mergeCell ref="B626:B629"/>
    <mergeCell ref="B630:C630"/>
    <mergeCell ref="B612:AP612"/>
    <mergeCell ref="B614:C615"/>
    <mergeCell ref="D614:AO614"/>
    <mergeCell ref="AP614:AP615"/>
    <mergeCell ref="B616:B619"/>
    <mergeCell ref="B620:C620"/>
    <mergeCell ref="B602:AP602"/>
    <mergeCell ref="B604:C605"/>
    <mergeCell ref="D604:AO604"/>
    <mergeCell ref="AP604:AP605"/>
    <mergeCell ref="B606:B609"/>
    <mergeCell ref="B610:C610"/>
    <mergeCell ref="B592:AP592"/>
    <mergeCell ref="B594:C595"/>
    <mergeCell ref="D594:AO594"/>
    <mergeCell ref="AP594:AP595"/>
    <mergeCell ref="B596:B599"/>
    <mergeCell ref="B600:C600"/>
    <mergeCell ref="B582:AP582"/>
    <mergeCell ref="B584:C585"/>
    <mergeCell ref="D584:AO584"/>
    <mergeCell ref="AP584:AP585"/>
    <mergeCell ref="B586:B589"/>
    <mergeCell ref="B590:C590"/>
    <mergeCell ref="B572:AP572"/>
    <mergeCell ref="B574:C575"/>
    <mergeCell ref="D574:AO574"/>
    <mergeCell ref="AP574:AP575"/>
    <mergeCell ref="B576:B579"/>
    <mergeCell ref="B580:C580"/>
    <mergeCell ref="B562:AP562"/>
    <mergeCell ref="B564:C565"/>
    <mergeCell ref="D564:AO564"/>
    <mergeCell ref="AP564:AP565"/>
    <mergeCell ref="B566:B569"/>
    <mergeCell ref="B570:C570"/>
    <mergeCell ref="B552:AP552"/>
    <mergeCell ref="B554:C555"/>
    <mergeCell ref="D554:AO554"/>
    <mergeCell ref="AP554:AP555"/>
    <mergeCell ref="B556:B559"/>
    <mergeCell ref="B560:C560"/>
    <mergeCell ref="B542:AP542"/>
    <mergeCell ref="B544:C545"/>
    <mergeCell ref="D544:AO544"/>
    <mergeCell ref="AP544:AP545"/>
    <mergeCell ref="B546:B549"/>
    <mergeCell ref="B550:C550"/>
    <mergeCell ref="B532:AP532"/>
    <mergeCell ref="B534:C535"/>
    <mergeCell ref="D534:AO534"/>
    <mergeCell ref="AP534:AP535"/>
    <mergeCell ref="B536:B539"/>
    <mergeCell ref="B540:C540"/>
    <mergeCell ref="B522:AP522"/>
    <mergeCell ref="B524:C525"/>
    <mergeCell ref="D524:AO524"/>
    <mergeCell ref="AP524:AP525"/>
    <mergeCell ref="B526:B529"/>
    <mergeCell ref="B530:C530"/>
    <mergeCell ref="B512:AP512"/>
    <mergeCell ref="B514:C515"/>
    <mergeCell ref="D514:AO514"/>
    <mergeCell ref="AP514:AP515"/>
    <mergeCell ref="B516:B519"/>
    <mergeCell ref="B520:C520"/>
    <mergeCell ref="B502:AP502"/>
    <mergeCell ref="B504:C505"/>
    <mergeCell ref="D504:AO504"/>
    <mergeCell ref="AP504:AP505"/>
    <mergeCell ref="B506:B509"/>
    <mergeCell ref="B510:C510"/>
    <mergeCell ref="B492:AP492"/>
    <mergeCell ref="B494:C495"/>
    <mergeCell ref="D494:AO494"/>
    <mergeCell ref="AP494:AP495"/>
    <mergeCell ref="B496:B499"/>
    <mergeCell ref="B500:C500"/>
    <mergeCell ref="B482:AP482"/>
    <mergeCell ref="B484:C485"/>
    <mergeCell ref="D484:AO484"/>
    <mergeCell ref="AP484:AP485"/>
    <mergeCell ref="B486:B489"/>
    <mergeCell ref="B490:C490"/>
    <mergeCell ref="B467:AP467"/>
    <mergeCell ref="B469:C470"/>
    <mergeCell ref="D469:AO469"/>
    <mergeCell ref="AP469:AP470"/>
    <mergeCell ref="B471:B474"/>
    <mergeCell ref="B475:C475"/>
    <mergeCell ref="B457:AP457"/>
    <mergeCell ref="B459:C460"/>
    <mergeCell ref="D459:AO459"/>
    <mergeCell ref="AP459:AP460"/>
    <mergeCell ref="B461:B464"/>
    <mergeCell ref="B465:C465"/>
    <mergeCell ref="B444:AP444"/>
    <mergeCell ref="B446:C447"/>
    <mergeCell ref="D446:AO446"/>
    <mergeCell ref="AP446:AP447"/>
    <mergeCell ref="B448:B451"/>
    <mergeCell ref="B452:C452"/>
    <mergeCell ref="B434:AP434"/>
    <mergeCell ref="B436:C437"/>
    <mergeCell ref="D436:AO436"/>
    <mergeCell ref="AP436:AP437"/>
    <mergeCell ref="B438:B441"/>
    <mergeCell ref="B442:C442"/>
    <mergeCell ref="B421:AP421"/>
    <mergeCell ref="B423:C424"/>
    <mergeCell ref="D423:AO423"/>
    <mergeCell ref="AP423:AP424"/>
    <mergeCell ref="B425:B428"/>
    <mergeCell ref="B429:C429"/>
    <mergeCell ref="F411:AT411"/>
    <mergeCell ref="B413:C414"/>
    <mergeCell ref="D413:AO413"/>
    <mergeCell ref="AP413:AP414"/>
    <mergeCell ref="B415:B418"/>
    <mergeCell ref="B419:C419"/>
    <mergeCell ref="B397:AP397"/>
    <mergeCell ref="B399:C400"/>
    <mergeCell ref="D399:AO399"/>
    <mergeCell ref="AP399:AP400"/>
    <mergeCell ref="B401:B404"/>
    <mergeCell ref="B405:C405"/>
    <mergeCell ref="B387:AP387"/>
    <mergeCell ref="B389:C390"/>
    <mergeCell ref="D389:AO389"/>
    <mergeCell ref="AP389:AP390"/>
    <mergeCell ref="B391:B394"/>
    <mergeCell ref="B395:C395"/>
    <mergeCell ref="B379:C380"/>
    <mergeCell ref="D379:AO379"/>
    <mergeCell ref="AP379:AP380"/>
    <mergeCell ref="B381:B384"/>
    <mergeCell ref="B385:C385"/>
    <mergeCell ref="B364:AP364"/>
    <mergeCell ref="B366:C367"/>
    <mergeCell ref="D366:AO366"/>
    <mergeCell ref="AP366:AP367"/>
    <mergeCell ref="B368:B371"/>
    <mergeCell ref="B372:C372"/>
    <mergeCell ref="B358:B361"/>
    <mergeCell ref="B362:C362"/>
    <mergeCell ref="B344:AP344"/>
    <mergeCell ref="B346:C347"/>
    <mergeCell ref="D346:AO346"/>
    <mergeCell ref="AP346:AP347"/>
    <mergeCell ref="B348:B351"/>
    <mergeCell ref="B352:C352"/>
    <mergeCell ref="B377:AP377"/>
    <mergeCell ref="B339:C339"/>
    <mergeCell ref="B321:AP321"/>
    <mergeCell ref="B323:C324"/>
    <mergeCell ref="D323:AO323"/>
    <mergeCell ref="AP323:AP324"/>
    <mergeCell ref="B325:B328"/>
    <mergeCell ref="B329:C329"/>
    <mergeCell ref="B354:AP354"/>
    <mergeCell ref="B356:C357"/>
    <mergeCell ref="D356:AO356"/>
    <mergeCell ref="AP356:AP357"/>
    <mergeCell ref="D303:AO303"/>
    <mergeCell ref="AP303:AP304"/>
    <mergeCell ref="B305:B308"/>
    <mergeCell ref="B309:C309"/>
    <mergeCell ref="B331:AP331"/>
    <mergeCell ref="B333:C334"/>
    <mergeCell ref="D333:AO333"/>
    <mergeCell ref="AP333:AP334"/>
    <mergeCell ref="B335:B338"/>
    <mergeCell ref="B288:AP288"/>
    <mergeCell ref="B290:C291"/>
    <mergeCell ref="D290:AO290"/>
    <mergeCell ref="AP290:AP291"/>
    <mergeCell ref="B292:B295"/>
    <mergeCell ref="B296:C296"/>
    <mergeCell ref="B278:AP278"/>
    <mergeCell ref="B280:C281"/>
    <mergeCell ref="D280:AO280"/>
    <mergeCell ref="AP280:AP281"/>
    <mergeCell ref="B282:B285"/>
    <mergeCell ref="B286:C286"/>
    <mergeCell ref="B268:AP268"/>
    <mergeCell ref="B270:C271"/>
    <mergeCell ref="D270:AO270"/>
    <mergeCell ref="AP270:AP271"/>
    <mergeCell ref="B272:B275"/>
    <mergeCell ref="B276:C276"/>
    <mergeCell ref="B258:AP258"/>
    <mergeCell ref="B260:C261"/>
    <mergeCell ref="D260:AO260"/>
    <mergeCell ref="AP260:AP261"/>
    <mergeCell ref="B262:B265"/>
    <mergeCell ref="B266:C266"/>
    <mergeCell ref="B248:AP248"/>
    <mergeCell ref="B250:C251"/>
    <mergeCell ref="D250:AO250"/>
    <mergeCell ref="AP250:AP251"/>
    <mergeCell ref="B252:B255"/>
    <mergeCell ref="B256:C256"/>
    <mergeCell ref="B238:AP238"/>
    <mergeCell ref="B240:C241"/>
    <mergeCell ref="D240:AO240"/>
    <mergeCell ref="AP240:AP241"/>
    <mergeCell ref="B242:B245"/>
    <mergeCell ref="B246:C246"/>
    <mergeCell ref="AP230:AP231"/>
    <mergeCell ref="B232:B235"/>
    <mergeCell ref="B236:C236"/>
    <mergeCell ref="B218:AP218"/>
    <mergeCell ref="B220:C221"/>
    <mergeCell ref="D220:AO220"/>
    <mergeCell ref="AP220:AP221"/>
    <mergeCell ref="B222:B225"/>
    <mergeCell ref="B226:C226"/>
    <mergeCell ref="B182:AP182"/>
    <mergeCell ref="B184:C185"/>
    <mergeCell ref="D184:AO184"/>
    <mergeCell ref="AP184:AP185"/>
    <mergeCell ref="B186:B189"/>
    <mergeCell ref="B190:C190"/>
    <mergeCell ref="B172:AP172"/>
    <mergeCell ref="B174:C175"/>
    <mergeCell ref="D174:AO174"/>
    <mergeCell ref="AP174:AP175"/>
    <mergeCell ref="B176:B179"/>
    <mergeCell ref="B180:C180"/>
    <mergeCell ref="B160:AP160"/>
    <mergeCell ref="B164:C165"/>
    <mergeCell ref="D164:AO164"/>
    <mergeCell ref="AP164:AP165"/>
    <mergeCell ref="B166:B169"/>
    <mergeCell ref="B170:C170"/>
    <mergeCell ref="B150:AP150"/>
    <mergeCell ref="B152:C153"/>
    <mergeCell ref="D152:AO152"/>
    <mergeCell ref="AP152:AP153"/>
    <mergeCell ref="B154:B157"/>
    <mergeCell ref="B158:C158"/>
    <mergeCell ref="A161:C161"/>
    <mergeCell ref="B140:AP140"/>
    <mergeCell ref="B142:C143"/>
    <mergeCell ref="D142:AO142"/>
    <mergeCell ref="AP142:AP143"/>
    <mergeCell ref="B144:B147"/>
    <mergeCell ref="B148:C148"/>
    <mergeCell ref="B130:AP130"/>
    <mergeCell ref="B132:C133"/>
    <mergeCell ref="D132:AO132"/>
    <mergeCell ref="AP132:AP133"/>
    <mergeCell ref="B134:B137"/>
    <mergeCell ref="B138:C138"/>
    <mergeCell ref="B120:AP120"/>
    <mergeCell ref="B122:C123"/>
    <mergeCell ref="D122:AO122"/>
    <mergeCell ref="AP122:AP123"/>
    <mergeCell ref="B124:B127"/>
    <mergeCell ref="B128:C128"/>
    <mergeCell ref="B106:AP106"/>
    <mergeCell ref="B108:C109"/>
    <mergeCell ref="D108:AO108"/>
    <mergeCell ref="AP108:AP109"/>
    <mergeCell ref="B110:B113"/>
    <mergeCell ref="B114:C114"/>
    <mergeCell ref="A117:C117"/>
    <mergeCell ref="A119:C119"/>
    <mergeCell ref="B96:AP96"/>
    <mergeCell ref="B98:C99"/>
    <mergeCell ref="D98:AO98"/>
    <mergeCell ref="AP98:AP99"/>
    <mergeCell ref="B100:B103"/>
    <mergeCell ref="B104:C104"/>
    <mergeCell ref="B86:AP86"/>
    <mergeCell ref="B88:C89"/>
    <mergeCell ref="D88:AO88"/>
    <mergeCell ref="AP88:AP89"/>
    <mergeCell ref="B90:B93"/>
    <mergeCell ref="B94:C94"/>
    <mergeCell ref="B76:AP76"/>
    <mergeCell ref="B78:C79"/>
    <mergeCell ref="D78:AO78"/>
    <mergeCell ref="AP78:AP79"/>
    <mergeCell ref="B80:B83"/>
    <mergeCell ref="B84:C84"/>
    <mergeCell ref="B64:AP64"/>
    <mergeCell ref="B68:C69"/>
    <mergeCell ref="D68:AO68"/>
    <mergeCell ref="AP68:AP69"/>
    <mergeCell ref="B70:B73"/>
    <mergeCell ref="B74:C74"/>
    <mergeCell ref="A65:C65"/>
    <mergeCell ref="B54:AP54"/>
    <mergeCell ref="B56:C57"/>
    <mergeCell ref="D56:AO56"/>
    <mergeCell ref="AP56:AP57"/>
    <mergeCell ref="B58:B61"/>
    <mergeCell ref="B62:C62"/>
    <mergeCell ref="B44:AP44"/>
    <mergeCell ref="B46:C47"/>
    <mergeCell ref="D46:AO46"/>
    <mergeCell ref="AP46:AP47"/>
    <mergeCell ref="B48:B51"/>
    <mergeCell ref="B52:C52"/>
    <mergeCell ref="B34:AP34"/>
    <mergeCell ref="B36:C37"/>
    <mergeCell ref="D36:AO36"/>
    <mergeCell ref="AP36:AP37"/>
    <mergeCell ref="B38:B41"/>
    <mergeCell ref="B42:C42"/>
    <mergeCell ref="B22:AP22"/>
    <mergeCell ref="B26:C27"/>
    <mergeCell ref="D26:AO26"/>
    <mergeCell ref="AP26:AP27"/>
    <mergeCell ref="B28:B31"/>
    <mergeCell ref="B32:C32"/>
    <mergeCell ref="B12:AP12"/>
    <mergeCell ref="B14:C15"/>
    <mergeCell ref="D14:AO14"/>
    <mergeCell ref="AP14:AP15"/>
    <mergeCell ref="B16:B19"/>
    <mergeCell ref="B20:C20"/>
    <mergeCell ref="B2:AP2"/>
    <mergeCell ref="B4:C5"/>
    <mergeCell ref="D4:AO4"/>
    <mergeCell ref="AP4:AP5"/>
    <mergeCell ref="B6:B9"/>
    <mergeCell ref="B10:C10"/>
    <mergeCell ref="A193:C193"/>
    <mergeCell ref="A216:C216"/>
    <mergeCell ref="A342:C342"/>
    <mergeCell ref="A375:C375"/>
    <mergeCell ref="A408:C408"/>
    <mergeCell ref="A432:C432"/>
    <mergeCell ref="A455:C455"/>
    <mergeCell ref="A478:C478"/>
    <mergeCell ref="A480:C480"/>
    <mergeCell ref="B205:AP205"/>
    <mergeCell ref="B207:C208"/>
    <mergeCell ref="D207:AO207"/>
    <mergeCell ref="AP207:AP208"/>
    <mergeCell ref="B209:B212"/>
    <mergeCell ref="B213:C213"/>
    <mergeCell ref="B195:AP195"/>
    <mergeCell ref="B197:C198"/>
    <mergeCell ref="D197:AO197"/>
    <mergeCell ref="AP197:AP198"/>
    <mergeCell ref="B199:B202"/>
    <mergeCell ref="B203:C203"/>
    <mergeCell ref="B228:AP228"/>
    <mergeCell ref="B230:C231"/>
    <mergeCell ref="D230:AO230"/>
    <mergeCell ref="B657:C657"/>
    <mergeCell ref="B659:C660"/>
    <mergeCell ref="D659:AO659"/>
    <mergeCell ref="AP659:AP660"/>
    <mergeCell ref="B661:B664"/>
    <mergeCell ref="B665:C665"/>
    <mergeCell ref="A299:C299"/>
    <mergeCell ref="B643:C644"/>
    <mergeCell ref="D643:AO643"/>
    <mergeCell ref="AP643:AP644"/>
    <mergeCell ref="B645:B648"/>
    <mergeCell ref="B649:C649"/>
    <mergeCell ref="B651:C652"/>
    <mergeCell ref="D651:AO651"/>
    <mergeCell ref="AP651:AP652"/>
    <mergeCell ref="B653:B656"/>
    <mergeCell ref="B311:AP311"/>
    <mergeCell ref="B313:C314"/>
    <mergeCell ref="D313:AO313"/>
    <mergeCell ref="AP313:AP314"/>
    <mergeCell ref="B315:B318"/>
    <mergeCell ref="B319:C319"/>
    <mergeCell ref="B301:AP301"/>
    <mergeCell ref="B303:C304"/>
  </mergeCells>
  <pageMargins left="0.7" right="0.7" top="0.75" bottom="0.75" header="0.3" footer="0.3"/>
</worksheet>
</file>

<file path=xl/worksheets/sheet39.xml><?xml version="1.0" encoding="utf-8"?>
<worksheet xmlns="http://schemas.openxmlformats.org/spreadsheetml/2006/main" xmlns:r="http://schemas.openxmlformats.org/officeDocument/2006/relationships">
  <dimension ref="A2:AP660"/>
  <sheetViews>
    <sheetView topLeftCell="A647" workbookViewId="0">
      <selection activeCell="F660" sqref="F660"/>
    </sheetView>
  </sheetViews>
  <sheetFormatPr defaultRowHeight="15"/>
  <cols>
    <col min="3" max="3" width="35" bestFit="1" customWidth="1"/>
  </cols>
  <sheetData>
    <row r="2" spans="1:42">
      <c r="B2" s="355" t="s">
        <v>340</v>
      </c>
      <c r="C2" s="355"/>
      <c r="D2" s="355"/>
      <c r="E2" s="355"/>
      <c r="F2" s="355"/>
      <c r="G2" s="355"/>
      <c r="H2" s="355"/>
      <c r="I2" s="355"/>
      <c r="J2" s="355"/>
      <c r="K2" s="355"/>
      <c r="L2" s="355"/>
      <c r="M2" s="355"/>
      <c r="N2" s="355"/>
      <c r="O2" s="355"/>
      <c r="P2" s="355"/>
      <c r="Q2" s="355"/>
      <c r="R2" s="355"/>
      <c r="S2" s="355"/>
      <c r="T2" s="355"/>
      <c r="U2" s="355"/>
      <c r="V2" s="355"/>
      <c r="W2" s="355"/>
      <c r="X2" s="355"/>
      <c r="Y2" s="355"/>
      <c r="Z2" s="355"/>
      <c r="AA2" s="355"/>
      <c r="AB2" s="355"/>
      <c r="AC2" s="355"/>
      <c r="AD2" s="355"/>
      <c r="AE2" s="355"/>
      <c r="AF2" s="355"/>
      <c r="AG2" s="355"/>
      <c r="AH2" s="355"/>
      <c r="AI2" s="355"/>
      <c r="AJ2" s="355"/>
      <c r="AK2" s="355"/>
      <c r="AL2" s="355"/>
      <c r="AM2" s="355"/>
      <c r="AN2" s="355"/>
      <c r="AO2" s="355"/>
      <c r="AP2" s="80"/>
    </row>
    <row r="3" spans="1:42" ht="15.75" thickBot="1">
      <c r="B3" s="81" t="s">
        <v>341</v>
      </c>
      <c r="C3" s="80"/>
      <c r="D3" s="80"/>
      <c r="E3" s="80"/>
      <c r="F3" s="80"/>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row>
    <row r="4" spans="1:42" ht="15.75" thickTop="1">
      <c r="B4" s="356" t="s">
        <v>567</v>
      </c>
      <c r="C4" s="357"/>
      <c r="D4" s="360" t="s">
        <v>342</v>
      </c>
      <c r="E4" s="361"/>
      <c r="F4" s="361"/>
      <c r="G4" s="361"/>
      <c r="H4" s="361"/>
      <c r="I4" s="361"/>
      <c r="J4" s="361"/>
      <c r="K4" s="361"/>
      <c r="L4" s="361"/>
      <c r="M4" s="361"/>
      <c r="N4" s="361"/>
      <c r="O4" s="361"/>
      <c r="P4" s="361"/>
      <c r="Q4" s="361"/>
      <c r="R4" s="361"/>
      <c r="S4" s="361"/>
      <c r="T4" s="361"/>
      <c r="U4" s="361"/>
      <c r="V4" s="361"/>
      <c r="W4" s="361"/>
      <c r="X4" s="361"/>
      <c r="Y4" s="361"/>
      <c r="Z4" s="361"/>
      <c r="AA4" s="361"/>
      <c r="AB4" s="361"/>
      <c r="AC4" s="361"/>
      <c r="AD4" s="361"/>
      <c r="AE4" s="361"/>
      <c r="AF4" s="361"/>
      <c r="AG4" s="361"/>
      <c r="AH4" s="361"/>
      <c r="AI4" s="361"/>
      <c r="AJ4" s="361"/>
      <c r="AK4" s="361"/>
      <c r="AL4" s="361"/>
      <c r="AM4" s="361"/>
      <c r="AN4" s="361"/>
      <c r="AO4" s="362" t="s">
        <v>95</v>
      </c>
      <c r="AP4" s="80"/>
    </row>
    <row r="5" spans="1:42" ht="25.5" thickBot="1">
      <c r="B5" s="358"/>
      <c r="C5" s="359"/>
      <c r="D5" s="82" t="s">
        <v>343</v>
      </c>
      <c r="E5" s="83" t="s">
        <v>344</v>
      </c>
      <c r="F5" s="83" t="s">
        <v>60</v>
      </c>
      <c r="G5" s="83" t="s">
        <v>345</v>
      </c>
      <c r="H5" s="83" t="s">
        <v>62</v>
      </c>
      <c r="I5" s="83" t="s">
        <v>346</v>
      </c>
      <c r="J5" s="83" t="s">
        <v>347</v>
      </c>
      <c r="K5" s="83" t="s">
        <v>65</v>
      </c>
      <c r="L5" s="83" t="s">
        <v>66</v>
      </c>
      <c r="M5" s="83" t="s">
        <v>244</v>
      </c>
      <c r="N5" s="83" t="s">
        <v>348</v>
      </c>
      <c r="O5" s="83" t="s">
        <v>69</v>
      </c>
      <c r="P5" s="83" t="s">
        <v>70</v>
      </c>
      <c r="Q5" s="83" t="s">
        <v>71</v>
      </c>
      <c r="R5" s="83" t="s">
        <v>349</v>
      </c>
      <c r="S5" s="83" t="s">
        <v>73</v>
      </c>
      <c r="T5" s="83" t="s">
        <v>350</v>
      </c>
      <c r="U5" s="83" t="s">
        <v>351</v>
      </c>
      <c r="V5" s="83" t="s">
        <v>76</v>
      </c>
      <c r="W5" s="83" t="s">
        <v>77</v>
      </c>
      <c r="X5" s="83" t="s">
        <v>78</v>
      </c>
      <c r="Y5" s="83" t="s">
        <v>79</v>
      </c>
      <c r="Z5" s="83" t="s">
        <v>352</v>
      </c>
      <c r="AA5" s="83" t="s">
        <v>81</v>
      </c>
      <c r="AB5" s="83" t="s">
        <v>353</v>
      </c>
      <c r="AC5" s="83" t="s">
        <v>83</v>
      </c>
      <c r="AD5" s="83" t="s">
        <v>84</v>
      </c>
      <c r="AE5" s="83" t="s">
        <v>354</v>
      </c>
      <c r="AF5" s="83" t="s">
        <v>86</v>
      </c>
      <c r="AG5" s="83" t="s">
        <v>87</v>
      </c>
      <c r="AH5" s="83" t="s">
        <v>88</v>
      </c>
      <c r="AI5" s="83" t="s">
        <v>355</v>
      </c>
      <c r="AJ5" s="83" t="s">
        <v>356</v>
      </c>
      <c r="AK5" s="83" t="s">
        <v>357</v>
      </c>
      <c r="AL5" s="83" t="s">
        <v>358</v>
      </c>
      <c r="AM5" s="83" t="s">
        <v>359</v>
      </c>
      <c r="AN5" s="83" t="s">
        <v>94</v>
      </c>
      <c r="AO5" s="363"/>
      <c r="AP5" s="80"/>
    </row>
    <row r="6" spans="1:42" ht="15.75" thickTop="1">
      <c r="B6" s="364" t="s">
        <v>360</v>
      </c>
      <c r="C6" s="84" t="s">
        <v>319</v>
      </c>
      <c r="D6" s="85">
        <v>0.18877551020408162</v>
      </c>
      <c r="E6" s="86">
        <v>0.15517241379310345</v>
      </c>
      <c r="F6" s="86">
        <v>2.2346368715083796E-2</v>
      </c>
      <c r="G6" s="86">
        <v>3.9603960396039604E-2</v>
      </c>
      <c r="H6" s="86">
        <v>8.2802547770700646E-2</v>
      </c>
      <c r="I6" s="86">
        <v>0.11874999999999999</v>
      </c>
      <c r="J6" s="86">
        <v>0.10362694300518134</v>
      </c>
      <c r="K6" s="86">
        <v>6.0773480662983423E-2</v>
      </c>
      <c r="L6" s="86">
        <v>7.6142131979695438E-2</v>
      </c>
      <c r="M6" s="86">
        <v>4.1095890410958909E-2</v>
      </c>
      <c r="N6" s="86">
        <v>0.19631901840490798</v>
      </c>
      <c r="O6" s="86">
        <v>9.5744680851063843E-2</v>
      </c>
      <c r="P6" s="86">
        <v>0.12048192771084337</v>
      </c>
      <c r="Q6" s="86">
        <v>0.17419354838709677</v>
      </c>
      <c r="R6" s="86">
        <v>4.242424242424242E-2</v>
      </c>
      <c r="S6" s="86">
        <v>0.10471204188481675</v>
      </c>
      <c r="T6" s="86">
        <v>4.2553191489361701E-2</v>
      </c>
      <c r="U6" s="86">
        <v>9.7560975609756101E-2</v>
      </c>
      <c r="V6" s="86">
        <v>0.16883116883116883</v>
      </c>
      <c r="W6" s="86">
        <v>0.14285714285714288</v>
      </c>
      <c r="X6" s="86">
        <v>0.12154696132596685</v>
      </c>
      <c r="Y6" s="86">
        <v>9.45945945945946E-2</v>
      </c>
      <c r="Z6" s="86">
        <v>9.3959731543624164E-2</v>
      </c>
      <c r="AA6" s="86">
        <v>0.15853658536585366</v>
      </c>
      <c r="AB6" s="86">
        <v>8.4745762711864417E-2</v>
      </c>
      <c r="AC6" s="86">
        <v>2.3255813953488372E-2</v>
      </c>
      <c r="AD6" s="86">
        <v>0.14634146341463417</v>
      </c>
      <c r="AE6" s="87"/>
      <c r="AF6" s="86">
        <v>8.1871345029239762E-2</v>
      </c>
      <c r="AG6" s="86">
        <v>8.1250000000000003E-2</v>
      </c>
      <c r="AH6" s="86">
        <v>6.0606060606060608E-2</v>
      </c>
      <c r="AI6" s="86">
        <v>8.4210526315789472E-2</v>
      </c>
      <c r="AJ6" s="86">
        <v>8.5714285714285715E-2</v>
      </c>
      <c r="AK6" s="86">
        <v>1.2048192771084338E-2</v>
      </c>
      <c r="AL6" s="86">
        <v>0.23809523809523811</v>
      </c>
      <c r="AM6" s="86">
        <v>4.6511627906976744E-2</v>
      </c>
      <c r="AN6" s="86">
        <v>0.32075471698113206</v>
      </c>
      <c r="AO6" s="88">
        <v>0.10355147645650438</v>
      </c>
      <c r="AP6" s="80"/>
    </row>
    <row r="7" spans="1:42">
      <c r="B7" s="365"/>
      <c r="C7" s="89" t="s">
        <v>318</v>
      </c>
      <c r="D7" s="90">
        <v>0.13775510204081631</v>
      </c>
      <c r="E7" s="91">
        <v>0.11494252873563218</v>
      </c>
      <c r="F7" s="91">
        <v>0.33519553072625696</v>
      </c>
      <c r="G7" s="91">
        <v>7.9207920792079209E-2</v>
      </c>
      <c r="H7" s="91">
        <v>9.5541401273885357E-2</v>
      </c>
      <c r="I7" s="91">
        <v>0.18124999999999999</v>
      </c>
      <c r="J7" s="91">
        <v>0.12435233160621761</v>
      </c>
      <c r="K7" s="91">
        <v>0.17127071823204421</v>
      </c>
      <c r="L7" s="91">
        <v>0.18781725888324874</v>
      </c>
      <c r="M7" s="91">
        <v>5.4794520547945202E-2</v>
      </c>
      <c r="N7" s="91">
        <v>6.7484662576687116E-2</v>
      </c>
      <c r="O7" s="91">
        <v>0.2021276595744681</v>
      </c>
      <c r="P7" s="91">
        <v>0.21686746987951808</v>
      </c>
      <c r="Q7" s="91">
        <v>7.7419354838709681E-2</v>
      </c>
      <c r="R7" s="91">
        <v>0.13333333333333333</v>
      </c>
      <c r="S7" s="91">
        <v>0.29842931937172773</v>
      </c>
      <c r="T7" s="91">
        <v>0.21808510638297871</v>
      </c>
      <c r="U7" s="91">
        <v>0.25203252032520324</v>
      </c>
      <c r="V7" s="91">
        <v>2.5974025974025972E-2</v>
      </c>
      <c r="W7" s="91">
        <v>7.792207792207792E-2</v>
      </c>
      <c r="X7" s="91">
        <v>8.8397790055248629E-2</v>
      </c>
      <c r="Y7" s="91">
        <v>2.0270270270270271E-2</v>
      </c>
      <c r="Z7" s="91">
        <v>0.12751677852348994</v>
      </c>
      <c r="AA7" s="91">
        <v>0.17682926829268295</v>
      </c>
      <c r="AB7" s="91">
        <v>0.23728813559322035</v>
      </c>
      <c r="AC7" s="91">
        <v>4.6511627906976744E-2</v>
      </c>
      <c r="AD7" s="91">
        <v>9.7560975609756101E-2</v>
      </c>
      <c r="AE7" s="92"/>
      <c r="AF7" s="91">
        <v>6.4327485380116955E-2</v>
      </c>
      <c r="AG7" s="91">
        <v>0.15625</v>
      </c>
      <c r="AH7" s="91">
        <v>3.0303030303030304E-2</v>
      </c>
      <c r="AI7" s="91">
        <v>2.1052631578947368E-2</v>
      </c>
      <c r="AJ7" s="91">
        <v>7.6190476190476183E-2</v>
      </c>
      <c r="AK7" s="91">
        <v>6.0240963855421686E-2</v>
      </c>
      <c r="AL7" s="91">
        <v>0.16666666666666669</v>
      </c>
      <c r="AM7" s="91">
        <v>0.18604651162790697</v>
      </c>
      <c r="AN7" s="91">
        <v>0.15094339622641509</v>
      </c>
      <c r="AO7" s="93">
        <v>0.13826815642458101</v>
      </c>
      <c r="AP7" s="80"/>
    </row>
    <row r="8" spans="1:42" s="209" customFormat="1">
      <c r="B8" s="365"/>
      <c r="C8" s="238" t="s">
        <v>258</v>
      </c>
      <c r="D8" s="239">
        <v>0.60204081632653061</v>
      </c>
      <c r="E8" s="240">
        <v>0.48275862068965514</v>
      </c>
      <c r="F8" s="240">
        <v>0.44692737430167595</v>
      </c>
      <c r="G8" s="240">
        <v>0.63861386138613863</v>
      </c>
      <c r="H8" s="240">
        <v>0.51592356687898089</v>
      </c>
      <c r="I8" s="240">
        <v>0.47499999999999998</v>
      </c>
      <c r="J8" s="240">
        <v>0.56994818652849744</v>
      </c>
      <c r="K8" s="240">
        <v>0.52486187845303867</v>
      </c>
      <c r="L8" s="240">
        <v>0.45685279187817257</v>
      </c>
      <c r="M8" s="240">
        <v>0.38356164383561642</v>
      </c>
      <c r="N8" s="240">
        <v>0.47852760736196315</v>
      </c>
      <c r="O8" s="240">
        <v>0.41489361702127658</v>
      </c>
      <c r="P8" s="240">
        <v>0.52409638554216864</v>
      </c>
      <c r="Q8" s="240">
        <v>0.49677419354838714</v>
      </c>
      <c r="R8" s="240">
        <v>0.52727272727272723</v>
      </c>
      <c r="S8" s="240">
        <v>0.56020942408376961</v>
      </c>
      <c r="T8" s="240">
        <v>0.65957446808510634</v>
      </c>
      <c r="U8" s="240">
        <v>0.4390243902439025</v>
      </c>
      <c r="V8" s="240">
        <v>0.48701298701298706</v>
      </c>
      <c r="W8" s="240">
        <v>0.58441558441558439</v>
      </c>
      <c r="X8" s="240">
        <v>0.61325966850828728</v>
      </c>
      <c r="Y8" s="240">
        <v>0.52702702702702697</v>
      </c>
      <c r="Z8" s="240">
        <v>0.55704697986577179</v>
      </c>
      <c r="AA8" s="240">
        <v>0.46951219512195125</v>
      </c>
      <c r="AB8" s="240">
        <v>0.59322033898305082</v>
      </c>
      <c r="AC8" s="240">
        <v>0.34883720930232553</v>
      </c>
      <c r="AD8" s="240">
        <v>0.57317073170731714</v>
      </c>
      <c r="AE8" s="240">
        <v>0.45238095238095238</v>
      </c>
      <c r="AF8" s="240">
        <v>0.67836257309941517</v>
      </c>
      <c r="AG8" s="240">
        <v>0.53125</v>
      </c>
      <c r="AH8" s="240">
        <v>0.27272727272727271</v>
      </c>
      <c r="AI8" s="240">
        <v>0.25263157894736843</v>
      </c>
      <c r="AJ8" s="240">
        <v>0.49523809523809526</v>
      </c>
      <c r="AK8" s="240">
        <v>0.48192771084337349</v>
      </c>
      <c r="AL8" s="240">
        <v>0.40476190476190477</v>
      </c>
      <c r="AM8" s="240">
        <v>0.58139534883720922</v>
      </c>
      <c r="AN8" s="240">
        <v>0.47169811320754718</v>
      </c>
      <c r="AO8" s="241">
        <v>0.51995211492418203</v>
      </c>
      <c r="AP8" s="242"/>
    </row>
    <row r="9" spans="1:42" s="209" customFormat="1">
      <c r="B9" s="365"/>
      <c r="C9" s="238" t="s">
        <v>317</v>
      </c>
      <c r="D9" s="239">
        <v>7.1428571428571438E-2</v>
      </c>
      <c r="E9" s="240">
        <v>0.2471264367816092</v>
      </c>
      <c r="F9" s="240">
        <v>0.19553072625698323</v>
      </c>
      <c r="G9" s="240">
        <v>0.24257425742574257</v>
      </c>
      <c r="H9" s="240">
        <v>0.30573248407643311</v>
      </c>
      <c r="I9" s="240">
        <v>0.22500000000000001</v>
      </c>
      <c r="J9" s="240">
        <v>0.20207253886010362</v>
      </c>
      <c r="K9" s="240">
        <v>0.24309392265193369</v>
      </c>
      <c r="L9" s="240">
        <v>0.27918781725888325</v>
      </c>
      <c r="M9" s="240">
        <v>0.52054794520547942</v>
      </c>
      <c r="N9" s="240">
        <v>0.25766871165644173</v>
      </c>
      <c r="O9" s="240">
        <v>0.28723404255319152</v>
      </c>
      <c r="P9" s="240">
        <v>0.13855421686746988</v>
      </c>
      <c r="Q9" s="240">
        <v>0.25161290322580643</v>
      </c>
      <c r="R9" s="240">
        <v>0.29696969696969694</v>
      </c>
      <c r="S9" s="240">
        <v>3.6649214659685868E-2</v>
      </c>
      <c r="T9" s="240">
        <v>7.9787234042553196E-2</v>
      </c>
      <c r="U9" s="240">
        <v>0.2113821138211382</v>
      </c>
      <c r="V9" s="240">
        <v>0.31818181818181818</v>
      </c>
      <c r="W9" s="240">
        <v>0.19480519480519479</v>
      </c>
      <c r="X9" s="240">
        <v>0.17679558011049726</v>
      </c>
      <c r="Y9" s="240">
        <v>0.35810810810810811</v>
      </c>
      <c r="Z9" s="240">
        <v>0.22147651006711411</v>
      </c>
      <c r="AA9" s="240">
        <v>0.1951219512195122</v>
      </c>
      <c r="AB9" s="240">
        <v>8.4745762711864417E-2</v>
      </c>
      <c r="AC9" s="240">
        <v>0.58139534883720922</v>
      </c>
      <c r="AD9" s="240">
        <v>0.18292682926829268</v>
      </c>
      <c r="AE9" s="240">
        <v>0.54761904761904756</v>
      </c>
      <c r="AF9" s="240">
        <v>0.17543859649122809</v>
      </c>
      <c r="AG9" s="240">
        <v>0.23125000000000001</v>
      </c>
      <c r="AH9" s="240">
        <v>0.63636363636363635</v>
      </c>
      <c r="AI9" s="240">
        <v>0.64210526315789485</v>
      </c>
      <c r="AJ9" s="240">
        <v>0.34285714285714286</v>
      </c>
      <c r="AK9" s="240">
        <v>0.44578313253012047</v>
      </c>
      <c r="AL9" s="240">
        <v>0.19047619047619047</v>
      </c>
      <c r="AM9" s="240">
        <v>0.18604651162790697</v>
      </c>
      <c r="AN9" s="240">
        <v>5.6603773584905655E-2</v>
      </c>
      <c r="AO9" s="241">
        <v>0.23822825219473262</v>
      </c>
      <c r="AP9" s="242"/>
    </row>
    <row r="10" spans="1:42" ht="15.75" thickBot="1">
      <c r="B10" s="366" t="s">
        <v>95</v>
      </c>
      <c r="C10" s="367"/>
      <c r="D10" s="94">
        <v>1</v>
      </c>
      <c r="E10" s="95">
        <v>1</v>
      </c>
      <c r="F10" s="95">
        <v>1</v>
      </c>
      <c r="G10" s="95">
        <v>1</v>
      </c>
      <c r="H10" s="95">
        <v>1</v>
      </c>
      <c r="I10" s="95">
        <v>1</v>
      </c>
      <c r="J10" s="95">
        <v>1</v>
      </c>
      <c r="K10" s="95">
        <v>1</v>
      </c>
      <c r="L10" s="95">
        <v>1</v>
      </c>
      <c r="M10" s="95">
        <v>1</v>
      </c>
      <c r="N10" s="95">
        <v>1</v>
      </c>
      <c r="O10" s="95">
        <v>1</v>
      </c>
      <c r="P10" s="95">
        <v>1</v>
      </c>
      <c r="Q10" s="95">
        <v>1</v>
      </c>
      <c r="R10" s="95">
        <v>1</v>
      </c>
      <c r="S10" s="95">
        <v>1</v>
      </c>
      <c r="T10" s="95">
        <v>1</v>
      </c>
      <c r="U10" s="95">
        <v>1</v>
      </c>
      <c r="V10" s="95">
        <v>1</v>
      </c>
      <c r="W10" s="95">
        <v>1</v>
      </c>
      <c r="X10" s="95">
        <v>1</v>
      </c>
      <c r="Y10" s="95">
        <v>1</v>
      </c>
      <c r="Z10" s="95">
        <v>1</v>
      </c>
      <c r="AA10" s="95">
        <v>1</v>
      </c>
      <c r="AB10" s="95">
        <v>1</v>
      </c>
      <c r="AC10" s="95">
        <v>1</v>
      </c>
      <c r="AD10" s="95">
        <v>1</v>
      </c>
      <c r="AE10" s="95">
        <v>1</v>
      </c>
      <c r="AF10" s="95">
        <v>1</v>
      </c>
      <c r="AG10" s="95">
        <v>1</v>
      </c>
      <c r="AH10" s="95">
        <v>1</v>
      </c>
      <c r="AI10" s="95">
        <v>1</v>
      </c>
      <c r="AJ10" s="95">
        <v>1</v>
      </c>
      <c r="AK10" s="95">
        <v>1</v>
      </c>
      <c r="AL10" s="95">
        <v>1</v>
      </c>
      <c r="AM10" s="95">
        <v>1</v>
      </c>
      <c r="AN10" s="95">
        <v>1</v>
      </c>
      <c r="AO10" s="96">
        <v>1</v>
      </c>
      <c r="AP10" s="80"/>
    </row>
    <row r="11" spans="1:42" ht="15.75" thickTop="1">
      <c r="B11" s="80"/>
      <c r="C11" s="80"/>
      <c r="D11" s="236">
        <f>SUM(D8:D9)</f>
        <v>0.67346938775510201</v>
      </c>
      <c r="E11" s="236">
        <f t="shared" ref="E11:AN11" si="0">SUM(E8:E9)</f>
        <v>0.72988505747126431</v>
      </c>
      <c r="F11" s="236">
        <f t="shared" si="0"/>
        <v>0.64245810055865915</v>
      </c>
      <c r="G11" s="236">
        <f t="shared" si="0"/>
        <v>0.88118811881188119</v>
      </c>
      <c r="H11" s="236">
        <f t="shared" si="0"/>
        <v>0.82165605095541405</v>
      </c>
      <c r="I11" s="236">
        <f t="shared" si="0"/>
        <v>0.7</v>
      </c>
      <c r="J11" s="236">
        <f t="shared" si="0"/>
        <v>0.77202072538860111</v>
      </c>
      <c r="K11" s="236">
        <f t="shared" si="0"/>
        <v>0.7679558011049723</v>
      </c>
      <c r="L11" s="236">
        <f t="shared" si="0"/>
        <v>0.73604060913705582</v>
      </c>
      <c r="M11" s="236">
        <f t="shared" si="0"/>
        <v>0.90410958904109584</v>
      </c>
      <c r="N11" s="236">
        <f t="shared" si="0"/>
        <v>0.73619631901840488</v>
      </c>
      <c r="O11" s="236">
        <f t="shared" si="0"/>
        <v>0.7021276595744681</v>
      </c>
      <c r="P11" s="236">
        <f t="shared" si="0"/>
        <v>0.66265060240963858</v>
      </c>
      <c r="Q11" s="236">
        <f t="shared" si="0"/>
        <v>0.74838709677419357</v>
      </c>
      <c r="R11" s="236">
        <f t="shared" si="0"/>
        <v>0.82424242424242422</v>
      </c>
      <c r="S11" s="236">
        <f t="shared" si="0"/>
        <v>0.59685863874345546</v>
      </c>
      <c r="T11" s="236">
        <f t="shared" si="0"/>
        <v>0.7393617021276595</v>
      </c>
      <c r="U11" s="236">
        <f t="shared" si="0"/>
        <v>0.65040650406504064</v>
      </c>
      <c r="V11" s="236">
        <f t="shared" si="0"/>
        <v>0.80519480519480524</v>
      </c>
      <c r="W11" s="236">
        <f t="shared" si="0"/>
        <v>0.77922077922077915</v>
      </c>
      <c r="X11" s="236">
        <f t="shared" si="0"/>
        <v>0.79005524861878451</v>
      </c>
      <c r="Y11" s="236">
        <f t="shared" si="0"/>
        <v>0.88513513513513509</v>
      </c>
      <c r="Z11" s="236">
        <f t="shared" si="0"/>
        <v>0.77852348993288589</v>
      </c>
      <c r="AA11" s="236">
        <f t="shared" si="0"/>
        <v>0.66463414634146345</v>
      </c>
      <c r="AB11" s="236">
        <f t="shared" si="0"/>
        <v>0.67796610169491522</v>
      </c>
      <c r="AC11" s="236">
        <f t="shared" si="0"/>
        <v>0.93023255813953476</v>
      </c>
      <c r="AD11" s="236">
        <f t="shared" si="0"/>
        <v>0.75609756097560976</v>
      </c>
      <c r="AE11" s="236">
        <f t="shared" si="0"/>
        <v>1</v>
      </c>
      <c r="AF11" s="236">
        <f t="shared" si="0"/>
        <v>0.85380116959064323</v>
      </c>
      <c r="AG11" s="236">
        <f t="shared" si="0"/>
        <v>0.76249999999999996</v>
      </c>
      <c r="AH11" s="236">
        <f t="shared" si="0"/>
        <v>0.90909090909090906</v>
      </c>
      <c r="AI11" s="236">
        <f t="shared" si="0"/>
        <v>0.89473684210526327</v>
      </c>
      <c r="AJ11" s="236">
        <f t="shared" si="0"/>
        <v>0.83809523809523812</v>
      </c>
      <c r="AK11" s="236">
        <f t="shared" si="0"/>
        <v>0.92771084337349397</v>
      </c>
      <c r="AL11" s="236">
        <f t="shared" si="0"/>
        <v>0.59523809523809523</v>
      </c>
      <c r="AM11" s="236">
        <f t="shared" si="0"/>
        <v>0.7674418604651162</v>
      </c>
      <c r="AN11" s="236">
        <f t="shared" si="0"/>
        <v>0.52830188679245282</v>
      </c>
      <c r="AO11" s="236">
        <f>SUM(AO8:AO9)</f>
        <v>0.75818036711891468</v>
      </c>
      <c r="AP11" s="80"/>
    </row>
    <row r="12" spans="1:42">
      <c r="B12" s="80"/>
      <c r="C12" s="80"/>
      <c r="D12" s="236"/>
      <c r="E12" s="236"/>
      <c r="F12" s="236"/>
      <c r="G12" s="236"/>
      <c r="H12" s="236"/>
      <c r="I12" s="236"/>
      <c r="J12" s="236"/>
      <c r="K12" s="236"/>
      <c r="L12" s="236"/>
      <c r="M12" s="236"/>
      <c r="N12" s="236"/>
      <c r="O12" s="236"/>
      <c r="P12" s="236"/>
      <c r="Q12" s="236"/>
      <c r="R12" s="236"/>
      <c r="S12" s="236"/>
      <c r="T12" s="236"/>
      <c r="U12" s="236"/>
      <c r="V12" s="236"/>
      <c r="W12" s="236"/>
      <c r="X12" s="236"/>
      <c r="Y12" s="236"/>
      <c r="Z12" s="236"/>
      <c r="AA12" s="236"/>
      <c r="AB12" s="236"/>
      <c r="AC12" s="236"/>
      <c r="AD12" s="236"/>
      <c r="AE12" s="236"/>
      <c r="AF12" s="236"/>
      <c r="AG12" s="236"/>
      <c r="AH12" s="236"/>
      <c r="AI12" s="236"/>
      <c r="AJ12" s="236"/>
      <c r="AK12" s="236"/>
      <c r="AL12" s="236"/>
      <c r="AM12" s="236"/>
      <c r="AN12" s="236"/>
      <c r="AO12" s="236"/>
      <c r="AP12" s="80"/>
    </row>
    <row r="13" spans="1:42">
      <c r="A13" s="368" t="s">
        <v>584</v>
      </c>
      <c r="B13" s="368"/>
      <c r="C13" s="368"/>
      <c r="D13" s="331">
        <f>AVERAGE(D11,D373,D407)</f>
        <v>0.53188117126907863</v>
      </c>
      <c r="E13" s="331">
        <f t="shared" ref="E13:AO13" si="1">AVERAGE(E11,E373,E407)</f>
        <v>0.53051436387430428</v>
      </c>
      <c r="F13" s="331">
        <f t="shared" si="1"/>
        <v>0.4982060550058085</v>
      </c>
      <c r="G13" s="331">
        <f t="shared" si="1"/>
        <v>0.68092725167031898</v>
      </c>
      <c r="H13" s="331">
        <f t="shared" si="1"/>
        <v>0.52873797486236462</v>
      </c>
      <c r="I13" s="331">
        <f t="shared" si="1"/>
        <v>0.53281695696326936</v>
      </c>
      <c r="J13" s="331">
        <f t="shared" si="1"/>
        <v>0.62780840936471527</v>
      </c>
      <c r="K13" s="331">
        <f t="shared" si="1"/>
        <v>0.52920826137782173</v>
      </c>
      <c r="L13" s="331">
        <f t="shared" si="1"/>
        <v>0.43952765268266059</v>
      </c>
      <c r="M13" s="331">
        <f t="shared" si="1"/>
        <v>0.79560970296929068</v>
      </c>
      <c r="N13" s="331">
        <f t="shared" si="1"/>
        <v>0.49475297962396403</v>
      </c>
      <c r="O13" s="331">
        <f t="shared" si="1"/>
        <v>0.47672964894586595</v>
      </c>
      <c r="P13" s="331">
        <f t="shared" si="1"/>
        <v>0.47151100201819979</v>
      </c>
      <c r="Q13" s="331">
        <f t="shared" si="1"/>
        <v>0.59602853299916758</v>
      </c>
      <c r="R13" s="331">
        <f t="shared" si="1"/>
        <v>0.58574816767889171</v>
      </c>
      <c r="S13" s="331">
        <f t="shared" si="1"/>
        <v>0.59567351054835804</v>
      </c>
      <c r="T13" s="331">
        <f t="shared" si="1"/>
        <v>0.60537345925929342</v>
      </c>
      <c r="U13" s="331">
        <f t="shared" si="1"/>
        <v>0.65792769251099825</v>
      </c>
      <c r="V13" s="331">
        <f t="shared" si="1"/>
        <v>0.61766273529077986</v>
      </c>
      <c r="W13" s="331">
        <f t="shared" si="1"/>
        <v>0.54306963100213423</v>
      </c>
      <c r="X13" s="331">
        <f t="shared" si="1"/>
        <v>0.58465006492083804</v>
      </c>
      <c r="Y13" s="331">
        <f t="shared" si="1"/>
        <v>0.59969890370204493</v>
      </c>
      <c r="Z13" s="331">
        <f t="shared" si="1"/>
        <v>0.61516969011719247</v>
      </c>
      <c r="AA13" s="331">
        <f t="shared" si="1"/>
        <v>0.52166410952196984</v>
      </c>
      <c r="AB13" s="331">
        <f t="shared" si="1"/>
        <v>0.61740951854215986</v>
      </c>
      <c r="AC13" s="331">
        <f t="shared" si="1"/>
        <v>0.8321914232766946</v>
      </c>
      <c r="AD13" s="331">
        <f t="shared" si="1"/>
        <v>0.53281177246684386</v>
      </c>
      <c r="AE13" s="331">
        <f t="shared" si="1"/>
        <v>0.8659551361270269</v>
      </c>
      <c r="AF13" s="331">
        <f t="shared" si="1"/>
        <v>0.68926158030986084</v>
      </c>
      <c r="AG13" s="331">
        <f t="shared" si="1"/>
        <v>0.63082343206112723</v>
      </c>
      <c r="AH13" s="331">
        <f t="shared" si="1"/>
        <v>0.68395224511536445</v>
      </c>
      <c r="AI13" s="331">
        <f t="shared" si="1"/>
        <v>0.67910826805067159</v>
      </c>
      <c r="AJ13" s="331">
        <f t="shared" si="1"/>
        <v>0.65272267144135154</v>
      </c>
      <c r="AK13" s="331">
        <f t="shared" si="1"/>
        <v>0.75950617371337337</v>
      </c>
      <c r="AL13" s="331">
        <f t="shared" si="1"/>
        <v>0.55777039497969727</v>
      </c>
      <c r="AM13" s="331">
        <f t="shared" si="1"/>
        <v>0.56888338180170284</v>
      </c>
      <c r="AN13" s="331">
        <f t="shared" si="1"/>
        <v>0.44280791031315142</v>
      </c>
      <c r="AO13" s="331">
        <f t="shared" si="1"/>
        <v>0.57964937629658586</v>
      </c>
      <c r="AP13" s="80"/>
    </row>
    <row r="14" spans="1:42">
      <c r="B14" s="355" t="s">
        <v>361</v>
      </c>
      <c r="C14" s="355"/>
      <c r="D14" s="355"/>
      <c r="E14" s="355"/>
      <c r="F14" s="355"/>
      <c r="G14" s="355"/>
      <c r="H14" s="355"/>
      <c r="I14" s="355"/>
      <c r="J14" s="355"/>
      <c r="K14" s="355"/>
      <c r="L14" s="355"/>
      <c r="M14" s="355"/>
      <c r="N14" s="355"/>
      <c r="O14" s="355"/>
      <c r="P14" s="355"/>
      <c r="Q14" s="355"/>
      <c r="R14" s="355"/>
      <c r="S14" s="355"/>
      <c r="T14" s="355"/>
      <c r="U14" s="355"/>
      <c r="V14" s="355"/>
      <c r="W14" s="355"/>
      <c r="X14" s="355"/>
      <c r="Y14" s="355"/>
      <c r="Z14" s="355"/>
      <c r="AA14" s="355"/>
      <c r="AB14" s="355"/>
      <c r="AC14" s="355"/>
      <c r="AD14" s="355"/>
      <c r="AE14" s="355"/>
      <c r="AF14" s="355"/>
      <c r="AG14" s="355"/>
      <c r="AH14" s="355"/>
      <c r="AI14" s="355"/>
      <c r="AJ14" s="355"/>
      <c r="AK14" s="355"/>
      <c r="AL14" s="355"/>
      <c r="AM14" s="355"/>
      <c r="AN14" s="355"/>
      <c r="AO14" s="355"/>
      <c r="AP14" s="80"/>
    </row>
    <row r="15" spans="1:42" ht="15.75" thickBot="1">
      <c r="B15" s="81" t="s">
        <v>341</v>
      </c>
      <c r="C15" s="80"/>
      <c r="D15" s="80"/>
      <c r="E15" s="80"/>
      <c r="F15" s="80"/>
      <c r="G15" s="80"/>
      <c r="H15" s="80"/>
      <c r="I15" s="80"/>
      <c r="J15" s="80"/>
      <c r="K15" s="80"/>
      <c r="L15" s="80"/>
      <c r="M15" s="80"/>
      <c r="N15" s="80"/>
      <c r="O15" s="80"/>
      <c r="P15" s="80"/>
      <c r="Q15" s="80"/>
      <c r="R15" s="80"/>
      <c r="S15" s="80"/>
      <c r="T15" s="80"/>
      <c r="U15" s="80"/>
      <c r="V15" s="80"/>
      <c r="W15" s="80"/>
      <c r="X15" s="80"/>
      <c r="Y15" s="80"/>
      <c r="Z15" s="80"/>
      <c r="AA15" s="80"/>
      <c r="AB15" s="80"/>
      <c r="AC15" s="80"/>
      <c r="AD15" s="80"/>
      <c r="AE15" s="80"/>
      <c r="AF15" s="80"/>
      <c r="AG15" s="80"/>
      <c r="AH15" s="80"/>
      <c r="AI15" s="80"/>
      <c r="AJ15" s="80"/>
      <c r="AK15" s="80"/>
      <c r="AL15" s="80"/>
      <c r="AM15" s="80"/>
      <c r="AN15" s="80"/>
      <c r="AO15" s="80"/>
      <c r="AP15" s="80"/>
    </row>
    <row r="16" spans="1:42" ht="15.75" thickTop="1">
      <c r="B16" s="356" t="s">
        <v>132</v>
      </c>
      <c r="C16" s="357"/>
      <c r="D16" s="360" t="s">
        <v>342</v>
      </c>
      <c r="E16" s="361"/>
      <c r="F16" s="361"/>
      <c r="G16" s="361"/>
      <c r="H16" s="361"/>
      <c r="I16" s="361"/>
      <c r="J16" s="361"/>
      <c r="K16" s="361"/>
      <c r="L16" s="361"/>
      <c r="M16" s="361"/>
      <c r="N16" s="361"/>
      <c r="O16" s="361"/>
      <c r="P16" s="361"/>
      <c r="Q16" s="361"/>
      <c r="R16" s="361"/>
      <c r="S16" s="361"/>
      <c r="T16" s="361"/>
      <c r="U16" s="361"/>
      <c r="V16" s="361"/>
      <c r="W16" s="361"/>
      <c r="X16" s="361"/>
      <c r="Y16" s="361"/>
      <c r="Z16" s="361"/>
      <c r="AA16" s="361"/>
      <c r="AB16" s="361"/>
      <c r="AC16" s="361"/>
      <c r="AD16" s="361"/>
      <c r="AE16" s="361"/>
      <c r="AF16" s="361"/>
      <c r="AG16" s="361"/>
      <c r="AH16" s="361"/>
      <c r="AI16" s="361"/>
      <c r="AJ16" s="361"/>
      <c r="AK16" s="361"/>
      <c r="AL16" s="361"/>
      <c r="AM16" s="361"/>
      <c r="AN16" s="361"/>
      <c r="AO16" s="362" t="s">
        <v>95</v>
      </c>
      <c r="AP16" s="80"/>
    </row>
    <row r="17" spans="2:42" ht="25.5" thickBot="1">
      <c r="B17" s="358"/>
      <c r="C17" s="359"/>
      <c r="D17" s="82" t="s">
        <v>343</v>
      </c>
      <c r="E17" s="83" t="s">
        <v>344</v>
      </c>
      <c r="F17" s="83" t="s">
        <v>60</v>
      </c>
      <c r="G17" s="83" t="s">
        <v>345</v>
      </c>
      <c r="H17" s="83" t="s">
        <v>62</v>
      </c>
      <c r="I17" s="83" t="s">
        <v>346</v>
      </c>
      <c r="J17" s="83" t="s">
        <v>347</v>
      </c>
      <c r="K17" s="83" t="s">
        <v>65</v>
      </c>
      <c r="L17" s="83" t="s">
        <v>66</v>
      </c>
      <c r="M17" s="83" t="s">
        <v>244</v>
      </c>
      <c r="N17" s="83" t="s">
        <v>348</v>
      </c>
      <c r="O17" s="83" t="s">
        <v>69</v>
      </c>
      <c r="P17" s="83" t="s">
        <v>70</v>
      </c>
      <c r="Q17" s="83" t="s">
        <v>71</v>
      </c>
      <c r="R17" s="83" t="s">
        <v>349</v>
      </c>
      <c r="S17" s="83" t="s">
        <v>73</v>
      </c>
      <c r="T17" s="83" t="s">
        <v>350</v>
      </c>
      <c r="U17" s="83" t="s">
        <v>351</v>
      </c>
      <c r="V17" s="83" t="s">
        <v>76</v>
      </c>
      <c r="W17" s="83" t="s">
        <v>77</v>
      </c>
      <c r="X17" s="83" t="s">
        <v>78</v>
      </c>
      <c r="Y17" s="83" t="s">
        <v>79</v>
      </c>
      <c r="Z17" s="83" t="s">
        <v>352</v>
      </c>
      <c r="AA17" s="83" t="s">
        <v>81</v>
      </c>
      <c r="AB17" s="83" t="s">
        <v>353</v>
      </c>
      <c r="AC17" s="83" t="s">
        <v>83</v>
      </c>
      <c r="AD17" s="83" t="s">
        <v>84</v>
      </c>
      <c r="AE17" s="83" t="s">
        <v>354</v>
      </c>
      <c r="AF17" s="83" t="s">
        <v>86</v>
      </c>
      <c r="AG17" s="83" t="s">
        <v>87</v>
      </c>
      <c r="AH17" s="83" t="s">
        <v>88</v>
      </c>
      <c r="AI17" s="83" t="s">
        <v>355</v>
      </c>
      <c r="AJ17" s="83" t="s">
        <v>356</v>
      </c>
      <c r="AK17" s="83" t="s">
        <v>357</v>
      </c>
      <c r="AL17" s="83" t="s">
        <v>358</v>
      </c>
      <c r="AM17" s="83" t="s">
        <v>359</v>
      </c>
      <c r="AN17" s="83" t="s">
        <v>94</v>
      </c>
      <c r="AO17" s="363"/>
      <c r="AP17" s="80"/>
    </row>
    <row r="18" spans="2:42" ht="15.75" thickTop="1">
      <c r="B18" s="364" t="s">
        <v>362</v>
      </c>
      <c r="C18" s="84" t="s">
        <v>319</v>
      </c>
      <c r="D18" s="85">
        <v>0.14457831325301204</v>
      </c>
      <c r="E18" s="86">
        <v>0.14393939393939395</v>
      </c>
      <c r="F18" s="86">
        <v>1.6853932584269662E-2</v>
      </c>
      <c r="G18" s="86">
        <v>2.0942408376963352E-2</v>
      </c>
      <c r="H18" s="86">
        <v>9.4488188976377951E-2</v>
      </c>
      <c r="I18" s="86">
        <v>0.11515151515151516</v>
      </c>
      <c r="J18" s="86">
        <v>8.5714285714285715E-2</v>
      </c>
      <c r="K18" s="86">
        <v>5.7324840764331204E-2</v>
      </c>
      <c r="L18" s="86">
        <v>0.1445086705202312</v>
      </c>
      <c r="M18" s="86">
        <v>2.8571428571428571E-2</v>
      </c>
      <c r="N18" s="86">
        <v>0.169811320754717</v>
      </c>
      <c r="O18" s="86">
        <v>0.11538461538461538</v>
      </c>
      <c r="P18" s="86">
        <v>9.4339622641509441E-2</v>
      </c>
      <c r="Q18" s="86">
        <v>0.13793103448275862</v>
      </c>
      <c r="R18" s="86">
        <v>1.9607843137254902E-2</v>
      </c>
      <c r="S18" s="86">
        <v>0.11640211640211641</v>
      </c>
      <c r="T18" s="86">
        <v>4.2780748663101609E-2</v>
      </c>
      <c r="U18" s="86">
        <v>0.11206896551724138</v>
      </c>
      <c r="V18" s="86">
        <v>0.12582781456953643</v>
      </c>
      <c r="W18" s="86">
        <v>0.15277777777777779</v>
      </c>
      <c r="X18" s="86">
        <v>6.3953488372093026E-2</v>
      </c>
      <c r="Y18" s="86">
        <v>7.0588235294117646E-2</v>
      </c>
      <c r="Z18" s="86">
        <v>0.14400000000000002</v>
      </c>
      <c r="AA18" s="86">
        <v>0.11363636363636363</v>
      </c>
      <c r="AB18" s="86">
        <v>3.7735849056603772E-2</v>
      </c>
      <c r="AC18" s="87"/>
      <c r="AD18" s="86">
        <v>0.125</v>
      </c>
      <c r="AE18" s="87"/>
      <c r="AF18" s="86">
        <v>2.1739130434782608E-2</v>
      </c>
      <c r="AG18" s="86">
        <v>0.10067114093959731</v>
      </c>
      <c r="AH18" s="86">
        <v>5.5555555555555552E-2</v>
      </c>
      <c r="AI18" s="86">
        <v>5.3763440860215048E-2</v>
      </c>
      <c r="AJ18" s="86">
        <v>5.434782608695652E-2</v>
      </c>
      <c r="AK18" s="87"/>
      <c r="AL18" s="86">
        <v>0.17073170731707318</v>
      </c>
      <c r="AM18" s="86">
        <v>0.13953488372093023</v>
      </c>
      <c r="AN18" s="86">
        <v>0.49056603773584906</v>
      </c>
      <c r="AO18" s="88">
        <v>9.4290657439446368E-2</v>
      </c>
      <c r="AP18" s="80"/>
    </row>
    <row r="19" spans="2:42">
      <c r="B19" s="365"/>
      <c r="C19" s="89" t="s">
        <v>318</v>
      </c>
      <c r="D19" s="90">
        <v>0.19277108433734941</v>
      </c>
      <c r="E19" s="91">
        <v>0.12121212121212122</v>
      </c>
      <c r="F19" s="91">
        <v>0.2303370786516854</v>
      </c>
      <c r="G19" s="91">
        <v>0.12041884816753927</v>
      </c>
      <c r="H19" s="91">
        <v>0.14173228346456693</v>
      </c>
      <c r="I19" s="91">
        <v>0.12121212121212122</v>
      </c>
      <c r="J19" s="91">
        <v>0.08</v>
      </c>
      <c r="K19" s="91">
        <v>0.15923566878980891</v>
      </c>
      <c r="L19" s="91">
        <v>0.19653179190751444</v>
      </c>
      <c r="M19" s="91">
        <v>2.8571428571428571E-2</v>
      </c>
      <c r="N19" s="91">
        <v>0.15094339622641509</v>
      </c>
      <c r="O19" s="91">
        <v>0.17948717948717949</v>
      </c>
      <c r="P19" s="91">
        <v>0.28930817610062892</v>
      </c>
      <c r="Q19" s="91">
        <v>0.14482758620689654</v>
      </c>
      <c r="R19" s="91">
        <v>4.5751633986928102E-2</v>
      </c>
      <c r="S19" s="91">
        <v>0.32804232804232802</v>
      </c>
      <c r="T19" s="91">
        <v>0.21925133689839574</v>
      </c>
      <c r="U19" s="91">
        <v>0.16379310344827588</v>
      </c>
      <c r="V19" s="91">
        <v>1.3245033112582783E-2</v>
      </c>
      <c r="W19" s="91">
        <v>0.1111111111111111</v>
      </c>
      <c r="X19" s="91">
        <v>0.10465116279069768</v>
      </c>
      <c r="Y19" s="91">
        <v>4.7058823529411764E-2</v>
      </c>
      <c r="Z19" s="91">
        <v>0.21600000000000003</v>
      </c>
      <c r="AA19" s="91">
        <v>0.20454545454545453</v>
      </c>
      <c r="AB19" s="91">
        <v>0.24528301886792453</v>
      </c>
      <c r="AC19" s="91">
        <v>2.8571428571428571E-2</v>
      </c>
      <c r="AD19" s="91">
        <v>0.125</v>
      </c>
      <c r="AE19" s="92"/>
      <c r="AF19" s="91">
        <v>6.5217391304347824E-2</v>
      </c>
      <c r="AG19" s="91">
        <v>0.10067114093959731</v>
      </c>
      <c r="AH19" s="92"/>
      <c r="AI19" s="91">
        <v>4.301075268817204E-2</v>
      </c>
      <c r="AJ19" s="91">
        <v>5.434782608695652E-2</v>
      </c>
      <c r="AK19" s="91">
        <v>8.8607594936708847E-2</v>
      </c>
      <c r="AL19" s="91">
        <v>0.17073170731707318</v>
      </c>
      <c r="AM19" s="91">
        <v>0.34883720930232553</v>
      </c>
      <c r="AN19" s="91">
        <v>0.20754716981132076</v>
      </c>
      <c r="AO19" s="93">
        <v>0.1444636678200692</v>
      </c>
      <c r="AP19" s="80"/>
    </row>
    <row r="20" spans="2:42" s="209" customFormat="1">
      <c r="B20" s="365"/>
      <c r="C20" s="238" t="s">
        <v>258</v>
      </c>
      <c r="D20" s="239">
        <v>0.55421686746987953</v>
      </c>
      <c r="E20" s="240">
        <v>0.40151515151515149</v>
      </c>
      <c r="F20" s="240">
        <v>0.5</v>
      </c>
      <c r="G20" s="240">
        <v>0.61256544502617805</v>
      </c>
      <c r="H20" s="240">
        <v>0.45669291338582674</v>
      </c>
      <c r="I20" s="240">
        <v>0.38787878787878788</v>
      </c>
      <c r="J20" s="240">
        <v>0.63428571428571434</v>
      </c>
      <c r="K20" s="240">
        <v>0.46496815286624205</v>
      </c>
      <c r="L20" s="240">
        <v>0.38150289017341038</v>
      </c>
      <c r="M20" s="240">
        <v>0.35714285714285715</v>
      </c>
      <c r="N20" s="240">
        <v>0.42138364779874216</v>
      </c>
      <c r="O20" s="240">
        <v>0.33333333333333337</v>
      </c>
      <c r="P20" s="240">
        <v>0.5220125786163522</v>
      </c>
      <c r="Q20" s="240">
        <v>0.44137931034482764</v>
      </c>
      <c r="R20" s="240">
        <v>0.5163398692810458</v>
      </c>
      <c r="S20" s="240">
        <v>0.49206349206349209</v>
      </c>
      <c r="T20" s="240">
        <v>0.54545454545454541</v>
      </c>
      <c r="U20" s="240">
        <v>0.47413793103448276</v>
      </c>
      <c r="V20" s="240">
        <v>0.47019867549668876</v>
      </c>
      <c r="W20" s="240">
        <v>0.5625</v>
      </c>
      <c r="X20" s="240">
        <v>0.58720930232558144</v>
      </c>
      <c r="Y20" s="240">
        <v>0.40588235294117647</v>
      </c>
      <c r="Z20" s="240">
        <v>0.44</v>
      </c>
      <c r="AA20" s="240">
        <v>0.43939393939393939</v>
      </c>
      <c r="AB20" s="240">
        <v>0.60377358490566035</v>
      </c>
      <c r="AC20" s="240">
        <v>0.31428571428571428</v>
      </c>
      <c r="AD20" s="240">
        <v>0.6</v>
      </c>
      <c r="AE20" s="240">
        <v>0.45</v>
      </c>
      <c r="AF20" s="240">
        <v>0.68840579710144922</v>
      </c>
      <c r="AG20" s="240">
        <v>0.56375838926174493</v>
      </c>
      <c r="AH20" s="240">
        <v>0.1388888888888889</v>
      </c>
      <c r="AI20" s="240">
        <v>0.25806451612903225</v>
      </c>
      <c r="AJ20" s="240">
        <v>0.52173913043478259</v>
      </c>
      <c r="AK20" s="240">
        <v>0.50632911392405067</v>
      </c>
      <c r="AL20" s="240">
        <v>0.4390243902439025</v>
      </c>
      <c r="AM20" s="240">
        <v>0.48837209302325585</v>
      </c>
      <c r="AN20" s="240">
        <v>0.30188679245283018</v>
      </c>
      <c r="AO20" s="241">
        <v>0.48399653979238755</v>
      </c>
      <c r="AP20" s="242"/>
    </row>
    <row r="21" spans="2:42" s="209" customFormat="1">
      <c r="B21" s="365"/>
      <c r="C21" s="238" t="s">
        <v>317</v>
      </c>
      <c r="D21" s="239">
        <v>0.10843373493975904</v>
      </c>
      <c r="E21" s="240">
        <v>0.33333333333333337</v>
      </c>
      <c r="F21" s="240">
        <v>0.25280898876404495</v>
      </c>
      <c r="G21" s="240">
        <v>0.24607329842931935</v>
      </c>
      <c r="H21" s="240">
        <v>0.30708661417322836</v>
      </c>
      <c r="I21" s="240">
        <v>0.37575757575757579</v>
      </c>
      <c r="J21" s="240">
        <v>0.2</v>
      </c>
      <c r="K21" s="240">
        <v>0.31847133757961782</v>
      </c>
      <c r="L21" s="240">
        <v>0.27745664739884396</v>
      </c>
      <c r="M21" s="240">
        <v>0.58571428571428574</v>
      </c>
      <c r="N21" s="240">
        <v>0.25786163522012578</v>
      </c>
      <c r="O21" s="240">
        <v>0.37179487179487181</v>
      </c>
      <c r="P21" s="240">
        <v>9.4339622641509441E-2</v>
      </c>
      <c r="Q21" s="240">
        <v>0.27586206896551724</v>
      </c>
      <c r="R21" s="240">
        <v>0.41830065359477125</v>
      </c>
      <c r="S21" s="240">
        <v>6.3492063492063489E-2</v>
      </c>
      <c r="T21" s="240">
        <v>0.19251336898395721</v>
      </c>
      <c r="U21" s="240">
        <v>0.25</v>
      </c>
      <c r="V21" s="240">
        <v>0.39072847682119205</v>
      </c>
      <c r="W21" s="240">
        <v>0.1736111111111111</v>
      </c>
      <c r="X21" s="240">
        <v>0.24418604651162792</v>
      </c>
      <c r="Y21" s="240">
        <v>0.47647058823529415</v>
      </c>
      <c r="Z21" s="240">
        <v>0.2</v>
      </c>
      <c r="AA21" s="240">
        <v>0.24242424242424243</v>
      </c>
      <c r="AB21" s="240">
        <v>0.11320754716981131</v>
      </c>
      <c r="AC21" s="240">
        <v>0.65714285714285703</v>
      </c>
      <c r="AD21" s="240">
        <v>0.15</v>
      </c>
      <c r="AE21" s="240">
        <v>0.55000000000000004</v>
      </c>
      <c r="AF21" s="240">
        <v>0.22463768115942029</v>
      </c>
      <c r="AG21" s="240">
        <v>0.2348993288590604</v>
      </c>
      <c r="AH21" s="240">
        <v>0.80555555555555558</v>
      </c>
      <c r="AI21" s="240">
        <v>0.64516129032258063</v>
      </c>
      <c r="AJ21" s="240">
        <v>0.36956521739130438</v>
      </c>
      <c r="AK21" s="240">
        <v>0.40506329113924056</v>
      </c>
      <c r="AL21" s="240">
        <v>0.21951219512195125</v>
      </c>
      <c r="AM21" s="240">
        <v>2.3255813953488372E-2</v>
      </c>
      <c r="AN21" s="244"/>
      <c r="AO21" s="241">
        <v>0.27724913494809689</v>
      </c>
      <c r="AP21" s="242"/>
    </row>
    <row r="22" spans="2:42" ht="15.75" thickBot="1">
      <c r="B22" s="366" t="s">
        <v>95</v>
      </c>
      <c r="C22" s="367"/>
      <c r="D22" s="94">
        <v>1</v>
      </c>
      <c r="E22" s="95">
        <v>1</v>
      </c>
      <c r="F22" s="95">
        <v>1</v>
      </c>
      <c r="G22" s="95">
        <v>1</v>
      </c>
      <c r="H22" s="95">
        <v>1</v>
      </c>
      <c r="I22" s="95">
        <v>1</v>
      </c>
      <c r="J22" s="95">
        <v>1</v>
      </c>
      <c r="K22" s="95">
        <v>1</v>
      </c>
      <c r="L22" s="95">
        <v>1</v>
      </c>
      <c r="M22" s="95">
        <v>1</v>
      </c>
      <c r="N22" s="95">
        <v>1</v>
      </c>
      <c r="O22" s="95">
        <v>1</v>
      </c>
      <c r="P22" s="95">
        <v>1</v>
      </c>
      <c r="Q22" s="95">
        <v>1</v>
      </c>
      <c r="R22" s="95">
        <v>1</v>
      </c>
      <c r="S22" s="95">
        <v>1</v>
      </c>
      <c r="T22" s="95">
        <v>1</v>
      </c>
      <c r="U22" s="95">
        <v>1</v>
      </c>
      <c r="V22" s="95">
        <v>1</v>
      </c>
      <c r="W22" s="95">
        <v>1</v>
      </c>
      <c r="X22" s="95">
        <v>1</v>
      </c>
      <c r="Y22" s="95">
        <v>1</v>
      </c>
      <c r="Z22" s="95">
        <v>1</v>
      </c>
      <c r="AA22" s="95">
        <v>1</v>
      </c>
      <c r="AB22" s="95">
        <v>1</v>
      </c>
      <c r="AC22" s="95">
        <v>1</v>
      </c>
      <c r="AD22" s="95">
        <v>1</v>
      </c>
      <c r="AE22" s="95">
        <v>1</v>
      </c>
      <c r="AF22" s="95">
        <v>1</v>
      </c>
      <c r="AG22" s="95">
        <v>1</v>
      </c>
      <c r="AH22" s="95">
        <v>1</v>
      </c>
      <c r="AI22" s="95">
        <v>1</v>
      </c>
      <c r="AJ22" s="95">
        <v>1</v>
      </c>
      <c r="AK22" s="95">
        <v>1</v>
      </c>
      <c r="AL22" s="95">
        <v>1</v>
      </c>
      <c r="AM22" s="95">
        <v>1</v>
      </c>
      <c r="AN22" s="95">
        <v>1</v>
      </c>
      <c r="AO22" s="96">
        <v>1</v>
      </c>
      <c r="AP22" s="80"/>
    </row>
    <row r="23" spans="2:42" ht="15.75" thickTop="1">
      <c r="B23" s="80"/>
      <c r="C23" s="80"/>
      <c r="D23" s="236">
        <f>SUM(D20:D21)</f>
        <v>0.66265060240963858</v>
      </c>
      <c r="E23" s="236">
        <f t="shared" ref="E23:AO23" si="2">SUM(E20:E21)</f>
        <v>0.73484848484848486</v>
      </c>
      <c r="F23" s="236">
        <f t="shared" si="2"/>
        <v>0.75280898876404501</v>
      </c>
      <c r="G23" s="236">
        <f t="shared" si="2"/>
        <v>0.8586387434554974</v>
      </c>
      <c r="H23" s="236">
        <f t="shared" si="2"/>
        <v>0.76377952755905509</v>
      </c>
      <c r="I23" s="236">
        <f t="shared" si="2"/>
        <v>0.76363636363636367</v>
      </c>
      <c r="J23" s="236">
        <f t="shared" si="2"/>
        <v>0.8342857142857143</v>
      </c>
      <c r="K23" s="236">
        <f t="shared" si="2"/>
        <v>0.78343949044585992</v>
      </c>
      <c r="L23" s="236">
        <f t="shared" si="2"/>
        <v>0.65895953757225434</v>
      </c>
      <c r="M23" s="236">
        <f t="shared" si="2"/>
        <v>0.94285714285714284</v>
      </c>
      <c r="N23" s="236">
        <f t="shared" si="2"/>
        <v>0.679245283018868</v>
      </c>
      <c r="O23" s="236">
        <f t="shared" si="2"/>
        <v>0.70512820512820518</v>
      </c>
      <c r="P23" s="236">
        <f t="shared" si="2"/>
        <v>0.61635220125786161</v>
      </c>
      <c r="Q23" s="236">
        <f t="shared" si="2"/>
        <v>0.71724137931034493</v>
      </c>
      <c r="R23" s="236">
        <f t="shared" si="2"/>
        <v>0.934640522875817</v>
      </c>
      <c r="S23" s="236">
        <f t="shared" si="2"/>
        <v>0.55555555555555558</v>
      </c>
      <c r="T23" s="236">
        <f t="shared" si="2"/>
        <v>0.73796791443850263</v>
      </c>
      <c r="U23" s="236">
        <f t="shared" si="2"/>
        <v>0.72413793103448276</v>
      </c>
      <c r="V23" s="236">
        <f t="shared" si="2"/>
        <v>0.86092715231788075</v>
      </c>
      <c r="W23" s="236">
        <f t="shared" si="2"/>
        <v>0.73611111111111116</v>
      </c>
      <c r="X23" s="236">
        <f t="shared" si="2"/>
        <v>0.83139534883720934</v>
      </c>
      <c r="Y23" s="236">
        <f t="shared" si="2"/>
        <v>0.88235294117647056</v>
      </c>
      <c r="Z23" s="236">
        <f t="shared" si="2"/>
        <v>0.64</v>
      </c>
      <c r="AA23" s="236">
        <f t="shared" si="2"/>
        <v>0.68181818181818188</v>
      </c>
      <c r="AB23" s="236">
        <f t="shared" si="2"/>
        <v>0.71698113207547165</v>
      </c>
      <c r="AC23" s="236">
        <f t="shared" si="2"/>
        <v>0.97142857142857131</v>
      </c>
      <c r="AD23" s="236">
        <f t="shared" si="2"/>
        <v>0.75</v>
      </c>
      <c r="AE23" s="236">
        <f t="shared" si="2"/>
        <v>1</v>
      </c>
      <c r="AF23" s="236">
        <f t="shared" si="2"/>
        <v>0.91304347826086951</v>
      </c>
      <c r="AG23" s="236">
        <f t="shared" si="2"/>
        <v>0.79865771812080533</v>
      </c>
      <c r="AH23" s="236">
        <f t="shared" si="2"/>
        <v>0.94444444444444442</v>
      </c>
      <c r="AI23" s="236">
        <f t="shared" si="2"/>
        <v>0.90322580645161288</v>
      </c>
      <c r="AJ23" s="236">
        <f t="shared" si="2"/>
        <v>0.89130434782608692</v>
      </c>
      <c r="AK23" s="236">
        <f t="shared" si="2"/>
        <v>0.91139240506329122</v>
      </c>
      <c r="AL23" s="236">
        <f t="shared" si="2"/>
        <v>0.6585365853658538</v>
      </c>
      <c r="AM23" s="236">
        <f t="shared" si="2"/>
        <v>0.51162790697674421</v>
      </c>
      <c r="AN23" s="236">
        <f t="shared" si="2"/>
        <v>0.30188679245283018</v>
      </c>
      <c r="AO23" s="236">
        <f t="shared" si="2"/>
        <v>0.76124567474048443</v>
      </c>
      <c r="AP23" s="80"/>
    </row>
    <row r="24" spans="2:42">
      <c r="B24" s="80"/>
      <c r="C24" s="80"/>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0"/>
      <c r="AL24" s="80"/>
      <c r="AM24" s="80"/>
      <c r="AN24" s="80"/>
      <c r="AO24" s="80"/>
      <c r="AP24" s="80"/>
    </row>
    <row r="25" spans="2:42" s="247" customFormat="1">
      <c r="B25" s="245"/>
      <c r="C25" s="245" t="s">
        <v>568</v>
      </c>
      <c r="D25" s="246">
        <f>AVERAGE(D11,D23)</f>
        <v>0.66805999508237024</v>
      </c>
      <c r="E25" s="246">
        <f t="shared" ref="E25:AO25" si="3">AVERAGE(E11,E23)</f>
        <v>0.73236677115987459</v>
      </c>
      <c r="F25" s="246">
        <f t="shared" si="3"/>
        <v>0.69763354466135208</v>
      </c>
      <c r="G25" s="246">
        <f t="shared" si="3"/>
        <v>0.86991343113368935</v>
      </c>
      <c r="H25" s="246">
        <f t="shared" si="3"/>
        <v>0.79271778925723457</v>
      </c>
      <c r="I25" s="246">
        <f t="shared" si="3"/>
        <v>0.73181818181818181</v>
      </c>
      <c r="J25" s="246">
        <f t="shared" si="3"/>
        <v>0.80315321983715771</v>
      </c>
      <c r="K25" s="246">
        <f t="shared" si="3"/>
        <v>0.77569764577541611</v>
      </c>
      <c r="L25" s="246">
        <f t="shared" si="3"/>
        <v>0.69750007335465503</v>
      </c>
      <c r="M25" s="246">
        <f t="shared" si="3"/>
        <v>0.92348336594911928</v>
      </c>
      <c r="N25" s="246">
        <f t="shared" si="3"/>
        <v>0.70772080101863644</v>
      </c>
      <c r="O25" s="246">
        <f t="shared" si="3"/>
        <v>0.70362793235133658</v>
      </c>
      <c r="P25" s="246">
        <f t="shared" si="3"/>
        <v>0.63950140183375015</v>
      </c>
      <c r="Q25" s="246">
        <f t="shared" si="3"/>
        <v>0.73281423804226931</v>
      </c>
      <c r="R25" s="246">
        <f t="shared" si="3"/>
        <v>0.87944147355912061</v>
      </c>
      <c r="S25" s="246">
        <f t="shared" si="3"/>
        <v>0.57620709714950546</v>
      </c>
      <c r="T25" s="246">
        <f t="shared" si="3"/>
        <v>0.73866480828308112</v>
      </c>
      <c r="U25" s="246">
        <f t="shared" si="3"/>
        <v>0.68727221754976164</v>
      </c>
      <c r="V25" s="246">
        <f t="shared" si="3"/>
        <v>0.833060978756343</v>
      </c>
      <c r="W25" s="246">
        <f t="shared" si="3"/>
        <v>0.7576659451659451</v>
      </c>
      <c r="X25" s="246">
        <f t="shared" si="3"/>
        <v>0.81072529872799692</v>
      </c>
      <c r="Y25" s="246">
        <f t="shared" si="3"/>
        <v>0.88374403815580282</v>
      </c>
      <c r="Z25" s="246">
        <f t="shared" si="3"/>
        <v>0.7092617449664429</v>
      </c>
      <c r="AA25" s="246">
        <f t="shared" si="3"/>
        <v>0.67322616407982272</v>
      </c>
      <c r="AB25" s="246">
        <f t="shared" si="3"/>
        <v>0.69747361688519338</v>
      </c>
      <c r="AC25" s="246">
        <f t="shared" si="3"/>
        <v>0.95083056478405303</v>
      </c>
      <c r="AD25" s="246">
        <f t="shared" si="3"/>
        <v>0.75304878048780488</v>
      </c>
      <c r="AE25" s="246">
        <f t="shared" si="3"/>
        <v>1</v>
      </c>
      <c r="AF25" s="246">
        <f t="shared" si="3"/>
        <v>0.88342232392575637</v>
      </c>
      <c r="AG25" s="246">
        <f t="shared" si="3"/>
        <v>0.78057885906040259</v>
      </c>
      <c r="AH25" s="246">
        <f t="shared" si="3"/>
        <v>0.92676767676767668</v>
      </c>
      <c r="AI25" s="246">
        <f t="shared" si="3"/>
        <v>0.89898132427843813</v>
      </c>
      <c r="AJ25" s="246">
        <f t="shared" si="3"/>
        <v>0.86469979296066257</v>
      </c>
      <c r="AK25" s="246">
        <f t="shared" si="3"/>
        <v>0.91955162421839254</v>
      </c>
      <c r="AL25" s="246">
        <f t="shared" si="3"/>
        <v>0.62688734030197457</v>
      </c>
      <c r="AM25" s="246">
        <f t="shared" si="3"/>
        <v>0.63953488372093026</v>
      </c>
      <c r="AN25" s="246">
        <f t="shared" si="3"/>
        <v>0.41509433962264153</v>
      </c>
      <c r="AO25" s="246">
        <f t="shared" si="3"/>
        <v>0.75971302092969961</v>
      </c>
      <c r="AP25" s="245"/>
    </row>
    <row r="26" spans="2:42">
      <c r="B26" s="80"/>
      <c r="C26" s="80"/>
      <c r="D26" s="80"/>
      <c r="E26" s="80"/>
      <c r="F26" s="80"/>
      <c r="G26" s="80"/>
      <c r="H26" s="80"/>
      <c r="I26" s="80"/>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row>
    <row r="27" spans="2:42">
      <c r="B27" s="355" t="s">
        <v>363</v>
      </c>
      <c r="C27" s="355"/>
      <c r="D27" s="355"/>
      <c r="E27" s="355"/>
      <c r="F27" s="355"/>
      <c r="G27" s="355"/>
      <c r="H27" s="355"/>
      <c r="I27" s="355"/>
      <c r="J27" s="355"/>
      <c r="K27" s="355"/>
      <c r="L27" s="355"/>
      <c r="M27" s="355"/>
      <c r="N27" s="355"/>
      <c r="O27" s="355"/>
      <c r="P27" s="355"/>
      <c r="Q27" s="355"/>
      <c r="R27" s="355"/>
      <c r="S27" s="355"/>
      <c r="T27" s="355"/>
      <c r="U27" s="355"/>
      <c r="V27" s="355"/>
      <c r="W27" s="355"/>
      <c r="X27" s="355"/>
      <c r="Y27" s="355"/>
      <c r="Z27" s="355"/>
      <c r="AA27" s="355"/>
      <c r="AB27" s="355"/>
      <c r="AC27" s="355"/>
      <c r="AD27" s="355"/>
      <c r="AE27" s="355"/>
      <c r="AF27" s="355"/>
      <c r="AG27" s="355"/>
      <c r="AH27" s="355"/>
      <c r="AI27" s="355"/>
      <c r="AJ27" s="355"/>
      <c r="AK27" s="355"/>
      <c r="AL27" s="355"/>
      <c r="AM27" s="355"/>
      <c r="AN27" s="355"/>
      <c r="AO27" s="355"/>
      <c r="AP27" s="80"/>
    </row>
    <row r="28" spans="2:42" ht="15.75" thickBot="1">
      <c r="B28" s="81" t="s">
        <v>341</v>
      </c>
      <c r="C28" s="80"/>
      <c r="D28" s="80"/>
      <c r="E28" s="80"/>
      <c r="F28" s="80"/>
      <c r="G28" s="80"/>
      <c r="H28" s="80"/>
      <c r="I28" s="80"/>
      <c r="J28" s="80"/>
      <c r="K28" s="80"/>
      <c r="L28" s="80"/>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0"/>
    </row>
    <row r="29" spans="2:42" ht="15.75" thickTop="1">
      <c r="B29" s="356" t="s">
        <v>564</v>
      </c>
      <c r="C29" s="357"/>
      <c r="D29" s="360" t="s">
        <v>342</v>
      </c>
      <c r="E29" s="361"/>
      <c r="F29" s="361"/>
      <c r="G29" s="361"/>
      <c r="H29" s="361"/>
      <c r="I29" s="361"/>
      <c r="J29" s="361"/>
      <c r="K29" s="361"/>
      <c r="L29" s="361"/>
      <c r="M29" s="361"/>
      <c r="N29" s="361"/>
      <c r="O29" s="361"/>
      <c r="P29" s="361"/>
      <c r="Q29" s="361"/>
      <c r="R29" s="361"/>
      <c r="S29" s="361"/>
      <c r="T29" s="361"/>
      <c r="U29" s="361"/>
      <c r="V29" s="361"/>
      <c r="W29" s="361"/>
      <c r="X29" s="361"/>
      <c r="Y29" s="361"/>
      <c r="Z29" s="361"/>
      <c r="AA29" s="361"/>
      <c r="AB29" s="361"/>
      <c r="AC29" s="361"/>
      <c r="AD29" s="361"/>
      <c r="AE29" s="361"/>
      <c r="AF29" s="361"/>
      <c r="AG29" s="361"/>
      <c r="AH29" s="361"/>
      <c r="AI29" s="361"/>
      <c r="AJ29" s="361"/>
      <c r="AK29" s="361"/>
      <c r="AL29" s="361"/>
      <c r="AM29" s="361"/>
      <c r="AN29" s="361"/>
      <c r="AO29" s="362" t="s">
        <v>95</v>
      </c>
      <c r="AP29" s="80"/>
    </row>
    <row r="30" spans="2:42" ht="25.5" thickBot="1">
      <c r="B30" s="358"/>
      <c r="C30" s="359"/>
      <c r="D30" s="82" t="s">
        <v>343</v>
      </c>
      <c r="E30" s="83" t="s">
        <v>344</v>
      </c>
      <c r="F30" s="83" t="s">
        <v>60</v>
      </c>
      <c r="G30" s="83" t="s">
        <v>345</v>
      </c>
      <c r="H30" s="83" t="s">
        <v>62</v>
      </c>
      <c r="I30" s="83" t="s">
        <v>346</v>
      </c>
      <c r="J30" s="83" t="s">
        <v>347</v>
      </c>
      <c r="K30" s="83" t="s">
        <v>65</v>
      </c>
      <c r="L30" s="83" t="s">
        <v>66</v>
      </c>
      <c r="M30" s="83" t="s">
        <v>244</v>
      </c>
      <c r="N30" s="83" t="s">
        <v>348</v>
      </c>
      <c r="O30" s="83" t="s">
        <v>69</v>
      </c>
      <c r="P30" s="83" t="s">
        <v>70</v>
      </c>
      <c r="Q30" s="83" t="s">
        <v>71</v>
      </c>
      <c r="R30" s="83" t="s">
        <v>349</v>
      </c>
      <c r="S30" s="83" t="s">
        <v>73</v>
      </c>
      <c r="T30" s="83" t="s">
        <v>350</v>
      </c>
      <c r="U30" s="83" t="s">
        <v>351</v>
      </c>
      <c r="V30" s="83" t="s">
        <v>76</v>
      </c>
      <c r="W30" s="83" t="s">
        <v>77</v>
      </c>
      <c r="X30" s="83" t="s">
        <v>78</v>
      </c>
      <c r="Y30" s="83" t="s">
        <v>79</v>
      </c>
      <c r="Z30" s="83" t="s">
        <v>352</v>
      </c>
      <c r="AA30" s="83" t="s">
        <v>81</v>
      </c>
      <c r="AB30" s="83" t="s">
        <v>353</v>
      </c>
      <c r="AC30" s="83" t="s">
        <v>83</v>
      </c>
      <c r="AD30" s="83" t="s">
        <v>84</v>
      </c>
      <c r="AE30" s="83" t="s">
        <v>354</v>
      </c>
      <c r="AF30" s="83" t="s">
        <v>86</v>
      </c>
      <c r="AG30" s="83" t="s">
        <v>87</v>
      </c>
      <c r="AH30" s="83" t="s">
        <v>88</v>
      </c>
      <c r="AI30" s="83" t="s">
        <v>355</v>
      </c>
      <c r="AJ30" s="83" t="s">
        <v>356</v>
      </c>
      <c r="AK30" s="83" t="s">
        <v>357</v>
      </c>
      <c r="AL30" s="83" t="s">
        <v>358</v>
      </c>
      <c r="AM30" s="83" t="s">
        <v>359</v>
      </c>
      <c r="AN30" s="83" t="s">
        <v>94</v>
      </c>
      <c r="AO30" s="363"/>
      <c r="AP30" s="80"/>
    </row>
    <row r="31" spans="2:42" ht="15.75" thickTop="1">
      <c r="B31" s="364" t="s">
        <v>364</v>
      </c>
      <c r="C31" s="84" t="s">
        <v>319</v>
      </c>
      <c r="D31" s="85">
        <v>0.12411347517730496</v>
      </c>
      <c r="E31" s="86">
        <v>0.28630705394190875</v>
      </c>
      <c r="F31" s="86">
        <v>3.3018867924528301E-2</v>
      </c>
      <c r="G31" s="86">
        <v>0.11707317073170731</v>
      </c>
      <c r="H31" s="86">
        <v>6.2256809338521402E-2</v>
      </c>
      <c r="I31" s="86">
        <v>0.26886792452830188</v>
      </c>
      <c r="J31" s="86">
        <v>0.2558139534883721</v>
      </c>
      <c r="K31" s="86">
        <v>0.20903954802259886</v>
      </c>
      <c r="L31" s="86">
        <v>0.31720430107526881</v>
      </c>
      <c r="M31" s="86">
        <v>0.15116279069767441</v>
      </c>
      <c r="N31" s="86">
        <v>0.52409638554216864</v>
      </c>
      <c r="O31" s="86">
        <v>0.1864406779661017</v>
      </c>
      <c r="P31" s="86">
        <v>0.18041237113402062</v>
      </c>
      <c r="Q31" s="86">
        <v>0.18604651162790697</v>
      </c>
      <c r="R31" s="86">
        <v>3.1963470319634701E-2</v>
      </c>
      <c r="S31" s="86">
        <v>6.0185185185185182E-2</v>
      </c>
      <c r="T31" s="86">
        <v>7.5471698113207544E-2</v>
      </c>
      <c r="U31" s="86">
        <v>0.25</v>
      </c>
      <c r="V31" s="86">
        <v>0.32863849765258218</v>
      </c>
      <c r="W31" s="86">
        <v>0.36666666666666664</v>
      </c>
      <c r="X31" s="86">
        <v>0.16822429906542055</v>
      </c>
      <c r="Y31" s="86">
        <v>0.23696682464454977</v>
      </c>
      <c r="Z31" s="86">
        <v>7.0422535211267609E-2</v>
      </c>
      <c r="AA31" s="86">
        <v>0.41499999999999998</v>
      </c>
      <c r="AB31" s="86">
        <v>1.5151515151515152E-2</v>
      </c>
      <c r="AC31" s="86">
        <v>0.30232558139534882</v>
      </c>
      <c r="AD31" s="86">
        <v>0.22340425531914893</v>
      </c>
      <c r="AE31" s="86">
        <v>2.0408163265306124E-2</v>
      </c>
      <c r="AF31" s="86">
        <v>0.36018957345971564</v>
      </c>
      <c r="AG31" s="86">
        <v>0.28855721393034828</v>
      </c>
      <c r="AH31" s="86">
        <v>0.43333333333333335</v>
      </c>
      <c r="AI31" s="86">
        <v>6.5420560747663559E-2</v>
      </c>
      <c r="AJ31" s="86">
        <v>0.29203539823008851</v>
      </c>
      <c r="AK31" s="86">
        <v>9.0909090909090912E-2</v>
      </c>
      <c r="AL31" s="86">
        <v>9.3023255813953487E-2</v>
      </c>
      <c r="AM31" s="86">
        <v>0.19047619047619047</v>
      </c>
      <c r="AN31" s="86">
        <v>0.13207547169811321</v>
      </c>
      <c r="AO31" s="88">
        <v>0.2042957861944581</v>
      </c>
      <c r="AP31" s="80"/>
    </row>
    <row r="32" spans="2:42">
      <c r="B32" s="365"/>
      <c r="C32" s="89" t="s">
        <v>318</v>
      </c>
      <c r="D32" s="90">
        <v>0.15602836879432624</v>
      </c>
      <c r="E32" s="91">
        <v>0.13692946058091285</v>
      </c>
      <c r="F32" s="91">
        <v>0.17452830188679247</v>
      </c>
      <c r="G32" s="91">
        <v>0.224390243902439</v>
      </c>
      <c r="H32" s="91">
        <v>3.5019455252918288E-2</v>
      </c>
      <c r="I32" s="91">
        <v>0.13207547169811321</v>
      </c>
      <c r="J32" s="91">
        <v>0.11627906976744186</v>
      </c>
      <c r="K32" s="91">
        <v>0.12994350282485875</v>
      </c>
      <c r="L32" s="91">
        <v>0.30107526881720431</v>
      </c>
      <c r="M32" s="91">
        <v>0.17441860465116277</v>
      </c>
      <c r="N32" s="91">
        <v>0.22289156626506024</v>
      </c>
      <c r="O32" s="91">
        <v>0.21468926553672316</v>
      </c>
      <c r="P32" s="91">
        <v>0.33505154639175261</v>
      </c>
      <c r="Q32" s="91">
        <v>1.8604651162790697E-2</v>
      </c>
      <c r="R32" s="91">
        <v>1.3698630136986301E-2</v>
      </c>
      <c r="S32" s="91">
        <v>0.15740740740740741</v>
      </c>
      <c r="T32" s="91">
        <v>0.25471698113207547</v>
      </c>
      <c r="U32" s="91">
        <v>0.19897959183673466</v>
      </c>
      <c r="V32" s="91">
        <v>5.6338028169014079E-2</v>
      </c>
      <c r="W32" s="91">
        <v>9.5238095238095233E-2</v>
      </c>
      <c r="X32" s="91">
        <v>5.140186915887851E-2</v>
      </c>
      <c r="Y32" s="91">
        <v>8.5308056872037921E-2</v>
      </c>
      <c r="Z32" s="91">
        <v>8.4507042253521125E-2</v>
      </c>
      <c r="AA32" s="91">
        <v>0.13500000000000001</v>
      </c>
      <c r="AB32" s="91">
        <v>0.10606060606060605</v>
      </c>
      <c r="AC32" s="91">
        <v>0.27906976744186046</v>
      </c>
      <c r="AD32" s="91">
        <v>0.15957446808510639</v>
      </c>
      <c r="AE32" s="91">
        <v>0.12244897959183673</v>
      </c>
      <c r="AF32" s="91">
        <v>0.15165876777251186</v>
      </c>
      <c r="AG32" s="91">
        <v>0.23880597014925375</v>
      </c>
      <c r="AH32" s="91">
        <v>3.3333333333333333E-2</v>
      </c>
      <c r="AI32" s="91">
        <v>1.8691588785046728E-2</v>
      </c>
      <c r="AJ32" s="91">
        <v>3.5398230088495575E-2</v>
      </c>
      <c r="AK32" s="91">
        <v>0.30681818181818182</v>
      </c>
      <c r="AL32" s="91">
        <v>6.9767441860465115E-2</v>
      </c>
      <c r="AM32" s="91">
        <v>0.21428571428571427</v>
      </c>
      <c r="AN32" s="91">
        <v>0.30188679245283018</v>
      </c>
      <c r="AO32" s="93">
        <v>0.14412198721101821</v>
      </c>
      <c r="AP32" s="80"/>
    </row>
    <row r="33" spans="2:42" s="209" customFormat="1">
      <c r="B33" s="365"/>
      <c r="C33" s="238" t="s">
        <v>258</v>
      </c>
      <c r="D33" s="239">
        <v>0.48581560283687941</v>
      </c>
      <c r="E33" s="240">
        <v>0.34024896265560167</v>
      </c>
      <c r="F33" s="240">
        <v>0.34433962264150941</v>
      </c>
      <c r="G33" s="240">
        <v>0.42439024390243901</v>
      </c>
      <c r="H33" s="240">
        <v>0.16731517509727628</v>
      </c>
      <c r="I33" s="240">
        <v>0.15566037735849056</v>
      </c>
      <c r="J33" s="240">
        <v>0.2744186046511628</v>
      </c>
      <c r="K33" s="240">
        <v>0.3615819209039548</v>
      </c>
      <c r="L33" s="240">
        <v>0.25268817204301075</v>
      </c>
      <c r="M33" s="240">
        <v>0.27906976744186046</v>
      </c>
      <c r="N33" s="240">
        <v>0.21084337349397589</v>
      </c>
      <c r="O33" s="240">
        <v>0.32203389830508478</v>
      </c>
      <c r="P33" s="240">
        <v>0.27319587628865977</v>
      </c>
      <c r="Q33" s="240">
        <v>0.12093023255813953</v>
      </c>
      <c r="R33" s="240">
        <v>0.1095890410958904</v>
      </c>
      <c r="S33" s="240">
        <v>0.36574074074074076</v>
      </c>
      <c r="T33" s="240">
        <v>0.56603773584905659</v>
      </c>
      <c r="U33" s="240">
        <v>0.23979591836734696</v>
      </c>
      <c r="V33" s="240">
        <v>0.12206572769953052</v>
      </c>
      <c r="W33" s="240">
        <v>0.18571428571428572</v>
      </c>
      <c r="X33" s="240">
        <v>0.27102803738317754</v>
      </c>
      <c r="Y33" s="240">
        <v>0.14218009478672985</v>
      </c>
      <c r="Z33" s="240">
        <v>0.53521126760563387</v>
      </c>
      <c r="AA33" s="240">
        <v>0.14000000000000001</v>
      </c>
      <c r="AB33" s="240">
        <v>0.53030303030303028</v>
      </c>
      <c r="AC33" s="240">
        <v>0.27906976744186046</v>
      </c>
      <c r="AD33" s="240">
        <v>0.4042553191489362</v>
      </c>
      <c r="AE33" s="240">
        <v>0.40816326530612246</v>
      </c>
      <c r="AF33" s="240">
        <v>0.38862559241706157</v>
      </c>
      <c r="AG33" s="240">
        <v>0.30348258706467662</v>
      </c>
      <c r="AH33" s="240">
        <v>0.13333333333333333</v>
      </c>
      <c r="AI33" s="240">
        <v>0.13084112149532712</v>
      </c>
      <c r="AJ33" s="240">
        <v>0.26548672566371684</v>
      </c>
      <c r="AK33" s="240">
        <v>0.46590909090909094</v>
      </c>
      <c r="AL33" s="240">
        <v>0.58139534883720922</v>
      </c>
      <c r="AM33" s="240">
        <v>0.45238095238095238</v>
      </c>
      <c r="AN33" s="240">
        <v>0.24528301886792453</v>
      </c>
      <c r="AO33" s="241">
        <v>0.29234300705033611</v>
      </c>
      <c r="AP33" s="242"/>
    </row>
    <row r="34" spans="2:42" s="209" customFormat="1">
      <c r="B34" s="365"/>
      <c r="C34" s="238" t="s">
        <v>317</v>
      </c>
      <c r="D34" s="239">
        <v>0.23404255319148937</v>
      </c>
      <c r="E34" s="240">
        <v>0.23651452282157678</v>
      </c>
      <c r="F34" s="240">
        <v>0.44811320754716982</v>
      </c>
      <c r="G34" s="240">
        <v>0.23414634146341462</v>
      </c>
      <c r="H34" s="240">
        <v>0.73540856031128399</v>
      </c>
      <c r="I34" s="240">
        <v>0.44339622641509435</v>
      </c>
      <c r="J34" s="240">
        <v>0.35348837209302325</v>
      </c>
      <c r="K34" s="240">
        <v>0.29943502824858759</v>
      </c>
      <c r="L34" s="240">
        <v>0.12903225806451613</v>
      </c>
      <c r="M34" s="240">
        <v>0.39534883720930231</v>
      </c>
      <c r="N34" s="240">
        <v>4.2168674698795178E-2</v>
      </c>
      <c r="O34" s="240">
        <v>0.2768361581920904</v>
      </c>
      <c r="P34" s="240">
        <v>0.21134020618556701</v>
      </c>
      <c r="Q34" s="240">
        <v>0.67441860465116277</v>
      </c>
      <c r="R34" s="240">
        <v>0.84474885844748859</v>
      </c>
      <c r="S34" s="240">
        <v>0.41666666666666663</v>
      </c>
      <c r="T34" s="240">
        <v>0.10377358490566038</v>
      </c>
      <c r="U34" s="240">
        <v>0.31122448979591838</v>
      </c>
      <c r="V34" s="240">
        <v>0.49295774647887319</v>
      </c>
      <c r="W34" s="240">
        <v>0.35238095238095241</v>
      </c>
      <c r="X34" s="240">
        <v>0.50934579439252337</v>
      </c>
      <c r="Y34" s="240">
        <v>0.53554502369668244</v>
      </c>
      <c r="Z34" s="240">
        <v>0.3098591549295775</v>
      </c>
      <c r="AA34" s="240">
        <v>0.31</v>
      </c>
      <c r="AB34" s="240">
        <v>0.34848484848484851</v>
      </c>
      <c r="AC34" s="240">
        <v>0.13953488372093023</v>
      </c>
      <c r="AD34" s="240">
        <v>0.21276595744680851</v>
      </c>
      <c r="AE34" s="240">
        <v>0.44897959183673469</v>
      </c>
      <c r="AF34" s="240">
        <v>9.9526066350710901E-2</v>
      </c>
      <c r="AG34" s="240">
        <v>0.16915422885572137</v>
      </c>
      <c r="AH34" s="240">
        <v>0.4</v>
      </c>
      <c r="AI34" s="240">
        <v>0.78504672897196259</v>
      </c>
      <c r="AJ34" s="240">
        <v>0.40707964601769908</v>
      </c>
      <c r="AK34" s="240">
        <v>0.13636363636363635</v>
      </c>
      <c r="AL34" s="240">
        <v>0.2558139534883721</v>
      </c>
      <c r="AM34" s="240">
        <v>0.14285714285714288</v>
      </c>
      <c r="AN34" s="240">
        <v>0.32075471698113206</v>
      </c>
      <c r="AO34" s="241">
        <v>0.35923921954418758</v>
      </c>
      <c r="AP34" s="242"/>
    </row>
    <row r="35" spans="2:42" ht="15.75" thickBot="1">
      <c r="B35" s="366" t="s">
        <v>95</v>
      </c>
      <c r="C35" s="367"/>
      <c r="D35" s="94">
        <v>1</v>
      </c>
      <c r="E35" s="95">
        <v>1</v>
      </c>
      <c r="F35" s="95">
        <v>1</v>
      </c>
      <c r="G35" s="95">
        <v>1</v>
      </c>
      <c r="H35" s="95">
        <v>1</v>
      </c>
      <c r="I35" s="95">
        <v>1</v>
      </c>
      <c r="J35" s="95">
        <v>1</v>
      </c>
      <c r="K35" s="95">
        <v>1</v>
      </c>
      <c r="L35" s="95">
        <v>1</v>
      </c>
      <c r="M35" s="95">
        <v>1</v>
      </c>
      <c r="N35" s="95">
        <v>1</v>
      </c>
      <c r="O35" s="95">
        <v>1</v>
      </c>
      <c r="P35" s="95">
        <v>1</v>
      </c>
      <c r="Q35" s="95">
        <v>1</v>
      </c>
      <c r="R35" s="95">
        <v>1</v>
      </c>
      <c r="S35" s="95">
        <v>1</v>
      </c>
      <c r="T35" s="95">
        <v>1</v>
      </c>
      <c r="U35" s="95">
        <v>1</v>
      </c>
      <c r="V35" s="95">
        <v>1</v>
      </c>
      <c r="W35" s="95">
        <v>1</v>
      </c>
      <c r="X35" s="95">
        <v>1</v>
      </c>
      <c r="Y35" s="95">
        <v>1</v>
      </c>
      <c r="Z35" s="95">
        <v>1</v>
      </c>
      <c r="AA35" s="95">
        <v>1</v>
      </c>
      <c r="AB35" s="95">
        <v>1</v>
      </c>
      <c r="AC35" s="95">
        <v>1</v>
      </c>
      <c r="AD35" s="95">
        <v>1</v>
      </c>
      <c r="AE35" s="95">
        <v>1</v>
      </c>
      <c r="AF35" s="95">
        <v>1</v>
      </c>
      <c r="AG35" s="95">
        <v>1</v>
      </c>
      <c r="AH35" s="95">
        <v>1</v>
      </c>
      <c r="AI35" s="95">
        <v>1</v>
      </c>
      <c r="AJ35" s="95">
        <v>1</v>
      </c>
      <c r="AK35" s="95">
        <v>1</v>
      </c>
      <c r="AL35" s="95">
        <v>1</v>
      </c>
      <c r="AM35" s="95">
        <v>1</v>
      </c>
      <c r="AN35" s="95">
        <v>1</v>
      </c>
      <c r="AO35" s="96">
        <v>1</v>
      </c>
      <c r="AP35" s="80"/>
    </row>
    <row r="36" spans="2:42" ht="15.75" thickTop="1">
      <c r="B36" s="80"/>
      <c r="C36" s="80"/>
      <c r="D36" s="236">
        <f>SUM(D33:D34)</f>
        <v>0.71985815602836878</v>
      </c>
      <c r="E36" s="236">
        <f t="shared" ref="E36:AO36" si="4">SUM(E33:E34)</f>
        <v>0.57676348547717848</v>
      </c>
      <c r="F36" s="236">
        <f t="shared" si="4"/>
        <v>0.79245283018867929</v>
      </c>
      <c r="G36" s="236">
        <f t="shared" si="4"/>
        <v>0.65853658536585358</v>
      </c>
      <c r="H36" s="236">
        <f t="shared" si="4"/>
        <v>0.90272373540856021</v>
      </c>
      <c r="I36" s="236">
        <f t="shared" si="4"/>
        <v>0.59905660377358494</v>
      </c>
      <c r="J36" s="236">
        <f t="shared" si="4"/>
        <v>0.62790697674418605</v>
      </c>
      <c r="K36" s="236">
        <f t="shared" si="4"/>
        <v>0.66101694915254239</v>
      </c>
      <c r="L36" s="236">
        <f t="shared" si="4"/>
        <v>0.38172043010752688</v>
      </c>
      <c r="M36" s="236">
        <f t="shared" si="4"/>
        <v>0.67441860465116277</v>
      </c>
      <c r="N36" s="236">
        <f t="shared" si="4"/>
        <v>0.25301204819277107</v>
      </c>
      <c r="O36" s="236">
        <f t="shared" si="4"/>
        <v>0.59887005649717517</v>
      </c>
      <c r="P36" s="236">
        <f t="shared" si="4"/>
        <v>0.48453608247422675</v>
      </c>
      <c r="Q36" s="236">
        <f t="shared" si="4"/>
        <v>0.79534883720930227</v>
      </c>
      <c r="R36" s="236">
        <f t="shared" si="4"/>
        <v>0.954337899543379</v>
      </c>
      <c r="S36" s="236">
        <f t="shared" si="4"/>
        <v>0.78240740740740744</v>
      </c>
      <c r="T36" s="236">
        <f t="shared" si="4"/>
        <v>0.66981132075471694</v>
      </c>
      <c r="U36" s="236">
        <f t="shared" si="4"/>
        <v>0.55102040816326536</v>
      </c>
      <c r="V36" s="236">
        <f t="shared" si="4"/>
        <v>0.61502347417840375</v>
      </c>
      <c r="W36" s="236">
        <f t="shared" si="4"/>
        <v>0.53809523809523818</v>
      </c>
      <c r="X36" s="236">
        <f t="shared" si="4"/>
        <v>0.78037383177570097</v>
      </c>
      <c r="Y36" s="236">
        <f t="shared" si="4"/>
        <v>0.67772511848341233</v>
      </c>
      <c r="Z36" s="236">
        <f t="shared" si="4"/>
        <v>0.84507042253521136</v>
      </c>
      <c r="AA36" s="236">
        <f t="shared" si="4"/>
        <v>0.45</v>
      </c>
      <c r="AB36" s="236">
        <f t="shared" si="4"/>
        <v>0.87878787878787878</v>
      </c>
      <c r="AC36" s="236">
        <f t="shared" si="4"/>
        <v>0.41860465116279066</v>
      </c>
      <c r="AD36" s="236">
        <f t="shared" si="4"/>
        <v>0.61702127659574468</v>
      </c>
      <c r="AE36" s="236">
        <f t="shared" si="4"/>
        <v>0.85714285714285721</v>
      </c>
      <c r="AF36" s="236">
        <f t="shared" si="4"/>
        <v>0.48815165876777245</v>
      </c>
      <c r="AG36" s="236">
        <f t="shared" si="4"/>
        <v>0.47263681592039797</v>
      </c>
      <c r="AH36" s="236">
        <f t="shared" si="4"/>
        <v>0.53333333333333333</v>
      </c>
      <c r="AI36" s="236">
        <f t="shared" si="4"/>
        <v>0.91588785046728971</v>
      </c>
      <c r="AJ36" s="236">
        <f t="shared" si="4"/>
        <v>0.67256637168141586</v>
      </c>
      <c r="AK36" s="236">
        <f t="shared" si="4"/>
        <v>0.60227272727272729</v>
      </c>
      <c r="AL36" s="236">
        <f t="shared" si="4"/>
        <v>0.83720930232558133</v>
      </c>
      <c r="AM36" s="236">
        <f t="shared" si="4"/>
        <v>0.59523809523809523</v>
      </c>
      <c r="AN36" s="236">
        <f t="shared" si="4"/>
        <v>0.56603773584905659</v>
      </c>
      <c r="AO36" s="236">
        <f t="shared" si="4"/>
        <v>0.65158222659452369</v>
      </c>
      <c r="AP36" s="80"/>
    </row>
    <row r="37" spans="2:42">
      <c r="B37" s="355" t="s">
        <v>365</v>
      </c>
      <c r="C37" s="355"/>
      <c r="D37" s="355"/>
      <c r="E37" s="355"/>
      <c r="F37" s="355"/>
      <c r="G37" s="355"/>
      <c r="H37" s="355"/>
      <c r="I37" s="355"/>
      <c r="J37" s="355"/>
      <c r="K37" s="355"/>
      <c r="L37" s="355"/>
      <c r="M37" s="355"/>
      <c r="N37" s="355"/>
      <c r="O37" s="355"/>
      <c r="P37" s="355"/>
      <c r="Q37" s="355"/>
      <c r="R37" s="355"/>
      <c r="S37" s="355"/>
      <c r="T37" s="355"/>
      <c r="U37" s="355"/>
      <c r="V37" s="355"/>
      <c r="W37" s="355"/>
      <c r="X37" s="355"/>
      <c r="Y37" s="355"/>
      <c r="Z37" s="355"/>
      <c r="AA37" s="355"/>
      <c r="AB37" s="355"/>
      <c r="AC37" s="355"/>
      <c r="AD37" s="355"/>
      <c r="AE37" s="355"/>
      <c r="AF37" s="355"/>
      <c r="AG37" s="355"/>
      <c r="AH37" s="355"/>
      <c r="AI37" s="355"/>
      <c r="AJ37" s="355"/>
      <c r="AK37" s="355"/>
      <c r="AL37" s="355"/>
      <c r="AM37" s="355"/>
      <c r="AN37" s="355"/>
      <c r="AO37" s="355"/>
      <c r="AP37" s="80"/>
    </row>
    <row r="38" spans="2:42" ht="15.75" thickBot="1">
      <c r="B38" s="81" t="s">
        <v>341</v>
      </c>
      <c r="C38" s="80"/>
      <c r="D38" s="80"/>
      <c r="E38" s="80"/>
      <c r="F38" s="80"/>
      <c r="G38" s="80"/>
      <c r="H38" s="80"/>
      <c r="I38" s="80"/>
      <c r="J38" s="80"/>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row>
    <row r="39" spans="2:42" ht="15.75" thickTop="1">
      <c r="B39" s="356" t="s">
        <v>132</v>
      </c>
      <c r="C39" s="357"/>
      <c r="D39" s="360" t="s">
        <v>342</v>
      </c>
      <c r="E39" s="361"/>
      <c r="F39" s="361"/>
      <c r="G39" s="361"/>
      <c r="H39" s="361"/>
      <c r="I39" s="361"/>
      <c r="J39" s="361"/>
      <c r="K39" s="361"/>
      <c r="L39" s="361"/>
      <c r="M39" s="361"/>
      <c r="N39" s="361"/>
      <c r="O39" s="361"/>
      <c r="P39" s="361"/>
      <c r="Q39" s="361"/>
      <c r="R39" s="361"/>
      <c r="S39" s="361"/>
      <c r="T39" s="361"/>
      <c r="U39" s="361"/>
      <c r="V39" s="361"/>
      <c r="W39" s="361"/>
      <c r="X39" s="361"/>
      <c r="Y39" s="361"/>
      <c r="Z39" s="361"/>
      <c r="AA39" s="361"/>
      <c r="AB39" s="361"/>
      <c r="AC39" s="361"/>
      <c r="AD39" s="361"/>
      <c r="AE39" s="361"/>
      <c r="AF39" s="361"/>
      <c r="AG39" s="361"/>
      <c r="AH39" s="361"/>
      <c r="AI39" s="361"/>
      <c r="AJ39" s="361"/>
      <c r="AK39" s="361"/>
      <c r="AL39" s="361"/>
      <c r="AM39" s="361"/>
      <c r="AN39" s="361"/>
      <c r="AO39" s="362" t="s">
        <v>95</v>
      </c>
      <c r="AP39" s="80"/>
    </row>
    <row r="40" spans="2:42" ht="25.5" thickBot="1">
      <c r="B40" s="358"/>
      <c r="C40" s="359"/>
      <c r="D40" s="82" t="s">
        <v>343</v>
      </c>
      <c r="E40" s="83" t="s">
        <v>344</v>
      </c>
      <c r="F40" s="83" t="s">
        <v>60</v>
      </c>
      <c r="G40" s="83" t="s">
        <v>345</v>
      </c>
      <c r="H40" s="83" t="s">
        <v>62</v>
      </c>
      <c r="I40" s="83" t="s">
        <v>346</v>
      </c>
      <c r="J40" s="83" t="s">
        <v>347</v>
      </c>
      <c r="K40" s="83" t="s">
        <v>65</v>
      </c>
      <c r="L40" s="83" t="s">
        <v>66</v>
      </c>
      <c r="M40" s="83" t="s">
        <v>244</v>
      </c>
      <c r="N40" s="83" t="s">
        <v>348</v>
      </c>
      <c r="O40" s="83" t="s">
        <v>69</v>
      </c>
      <c r="P40" s="83" t="s">
        <v>70</v>
      </c>
      <c r="Q40" s="83" t="s">
        <v>71</v>
      </c>
      <c r="R40" s="83" t="s">
        <v>349</v>
      </c>
      <c r="S40" s="83" t="s">
        <v>73</v>
      </c>
      <c r="T40" s="83" t="s">
        <v>350</v>
      </c>
      <c r="U40" s="83" t="s">
        <v>351</v>
      </c>
      <c r="V40" s="83" t="s">
        <v>76</v>
      </c>
      <c r="W40" s="83" t="s">
        <v>77</v>
      </c>
      <c r="X40" s="83" t="s">
        <v>78</v>
      </c>
      <c r="Y40" s="83" t="s">
        <v>79</v>
      </c>
      <c r="Z40" s="83" t="s">
        <v>352</v>
      </c>
      <c r="AA40" s="83" t="s">
        <v>81</v>
      </c>
      <c r="AB40" s="83" t="s">
        <v>353</v>
      </c>
      <c r="AC40" s="83" t="s">
        <v>83</v>
      </c>
      <c r="AD40" s="83" t="s">
        <v>84</v>
      </c>
      <c r="AE40" s="83" t="s">
        <v>354</v>
      </c>
      <c r="AF40" s="83" t="s">
        <v>86</v>
      </c>
      <c r="AG40" s="83" t="s">
        <v>87</v>
      </c>
      <c r="AH40" s="83" t="s">
        <v>88</v>
      </c>
      <c r="AI40" s="83" t="s">
        <v>355</v>
      </c>
      <c r="AJ40" s="83" t="s">
        <v>356</v>
      </c>
      <c r="AK40" s="83" t="s">
        <v>357</v>
      </c>
      <c r="AL40" s="83" t="s">
        <v>358</v>
      </c>
      <c r="AM40" s="83" t="s">
        <v>359</v>
      </c>
      <c r="AN40" s="83" t="s">
        <v>94</v>
      </c>
      <c r="AO40" s="363"/>
      <c r="AP40" s="80"/>
    </row>
    <row r="41" spans="2:42" ht="15.75" thickTop="1">
      <c r="B41" s="364" t="s">
        <v>366</v>
      </c>
      <c r="C41" s="84" t="s">
        <v>319</v>
      </c>
      <c r="D41" s="85">
        <v>0.21323529411764708</v>
      </c>
      <c r="E41" s="86">
        <v>0.32051282051282048</v>
      </c>
      <c r="F41" s="86">
        <v>0.12105263157894736</v>
      </c>
      <c r="G41" s="86">
        <v>0.19791666666666669</v>
      </c>
      <c r="H41" s="86">
        <v>0.23318385650224216</v>
      </c>
      <c r="I41" s="86">
        <v>0.38862559241706157</v>
      </c>
      <c r="J41" s="86">
        <v>0.29468599033816423</v>
      </c>
      <c r="K41" s="86">
        <v>0.27485380116959063</v>
      </c>
      <c r="L41" s="86">
        <v>0.33522727272727271</v>
      </c>
      <c r="M41" s="86">
        <v>0.18292682926829268</v>
      </c>
      <c r="N41" s="86">
        <v>0.54658385093167705</v>
      </c>
      <c r="O41" s="86">
        <v>0.54594594594594592</v>
      </c>
      <c r="P41" s="86">
        <v>0.21717171717171715</v>
      </c>
      <c r="Q41" s="86">
        <v>0.22</v>
      </c>
      <c r="R41" s="86">
        <v>5.5045871559633024E-2</v>
      </c>
      <c r="S41" s="86">
        <v>9.3896713615023483E-2</v>
      </c>
      <c r="T41" s="86">
        <v>0.12093023255813953</v>
      </c>
      <c r="U41" s="86">
        <v>0.22513089005235604</v>
      </c>
      <c r="V41" s="86">
        <v>0.39156626506024095</v>
      </c>
      <c r="W41" s="86">
        <v>0.38388625592417064</v>
      </c>
      <c r="X41" s="86">
        <v>0.33177570093457942</v>
      </c>
      <c r="Y41" s="86">
        <v>0.47337278106508873</v>
      </c>
      <c r="Z41" s="86">
        <v>0.10891089108910892</v>
      </c>
      <c r="AA41" s="86">
        <v>0.49504950495049505</v>
      </c>
      <c r="AB41" s="86">
        <v>0.1</v>
      </c>
      <c r="AC41" s="86">
        <v>0.32558139534883723</v>
      </c>
      <c r="AD41" s="86">
        <v>0.24444444444444444</v>
      </c>
      <c r="AE41" s="86">
        <v>6.3829787234042548E-2</v>
      </c>
      <c r="AF41" s="86">
        <v>0.38916256157635465</v>
      </c>
      <c r="AG41" s="86">
        <v>0.31553398058252424</v>
      </c>
      <c r="AH41" s="86">
        <v>0.7678571428571429</v>
      </c>
      <c r="AI41" s="86">
        <v>9.6385542168674704E-2</v>
      </c>
      <c r="AJ41" s="86">
        <v>0.56862745098039214</v>
      </c>
      <c r="AK41" s="86">
        <v>0.20454545454545453</v>
      </c>
      <c r="AL41" s="86">
        <v>0.2</v>
      </c>
      <c r="AM41" s="86">
        <v>0.18604651162790697</v>
      </c>
      <c r="AN41" s="86">
        <v>0.18867924528301888</v>
      </c>
      <c r="AO41" s="88">
        <v>0.28292181069958849</v>
      </c>
      <c r="AP41" s="80"/>
    </row>
    <row r="42" spans="2:42">
      <c r="B42" s="365"/>
      <c r="C42" s="89" t="s">
        <v>318</v>
      </c>
      <c r="D42" s="90">
        <v>0.27941176470588236</v>
      </c>
      <c r="E42" s="91">
        <v>0.20085470085470086</v>
      </c>
      <c r="F42" s="91">
        <v>0.4631578947368421</v>
      </c>
      <c r="G42" s="91">
        <v>0.36458333333333337</v>
      </c>
      <c r="H42" s="91">
        <v>0.11210762331838564</v>
      </c>
      <c r="I42" s="91">
        <v>0.27014218009478674</v>
      </c>
      <c r="J42" s="91">
        <v>0.14492753623188406</v>
      </c>
      <c r="K42" s="91">
        <v>0.15204678362573099</v>
      </c>
      <c r="L42" s="91">
        <v>0.28409090909090912</v>
      </c>
      <c r="M42" s="91">
        <v>0.25609756097560976</v>
      </c>
      <c r="N42" s="91">
        <v>0.22981366459627328</v>
      </c>
      <c r="O42" s="91">
        <v>0.2162162162162162</v>
      </c>
      <c r="P42" s="91">
        <v>0.40909090909090906</v>
      </c>
      <c r="Q42" s="91">
        <v>0.06</v>
      </c>
      <c r="R42" s="91">
        <v>4.1284403669724766E-2</v>
      </c>
      <c r="S42" s="91">
        <v>0.30046948356807512</v>
      </c>
      <c r="T42" s="91">
        <v>0.26976744186046514</v>
      </c>
      <c r="U42" s="91">
        <v>0.18848167539267016</v>
      </c>
      <c r="V42" s="91">
        <v>9.6385542168674704E-2</v>
      </c>
      <c r="W42" s="91">
        <v>0.20853080568720381</v>
      </c>
      <c r="X42" s="91">
        <v>0.10280373831775702</v>
      </c>
      <c r="Y42" s="91">
        <v>5.9171597633136092E-2</v>
      </c>
      <c r="Z42" s="91">
        <v>0.19801980198019803</v>
      </c>
      <c r="AA42" s="91">
        <v>9.9009900990099015E-2</v>
      </c>
      <c r="AB42" s="91">
        <v>0.2</v>
      </c>
      <c r="AC42" s="91">
        <v>0.32558139534883723</v>
      </c>
      <c r="AD42" s="91">
        <v>0.18888888888888888</v>
      </c>
      <c r="AE42" s="91">
        <v>0.1276595744680851</v>
      </c>
      <c r="AF42" s="91">
        <v>0.26108374384236455</v>
      </c>
      <c r="AG42" s="91">
        <v>0.26213592233009708</v>
      </c>
      <c r="AH42" s="91">
        <v>7.1428571428571438E-2</v>
      </c>
      <c r="AI42" s="91">
        <v>6.0240963855421686E-2</v>
      </c>
      <c r="AJ42" s="91">
        <v>3.9215686274509803E-2</v>
      </c>
      <c r="AK42" s="91">
        <v>0.34090909090909094</v>
      </c>
      <c r="AL42" s="91">
        <v>8.8888888888888892E-2</v>
      </c>
      <c r="AM42" s="91">
        <v>0.30232558139534882</v>
      </c>
      <c r="AN42" s="91">
        <v>0.30188679245283018</v>
      </c>
      <c r="AO42" s="93">
        <v>0.20799039780521261</v>
      </c>
      <c r="AP42" s="80"/>
    </row>
    <row r="43" spans="2:42" s="209" customFormat="1">
      <c r="B43" s="365"/>
      <c r="C43" s="238" t="s">
        <v>258</v>
      </c>
      <c r="D43" s="239">
        <v>0.35294117647058826</v>
      </c>
      <c r="E43" s="240">
        <v>0.35897435897435898</v>
      </c>
      <c r="F43" s="240">
        <v>0.34736842105263155</v>
      </c>
      <c r="G43" s="240">
        <v>0.32291666666666663</v>
      </c>
      <c r="H43" s="240">
        <v>0.18834080717488788</v>
      </c>
      <c r="I43" s="240">
        <v>0.23222748815165875</v>
      </c>
      <c r="J43" s="240">
        <v>0.29468599033816423</v>
      </c>
      <c r="K43" s="240">
        <v>0.32163742690058478</v>
      </c>
      <c r="L43" s="240">
        <v>0.24431818181818182</v>
      </c>
      <c r="M43" s="240">
        <v>0.29268292682926833</v>
      </c>
      <c r="N43" s="240">
        <v>0.18012422360248448</v>
      </c>
      <c r="O43" s="240">
        <v>0.1891891891891892</v>
      </c>
      <c r="P43" s="240">
        <v>0.26767676767676768</v>
      </c>
      <c r="Q43" s="240">
        <v>0.24</v>
      </c>
      <c r="R43" s="240">
        <v>0.16055045871559631</v>
      </c>
      <c r="S43" s="240">
        <v>0.36150234741784038</v>
      </c>
      <c r="T43" s="240">
        <v>0.51162790697674421</v>
      </c>
      <c r="U43" s="240">
        <v>0.25130890052356025</v>
      </c>
      <c r="V43" s="240">
        <v>0.18072289156626506</v>
      </c>
      <c r="W43" s="240">
        <v>0.18009478672985782</v>
      </c>
      <c r="X43" s="240">
        <v>0.32710280373831779</v>
      </c>
      <c r="Y43" s="240">
        <v>7.6923076923076927E-2</v>
      </c>
      <c r="Z43" s="240">
        <v>0.46534653465346537</v>
      </c>
      <c r="AA43" s="240">
        <v>0.19801980198019803</v>
      </c>
      <c r="AB43" s="240">
        <v>0.44285714285714284</v>
      </c>
      <c r="AC43" s="240">
        <v>0.20930232558139536</v>
      </c>
      <c r="AD43" s="240">
        <v>0.35555555555555557</v>
      </c>
      <c r="AE43" s="240">
        <v>0.44680851063829785</v>
      </c>
      <c r="AF43" s="240">
        <v>0.29556650246305421</v>
      </c>
      <c r="AG43" s="240">
        <v>0.26699029126213591</v>
      </c>
      <c r="AH43" s="240">
        <v>7.1428571428571438E-2</v>
      </c>
      <c r="AI43" s="240">
        <v>0.31325301204819278</v>
      </c>
      <c r="AJ43" s="240">
        <v>9.8039215686274522E-2</v>
      </c>
      <c r="AK43" s="240">
        <v>0.32954545454545453</v>
      </c>
      <c r="AL43" s="240">
        <v>0.53333333333333333</v>
      </c>
      <c r="AM43" s="240">
        <v>0.48837209302325585</v>
      </c>
      <c r="AN43" s="240">
        <v>0.18867924528301888</v>
      </c>
      <c r="AO43" s="241">
        <v>0.28017832647462276</v>
      </c>
      <c r="AP43" s="242"/>
    </row>
    <row r="44" spans="2:42" s="209" customFormat="1">
      <c r="B44" s="365"/>
      <c r="C44" s="238" t="s">
        <v>317</v>
      </c>
      <c r="D44" s="239">
        <v>0.15441176470588236</v>
      </c>
      <c r="E44" s="240">
        <v>0.11965811965811966</v>
      </c>
      <c r="F44" s="240">
        <v>6.8421052631578952E-2</v>
      </c>
      <c r="G44" s="240">
        <v>0.11458333333333334</v>
      </c>
      <c r="H44" s="240">
        <v>0.46636771300448432</v>
      </c>
      <c r="I44" s="240">
        <v>0.10900473933649289</v>
      </c>
      <c r="J44" s="240">
        <v>0.26570048309178745</v>
      </c>
      <c r="K44" s="240">
        <v>0.25146198830409355</v>
      </c>
      <c r="L44" s="240">
        <v>0.13636363636363635</v>
      </c>
      <c r="M44" s="240">
        <v>0.26829268292682928</v>
      </c>
      <c r="N44" s="240">
        <v>4.3478260869565216E-2</v>
      </c>
      <c r="O44" s="240">
        <v>4.8648648648648651E-2</v>
      </c>
      <c r="P44" s="240">
        <v>0.10606060606060605</v>
      </c>
      <c r="Q44" s="240">
        <v>0.48</v>
      </c>
      <c r="R44" s="240">
        <v>0.74311926605504586</v>
      </c>
      <c r="S44" s="240">
        <v>0.24413145539906103</v>
      </c>
      <c r="T44" s="240">
        <v>9.7674418604651161E-2</v>
      </c>
      <c r="U44" s="240">
        <v>0.33507853403141363</v>
      </c>
      <c r="V44" s="240">
        <v>0.33132530120481929</v>
      </c>
      <c r="W44" s="240">
        <v>0.22748815165876779</v>
      </c>
      <c r="X44" s="240">
        <v>0.23831775700934579</v>
      </c>
      <c r="Y44" s="240">
        <v>0.39053254437869822</v>
      </c>
      <c r="Z44" s="240">
        <v>0.2277227722772277</v>
      </c>
      <c r="AA44" s="240">
        <v>0.20792079207920794</v>
      </c>
      <c r="AB44" s="240">
        <v>0.25714285714285717</v>
      </c>
      <c r="AC44" s="240">
        <v>0.13953488372093023</v>
      </c>
      <c r="AD44" s="240">
        <v>0.21111111111111111</v>
      </c>
      <c r="AE44" s="240">
        <v>0.36170212765957444</v>
      </c>
      <c r="AF44" s="240">
        <v>5.4187192118226604E-2</v>
      </c>
      <c r="AG44" s="240">
        <v>0.15533980582524273</v>
      </c>
      <c r="AH44" s="240">
        <v>8.9285714285714288E-2</v>
      </c>
      <c r="AI44" s="240">
        <v>0.53012048192771077</v>
      </c>
      <c r="AJ44" s="240">
        <v>0.29411764705882354</v>
      </c>
      <c r="AK44" s="240">
        <v>0.125</v>
      </c>
      <c r="AL44" s="240">
        <v>0.17777777777777778</v>
      </c>
      <c r="AM44" s="240">
        <v>2.3255813953488372E-2</v>
      </c>
      <c r="AN44" s="240">
        <v>0.32075471698113206</v>
      </c>
      <c r="AO44" s="241">
        <v>0.22890946502057613</v>
      </c>
      <c r="AP44" s="242"/>
    </row>
    <row r="45" spans="2:42" ht="15.75" thickBot="1">
      <c r="B45" s="366" t="s">
        <v>95</v>
      </c>
      <c r="C45" s="367"/>
      <c r="D45" s="94">
        <v>1</v>
      </c>
      <c r="E45" s="95">
        <v>1</v>
      </c>
      <c r="F45" s="95">
        <v>1</v>
      </c>
      <c r="G45" s="95">
        <v>1</v>
      </c>
      <c r="H45" s="95">
        <v>1</v>
      </c>
      <c r="I45" s="95">
        <v>1</v>
      </c>
      <c r="J45" s="95">
        <v>1</v>
      </c>
      <c r="K45" s="95">
        <v>1</v>
      </c>
      <c r="L45" s="95">
        <v>1</v>
      </c>
      <c r="M45" s="95">
        <v>1</v>
      </c>
      <c r="N45" s="95">
        <v>1</v>
      </c>
      <c r="O45" s="95">
        <v>1</v>
      </c>
      <c r="P45" s="95">
        <v>1</v>
      </c>
      <c r="Q45" s="95">
        <v>1</v>
      </c>
      <c r="R45" s="95">
        <v>1</v>
      </c>
      <c r="S45" s="95">
        <v>1</v>
      </c>
      <c r="T45" s="95">
        <v>1</v>
      </c>
      <c r="U45" s="95">
        <v>1</v>
      </c>
      <c r="V45" s="95">
        <v>1</v>
      </c>
      <c r="W45" s="95">
        <v>1</v>
      </c>
      <c r="X45" s="95">
        <v>1</v>
      </c>
      <c r="Y45" s="95">
        <v>1</v>
      </c>
      <c r="Z45" s="95">
        <v>1</v>
      </c>
      <c r="AA45" s="95">
        <v>1</v>
      </c>
      <c r="AB45" s="95">
        <v>1</v>
      </c>
      <c r="AC45" s="95">
        <v>1</v>
      </c>
      <c r="AD45" s="95">
        <v>1</v>
      </c>
      <c r="AE45" s="95">
        <v>1</v>
      </c>
      <c r="AF45" s="95">
        <v>1</v>
      </c>
      <c r="AG45" s="95">
        <v>1</v>
      </c>
      <c r="AH45" s="95">
        <v>1</v>
      </c>
      <c r="AI45" s="95">
        <v>1</v>
      </c>
      <c r="AJ45" s="95">
        <v>1</v>
      </c>
      <c r="AK45" s="95">
        <v>1</v>
      </c>
      <c r="AL45" s="95">
        <v>1</v>
      </c>
      <c r="AM45" s="95">
        <v>1</v>
      </c>
      <c r="AN45" s="95">
        <v>1</v>
      </c>
      <c r="AO45" s="96">
        <v>1</v>
      </c>
      <c r="AP45" s="80"/>
    </row>
    <row r="46" spans="2:42" ht="15.75" thickTop="1">
      <c r="B46" s="80"/>
      <c r="C46" s="80"/>
      <c r="D46" s="236">
        <f>SUM(D43:D44)</f>
        <v>0.50735294117647056</v>
      </c>
      <c r="E46" s="236">
        <f t="shared" ref="E46:AO46" si="5">SUM(E43:E44)</f>
        <v>0.47863247863247865</v>
      </c>
      <c r="F46" s="236">
        <f t="shared" si="5"/>
        <v>0.41578947368421049</v>
      </c>
      <c r="G46" s="236">
        <f t="shared" si="5"/>
        <v>0.4375</v>
      </c>
      <c r="H46" s="236">
        <f t="shared" si="5"/>
        <v>0.6547085201793722</v>
      </c>
      <c r="I46" s="236">
        <f t="shared" si="5"/>
        <v>0.34123222748815163</v>
      </c>
      <c r="J46" s="236">
        <f t="shared" si="5"/>
        <v>0.56038647342995174</v>
      </c>
      <c r="K46" s="236">
        <f t="shared" si="5"/>
        <v>0.57309941520467833</v>
      </c>
      <c r="L46" s="236">
        <f t="shared" si="5"/>
        <v>0.38068181818181818</v>
      </c>
      <c r="M46" s="236">
        <f t="shared" si="5"/>
        <v>0.56097560975609762</v>
      </c>
      <c r="N46" s="236">
        <f t="shared" si="5"/>
        <v>0.2236024844720497</v>
      </c>
      <c r="O46" s="236">
        <f t="shared" si="5"/>
        <v>0.23783783783783785</v>
      </c>
      <c r="P46" s="236">
        <f t="shared" si="5"/>
        <v>0.3737373737373737</v>
      </c>
      <c r="Q46" s="236">
        <f t="shared" si="5"/>
        <v>0.72</v>
      </c>
      <c r="R46" s="236">
        <f t="shared" si="5"/>
        <v>0.90366972477064222</v>
      </c>
      <c r="S46" s="236">
        <f t="shared" si="5"/>
        <v>0.60563380281690138</v>
      </c>
      <c r="T46" s="236">
        <f t="shared" si="5"/>
        <v>0.60930232558139541</v>
      </c>
      <c r="U46" s="236">
        <f t="shared" si="5"/>
        <v>0.58638743455497389</v>
      </c>
      <c r="V46" s="236">
        <f t="shared" si="5"/>
        <v>0.51204819277108438</v>
      </c>
      <c r="W46" s="236">
        <f t="shared" si="5"/>
        <v>0.40758293838862558</v>
      </c>
      <c r="X46" s="236">
        <f t="shared" si="5"/>
        <v>0.56542056074766356</v>
      </c>
      <c r="Y46" s="236">
        <f t="shared" si="5"/>
        <v>0.46745562130177515</v>
      </c>
      <c r="Z46" s="236">
        <f t="shared" si="5"/>
        <v>0.69306930693069302</v>
      </c>
      <c r="AA46" s="236">
        <f t="shared" si="5"/>
        <v>0.40594059405940597</v>
      </c>
      <c r="AB46" s="236">
        <f t="shared" si="5"/>
        <v>0.7</v>
      </c>
      <c r="AC46" s="236">
        <f t="shared" si="5"/>
        <v>0.34883720930232559</v>
      </c>
      <c r="AD46" s="236">
        <f t="shared" si="5"/>
        <v>0.56666666666666665</v>
      </c>
      <c r="AE46" s="236">
        <f t="shared" si="5"/>
        <v>0.80851063829787229</v>
      </c>
      <c r="AF46" s="236">
        <f t="shared" si="5"/>
        <v>0.34975369458128081</v>
      </c>
      <c r="AG46" s="236">
        <f t="shared" si="5"/>
        <v>0.42233009708737868</v>
      </c>
      <c r="AH46" s="236">
        <f t="shared" si="5"/>
        <v>0.16071428571428573</v>
      </c>
      <c r="AI46" s="236">
        <f t="shared" si="5"/>
        <v>0.84337349397590355</v>
      </c>
      <c r="AJ46" s="236">
        <f t="shared" si="5"/>
        <v>0.39215686274509809</v>
      </c>
      <c r="AK46" s="236">
        <f t="shared" si="5"/>
        <v>0.45454545454545453</v>
      </c>
      <c r="AL46" s="236">
        <f t="shared" si="5"/>
        <v>0.71111111111111114</v>
      </c>
      <c r="AM46" s="236">
        <f t="shared" si="5"/>
        <v>0.51162790697674421</v>
      </c>
      <c r="AN46" s="236">
        <f t="shared" si="5"/>
        <v>0.50943396226415094</v>
      </c>
      <c r="AO46" s="236">
        <f t="shared" si="5"/>
        <v>0.50908779149519889</v>
      </c>
      <c r="AP46" s="80"/>
    </row>
    <row r="47" spans="2:42">
      <c r="B47" s="355" t="s">
        <v>367</v>
      </c>
      <c r="C47" s="355"/>
      <c r="D47" s="355"/>
      <c r="E47" s="355"/>
      <c r="F47" s="355"/>
      <c r="G47" s="355"/>
      <c r="H47" s="355"/>
      <c r="I47" s="355"/>
      <c r="J47" s="355"/>
      <c r="K47" s="355"/>
      <c r="L47" s="355"/>
      <c r="M47" s="355"/>
      <c r="N47" s="355"/>
      <c r="O47" s="355"/>
      <c r="P47" s="355"/>
      <c r="Q47" s="355"/>
      <c r="R47" s="355"/>
      <c r="S47" s="355"/>
      <c r="T47" s="355"/>
      <c r="U47" s="355"/>
      <c r="V47" s="355"/>
      <c r="W47" s="355"/>
      <c r="X47" s="355"/>
      <c r="Y47" s="355"/>
      <c r="Z47" s="355"/>
      <c r="AA47" s="355"/>
      <c r="AB47" s="355"/>
      <c r="AC47" s="355"/>
      <c r="AD47" s="355"/>
      <c r="AE47" s="355"/>
      <c r="AF47" s="355"/>
      <c r="AG47" s="355"/>
      <c r="AH47" s="355"/>
      <c r="AI47" s="355"/>
      <c r="AJ47" s="355"/>
      <c r="AK47" s="355"/>
      <c r="AL47" s="355"/>
      <c r="AM47" s="355"/>
      <c r="AN47" s="355"/>
      <c r="AO47" s="355"/>
      <c r="AP47" s="80"/>
    </row>
    <row r="48" spans="2:42" ht="15.75" thickBot="1">
      <c r="B48" s="81" t="s">
        <v>341</v>
      </c>
      <c r="C48" s="80"/>
      <c r="D48" s="80"/>
      <c r="E48" s="80"/>
      <c r="F48" s="80"/>
      <c r="G48" s="80"/>
      <c r="H48" s="80"/>
      <c r="I48" s="80"/>
      <c r="J48" s="80"/>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c r="AN48" s="80"/>
      <c r="AO48" s="80"/>
      <c r="AP48" s="80"/>
    </row>
    <row r="49" spans="2:42" ht="15.75" thickTop="1">
      <c r="B49" s="356" t="s">
        <v>132</v>
      </c>
      <c r="C49" s="357"/>
      <c r="D49" s="360" t="s">
        <v>342</v>
      </c>
      <c r="E49" s="361"/>
      <c r="F49" s="361"/>
      <c r="G49" s="361"/>
      <c r="H49" s="361"/>
      <c r="I49" s="361"/>
      <c r="J49" s="361"/>
      <c r="K49" s="361"/>
      <c r="L49" s="361"/>
      <c r="M49" s="361"/>
      <c r="N49" s="361"/>
      <c r="O49" s="361"/>
      <c r="P49" s="361"/>
      <c r="Q49" s="361"/>
      <c r="R49" s="361"/>
      <c r="S49" s="361"/>
      <c r="T49" s="361"/>
      <c r="U49" s="361"/>
      <c r="V49" s="361"/>
      <c r="W49" s="361"/>
      <c r="X49" s="361"/>
      <c r="Y49" s="361"/>
      <c r="Z49" s="361"/>
      <c r="AA49" s="361"/>
      <c r="AB49" s="361"/>
      <c r="AC49" s="361"/>
      <c r="AD49" s="361"/>
      <c r="AE49" s="361"/>
      <c r="AF49" s="361"/>
      <c r="AG49" s="361"/>
      <c r="AH49" s="361"/>
      <c r="AI49" s="361"/>
      <c r="AJ49" s="361"/>
      <c r="AK49" s="361"/>
      <c r="AL49" s="361"/>
      <c r="AM49" s="361"/>
      <c r="AN49" s="361"/>
      <c r="AO49" s="362" t="s">
        <v>95</v>
      </c>
      <c r="AP49" s="80"/>
    </row>
    <row r="50" spans="2:42" ht="25.5" thickBot="1">
      <c r="B50" s="358"/>
      <c r="C50" s="359"/>
      <c r="D50" s="82" t="s">
        <v>343</v>
      </c>
      <c r="E50" s="83" t="s">
        <v>344</v>
      </c>
      <c r="F50" s="83" t="s">
        <v>60</v>
      </c>
      <c r="G50" s="83" t="s">
        <v>345</v>
      </c>
      <c r="H50" s="83" t="s">
        <v>62</v>
      </c>
      <c r="I50" s="83" t="s">
        <v>346</v>
      </c>
      <c r="J50" s="83" t="s">
        <v>347</v>
      </c>
      <c r="K50" s="83" t="s">
        <v>65</v>
      </c>
      <c r="L50" s="83" t="s">
        <v>66</v>
      </c>
      <c r="M50" s="83" t="s">
        <v>244</v>
      </c>
      <c r="N50" s="83" t="s">
        <v>348</v>
      </c>
      <c r="O50" s="83" t="s">
        <v>69</v>
      </c>
      <c r="P50" s="83" t="s">
        <v>70</v>
      </c>
      <c r="Q50" s="83" t="s">
        <v>71</v>
      </c>
      <c r="R50" s="83" t="s">
        <v>349</v>
      </c>
      <c r="S50" s="83" t="s">
        <v>73</v>
      </c>
      <c r="T50" s="83" t="s">
        <v>350</v>
      </c>
      <c r="U50" s="83" t="s">
        <v>351</v>
      </c>
      <c r="V50" s="83" t="s">
        <v>76</v>
      </c>
      <c r="W50" s="83" t="s">
        <v>77</v>
      </c>
      <c r="X50" s="83" t="s">
        <v>78</v>
      </c>
      <c r="Y50" s="83" t="s">
        <v>79</v>
      </c>
      <c r="Z50" s="83" t="s">
        <v>352</v>
      </c>
      <c r="AA50" s="83" t="s">
        <v>81</v>
      </c>
      <c r="AB50" s="83" t="s">
        <v>353</v>
      </c>
      <c r="AC50" s="83" t="s">
        <v>83</v>
      </c>
      <c r="AD50" s="83" t="s">
        <v>84</v>
      </c>
      <c r="AE50" s="83" t="s">
        <v>354</v>
      </c>
      <c r="AF50" s="83" t="s">
        <v>86</v>
      </c>
      <c r="AG50" s="83" t="s">
        <v>87</v>
      </c>
      <c r="AH50" s="83" t="s">
        <v>88</v>
      </c>
      <c r="AI50" s="83" t="s">
        <v>355</v>
      </c>
      <c r="AJ50" s="83" t="s">
        <v>356</v>
      </c>
      <c r="AK50" s="83" t="s">
        <v>357</v>
      </c>
      <c r="AL50" s="83" t="s">
        <v>358</v>
      </c>
      <c r="AM50" s="83" t="s">
        <v>359</v>
      </c>
      <c r="AN50" s="83" t="s">
        <v>94</v>
      </c>
      <c r="AO50" s="363"/>
      <c r="AP50" s="80"/>
    </row>
    <row r="51" spans="2:42" ht="15.75" thickTop="1">
      <c r="B51" s="364" t="s">
        <v>368</v>
      </c>
      <c r="C51" s="84" t="s">
        <v>319</v>
      </c>
      <c r="D51" s="85">
        <v>0.34716981132075475</v>
      </c>
      <c r="E51" s="86">
        <v>0.38839285714285715</v>
      </c>
      <c r="F51" s="86">
        <v>0.20540540540540542</v>
      </c>
      <c r="G51" s="86">
        <v>0.17435897435897435</v>
      </c>
      <c r="H51" s="86">
        <v>0.40182648401826482</v>
      </c>
      <c r="I51" s="86">
        <v>0.36915887850467294</v>
      </c>
      <c r="J51" s="86">
        <v>0.36274509803921567</v>
      </c>
      <c r="K51" s="86">
        <v>0.3592814371257485</v>
      </c>
      <c r="L51" s="86">
        <v>0.39534883720930231</v>
      </c>
      <c r="M51" s="86">
        <v>0.15294117647058825</v>
      </c>
      <c r="N51" s="86">
        <v>0.57324840764331209</v>
      </c>
      <c r="O51" s="86">
        <v>0.58100558659217871</v>
      </c>
      <c r="P51" s="86">
        <v>0.33333333333333337</v>
      </c>
      <c r="Q51" s="86">
        <v>0.44444444444444442</v>
      </c>
      <c r="R51" s="86">
        <v>0.38277511961722488</v>
      </c>
      <c r="S51" s="86">
        <v>0.12616822429906541</v>
      </c>
      <c r="T51" s="86">
        <v>0.11267605633802816</v>
      </c>
      <c r="U51" s="86">
        <v>0.28651685393258425</v>
      </c>
      <c r="V51" s="86">
        <v>0.5</v>
      </c>
      <c r="W51" s="86">
        <v>0.3923444976076555</v>
      </c>
      <c r="X51" s="86">
        <v>0.34615384615384615</v>
      </c>
      <c r="Y51" s="86">
        <v>0.50289017341040465</v>
      </c>
      <c r="Z51" s="86">
        <v>0.16402116402116401</v>
      </c>
      <c r="AA51" s="86">
        <v>0.50555555555555554</v>
      </c>
      <c r="AB51" s="86">
        <v>1.8518518518518517E-2</v>
      </c>
      <c r="AC51" s="86">
        <v>0.34883720930232553</v>
      </c>
      <c r="AD51" s="86">
        <v>0.22340425531914893</v>
      </c>
      <c r="AE51" s="86">
        <v>0.04</v>
      </c>
      <c r="AF51" s="86">
        <v>0.42783505154639173</v>
      </c>
      <c r="AG51" s="86">
        <v>0.34499999999999997</v>
      </c>
      <c r="AH51" s="86">
        <v>0.82692307692307698</v>
      </c>
      <c r="AI51" s="86">
        <v>0.6351351351351352</v>
      </c>
      <c r="AJ51" s="86">
        <v>0.57425742574257432</v>
      </c>
      <c r="AK51" s="86">
        <v>0.1348314606741573</v>
      </c>
      <c r="AL51" s="86">
        <v>0.1111111111111111</v>
      </c>
      <c r="AM51" s="86">
        <v>0.20454545454545453</v>
      </c>
      <c r="AN51" s="86">
        <v>0.19230769230769229</v>
      </c>
      <c r="AO51" s="88">
        <v>0.34813248766737137</v>
      </c>
      <c r="AP51" s="80"/>
    </row>
    <row r="52" spans="2:42">
      <c r="B52" s="365"/>
      <c r="C52" s="89" t="s">
        <v>318</v>
      </c>
      <c r="D52" s="90">
        <v>0.27169811320754716</v>
      </c>
      <c r="E52" s="91">
        <v>0.20535714285714285</v>
      </c>
      <c r="F52" s="91">
        <v>0.47567567567567565</v>
      </c>
      <c r="G52" s="91">
        <v>0.36410256410256409</v>
      </c>
      <c r="H52" s="91">
        <v>0.15981735159817351</v>
      </c>
      <c r="I52" s="91">
        <v>0.30373831775700938</v>
      </c>
      <c r="J52" s="91">
        <v>0.11764705882352942</v>
      </c>
      <c r="K52" s="91">
        <v>0.19760479041916168</v>
      </c>
      <c r="L52" s="91">
        <v>0.26744186046511631</v>
      </c>
      <c r="M52" s="91">
        <v>0.18823529411764706</v>
      </c>
      <c r="N52" s="91">
        <v>0.19108280254777071</v>
      </c>
      <c r="O52" s="91">
        <v>0.29050279329608936</v>
      </c>
      <c r="P52" s="91">
        <v>0.33333333333333337</v>
      </c>
      <c r="Q52" s="91">
        <v>9.5959595959595953E-2</v>
      </c>
      <c r="R52" s="91">
        <v>6.6985645933014357E-2</v>
      </c>
      <c r="S52" s="91">
        <v>0.30841121495327101</v>
      </c>
      <c r="T52" s="91">
        <v>0.29107981220657275</v>
      </c>
      <c r="U52" s="91">
        <v>0.15168539325842695</v>
      </c>
      <c r="V52" s="91">
        <v>0.14473684210526316</v>
      </c>
      <c r="W52" s="91">
        <v>0.22009569377990432</v>
      </c>
      <c r="X52" s="91">
        <v>0.1201923076923077</v>
      </c>
      <c r="Y52" s="91">
        <v>5.2023121387283239E-2</v>
      </c>
      <c r="Z52" s="91">
        <v>0.26984126984126983</v>
      </c>
      <c r="AA52" s="91">
        <v>0.15555555555555556</v>
      </c>
      <c r="AB52" s="91">
        <v>0.22222222222222221</v>
      </c>
      <c r="AC52" s="91">
        <v>0.30232558139534882</v>
      </c>
      <c r="AD52" s="91">
        <v>0.18085106382978722</v>
      </c>
      <c r="AE52" s="91">
        <v>0.1</v>
      </c>
      <c r="AF52" s="91">
        <v>0.35567010309278352</v>
      </c>
      <c r="AG52" s="91">
        <v>0.24</v>
      </c>
      <c r="AH52" s="91">
        <v>7.6923076923076927E-2</v>
      </c>
      <c r="AI52" s="91">
        <v>0.16216216216216217</v>
      </c>
      <c r="AJ52" s="91">
        <v>6.9306930693069313E-2</v>
      </c>
      <c r="AK52" s="91">
        <v>0.28089887640449435</v>
      </c>
      <c r="AL52" s="91">
        <v>6.6666666666666666E-2</v>
      </c>
      <c r="AM52" s="91">
        <v>0.25</v>
      </c>
      <c r="AN52" s="91">
        <v>0.23076923076923075</v>
      </c>
      <c r="AO52" s="93">
        <v>0.22022551092318532</v>
      </c>
      <c r="AP52" s="80"/>
    </row>
    <row r="53" spans="2:42" s="209" customFormat="1">
      <c r="B53" s="365"/>
      <c r="C53" s="238" t="s">
        <v>258</v>
      </c>
      <c r="D53" s="239">
        <v>0.26792452830188679</v>
      </c>
      <c r="E53" s="240">
        <v>0.32142857142857145</v>
      </c>
      <c r="F53" s="240">
        <v>0.27567567567567569</v>
      </c>
      <c r="G53" s="240">
        <v>0.3487179487179487</v>
      </c>
      <c r="H53" s="240">
        <v>0.21461187214611871</v>
      </c>
      <c r="I53" s="240">
        <v>0.2570093457943925</v>
      </c>
      <c r="J53" s="240">
        <v>0.34803921568627449</v>
      </c>
      <c r="K53" s="240">
        <v>0.24550898203592816</v>
      </c>
      <c r="L53" s="240">
        <v>0.20348837209302326</v>
      </c>
      <c r="M53" s="240">
        <v>0.29411764705882354</v>
      </c>
      <c r="N53" s="240">
        <v>0.18471337579617836</v>
      </c>
      <c r="O53" s="240">
        <v>0.11173184357541899</v>
      </c>
      <c r="P53" s="240">
        <v>0.28205128205128205</v>
      </c>
      <c r="Q53" s="240">
        <v>0.12626262626262627</v>
      </c>
      <c r="R53" s="240">
        <v>0.10047846889952153</v>
      </c>
      <c r="S53" s="240">
        <v>0.35046728971962615</v>
      </c>
      <c r="T53" s="240">
        <v>0.5258215962441315</v>
      </c>
      <c r="U53" s="240">
        <v>0.24719101123595508</v>
      </c>
      <c r="V53" s="240">
        <v>0.125</v>
      </c>
      <c r="W53" s="240">
        <v>0.20574162679425836</v>
      </c>
      <c r="X53" s="240">
        <v>0.33173076923076922</v>
      </c>
      <c r="Y53" s="240">
        <v>6.358381502890173E-2</v>
      </c>
      <c r="Z53" s="240">
        <v>0.38095238095238093</v>
      </c>
      <c r="AA53" s="240">
        <v>0.16666666666666669</v>
      </c>
      <c r="AB53" s="240">
        <v>0.42592592592592593</v>
      </c>
      <c r="AC53" s="240">
        <v>0.20930232558139536</v>
      </c>
      <c r="AD53" s="240">
        <v>0.38297872340425537</v>
      </c>
      <c r="AE53" s="240">
        <v>0.42</v>
      </c>
      <c r="AF53" s="240">
        <v>0.19587628865979384</v>
      </c>
      <c r="AG53" s="240">
        <v>0.28000000000000003</v>
      </c>
      <c r="AH53" s="240">
        <v>7.6923076923076927E-2</v>
      </c>
      <c r="AI53" s="240">
        <v>0.14864864864864866</v>
      </c>
      <c r="AJ53" s="240">
        <v>6.9306930693069313E-2</v>
      </c>
      <c r="AK53" s="240">
        <v>0.4606741573033708</v>
      </c>
      <c r="AL53" s="240">
        <v>0.53333333333333333</v>
      </c>
      <c r="AM53" s="240">
        <v>0.47727272727272729</v>
      </c>
      <c r="AN53" s="240">
        <v>0.25</v>
      </c>
      <c r="AO53" s="241">
        <v>0.25810429880197322</v>
      </c>
      <c r="AP53" s="242"/>
    </row>
    <row r="54" spans="2:42" s="209" customFormat="1">
      <c r="B54" s="365"/>
      <c r="C54" s="238" t="s">
        <v>317</v>
      </c>
      <c r="D54" s="239">
        <v>0.11320754716981131</v>
      </c>
      <c r="E54" s="240">
        <v>8.4821428571428575E-2</v>
      </c>
      <c r="F54" s="240">
        <v>4.3243243243243246E-2</v>
      </c>
      <c r="G54" s="240">
        <v>0.11282051282051282</v>
      </c>
      <c r="H54" s="240">
        <v>0.22374429223744294</v>
      </c>
      <c r="I54" s="240">
        <v>7.0093457943925228E-2</v>
      </c>
      <c r="J54" s="240">
        <v>0.17156862745098039</v>
      </c>
      <c r="K54" s="240">
        <v>0.19760479041916168</v>
      </c>
      <c r="L54" s="240">
        <v>0.13372093023255816</v>
      </c>
      <c r="M54" s="240">
        <v>0.36470588235294116</v>
      </c>
      <c r="N54" s="240">
        <v>5.0955414012738849E-2</v>
      </c>
      <c r="O54" s="240">
        <v>1.6759776536312849E-2</v>
      </c>
      <c r="P54" s="240">
        <v>5.1282051282051287E-2</v>
      </c>
      <c r="Q54" s="240">
        <v>0.33333333333333337</v>
      </c>
      <c r="R54" s="240">
        <v>0.44976076555023925</v>
      </c>
      <c r="S54" s="240">
        <v>0.21495327102803738</v>
      </c>
      <c r="T54" s="240">
        <v>7.0422535211267609E-2</v>
      </c>
      <c r="U54" s="240">
        <v>0.3146067415730337</v>
      </c>
      <c r="V54" s="240">
        <v>0.23026315789473684</v>
      </c>
      <c r="W54" s="240">
        <v>0.18181818181818182</v>
      </c>
      <c r="X54" s="240">
        <v>0.20192307692307693</v>
      </c>
      <c r="Y54" s="240">
        <v>0.38150289017341038</v>
      </c>
      <c r="Z54" s="240">
        <v>0.1851851851851852</v>
      </c>
      <c r="AA54" s="240">
        <v>0.17222222222222222</v>
      </c>
      <c r="AB54" s="240">
        <v>0.33333333333333337</v>
      </c>
      <c r="AC54" s="240">
        <v>0.13953488372093023</v>
      </c>
      <c r="AD54" s="240">
        <v>0.21276595744680851</v>
      </c>
      <c r="AE54" s="240">
        <v>0.44</v>
      </c>
      <c r="AF54" s="240">
        <v>2.0618556701030924E-2</v>
      </c>
      <c r="AG54" s="240">
        <v>0.13500000000000001</v>
      </c>
      <c r="AH54" s="240">
        <v>1.9230769230769232E-2</v>
      </c>
      <c r="AI54" s="240">
        <v>5.405405405405405E-2</v>
      </c>
      <c r="AJ54" s="240">
        <v>0.28712871287128716</v>
      </c>
      <c r="AK54" s="240">
        <v>0.12359550561797754</v>
      </c>
      <c r="AL54" s="240">
        <v>0.28888888888888892</v>
      </c>
      <c r="AM54" s="240">
        <v>6.8181818181818177E-2</v>
      </c>
      <c r="AN54" s="240">
        <v>0.32692307692307693</v>
      </c>
      <c r="AO54" s="241">
        <v>0.17353770260747006</v>
      </c>
      <c r="AP54" s="242"/>
    </row>
    <row r="55" spans="2:42" ht="15.75" thickBot="1">
      <c r="B55" s="366" t="s">
        <v>95</v>
      </c>
      <c r="C55" s="367"/>
      <c r="D55" s="94">
        <v>1</v>
      </c>
      <c r="E55" s="95">
        <v>1</v>
      </c>
      <c r="F55" s="95">
        <v>1</v>
      </c>
      <c r="G55" s="95">
        <v>1</v>
      </c>
      <c r="H55" s="95">
        <v>1</v>
      </c>
      <c r="I55" s="95">
        <v>1</v>
      </c>
      <c r="J55" s="95">
        <v>1</v>
      </c>
      <c r="K55" s="95">
        <v>1</v>
      </c>
      <c r="L55" s="95">
        <v>1</v>
      </c>
      <c r="M55" s="95">
        <v>1</v>
      </c>
      <c r="N55" s="95">
        <v>1</v>
      </c>
      <c r="O55" s="95">
        <v>1</v>
      </c>
      <c r="P55" s="95">
        <v>1</v>
      </c>
      <c r="Q55" s="95">
        <v>1</v>
      </c>
      <c r="R55" s="95">
        <v>1</v>
      </c>
      <c r="S55" s="95">
        <v>1</v>
      </c>
      <c r="T55" s="95">
        <v>1</v>
      </c>
      <c r="U55" s="95">
        <v>1</v>
      </c>
      <c r="V55" s="95">
        <v>1</v>
      </c>
      <c r="W55" s="95">
        <v>1</v>
      </c>
      <c r="X55" s="95">
        <v>1</v>
      </c>
      <c r="Y55" s="95">
        <v>1</v>
      </c>
      <c r="Z55" s="95">
        <v>1</v>
      </c>
      <c r="AA55" s="95">
        <v>1</v>
      </c>
      <c r="AB55" s="95">
        <v>1</v>
      </c>
      <c r="AC55" s="95">
        <v>1</v>
      </c>
      <c r="AD55" s="95">
        <v>1</v>
      </c>
      <c r="AE55" s="95">
        <v>1</v>
      </c>
      <c r="AF55" s="95">
        <v>1</v>
      </c>
      <c r="AG55" s="95">
        <v>1</v>
      </c>
      <c r="AH55" s="95">
        <v>1</v>
      </c>
      <c r="AI55" s="95">
        <v>1</v>
      </c>
      <c r="AJ55" s="95">
        <v>1</v>
      </c>
      <c r="AK55" s="95">
        <v>1</v>
      </c>
      <c r="AL55" s="95">
        <v>1</v>
      </c>
      <c r="AM55" s="95">
        <v>1</v>
      </c>
      <c r="AN55" s="95">
        <v>1</v>
      </c>
      <c r="AO55" s="96">
        <v>1</v>
      </c>
      <c r="AP55" s="80"/>
    </row>
    <row r="56" spans="2:42" ht="15.75" thickTop="1">
      <c r="B56" s="80"/>
      <c r="C56" s="80"/>
      <c r="D56" s="236">
        <f>SUM(D53:D54)</f>
        <v>0.38113207547169808</v>
      </c>
      <c r="E56" s="236">
        <f t="shared" ref="E56:AO56" si="6">SUM(E53:E54)</f>
        <v>0.40625</v>
      </c>
      <c r="F56" s="236">
        <f t="shared" si="6"/>
        <v>0.31891891891891894</v>
      </c>
      <c r="G56" s="236">
        <f t="shared" si="6"/>
        <v>0.46153846153846151</v>
      </c>
      <c r="H56" s="236">
        <f t="shared" si="6"/>
        <v>0.43835616438356162</v>
      </c>
      <c r="I56" s="236">
        <f t="shared" si="6"/>
        <v>0.32710280373831774</v>
      </c>
      <c r="J56" s="236">
        <f t="shared" si="6"/>
        <v>0.51960784313725483</v>
      </c>
      <c r="K56" s="236">
        <f t="shared" si="6"/>
        <v>0.44311377245508987</v>
      </c>
      <c r="L56" s="236">
        <f t="shared" si="6"/>
        <v>0.33720930232558144</v>
      </c>
      <c r="M56" s="236">
        <f t="shared" si="6"/>
        <v>0.6588235294117647</v>
      </c>
      <c r="N56" s="236">
        <f t="shared" si="6"/>
        <v>0.2356687898089172</v>
      </c>
      <c r="O56" s="236">
        <f t="shared" si="6"/>
        <v>0.12849162011173185</v>
      </c>
      <c r="P56" s="236">
        <f t="shared" si="6"/>
        <v>0.33333333333333331</v>
      </c>
      <c r="Q56" s="236">
        <f t="shared" si="6"/>
        <v>0.45959595959595967</v>
      </c>
      <c r="R56" s="236">
        <f t="shared" si="6"/>
        <v>0.55023923444976075</v>
      </c>
      <c r="S56" s="236">
        <f t="shared" si="6"/>
        <v>0.56542056074766356</v>
      </c>
      <c r="T56" s="236">
        <f t="shared" si="6"/>
        <v>0.59624413145539912</v>
      </c>
      <c r="U56" s="236">
        <f t="shared" si="6"/>
        <v>0.5617977528089888</v>
      </c>
      <c r="V56" s="236">
        <f t="shared" si="6"/>
        <v>0.35526315789473684</v>
      </c>
      <c r="W56" s="236">
        <f t="shared" si="6"/>
        <v>0.38755980861244022</v>
      </c>
      <c r="X56" s="236">
        <f t="shared" si="6"/>
        <v>0.53365384615384615</v>
      </c>
      <c r="Y56" s="236">
        <f t="shared" si="6"/>
        <v>0.44508670520231208</v>
      </c>
      <c r="Z56" s="236">
        <f t="shared" si="6"/>
        <v>0.56613756613756616</v>
      </c>
      <c r="AA56" s="236">
        <f t="shared" si="6"/>
        <v>0.33888888888888891</v>
      </c>
      <c r="AB56" s="236">
        <f t="shared" si="6"/>
        <v>0.7592592592592593</v>
      </c>
      <c r="AC56" s="236">
        <f t="shared" si="6"/>
        <v>0.34883720930232559</v>
      </c>
      <c r="AD56" s="236">
        <f t="shared" si="6"/>
        <v>0.59574468085106391</v>
      </c>
      <c r="AE56" s="236">
        <f t="shared" si="6"/>
        <v>0.86</v>
      </c>
      <c r="AF56" s="236">
        <f t="shared" si="6"/>
        <v>0.21649484536082475</v>
      </c>
      <c r="AG56" s="236">
        <f t="shared" si="6"/>
        <v>0.41500000000000004</v>
      </c>
      <c r="AH56" s="236">
        <f t="shared" si="6"/>
        <v>9.6153846153846159E-2</v>
      </c>
      <c r="AI56" s="236">
        <f t="shared" si="6"/>
        <v>0.20270270270270271</v>
      </c>
      <c r="AJ56" s="236">
        <f t="shared" si="6"/>
        <v>0.35643564356435647</v>
      </c>
      <c r="AK56" s="236">
        <f t="shared" si="6"/>
        <v>0.5842696629213483</v>
      </c>
      <c r="AL56" s="236">
        <f t="shared" si="6"/>
        <v>0.82222222222222219</v>
      </c>
      <c r="AM56" s="236">
        <f t="shared" si="6"/>
        <v>0.54545454545454541</v>
      </c>
      <c r="AN56" s="236">
        <f t="shared" si="6"/>
        <v>0.57692307692307687</v>
      </c>
      <c r="AO56" s="236">
        <f t="shared" si="6"/>
        <v>0.43164200140944331</v>
      </c>
      <c r="AP56" s="80"/>
    </row>
    <row r="57" spans="2:42">
      <c r="B57" s="355" t="s">
        <v>369</v>
      </c>
      <c r="C57" s="355"/>
      <c r="D57" s="355"/>
      <c r="E57" s="355"/>
      <c r="F57" s="355"/>
      <c r="G57" s="355"/>
      <c r="H57" s="355"/>
      <c r="I57" s="355"/>
      <c r="J57" s="355"/>
      <c r="K57" s="355"/>
      <c r="L57" s="355"/>
      <c r="M57" s="355"/>
      <c r="N57" s="355"/>
      <c r="O57" s="355"/>
      <c r="P57" s="355"/>
      <c r="Q57" s="355"/>
      <c r="R57" s="355"/>
      <c r="S57" s="355"/>
      <c r="T57" s="355"/>
      <c r="U57" s="355"/>
      <c r="V57" s="355"/>
      <c r="W57" s="355"/>
      <c r="X57" s="355"/>
      <c r="Y57" s="355"/>
      <c r="Z57" s="355"/>
      <c r="AA57" s="355"/>
      <c r="AB57" s="355"/>
      <c r="AC57" s="355"/>
      <c r="AD57" s="355"/>
      <c r="AE57" s="355"/>
      <c r="AF57" s="355"/>
      <c r="AG57" s="355"/>
      <c r="AH57" s="355"/>
      <c r="AI57" s="355"/>
      <c r="AJ57" s="355"/>
      <c r="AK57" s="355"/>
      <c r="AL57" s="355"/>
      <c r="AM57" s="355"/>
      <c r="AN57" s="355"/>
      <c r="AO57" s="355"/>
      <c r="AP57" s="80"/>
    </row>
    <row r="58" spans="2:42" ht="15.75" thickBot="1">
      <c r="B58" s="81" t="s">
        <v>341</v>
      </c>
      <c r="C58" s="80"/>
      <c r="D58" s="80"/>
      <c r="E58" s="80"/>
      <c r="F58" s="80"/>
      <c r="G58" s="80"/>
      <c r="H58" s="80"/>
      <c r="I58" s="80"/>
      <c r="J58" s="80"/>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c r="AK58" s="80"/>
      <c r="AL58" s="80"/>
      <c r="AM58" s="80"/>
      <c r="AN58" s="80"/>
      <c r="AO58" s="80"/>
      <c r="AP58" s="80"/>
    </row>
    <row r="59" spans="2:42" ht="15.75" thickTop="1">
      <c r="B59" s="356" t="s">
        <v>132</v>
      </c>
      <c r="C59" s="357"/>
      <c r="D59" s="360" t="s">
        <v>342</v>
      </c>
      <c r="E59" s="361"/>
      <c r="F59" s="361"/>
      <c r="G59" s="361"/>
      <c r="H59" s="361"/>
      <c r="I59" s="361"/>
      <c r="J59" s="361"/>
      <c r="K59" s="361"/>
      <c r="L59" s="361"/>
      <c r="M59" s="361"/>
      <c r="N59" s="361"/>
      <c r="O59" s="361"/>
      <c r="P59" s="361"/>
      <c r="Q59" s="361"/>
      <c r="R59" s="361"/>
      <c r="S59" s="361"/>
      <c r="T59" s="361"/>
      <c r="U59" s="361"/>
      <c r="V59" s="361"/>
      <c r="W59" s="361"/>
      <c r="X59" s="361"/>
      <c r="Y59" s="361"/>
      <c r="Z59" s="361"/>
      <c r="AA59" s="361"/>
      <c r="AB59" s="361"/>
      <c r="AC59" s="361"/>
      <c r="AD59" s="361"/>
      <c r="AE59" s="361"/>
      <c r="AF59" s="361"/>
      <c r="AG59" s="361"/>
      <c r="AH59" s="361"/>
      <c r="AI59" s="361"/>
      <c r="AJ59" s="361"/>
      <c r="AK59" s="361"/>
      <c r="AL59" s="361"/>
      <c r="AM59" s="361"/>
      <c r="AN59" s="361"/>
      <c r="AO59" s="362" t="s">
        <v>95</v>
      </c>
      <c r="AP59" s="80"/>
    </row>
    <row r="60" spans="2:42" ht="25.5" thickBot="1">
      <c r="B60" s="358"/>
      <c r="C60" s="359"/>
      <c r="D60" s="82" t="s">
        <v>343</v>
      </c>
      <c r="E60" s="83" t="s">
        <v>344</v>
      </c>
      <c r="F60" s="83" t="s">
        <v>60</v>
      </c>
      <c r="G60" s="83" t="s">
        <v>345</v>
      </c>
      <c r="H60" s="83" t="s">
        <v>62</v>
      </c>
      <c r="I60" s="83" t="s">
        <v>346</v>
      </c>
      <c r="J60" s="83" t="s">
        <v>347</v>
      </c>
      <c r="K60" s="83" t="s">
        <v>65</v>
      </c>
      <c r="L60" s="83" t="s">
        <v>66</v>
      </c>
      <c r="M60" s="83" t="s">
        <v>244</v>
      </c>
      <c r="N60" s="83" t="s">
        <v>348</v>
      </c>
      <c r="O60" s="83" t="s">
        <v>69</v>
      </c>
      <c r="P60" s="83" t="s">
        <v>70</v>
      </c>
      <c r="Q60" s="83" t="s">
        <v>71</v>
      </c>
      <c r="R60" s="83" t="s">
        <v>349</v>
      </c>
      <c r="S60" s="83" t="s">
        <v>73</v>
      </c>
      <c r="T60" s="83" t="s">
        <v>350</v>
      </c>
      <c r="U60" s="83" t="s">
        <v>351</v>
      </c>
      <c r="V60" s="83" t="s">
        <v>76</v>
      </c>
      <c r="W60" s="83" t="s">
        <v>77</v>
      </c>
      <c r="X60" s="83" t="s">
        <v>78</v>
      </c>
      <c r="Y60" s="83" t="s">
        <v>79</v>
      </c>
      <c r="Z60" s="83" t="s">
        <v>352</v>
      </c>
      <c r="AA60" s="83" t="s">
        <v>81</v>
      </c>
      <c r="AB60" s="83" t="s">
        <v>353</v>
      </c>
      <c r="AC60" s="83" t="s">
        <v>83</v>
      </c>
      <c r="AD60" s="83" t="s">
        <v>84</v>
      </c>
      <c r="AE60" s="83" t="s">
        <v>354</v>
      </c>
      <c r="AF60" s="83" t="s">
        <v>86</v>
      </c>
      <c r="AG60" s="83" t="s">
        <v>87</v>
      </c>
      <c r="AH60" s="83" t="s">
        <v>88</v>
      </c>
      <c r="AI60" s="83" t="s">
        <v>355</v>
      </c>
      <c r="AJ60" s="83" t="s">
        <v>356</v>
      </c>
      <c r="AK60" s="83" t="s">
        <v>357</v>
      </c>
      <c r="AL60" s="83" t="s">
        <v>358</v>
      </c>
      <c r="AM60" s="83" t="s">
        <v>359</v>
      </c>
      <c r="AN60" s="83" t="s">
        <v>94</v>
      </c>
      <c r="AO60" s="363"/>
      <c r="AP60" s="80"/>
    </row>
    <row r="61" spans="2:42" ht="15.75" thickTop="1">
      <c r="B61" s="364" t="s">
        <v>370</v>
      </c>
      <c r="C61" s="84" t="s">
        <v>319</v>
      </c>
      <c r="D61" s="85">
        <v>0.28925619834710742</v>
      </c>
      <c r="E61" s="86">
        <v>0.37378640776699029</v>
      </c>
      <c r="F61" s="86">
        <v>0.17816091954022986</v>
      </c>
      <c r="G61" s="86">
        <v>0.15135135135135136</v>
      </c>
      <c r="H61" s="86">
        <v>0.30538922155688625</v>
      </c>
      <c r="I61" s="86">
        <v>0.34782608695652173</v>
      </c>
      <c r="J61" s="86">
        <v>0.31</v>
      </c>
      <c r="K61" s="86">
        <v>0.31137724550898205</v>
      </c>
      <c r="L61" s="86">
        <v>0.40935672514619881</v>
      </c>
      <c r="M61" s="86">
        <v>0.19230769230769229</v>
      </c>
      <c r="N61" s="86">
        <v>0.54109589041095885</v>
      </c>
      <c r="O61" s="86">
        <v>0.61988304093567248</v>
      </c>
      <c r="P61" s="86">
        <v>0.41860465116279072</v>
      </c>
      <c r="Q61" s="86">
        <v>0.27044025157232704</v>
      </c>
      <c r="R61" s="86">
        <v>0.20786516853932585</v>
      </c>
      <c r="S61" s="86">
        <v>0.14354066985645933</v>
      </c>
      <c r="T61" s="86">
        <v>0.20187793427230047</v>
      </c>
      <c r="U61" s="86">
        <v>0.23214285714285715</v>
      </c>
      <c r="V61" s="86">
        <v>0.46043165467625896</v>
      </c>
      <c r="W61" s="86">
        <v>0.35326086956521741</v>
      </c>
      <c r="X61" s="86">
        <v>0.33529411764705885</v>
      </c>
      <c r="Y61" s="86">
        <v>0.46280991735537191</v>
      </c>
      <c r="Z61" s="86">
        <v>0.14035087719298245</v>
      </c>
      <c r="AA61" s="86">
        <v>0.49019607843137258</v>
      </c>
      <c r="AB61" s="86">
        <v>0.21951219512195125</v>
      </c>
      <c r="AC61" s="86">
        <v>0.35714285714285715</v>
      </c>
      <c r="AD61" s="86">
        <v>0.34090909090909094</v>
      </c>
      <c r="AE61" s="86">
        <v>0.13333333333333333</v>
      </c>
      <c r="AF61" s="86">
        <v>0.40782122905027934</v>
      </c>
      <c r="AG61" s="86">
        <v>0.37948717948717947</v>
      </c>
      <c r="AH61" s="86">
        <v>0.65517241379310354</v>
      </c>
      <c r="AI61" s="86">
        <v>0.32432432432432434</v>
      </c>
      <c r="AJ61" s="86">
        <v>0.64634146341463417</v>
      </c>
      <c r="AK61" s="86">
        <v>0.32183908045977011</v>
      </c>
      <c r="AL61" s="86">
        <v>0.27272727272727271</v>
      </c>
      <c r="AM61" s="86">
        <v>0.3</v>
      </c>
      <c r="AN61" s="86">
        <v>0.25</v>
      </c>
      <c r="AO61" s="88">
        <v>0.32746478873239437</v>
      </c>
      <c r="AP61" s="80"/>
    </row>
    <row r="62" spans="2:42">
      <c r="B62" s="365"/>
      <c r="C62" s="89" t="s">
        <v>318</v>
      </c>
      <c r="D62" s="90">
        <v>0.26859504132231404</v>
      </c>
      <c r="E62" s="91">
        <v>0.25728155339805825</v>
      </c>
      <c r="F62" s="91">
        <v>0.5114942528735632</v>
      </c>
      <c r="G62" s="91">
        <v>0.39459459459459462</v>
      </c>
      <c r="H62" s="91">
        <v>0.12574850299401197</v>
      </c>
      <c r="I62" s="91">
        <v>0.30917874396135264</v>
      </c>
      <c r="J62" s="91">
        <v>0.155</v>
      </c>
      <c r="K62" s="91">
        <v>0.22155688622754488</v>
      </c>
      <c r="L62" s="91">
        <v>0.25730994152046782</v>
      </c>
      <c r="M62" s="91">
        <v>0.30769230769230771</v>
      </c>
      <c r="N62" s="91">
        <v>0.18493150684931506</v>
      </c>
      <c r="O62" s="91">
        <v>0.28654970760233917</v>
      </c>
      <c r="P62" s="91">
        <v>0.37209302325581395</v>
      </c>
      <c r="Q62" s="91">
        <v>5.6603773584905655E-2</v>
      </c>
      <c r="R62" s="91">
        <v>1.6853932584269662E-2</v>
      </c>
      <c r="S62" s="91">
        <v>0.28708133971291866</v>
      </c>
      <c r="T62" s="91">
        <v>0.25352112676056338</v>
      </c>
      <c r="U62" s="91">
        <v>0.18452380952380953</v>
      </c>
      <c r="V62" s="91">
        <v>0.1366906474820144</v>
      </c>
      <c r="W62" s="91">
        <v>8.1521739130434784E-2</v>
      </c>
      <c r="X62" s="91">
        <v>7.6470588235294124E-2</v>
      </c>
      <c r="Y62" s="91">
        <v>4.1322314049586771E-2</v>
      </c>
      <c r="Z62" s="91">
        <v>0.19298245614035089</v>
      </c>
      <c r="AA62" s="91">
        <v>0.20261437908496732</v>
      </c>
      <c r="AB62" s="91">
        <v>0.36585365853658536</v>
      </c>
      <c r="AC62" s="91">
        <v>0.33333333333333337</v>
      </c>
      <c r="AD62" s="91">
        <v>0.25</v>
      </c>
      <c r="AE62" s="91">
        <v>0.22222222222222221</v>
      </c>
      <c r="AF62" s="91">
        <v>0.35195530726256985</v>
      </c>
      <c r="AG62" s="91">
        <v>0.22564102564102564</v>
      </c>
      <c r="AH62" s="91">
        <v>6.8965517241379309E-2</v>
      </c>
      <c r="AI62" s="91">
        <v>0.29729729729729731</v>
      </c>
      <c r="AJ62" s="91">
        <v>4.878048780487805E-2</v>
      </c>
      <c r="AK62" s="91">
        <v>0.32183908045977011</v>
      </c>
      <c r="AL62" s="91">
        <v>9.0909090909090912E-2</v>
      </c>
      <c r="AM62" s="91">
        <v>0.35</v>
      </c>
      <c r="AN62" s="91">
        <v>0.28846153846153849</v>
      </c>
      <c r="AO62" s="93">
        <v>0.22691705790297342</v>
      </c>
      <c r="AP62" s="80"/>
    </row>
    <row r="63" spans="2:42" s="209" customFormat="1">
      <c r="B63" s="365"/>
      <c r="C63" s="238" t="s">
        <v>258</v>
      </c>
      <c r="D63" s="239">
        <v>0.33884297520661155</v>
      </c>
      <c r="E63" s="240">
        <v>0.31553398058252424</v>
      </c>
      <c r="F63" s="240">
        <v>0.3045977011494253</v>
      </c>
      <c r="G63" s="240">
        <v>0.32972972972972975</v>
      </c>
      <c r="H63" s="240">
        <v>0.32934131736526945</v>
      </c>
      <c r="I63" s="240">
        <v>0.25120772946859904</v>
      </c>
      <c r="J63" s="240">
        <v>0.35</v>
      </c>
      <c r="K63" s="240">
        <v>0.28742514970059879</v>
      </c>
      <c r="L63" s="240">
        <v>0.2046783625730994</v>
      </c>
      <c r="M63" s="240">
        <v>0.26923076923076922</v>
      </c>
      <c r="N63" s="240">
        <v>0.21232876712328769</v>
      </c>
      <c r="O63" s="240">
        <v>7.0175438596491224E-2</v>
      </c>
      <c r="P63" s="240">
        <v>0.16860465116279069</v>
      </c>
      <c r="Q63" s="240">
        <v>0.30188679245283018</v>
      </c>
      <c r="R63" s="240">
        <v>0.25280898876404495</v>
      </c>
      <c r="S63" s="240">
        <v>0.39712918660287078</v>
      </c>
      <c r="T63" s="240">
        <v>0.47417840375586856</v>
      </c>
      <c r="U63" s="240">
        <v>0.30952380952380953</v>
      </c>
      <c r="V63" s="240">
        <v>0.14388489208633093</v>
      </c>
      <c r="W63" s="240">
        <v>0.35326086956521741</v>
      </c>
      <c r="X63" s="240">
        <v>0.44705882352941173</v>
      </c>
      <c r="Y63" s="240">
        <v>0.1487603305785124</v>
      </c>
      <c r="Z63" s="240">
        <v>0.46783625730994155</v>
      </c>
      <c r="AA63" s="240">
        <v>0.1372549019607843</v>
      </c>
      <c r="AB63" s="240">
        <v>0.34146341463414637</v>
      </c>
      <c r="AC63" s="240">
        <v>0.16666666666666669</v>
      </c>
      <c r="AD63" s="240">
        <v>0.29545454545454547</v>
      </c>
      <c r="AE63" s="240">
        <v>0.35555555555555557</v>
      </c>
      <c r="AF63" s="240">
        <v>0.17877094972067037</v>
      </c>
      <c r="AG63" s="240">
        <v>0.28717948717948721</v>
      </c>
      <c r="AH63" s="240">
        <v>3.4482758620689655E-2</v>
      </c>
      <c r="AI63" s="240">
        <v>0.1891891891891892</v>
      </c>
      <c r="AJ63" s="240">
        <v>4.878048780487805E-2</v>
      </c>
      <c r="AK63" s="240">
        <v>0.26436781609195403</v>
      </c>
      <c r="AL63" s="240">
        <v>0.45454545454545453</v>
      </c>
      <c r="AM63" s="240">
        <v>0.3</v>
      </c>
      <c r="AN63" s="240">
        <v>0.23076923076923075</v>
      </c>
      <c r="AO63" s="241">
        <v>0.28423317683881061</v>
      </c>
      <c r="AP63" s="242"/>
    </row>
    <row r="64" spans="2:42" s="209" customFormat="1">
      <c r="B64" s="365"/>
      <c r="C64" s="238" t="s">
        <v>317</v>
      </c>
      <c r="D64" s="239">
        <v>0.10330578512396695</v>
      </c>
      <c r="E64" s="240">
        <v>5.3398058252427189E-2</v>
      </c>
      <c r="F64" s="243">
        <v>5.7471264367816091E-3</v>
      </c>
      <c r="G64" s="240">
        <v>0.12432432432432432</v>
      </c>
      <c r="H64" s="240">
        <v>0.23952095808383234</v>
      </c>
      <c r="I64" s="240">
        <v>9.1787439613526575E-2</v>
      </c>
      <c r="J64" s="240">
        <v>0.185</v>
      </c>
      <c r="K64" s="240">
        <v>0.17964071856287425</v>
      </c>
      <c r="L64" s="240">
        <v>0.12865497076023391</v>
      </c>
      <c r="M64" s="240">
        <v>0.23076923076923075</v>
      </c>
      <c r="N64" s="240">
        <v>6.1643835616438353E-2</v>
      </c>
      <c r="O64" s="240">
        <v>2.3391812865497075E-2</v>
      </c>
      <c r="P64" s="240">
        <v>4.0697674418604654E-2</v>
      </c>
      <c r="Q64" s="240">
        <v>0.37106918238993714</v>
      </c>
      <c r="R64" s="240">
        <v>0.52247191011235961</v>
      </c>
      <c r="S64" s="240">
        <v>0.17224880382775118</v>
      </c>
      <c r="T64" s="240">
        <v>7.0422535211267609E-2</v>
      </c>
      <c r="U64" s="240">
        <v>0.27380952380952378</v>
      </c>
      <c r="V64" s="240">
        <v>0.25899280575539568</v>
      </c>
      <c r="W64" s="240">
        <v>0.21195652173913043</v>
      </c>
      <c r="X64" s="240">
        <v>0.14117647058823529</v>
      </c>
      <c r="Y64" s="240">
        <v>0.34710743801652894</v>
      </c>
      <c r="Z64" s="240">
        <v>0.19883040935672514</v>
      </c>
      <c r="AA64" s="240">
        <v>0.16993464052287582</v>
      </c>
      <c r="AB64" s="240">
        <v>7.3170731707317083E-2</v>
      </c>
      <c r="AC64" s="240">
        <v>0.14285714285714288</v>
      </c>
      <c r="AD64" s="240">
        <v>0.11363636363636363</v>
      </c>
      <c r="AE64" s="240">
        <v>0.28888888888888892</v>
      </c>
      <c r="AF64" s="240">
        <v>6.1452513966480452E-2</v>
      </c>
      <c r="AG64" s="240">
        <v>0.1076923076923077</v>
      </c>
      <c r="AH64" s="240">
        <v>0.24137931034482757</v>
      </c>
      <c r="AI64" s="240">
        <v>0.1891891891891892</v>
      </c>
      <c r="AJ64" s="240">
        <v>0.25609756097560976</v>
      </c>
      <c r="AK64" s="240">
        <v>9.1954022988505746E-2</v>
      </c>
      <c r="AL64" s="240">
        <v>0.18181818181818182</v>
      </c>
      <c r="AM64" s="240">
        <v>0.05</v>
      </c>
      <c r="AN64" s="240">
        <v>0.23076923076923075</v>
      </c>
      <c r="AO64" s="241">
        <v>0.16138497652582159</v>
      </c>
      <c r="AP64" s="242"/>
    </row>
    <row r="65" spans="2:42" ht="15.75" thickBot="1">
      <c r="B65" s="366" t="s">
        <v>95</v>
      </c>
      <c r="C65" s="367"/>
      <c r="D65" s="94">
        <v>1</v>
      </c>
      <c r="E65" s="95">
        <v>1</v>
      </c>
      <c r="F65" s="95">
        <v>1</v>
      </c>
      <c r="G65" s="95">
        <v>1</v>
      </c>
      <c r="H65" s="95">
        <v>1</v>
      </c>
      <c r="I65" s="95">
        <v>1</v>
      </c>
      <c r="J65" s="95">
        <v>1</v>
      </c>
      <c r="K65" s="95">
        <v>1</v>
      </c>
      <c r="L65" s="95">
        <v>1</v>
      </c>
      <c r="M65" s="95">
        <v>1</v>
      </c>
      <c r="N65" s="95">
        <v>1</v>
      </c>
      <c r="O65" s="95">
        <v>1</v>
      </c>
      <c r="P65" s="95">
        <v>1</v>
      </c>
      <c r="Q65" s="95">
        <v>1</v>
      </c>
      <c r="R65" s="95">
        <v>1</v>
      </c>
      <c r="S65" s="95">
        <v>1</v>
      </c>
      <c r="T65" s="95">
        <v>1</v>
      </c>
      <c r="U65" s="95">
        <v>1</v>
      </c>
      <c r="V65" s="95">
        <v>1</v>
      </c>
      <c r="W65" s="95">
        <v>1</v>
      </c>
      <c r="X65" s="95">
        <v>1</v>
      </c>
      <c r="Y65" s="95">
        <v>1</v>
      </c>
      <c r="Z65" s="95">
        <v>1</v>
      </c>
      <c r="AA65" s="95">
        <v>1</v>
      </c>
      <c r="AB65" s="95">
        <v>1</v>
      </c>
      <c r="AC65" s="95">
        <v>1</v>
      </c>
      <c r="AD65" s="95">
        <v>1</v>
      </c>
      <c r="AE65" s="95">
        <v>1</v>
      </c>
      <c r="AF65" s="95">
        <v>1</v>
      </c>
      <c r="AG65" s="95">
        <v>1</v>
      </c>
      <c r="AH65" s="95">
        <v>1</v>
      </c>
      <c r="AI65" s="95">
        <v>1</v>
      </c>
      <c r="AJ65" s="95">
        <v>1</v>
      </c>
      <c r="AK65" s="95">
        <v>1</v>
      </c>
      <c r="AL65" s="95">
        <v>1</v>
      </c>
      <c r="AM65" s="95">
        <v>1</v>
      </c>
      <c r="AN65" s="95">
        <v>1</v>
      </c>
      <c r="AO65" s="96">
        <v>1</v>
      </c>
      <c r="AP65" s="80"/>
    </row>
    <row r="66" spans="2:42" ht="15.75" thickTop="1">
      <c r="B66" s="80"/>
      <c r="C66" s="80"/>
      <c r="D66" s="236">
        <f>SUM(D63:D64)</f>
        <v>0.44214876033057848</v>
      </c>
      <c r="E66" s="236">
        <f t="shared" ref="E66:AO66" si="7">SUM(E63:E64)</f>
        <v>0.3689320388349514</v>
      </c>
      <c r="F66" s="236">
        <f t="shared" si="7"/>
        <v>0.31034482758620691</v>
      </c>
      <c r="G66" s="236">
        <f t="shared" si="7"/>
        <v>0.45405405405405408</v>
      </c>
      <c r="H66" s="236">
        <f t="shared" si="7"/>
        <v>0.56886227544910173</v>
      </c>
      <c r="I66" s="236">
        <f t="shared" si="7"/>
        <v>0.34299516908212563</v>
      </c>
      <c r="J66" s="236">
        <f t="shared" si="7"/>
        <v>0.53499999999999992</v>
      </c>
      <c r="K66" s="236">
        <f t="shared" si="7"/>
        <v>0.46706586826347307</v>
      </c>
      <c r="L66" s="236">
        <f t="shared" si="7"/>
        <v>0.33333333333333331</v>
      </c>
      <c r="M66" s="236">
        <f t="shared" si="7"/>
        <v>0.5</v>
      </c>
      <c r="N66" s="236">
        <f t="shared" si="7"/>
        <v>0.27397260273972601</v>
      </c>
      <c r="O66" s="236">
        <f t="shared" si="7"/>
        <v>9.3567251461988299E-2</v>
      </c>
      <c r="P66" s="236">
        <f t="shared" si="7"/>
        <v>0.20930232558139533</v>
      </c>
      <c r="Q66" s="236">
        <f t="shared" si="7"/>
        <v>0.67295597484276737</v>
      </c>
      <c r="R66" s="236">
        <f t="shared" si="7"/>
        <v>0.77528089887640461</v>
      </c>
      <c r="S66" s="236">
        <f t="shared" si="7"/>
        <v>0.56937799043062198</v>
      </c>
      <c r="T66" s="236">
        <f t="shared" si="7"/>
        <v>0.54460093896713613</v>
      </c>
      <c r="U66" s="236">
        <f t="shared" si="7"/>
        <v>0.58333333333333326</v>
      </c>
      <c r="V66" s="236">
        <f t="shared" si="7"/>
        <v>0.40287769784172661</v>
      </c>
      <c r="W66" s="236">
        <f t="shared" si="7"/>
        <v>0.56521739130434789</v>
      </c>
      <c r="X66" s="236">
        <f t="shared" si="7"/>
        <v>0.58823529411764697</v>
      </c>
      <c r="Y66" s="236">
        <f t="shared" si="7"/>
        <v>0.49586776859504134</v>
      </c>
      <c r="Z66" s="236">
        <f t="shared" si="7"/>
        <v>0.66666666666666674</v>
      </c>
      <c r="AA66" s="236">
        <f t="shared" si="7"/>
        <v>0.30718954248366015</v>
      </c>
      <c r="AB66" s="236">
        <f t="shared" si="7"/>
        <v>0.41463414634146345</v>
      </c>
      <c r="AC66" s="236">
        <f t="shared" si="7"/>
        <v>0.30952380952380953</v>
      </c>
      <c r="AD66" s="236">
        <f t="shared" si="7"/>
        <v>0.40909090909090912</v>
      </c>
      <c r="AE66" s="236">
        <f t="shared" si="7"/>
        <v>0.64444444444444449</v>
      </c>
      <c r="AF66" s="236">
        <f t="shared" si="7"/>
        <v>0.24022346368715081</v>
      </c>
      <c r="AG66" s="236">
        <f t="shared" si="7"/>
        <v>0.39487179487179491</v>
      </c>
      <c r="AH66" s="236">
        <f t="shared" si="7"/>
        <v>0.27586206896551724</v>
      </c>
      <c r="AI66" s="236">
        <f t="shared" si="7"/>
        <v>0.3783783783783784</v>
      </c>
      <c r="AJ66" s="236">
        <f t="shared" si="7"/>
        <v>0.3048780487804878</v>
      </c>
      <c r="AK66" s="236">
        <f t="shared" si="7"/>
        <v>0.35632183908045978</v>
      </c>
      <c r="AL66" s="236">
        <f t="shared" si="7"/>
        <v>0.63636363636363635</v>
      </c>
      <c r="AM66" s="236">
        <f t="shared" si="7"/>
        <v>0.35</v>
      </c>
      <c r="AN66" s="236">
        <f t="shared" si="7"/>
        <v>0.46153846153846151</v>
      </c>
      <c r="AO66" s="236">
        <f t="shared" si="7"/>
        <v>0.44561815336463217</v>
      </c>
      <c r="AP66" s="80"/>
    </row>
    <row r="67" spans="2:42">
      <c r="B67" s="80"/>
      <c r="C67" s="80"/>
      <c r="D67" s="236"/>
      <c r="E67" s="236"/>
      <c r="F67" s="236"/>
      <c r="G67" s="236"/>
      <c r="H67" s="236"/>
      <c r="I67" s="236"/>
      <c r="J67" s="236"/>
      <c r="K67" s="236"/>
      <c r="L67" s="236"/>
      <c r="M67" s="236"/>
      <c r="N67" s="236"/>
      <c r="O67" s="236"/>
      <c r="P67" s="236"/>
      <c r="Q67" s="236"/>
      <c r="R67" s="236"/>
      <c r="S67" s="236"/>
      <c r="T67" s="236"/>
      <c r="U67" s="236"/>
      <c r="V67" s="236"/>
      <c r="W67" s="236"/>
      <c r="X67" s="236"/>
      <c r="Y67" s="236"/>
      <c r="Z67" s="236"/>
      <c r="AA67" s="236"/>
      <c r="AB67" s="236"/>
      <c r="AC67" s="236"/>
      <c r="AD67" s="236"/>
      <c r="AE67" s="236"/>
      <c r="AF67" s="236"/>
      <c r="AG67" s="236"/>
      <c r="AH67" s="236"/>
      <c r="AI67" s="236"/>
      <c r="AJ67" s="236"/>
      <c r="AK67" s="236"/>
      <c r="AL67" s="236"/>
      <c r="AM67" s="236"/>
      <c r="AN67" s="236"/>
      <c r="AO67" s="236"/>
      <c r="AP67" s="80"/>
    </row>
    <row r="68" spans="2:42">
      <c r="B68" s="80"/>
      <c r="C68" s="245" t="s">
        <v>565</v>
      </c>
      <c r="D68" s="246">
        <f>AVERAGE(D36,D46,D56,D66)</f>
        <v>0.51262298325177902</v>
      </c>
      <c r="E68" s="246">
        <f t="shared" ref="E68:AO68" si="8">AVERAGE(E36,E46,E56,E66)</f>
        <v>0.45764450073615215</v>
      </c>
      <c r="F68" s="246">
        <f t="shared" si="8"/>
        <v>0.45937651259450391</v>
      </c>
      <c r="G68" s="246">
        <f t="shared" si="8"/>
        <v>0.50290727523959222</v>
      </c>
      <c r="H68" s="246">
        <f t="shared" si="8"/>
        <v>0.64116267385514902</v>
      </c>
      <c r="I68" s="246">
        <f t="shared" si="8"/>
        <v>0.40259670102054496</v>
      </c>
      <c r="J68" s="246">
        <f t="shared" si="8"/>
        <v>0.56072532332784819</v>
      </c>
      <c r="K68" s="246">
        <f t="shared" si="8"/>
        <v>0.53607400126894589</v>
      </c>
      <c r="L68" s="246">
        <f t="shared" si="8"/>
        <v>0.35823622098706492</v>
      </c>
      <c r="M68" s="246">
        <f t="shared" si="8"/>
        <v>0.59855443595475621</v>
      </c>
      <c r="N68" s="246">
        <f t="shared" si="8"/>
        <v>0.24656398130336599</v>
      </c>
      <c r="O68" s="246">
        <f t="shared" si="8"/>
        <v>0.2646916914771833</v>
      </c>
      <c r="P68" s="246">
        <f t="shared" si="8"/>
        <v>0.35022727878158227</v>
      </c>
      <c r="Q68" s="246">
        <f t="shared" si="8"/>
        <v>0.66197519291200735</v>
      </c>
      <c r="R68" s="246">
        <f t="shared" si="8"/>
        <v>0.7958819394100467</v>
      </c>
      <c r="S68" s="246">
        <f t="shared" si="8"/>
        <v>0.63070994035064865</v>
      </c>
      <c r="T68" s="246">
        <f t="shared" si="8"/>
        <v>0.60498967918966184</v>
      </c>
      <c r="U68" s="246">
        <f t="shared" si="8"/>
        <v>0.57063473221514038</v>
      </c>
      <c r="V68" s="246">
        <f t="shared" si="8"/>
        <v>0.47130313067148782</v>
      </c>
      <c r="W68" s="246">
        <f t="shared" si="8"/>
        <v>0.474613844100163</v>
      </c>
      <c r="X68" s="246">
        <f t="shared" si="8"/>
        <v>0.61692088319871452</v>
      </c>
      <c r="Y68" s="246">
        <f t="shared" si="8"/>
        <v>0.52153380339563526</v>
      </c>
      <c r="Z68" s="246">
        <f t="shared" si="8"/>
        <v>0.69273599056753432</v>
      </c>
      <c r="AA68" s="246">
        <f t="shared" si="8"/>
        <v>0.3755047563579888</v>
      </c>
      <c r="AB68" s="246">
        <f t="shared" si="8"/>
        <v>0.68817032109715026</v>
      </c>
      <c r="AC68" s="246">
        <f t="shared" si="8"/>
        <v>0.35645071982281284</v>
      </c>
      <c r="AD68" s="246">
        <f t="shared" si="8"/>
        <v>0.54713088330109605</v>
      </c>
      <c r="AE68" s="246">
        <f t="shared" si="8"/>
        <v>0.79252448497129346</v>
      </c>
      <c r="AF68" s="246">
        <f t="shared" si="8"/>
        <v>0.32365591559925722</v>
      </c>
      <c r="AG68" s="246">
        <f t="shared" si="8"/>
        <v>0.42620967696989287</v>
      </c>
      <c r="AH68" s="246">
        <f t="shared" si="8"/>
        <v>0.2665158835417456</v>
      </c>
      <c r="AI68" s="246">
        <f t="shared" si="8"/>
        <v>0.58508560638106855</v>
      </c>
      <c r="AJ68" s="246">
        <f t="shared" si="8"/>
        <v>0.43150923169283961</v>
      </c>
      <c r="AK68" s="246">
        <f t="shared" si="8"/>
        <v>0.49935242095499743</v>
      </c>
      <c r="AL68" s="246">
        <f t="shared" si="8"/>
        <v>0.75172656800563764</v>
      </c>
      <c r="AM68" s="246">
        <f t="shared" si="8"/>
        <v>0.50058013691734626</v>
      </c>
      <c r="AN68" s="246">
        <f t="shared" si="8"/>
        <v>0.52848330914368646</v>
      </c>
      <c r="AO68" s="246">
        <f t="shared" si="8"/>
        <v>0.50948254321594955</v>
      </c>
      <c r="AP68" s="80"/>
    </row>
    <row r="69" spans="2:42">
      <c r="B69" s="80"/>
      <c r="C69" s="80"/>
      <c r="D69" s="236"/>
      <c r="E69" s="236"/>
      <c r="F69" s="236"/>
      <c r="G69" s="236"/>
      <c r="H69" s="236"/>
      <c r="I69" s="236"/>
      <c r="J69" s="236"/>
      <c r="K69" s="236"/>
      <c r="L69" s="236"/>
      <c r="M69" s="236"/>
      <c r="N69" s="236"/>
      <c r="O69" s="236"/>
      <c r="P69" s="236"/>
      <c r="Q69" s="236"/>
      <c r="R69" s="236"/>
      <c r="S69" s="236"/>
      <c r="T69" s="236"/>
      <c r="U69" s="236"/>
      <c r="V69" s="236"/>
      <c r="W69" s="236"/>
      <c r="X69" s="236"/>
      <c r="Y69" s="236"/>
      <c r="Z69" s="236"/>
      <c r="AA69" s="236"/>
      <c r="AB69" s="236"/>
      <c r="AC69" s="236"/>
      <c r="AD69" s="236"/>
      <c r="AE69" s="236"/>
      <c r="AF69" s="236"/>
      <c r="AG69" s="236"/>
      <c r="AH69" s="236"/>
      <c r="AI69" s="236"/>
      <c r="AJ69" s="236"/>
      <c r="AK69" s="236"/>
      <c r="AL69" s="236"/>
      <c r="AM69" s="236"/>
      <c r="AN69" s="236"/>
      <c r="AO69" s="236"/>
      <c r="AP69" s="80"/>
    </row>
    <row r="70" spans="2:42">
      <c r="B70" s="355" t="s">
        <v>371</v>
      </c>
      <c r="C70" s="355"/>
      <c r="D70" s="355"/>
      <c r="E70" s="355"/>
      <c r="F70" s="355"/>
      <c r="G70" s="355"/>
      <c r="H70" s="355"/>
      <c r="I70" s="355"/>
      <c r="J70" s="355"/>
      <c r="K70" s="355"/>
      <c r="L70" s="355"/>
      <c r="M70" s="355"/>
      <c r="N70" s="355"/>
      <c r="O70" s="355"/>
      <c r="P70" s="355"/>
      <c r="Q70" s="355"/>
      <c r="R70" s="355"/>
      <c r="S70" s="355"/>
      <c r="T70" s="355"/>
      <c r="U70" s="355"/>
      <c r="V70" s="355"/>
      <c r="W70" s="355"/>
      <c r="X70" s="355"/>
      <c r="Y70" s="355"/>
      <c r="Z70" s="355"/>
      <c r="AA70" s="355"/>
      <c r="AB70" s="355"/>
      <c r="AC70" s="355"/>
      <c r="AD70" s="355"/>
      <c r="AE70" s="355"/>
      <c r="AF70" s="355"/>
      <c r="AG70" s="355"/>
      <c r="AH70" s="355"/>
      <c r="AI70" s="355"/>
      <c r="AJ70" s="355"/>
      <c r="AK70" s="355"/>
      <c r="AL70" s="355"/>
      <c r="AM70" s="355"/>
      <c r="AN70" s="355"/>
      <c r="AO70" s="355"/>
      <c r="AP70" s="80"/>
    </row>
    <row r="71" spans="2:42" ht="15.75" thickBot="1">
      <c r="B71" s="81" t="s">
        <v>341</v>
      </c>
      <c r="C71" s="80"/>
      <c r="D71" s="80"/>
      <c r="E71" s="80"/>
      <c r="F71" s="80"/>
      <c r="G71" s="80"/>
      <c r="H71" s="80"/>
      <c r="I71" s="80"/>
      <c r="J71" s="80"/>
      <c r="K71" s="80"/>
      <c r="L71" s="80"/>
      <c r="M71" s="80"/>
      <c r="N71" s="80"/>
      <c r="O71" s="80"/>
      <c r="P71" s="80"/>
      <c r="Q71" s="80"/>
      <c r="R71" s="80"/>
      <c r="S71" s="80"/>
      <c r="T71" s="80"/>
      <c r="U71" s="80"/>
      <c r="V71" s="80"/>
      <c r="W71" s="80"/>
      <c r="X71" s="80"/>
      <c r="Y71" s="80"/>
      <c r="Z71" s="80"/>
      <c r="AA71" s="80"/>
      <c r="AB71" s="80"/>
      <c r="AC71" s="80"/>
      <c r="AD71" s="80"/>
      <c r="AE71" s="80"/>
      <c r="AF71" s="80"/>
      <c r="AG71" s="80"/>
      <c r="AH71" s="80"/>
      <c r="AI71" s="80"/>
      <c r="AJ71" s="80"/>
      <c r="AK71" s="80"/>
      <c r="AL71" s="80"/>
      <c r="AM71" s="80"/>
      <c r="AN71" s="80"/>
      <c r="AO71" s="80"/>
      <c r="AP71" s="80"/>
    </row>
    <row r="72" spans="2:42" ht="15.75" thickTop="1">
      <c r="B72" s="356" t="s">
        <v>132</v>
      </c>
      <c r="C72" s="357"/>
      <c r="D72" s="360" t="s">
        <v>342</v>
      </c>
      <c r="E72" s="361"/>
      <c r="F72" s="361"/>
      <c r="G72" s="361"/>
      <c r="H72" s="361"/>
      <c r="I72" s="361"/>
      <c r="J72" s="361"/>
      <c r="K72" s="361"/>
      <c r="L72" s="361"/>
      <c r="M72" s="361"/>
      <c r="N72" s="361"/>
      <c r="O72" s="361"/>
      <c r="P72" s="361"/>
      <c r="Q72" s="361"/>
      <c r="R72" s="361"/>
      <c r="S72" s="361"/>
      <c r="T72" s="361"/>
      <c r="U72" s="361"/>
      <c r="V72" s="361"/>
      <c r="W72" s="361"/>
      <c r="X72" s="361"/>
      <c r="Y72" s="361"/>
      <c r="Z72" s="361"/>
      <c r="AA72" s="361"/>
      <c r="AB72" s="361"/>
      <c r="AC72" s="361"/>
      <c r="AD72" s="361"/>
      <c r="AE72" s="361"/>
      <c r="AF72" s="361"/>
      <c r="AG72" s="361"/>
      <c r="AH72" s="361"/>
      <c r="AI72" s="361"/>
      <c r="AJ72" s="361"/>
      <c r="AK72" s="361"/>
      <c r="AL72" s="361"/>
      <c r="AM72" s="361"/>
      <c r="AN72" s="361"/>
      <c r="AO72" s="362" t="s">
        <v>95</v>
      </c>
      <c r="AP72" s="80"/>
    </row>
    <row r="73" spans="2:42" ht="25.5" thickBot="1">
      <c r="B73" s="358"/>
      <c r="C73" s="359"/>
      <c r="D73" s="82" t="s">
        <v>343</v>
      </c>
      <c r="E73" s="83" t="s">
        <v>344</v>
      </c>
      <c r="F73" s="83" t="s">
        <v>60</v>
      </c>
      <c r="G73" s="83" t="s">
        <v>345</v>
      </c>
      <c r="H73" s="83" t="s">
        <v>62</v>
      </c>
      <c r="I73" s="83" t="s">
        <v>346</v>
      </c>
      <c r="J73" s="83" t="s">
        <v>347</v>
      </c>
      <c r="K73" s="83" t="s">
        <v>65</v>
      </c>
      <c r="L73" s="83" t="s">
        <v>66</v>
      </c>
      <c r="M73" s="83" t="s">
        <v>244</v>
      </c>
      <c r="N73" s="83" t="s">
        <v>348</v>
      </c>
      <c r="O73" s="83" t="s">
        <v>69</v>
      </c>
      <c r="P73" s="83" t="s">
        <v>70</v>
      </c>
      <c r="Q73" s="83" t="s">
        <v>71</v>
      </c>
      <c r="R73" s="83" t="s">
        <v>349</v>
      </c>
      <c r="S73" s="83" t="s">
        <v>73</v>
      </c>
      <c r="T73" s="83" t="s">
        <v>350</v>
      </c>
      <c r="U73" s="83" t="s">
        <v>351</v>
      </c>
      <c r="V73" s="83" t="s">
        <v>76</v>
      </c>
      <c r="W73" s="83" t="s">
        <v>77</v>
      </c>
      <c r="X73" s="83" t="s">
        <v>78</v>
      </c>
      <c r="Y73" s="83" t="s">
        <v>79</v>
      </c>
      <c r="Z73" s="83" t="s">
        <v>352</v>
      </c>
      <c r="AA73" s="83" t="s">
        <v>81</v>
      </c>
      <c r="AB73" s="83" t="s">
        <v>353</v>
      </c>
      <c r="AC73" s="83" t="s">
        <v>83</v>
      </c>
      <c r="AD73" s="83" t="s">
        <v>84</v>
      </c>
      <c r="AE73" s="83" t="s">
        <v>354</v>
      </c>
      <c r="AF73" s="83" t="s">
        <v>86</v>
      </c>
      <c r="AG73" s="83" t="s">
        <v>87</v>
      </c>
      <c r="AH73" s="83" t="s">
        <v>88</v>
      </c>
      <c r="AI73" s="83" t="s">
        <v>355</v>
      </c>
      <c r="AJ73" s="83" t="s">
        <v>356</v>
      </c>
      <c r="AK73" s="83" t="s">
        <v>357</v>
      </c>
      <c r="AL73" s="83" t="s">
        <v>358</v>
      </c>
      <c r="AM73" s="83" t="s">
        <v>359</v>
      </c>
      <c r="AN73" s="83" t="s">
        <v>94</v>
      </c>
      <c r="AO73" s="363"/>
      <c r="AP73" s="80"/>
    </row>
    <row r="74" spans="2:42" ht="15.75" thickTop="1">
      <c r="B74" s="364" t="s">
        <v>372</v>
      </c>
      <c r="C74" s="84" t="s">
        <v>319</v>
      </c>
      <c r="D74" s="85">
        <v>0.20979020979020979</v>
      </c>
      <c r="E74" s="86">
        <v>0.19622641509433961</v>
      </c>
      <c r="F74" s="86">
        <v>0.22009569377990432</v>
      </c>
      <c r="G74" s="86">
        <v>5.0691244239631332E-2</v>
      </c>
      <c r="H74" s="86">
        <v>0.4375</v>
      </c>
      <c r="I74" s="86">
        <v>0.10747663551401869</v>
      </c>
      <c r="J74" s="86">
        <v>0.16203703703703703</v>
      </c>
      <c r="K74" s="86">
        <v>0.48557692307692307</v>
      </c>
      <c r="L74" s="86">
        <v>0.38</v>
      </c>
      <c r="M74" s="86">
        <v>0.37209302325581395</v>
      </c>
      <c r="N74" s="86">
        <v>0.6627218934911242</v>
      </c>
      <c r="O74" s="86">
        <v>0.14778325123152711</v>
      </c>
      <c r="P74" s="86">
        <v>0.11981566820276499</v>
      </c>
      <c r="Q74" s="86">
        <v>0.375</v>
      </c>
      <c r="R74" s="86">
        <v>0.38967136150234744</v>
      </c>
      <c r="S74" s="86">
        <v>0.11009174311926605</v>
      </c>
      <c r="T74" s="86">
        <v>0.17209302325581394</v>
      </c>
      <c r="U74" s="86">
        <v>0.193717277486911</v>
      </c>
      <c r="V74" s="86">
        <v>0.48847926267281105</v>
      </c>
      <c r="W74" s="86">
        <v>0.30841121495327101</v>
      </c>
      <c r="X74" s="86">
        <v>0.1566820276497696</v>
      </c>
      <c r="Y74" s="86">
        <v>0.37037037037037041</v>
      </c>
      <c r="Z74" s="86">
        <v>0.34597156398104267</v>
      </c>
      <c r="AA74" s="86">
        <v>0.32093023255813952</v>
      </c>
      <c r="AB74" s="86">
        <v>0.2567567567567568</v>
      </c>
      <c r="AC74" s="86">
        <v>0.27906976744186046</v>
      </c>
      <c r="AD74" s="86">
        <v>0.19148936170212769</v>
      </c>
      <c r="AE74" s="86">
        <v>0.53061224489795922</v>
      </c>
      <c r="AF74" s="86">
        <v>0.25</v>
      </c>
      <c r="AG74" s="86">
        <v>0.27093596059113301</v>
      </c>
      <c r="AH74" s="98">
        <v>8.8495575221238937E-3</v>
      </c>
      <c r="AI74" s="86">
        <v>0.76851851851851849</v>
      </c>
      <c r="AJ74" s="86">
        <v>0.30973451327433632</v>
      </c>
      <c r="AK74" s="86">
        <v>0.16853932584269665</v>
      </c>
      <c r="AL74" s="86">
        <v>0.1111111111111111</v>
      </c>
      <c r="AM74" s="86">
        <v>0.13953488372093023</v>
      </c>
      <c r="AN74" s="86">
        <v>0.169811320754717</v>
      </c>
      <c r="AO74" s="88">
        <v>0.27542640555906506</v>
      </c>
      <c r="AP74" s="80"/>
    </row>
    <row r="75" spans="2:42">
      <c r="B75" s="365"/>
      <c r="C75" s="89" t="s">
        <v>318</v>
      </c>
      <c r="D75" s="90">
        <v>0.13636363636363635</v>
      </c>
      <c r="E75" s="91">
        <v>0.14339622641509434</v>
      </c>
      <c r="F75" s="91">
        <v>0.15311004784688995</v>
      </c>
      <c r="G75" s="91">
        <v>5.9907834101382493E-2</v>
      </c>
      <c r="H75" s="91">
        <v>8.203125E-2</v>
      </c>
      <c r="I75" s="91">
        <v>9.3457943925233641E-2</v>
      </c>
      <c r="J75" s="91">
        <v>7.407407407407407E-2</v>
      </c>
      <c r="K75" s="91">
        <v>0.17307692307692307</v>
      </c>
      <c r="L75" s="91">
        <v>0.13500000000000001</v>
      </c>
      <c r="M75" s="91">
        <v>0.18604651162790697</v>
      </c>
      <c r="N75" s="91">
        <v>0.14792899408284024</v>
      </c>
      <c r="O75" s="91">
        <v>9.3596059113300503E-2</v>
      </c>
      <c r="P75" s="91">
        <v>7.3732718894009217E-2</v>
      </c>
      <c r="Q75" s="91">
        <v>9.722222222222221E-2</v>
      </c>
      <c r="R75" s="91">
        <v>8.9201877934272297E-2</v>
      </c>
      <c r="S75" s="91">
        <v>0.27064220183486237</v>
      </c>
      <c r="T75" s="91">
        <v>0.28372093023255812</v>
      </c>
      <c r="U75" s="91">
        <v>0.16230366492146597</v>
      </c>
      <c r="V75" s="91">
        <v>4.6082949308755755E-2</v>
      </c>
      <c r="W75" s="91">
        <v>0.10280373831775702</v>
      </c>
      <c r="X75" s="91">
        <v>4.6082949308755755E-2</v>
      </c>
      <c r="Y75" s="91">
        <v>0.15277777777777779</v>
      </c>
      <c r="Z75" s="91">
        <v>0.21327014218009477</v>
      </c>
      <c r="AA75" s="91">
        <v>0.10232558139534884</v>
      </c>
      <c r="AB75" s="91">
        <v>0.54054054054054057</v>
      </c>
      <c r="AC75" s="91">
        <v>0.13953488372093023</v>
      </c>
      <c r="AD75" s="91">
        <v>0.13829787234042554</v>
      </c>
      <c r="AE75" s="91">
        <v>0.20408163265306123</v>
      </c>
      <c r="AF75" s="91">
        <v>0.125</v>
      </c>
      <c r="AG75" s="91">
        <v>0.21182266009852216</v>
      </c>
      <c r="AH75" s="91">
        <v>1.7699115044247787E-2</v>
      </c>
      <c r="AI75" s="91">
        <v>0.1388888888888889</v>
      </c>
      <c r="AJ75" s="91">
        <v>9.7345132743362831E-2</v>
      </c>
      <c r="AK75" s="91">
        <v>0.10112359550561799</v>
      </c>
      <c r="AL75" s="91">
        <v>8.8888888888888892E-2</v>
      </c>
      <c r="AM75" s="91">
        <v>0.32558139534883723</v>
      </c>
      <c r="AN75" s="91">
        <v>0.22641509433962262</v>
      </c>
      <c r="AO75" s="93">
        <v>0.13534428300694881</v>
      </c>
      <c r="AP75" s="80"/>
    </row>
    <row r="76" spans="2:42" s="209" customFormat="1">
      <c r="B76" s="365"/>
      <c r="C76" s="238" t="s">
        <v>258</v>
      </c>
      <c r="D76" s="239">
        <v>0.43706293706293708</v>
      </c>
      <c r="E76" s="240">
        <v>0.4264150943396226</v>
      </c>
      <c r="F76" s="240">
        <v>0.39712918660287078</v>
      </c>
      <c r="G76" s="240">
        <v>0.34101382488479259</v>
      </c>
      <c r="H76" s="240">
        <v>0.17578125</v>
      </c>
      <c r="I76" s="240">
        <v>0.18691588785046728</v>
      </c>
      <c r="J76" s="240">
        <v>0.31481481481481483</v>
      </c>
      <c r="K76" s="240">
        <v>0.28365384615384615</v>
      </c>
      <c r="L76" s="240">
        <v>0.28999999999999998</v>
      </c>
      <c r="M76" s="240">
        <v>0.29069767441860461</v>
      </c>
      <c r="N76" s="240">
        <v>0.15976331360946747</v>
      </c>
      <c r="O76" s="240">
        <v>0.13793103448275862</v>
      </c>
      <c r="P76" s="240">
        <v>0.22119815668202766</v>
      </c>
      <c r="Q76" s="240">
        <v>0.16666666666666669</v>
      </c>
      <c r="R76" s="240">
        <v>0.30046948356807512</v>
      </c>
      <c r="S76" s="240">
        <v>0.29357798165137616</v>
      </c>
      <c r="T76" s="240">
        <v>0.44186046511627908</v>
      </c>
      <c r="U76" s="240">
        <v>0.31413612565445026</v>
      </c>
      <c r="V76" s="240">
        <v>0.14746543778801843</v>
      </c>
      <c r="W76" s="240">
        <v>0.22429906542056074</v>
      </c>
      <c r="X76" s="240">
        <v>0.27188940092165903</v>
      </c>
      <c r="Y76" s="240">
        <v>0.22685185185185186</v>
      </c>
      <c r="Z76" s="240">
        <v>0.36966824644549762</v>
      </c>
      <c r="AA76" s="240">
        <v>0.22790697674418606</v>
      </c>
      <c r="AB76" s="240">
        <v>0.16216216216216217</v>
      </c>
      <c r="AC76" s="240">
        <v>0.34883720930232553</v>
      </c>
      <c r="AD76" s="240">
        <v>0.28723404255319152</v>
      </c>
      <c r="AE76" s="240">
        <v>0.14285714285714288</v>
      </c>
      <c r="AF76" s="240">
        <v>0.30092592592592593</v>
      </c>
      <c r="AG76" s="240">
        <v>0.33497536945812811</v>
      </c>
      <c r="AH76" s="240">
        <v>0.11504424778761062</v>
      </c>
      <c r="AI76" s="240">
        <v>2.7777777777777776E-2</v>
      </c>
      <c r="AJ76" s="240">
        <v>0.29203539823008851</v>
      </c>
      <c r="AK76" s="240">
        <v>0.60674157303370779</v>
      </c>
      <c r="AL76" s="240">
        <v>0.46666666666666662</v>
      </c>
      <c r="AM76" s="240">
        <v>0.41860465116279072</v>
      </c>
      <c r="AN76" s="240">
        <v>0.26415094339622641</v>
      </c>
      <c r="AO76" s="241">
        <v>0.28063802905874924</v>
      </c>
      <c r="AP76" s="242"/>
    </row>
    <row r="77" spans="2:42" s="209" customFormat="1">
      <c r="B77" s="365"/>
      <c r="C77" s="238" t="s">
        <v>317</v>
      </c>
      <c r="D77" s="239">
        <v>0.21678321678321677</v>
      </c>
      <c r="E77" s="240">
        <v>0.2339622641509434</v>
      </c>
      <c r="F77" s="240">
        <v>0.22966507177033491</v>
      </c>
      <c r="G77" s="240">
        <v>0.54838709677419351</v>
      </c>
      <c r="H77" s="240">
        <v>0.3046875</v>
      </c>
      <c r="I77" s="240">
        <v>0.61214953271028039</v>
      </c>
      <c r="J77" s="240">
        <v>0.44907407407407407</v>
      </c>
      <c r="K77" s="240">
        <v>5.7692307692307689E-2</v>
      </c>
      <c r="L77" s="240">
        <v>0.19500000000000001</v>
      </c>
      <c r="M77" s="240">
        <v>0.15116279069767441</v>
      </c>
      <c r="N77" s="240">
        <v>2.9585798816568046E-2</v>
      </c>
      <c r="O77" s="240">
        <v>0.62068965517241381</v>
      </c>
      <c r="P77" s="240">
        <v>0.58525345622119818</v>
      </c>
      <c r="Q77" s="240">
        <v>0.36111111111111116</v>
      </c>
      <c r="R77" s="240">
        <v>0.22065727699530516</v>
      </c>
      <c r="S77" s="240">
        <v>0.3256880733944954</v>
      </c>
      <c r="T77" s="240">
        <v>0.10232558139534884</v>
      </c>
      <c r="U77" s="240">
        <v>0.32984293193717279</v>
      </c>
      <c r="V77" s="240">
        <v>0.31797235023041476</v>
      </c>
      <c r="W77" s="240">
        <v>0.3644859813084112</v>
      </c>
      <c r="X77" s="240">
        <v>0.52534562211981561</v>
      </c>
      <c r="Y77" s="240">
        <v>0.25</v>
      </c>
      <c r="Z77" s="240">
        <v>7.1090047393364927E-2</v>
      </c>
      <c r="AA77" s="240">
        <v>0.34883720930232553</v>
      </c>
      <c r="AB77" s="240">
        <v>4.0540540540540543E-2</v>
      </c>
      <c r="AC77" s="240">
        <v>0.23255813953488372</v>
      </c>
      <c r="AD77" s="240">
        <v>0.38297872340425537</v>
      </c>
      <c r="AE77" s="240">
        <v>0.12244897959183673</v>
      </c>
      <c r="AF77" s="240">
        <v>0.32407407407407407</v>
      </c>
      <c r="AG77" s="240">
        <v>0.18226600985221675</v>
      </c>
      <c r="AH77" s="240">
        <v>0.85840707964601781</v>
      </c>
      <c r="AI77" s="240">
        <v>6.4814814814814825E-2</v>
      </c>
      <c r="AJ77" s="240">
        <v>0.30088495575221236</v>
      </c>
      <c r="AK77" s="240">
        <v>0.12359550561797754</v>
      </c>
      <c r="AL77" s="240">
        <v>0.33333333333333337</v>
      </c>
      <c r="AM77" s="240">
        <v>0.11627906976744186</v>
      </c>
      <c r="AN77" s="240">
        <v>0.339622641509434</v>
      </c>
      <c r="AO77" s="241">
        <v>0.30859128237523686</v>
      </c>
      <c r="AP77" s="242"/>
    </row>
    <row r="78" spans="2:42" ht="15.75" thickBot="1">
      <c r="B78" s="366" t="s">
        <v>95</v>
      </c>
      <c r="C78" s="367"/>
      <c r="D78" s="94">
        <v>1</v>
      </c>
      <c r="E78" s="95">
        <v>1</v>
      </c>
      <c r="F78" s="95">
        <v>1</v>
      </c>
      <c r="G78" s="95">
        <v>1</v>
      </c>
      <c r="H78" s="95">
        <v>1</v>
      </c>
      <c r="I78" s="95">
        <v>1</v>
      </c>
      <c r="J78" s="95">
        <v>1</v>
      </c>
      <c r="K78" s="95">
        <v>1</v>
      </c>
      <c r="L78" s="95">
        <v>1</v>
      </c>
      <c r="M78" s="95">
        <v>1</v>
      </c>
      <c r="N78" s="95">
        <v>1</v>
      </c>
      <c r="O78" s="95">
        <v>1</v>
      </c>
      <c r="P78" s="95">
        <v>1</v>
      </c>
      <c r="Q78" s="95">
        <v>1</v>
      </c>
      <c r="R78" s="95">
        <v>1</v>
      </c>
      <c r="S78" s="95">
        <v>1</v>
      </c>
      <c r="T78" s="95">
        <v>1</v>
      </c>
      <c r="U78" s="95">
        <v>1</v>
      </c>
      <c r="V78" s="95">
        <v>1</v>
      </c>
      <c r="W78" s="95">
        <v>1</v>
      </c>
      <c r="X78" s="95">
        <v>1</v>
      </c>
      <c r="Y78" s="95">
        <v>1</v>
      </c>
      <c r="Z78" s="95">
        <v>1</v>
      </c>
      <c r="AA78" s="95">
        <v>1</v>
      </c>
      <c r="AB78" s="95">
        <v>1</v>
      </c>
      <c r="AC78" s="95">
        <v>1</v>
      </c>
      <c r="AD78" s="95">
        <v>1</v>
      </c>
      <c r="AE78" s="95">
        <v>1</v>
      </c>
      <c r="AF78" s="95">
        <v>1</v>
      </c>
      <c r="AG78" s="95">
        <v>1</v>
      </c>
      <c r="AH78" s="95">
        <v>1</v>
      </c>
      <c r="AI78" s="95">
        <v>1</v>
      </c>
      <c r="AJ78" s="95">
        <v>1</v>
      </c>
      <c r="AK78" s="95">
        <v>1</v>
      </c>
      <c r="AL78" s="95">
        <v>1</v>
      </c>
      <c r="AM78" s="95">
        <v>1</v>
      </c>
      <c r="AN78" s="95">
        <v>1</v>
      </c>
      <c r="AO78" s="96">
        <v>1</v>
      </c>
      <c r="AP78" s="80"/>
    </row>
    <row r="79" spans="2:42" s="209" customFormat="1" ht="15.75" thickTop="1">
      <c r="B79" s="242"/>
      <c r="C79" s="242"/>
      <c r="D79" s="237">
        <f>SUM(D76:D77)</f>
        <v>0.65384615384615385</v>
      </c>
      <c r="E79" s="237">
        <f t="shared" ref="E79:AO79" si="9">SUM(E76:E77)</f>
        <v>0.660377358490566</v>
      </c>
      <c r="F79" s="237">
        <f t="shared" si="9"/>
        <v>0.62679425837320568</v>
      </c>
      <c r="G79" s="237">
        <f t="shared" si="9"/>
        <v>0.8894009216589861</v>
      </c>
      <c r="H79" s="237">
        <f t="shared" si="9"/>
        <v>0.48046875</v>
      </c>
      <c r="I79" s="237">
        <f t="shared" si="9"/>
        <v>0.7990654205607477</v>
      </c>
      <c r="J79" s="237">
        <f t="shared" si="9"/>
        <v>0.76388888888888884</v>
      </c>
      <c r="K79" s="237">
        <f t="shared" si="9"/>
        <v>0.34134615384615385</v>
      </c>
      <c r="L79" s="237">
        <f t="shared" si="9"/>
        <v>0.48499999999999999</v>
      </c>
      <c r="M79" s="237">
        <f t="shared" si="9"/>
        <v>0.44186046511627902</v>
      </c>
      <c r="N79" s="237">
        <f t="shared" si="9"/>
        <v>0.18934911242603553</v>
      </c>
      <c r="O79" s="237">
        <f t="shared" si="9"/>
        <v>0.75862068965517238</v>
      </c>
      <c r="P79" s="237">
        <f t="shared" si="9"/>
        <v>0.80645161290322587</v>
      </c>
      <c r="Q79" s="237">
        <f t="shared" si="9"/>
        <v>0.5277777777777779</v>
      </c>
      <c r="R79" s="237">
        <f t="shared" si="9"/>
        <v>0.52112676056338025</v>
      </c>
      <c r="S79" s="237">
        <f t="shared" si="9"/>
        <v>0.61926605504587151</v>
      </c>
      <c r="T79" s="237">
        <f t="shared" si="9"/>
        <v>0.54418604651162794</v>
      </c>
      <c r="U79" s="237">
        <f t="shared" si="9"/>
        <v>0.64397905759162311</v>
      </c>
      <c r="V79" s="237">
        <f t="shared" si="9"/>
        <v>0.46543778801843316</v>
      </c>
      <c r="W79" s="237">
        <f t="shared" si="9"/>
        <v>0.58878504672897192</v>
      </c>
      <c r="X79" s="237">
        <f t="shared" si="9"/>
        <v>0.79723502304147464</v>
      </c>
      <c r="Y79" s="237">
        <f t="shared" si="9"/>
        <v>0.47685185185185186</v>
      </c>
      <c r="Z79" s="237">
        <f t="shared" si="9"/>
        <v>0.44075829383886256</v>
      </c>
      <c r="AA79" s="237">
        <f t="shared" si="9"/>
        <v>0.57674418604651156</v>
      </c>
      <c r="AB79" s="237">
        <f t="shared" si="9"/>
        <v>0.20270270270270271</v>
      </c>
      <c r="AC79" s="237">
        <f t="shared" si="9"/>
        <v>0.58139534883720922</v>
      </c>
      <c r="AD79" s="237">
        <f t="shared" si="9"/>
        <v>0.67021276595744683</v>
      </c>
      <c r="AE79" s="237">
        <f t="shared" si="9"/>
        <v>0.26530612244897961</v>
      </c>
      <c r="AF79" s="237">
        <f t="shared" si="9"/>
        <v>0.625</v>
      </c>
      <c r="AG79" s="237">
        <f t="shared" si="9"/>
        <v>0.51724137931034486</v>
      </c>
      <c r="AH79" s="237">
        <f t="shared" si="9"/>
        <v>0.97345132743362839</v>
      </c>
      <c r="AI79" s="237">
        <f t="shared" si="9"/>
        <v>9.2592592592592601E-2</v>
      </c>
      <c r="AJ79" s="237">
        <f t="shared" si="9"/>
        <v>0.59292035398230092</v>
      </c>
      <c r="AK79" s="237">
        <f t="shared" si="9"/>
        <v>0.73033707865168529</v>
      </c>
      <c r="AL79" s="237">
        <f t="shared" si="9"/>
        <v>0.8</v>
      </c>
      <c r="AM79" s="237">
        <f t="shared" si="9"/>
        <v>0.53488372093023262</v>
      </c>
      <c r="AN79" s="237">
        <f t="shared" si="9"/>
        <v>0.60377358490566047</v>
      </c>
      <c r="AO79" s="237">
        <f t="shared" si="9"/>
        <v>0.58922931143398616</v>
      </c>
      <c r="AP79" s="242"/>
    </row>
    <row r="80" spans="2:42">
      <c r="B80" s="355" t="s">
        <v>373</v>
      </c>
      <c r="C80" s="355"/>
      <c r="D80" s="355"/>
      <c r="E80" s="355"/>
      <c r="F80" s="355"/>
      <c r="G80" s="355"/>
      <c r="H80" s="355"/>
      <c r="I80" s="355"/>
      <c r="J80" s="355"/>
      <c r="K80" s="355"/>
      <c r="L80" s="355"/>
      <c r="M80" s="355"/>
      <c r="N80" s="355"/>
      <c r="O80" s="355"/>
      <c r="P80" s="355"/>
      <c r="Q80" s="355"/>
      <c r="R80" s="355"/>
      <c r="S80" s="355"/>
      <c r="T80" s="355"/>
      <c r="U80" s="355"/>
      <c r="V80" s="355"/>
      <c r="W80" s="355"/>
      <c r="X80" s="355"/>
      <c r="Y80" s="355"/>
      <c r="Z80" s="355"/>
      <c r="AA80" s="355"/>
      <c r="AB80" s="355"/>
      <c r="AC80" s="355"/>
      <c r="AD80" s="355"/>
      <c r="AE80" s="355"/>
      <c r="AF80" s="355"/>
      <c r="AG80" s="355"/>
      <c r="AH80" s="355"/>
      <c r="AI80" s="355"/>
      <c r="AJ80" s="355"/>
      <c r="AK80" s="355"/>
      <c r="AL80" s="355"/>
      <c r="AM80" s="355"/>
      <c r="AN80" s="355"/>
      <c r="AO80" s="355"/>
      <c r="AP80" s="80"/>
    </row>
    <row r="81" spans="2:42" ht="15.75" thickBot="1">
      <c r="B81" s="81" t="s">
        <v>341</v>
      </c>
      <c r="C81" s="80"/>
      <c r="D81" s="80"/>
      <c r="E81" s="80"/>
      <c r="F81" s="80"/>
      <c r="G81" s="80"/>
      <c r="H81" s="80"/>
      <c r="I81" s="80"/>
      <c r="J81" s="80"/>
      <c r="K81" s="80"/>
      <c r="L81" s="80"/>
      <c r="M81" s="80"/>
      <c r="N81" s="80"/>
      <c r="O81" s="80"/>
      <c r="P81" s="80"/>
      <c r="Q81" s="80"/>
      <c r="R81" s="80"/>
      <c r="S81" s="80"/>
      <c r="T81" s="80"/>
      <c r="U81" s="80"/>
      <c r="V81" s="80"/>
      <c r="W81" s="80"/>
      <c r="X81" s="80"/>
      <c r="Y81" s="80"/>
      <c r="Z81" s="80"/>
      <c r="AA81" s="80"/>
      <c r="AB81" s="80"/>
      <c r="AC81" s="80"/>
      <c r="AD81" s="80"/>
      <c r="AE81" s="80"/>
      <c r="AF81" s="80"/>
      <c r="AG81" s="80"/>
      <c r="AH81" s="80"/>
      <c r="AI81" s="80"/>
      <c r="AJ81" s="80"/>
      <c r="AK81" s="80"/>
      <c r="AL81" s="80"/>
      <c r="AM81" s="80"/>
      <c r="AN81" s="80"/>
      <c r="AO81" s="80"/>
      <c r="AP81" s="80"/>
    </row>
    <row r="82" spans="2:42" ht="15.75" thickTop="1">
      <c r="B82" s="356" t="s">
        <v>132</v>
      </c>
      <c r="C82" s="357"/>
      <c r="D82" s="360" t="s">
        <v>342</v>
      </c>
      <c r="E82" s="361"/>
      <c r="F82" s="361"/>
      <c r="G82" s="361"/>
      <c r="H82" s="361"/>
      <c r="I82" s="361"/>
      <c r="J82" s="361"/>
      <c r="K82" s="361"/>
      <c r="L82" s="361"/>
      <c r="M82" s="361"/>
      <c r="N82" s="361"/>
      <c r="O82" s="361"/>
      <c r="P82" s="361"/>
      <c r="Q82" s="361"/>
      <c r="R82" s="361"/>
      <c r="S82" s="361"/>
      <c r="T82" s="361"/>
      <c r="U82" s="361"/>
      <c r="V82" s="361"/>
      <c r="W82" s="361"/>
      <c r="X82" s="361"/>
      <c r="Y82" s="361"/>
      <c r="Z82" s="361"/>
      <c r="AA82" s="361"/>
      <c r="AB82" s="361"/>
      <c r="AC82" s="361"/>
      <c r="AD82" s="361"/>
      <c r="AE82" s="361"/>
      <c r="AF82" s="361"/>
      <c r="AG82" s="361"/>
      <c r="AH82" s="361"/>
      <c r="AI82" s="361"/>
      <c r="AJ82" s="361"/>
      <c r="AK82" s="361"/>
      <c r="AL82" s="361"/>
      <c r="AM82" s="361"/>
      <c r="AN82" s="361"/>
      <c r="AO82" s="362" t="s">
        <v>95</v>
      </c>
      <c r="AP82" s="80"/>
    </row>
    <row r="83" spans="2:42" ht="25.5" thickBot="1">
      <c r="B83" s="358"/>
      <c r="C83" s="359"/>
      <c r="D83" s="82" t="s">
        <v>343</v>
      </c>
      <c r="E83" s="83" t="s">
        <v>344</v>
      </c>
      <c r="F83" s="83" t="s">
        <v>60</v>
      </c>
      <c r="G83" s="83" t="s">
        <v>345</v>
      </c>
      <c r="H83" s="83" t="s">
        <v>62</v>
      </c>
      <c r="I83" s="83" t="s">
        <v>346</v>
      </c>
      <c r="J83" s="83" t="s">
        <v>347</v>
      </c>
      <c r="K83" s="83" t="s">
        <v>65</v>
      </c>
      <c r="L83" s="83" t="s">
        <v>66</v>
      </c>
      <c r="M83" s="83" t="s">
        <v>244</v>
      </c>
      <c r="N83" s="83" t="s">
        <v>348</v>
      </c>
      <c r="O83" s="83" t="s">
        <v>69</v>
      </c>
      <c r="P83" s="83" t="s">
        <v>70</v>
      </c>
      <c r="Q83" s="83" t="s">
        <v>71</v>
      </c>
      <c r="R83" s="83" t="s">
        <v>349</v>
      </c>
      <c r="S83" s="83" t="s">
        <v>73</v>
      </c>
      <c r="T83" s="83" t="s">
        <v>350</v>
      </c>
      <c r="U83" s="83" t="s">
        <v>351</v>
      </c>
      <c r="V83" s="83" t="s">
        <v>76</v>
      </c>
      <c r="W83" s="83" t="s">
        <v>77</v>
      </c>
      <c r="X83" s="83" t="s">
        <v>78</v>
      </c>
      <c r="Y83" s="83" t="s">
        <v>79</v>
      </c>
      <c r="Z83" s="83" t="s">
        <v>352</v>
      </c>
      <c r="AA83" s="83" t="s">
        <v>81</v>
      </c>
      <c r="AB83" s="83" t="s">
        <v>353</v>
      </c>
      <c r="AC83" s="83" t="s">
        <v>83</v>
      </c>
      <c r="AD83" s="83" t="s">
        <v>84</v>
      </c>
      <c r="AE83" s="83" t="s">
        <v>354</v>
      </c>
      <c r="AF83" s="83" t="s">
        <v>86</v>
      </c>
      <c r="AG83" s="83" t="s">
        <v>87</v>
      </c>
      <c r="AH83" s="83" t="s">
        <v>88</v>
      </c>
      <c r="AI83" s="83" t="s">
        <v>355</v>
      </c>
      <c r="AJ83" s="83" t="s">
        <v>356</v>
      </c>
      <c r="AK83" s="83" t="s">
        <v>357</v>
      </c>
      <c r="AL83" s="83" t="s">
        <v>358</v>
      </c>
      <c r="AM83" s="83" t="s">
        <v>359</v>
      </c>
      <c r="AN83" s="83" t="s">
        <v>94</v>
      </c>
      <c r="AO83" s="363"/>
      <c r="AP83" s="80"/>
    </row>
    <row r="84" spans="2:42" ht="15.75" thickTop="1">
      <c r="B84" s="364" t="s">
        <v>374</v>
      </c>
      <c r="C84" s="84" t="s">
        <v>319</v>
      </c>
      <c r="D84" s="85">
        <v>0.24372759856630824</v>
      </c>
      <c r="E84" s="86">
        <v>0.18631178707224336</v>
      </c>
      <c r="F84" s="86">
        <v>7.6190476190476183E-2</v>
      </c>
      <c r="G84" s="86">
        <v>0.2361111111111111</v>
      </c>
      <c r="H84" s="86">
        <v>8.1395348837209308E-2</v>
      </c>
      <c r="I84" s="86">
        <v>0.12558139534883719</v>
      </c>
      <c r="J84" s="86">
        <v>0.23148148148148148</v>
      </c>
      <c r="K84" s="86">
        <v>0.27317073170731709</v>
      </c>
      <c r="L84" s="86">
        <v>0.37313432835820898</v>
      </c>
      <c r="M84" s="86">
        <v>0.18823529411764706</v>
      </c>
      <c r="N84" s="86">
        <v>0.48255813953488369</v>
      </c>
      <c r="O84" s="86">
        <v>0.375</v>
      </c>
      <c r="P84" s="86">
        <v>0.55140186915887857</v>
      </c>
      <c r="Q84" s="86">
        <v>0.12962962962962965</v>
      </c>
      <c r="R84" s="86">
        <v>0.13636363636363635</v>
      </c>
      <c r="S84" s="86">
        <v>0.11926605504587157</v>
      </c>
      <c r="T84" s="86">
        <v>3.3492822966507178E-2</v>
      </c>
      <c r="U84" s="86">
        <v>9.2783505154639179E-2</v>
      </c>
      <c r="V84" s="86">
        <v>0.38888888888888884</v>
      </c>
      <c r="W84" s="86">
        <v>0.46046511627906972</v>
      </c>
      <c r="X84" s="86">
        <v>9.4786729857819912E-2</v>
      </c>
      <c r="Y84" s="86">
        <v>0.24074074074074073</v>
      </c>
      <c r="Z84" s="86">
        <v>0.14218009478672985</v>
      </c>
      <c r="AA84" s="86">
        <v>0.32093023255813952</v>
      </c>
      <c r="AB84" s="86">
        <v>0.47297297297297297</v>
      </c>
      <c r="AC84" s="86">
        <v>0.25</v>
      </c>
      <c r="AD84" s="86">
        <v>0.37894736842105259</v>
      </c>
      <c r="AE84" s="86">
        <v>0.12244897959183673</v>
      </c>
      <c r="AF84" s="86">
        <v>0.31481481481481483</v>
      </c>
      <c r="AG84" s="86">
        <v>0.33495145631067963</v>
      </c>
      <c r="AH84" s="86">
        <v>0.2277227722772277</v>
      </c>
      <c r="AI84" s="86">
        <v>6.4220183486238536E-2</v>
      </c>
      <c r="AJ84" s="86">
        <v>0.16814159292035399</v>
      </c>
      <c r="AK84" s="86">
        <v>0.16853932584269665</v>
      </c>
      <c r="AL84" s="86">
        <v>0.22727272727272727</v>
      </c>
      <c r="AM84" s="86">
        <v>0.14285714285714288</v>
      </c>
      <c r="AN84" s="86">
        <v>0.20370370370370369</v>
      </c>
      <c r="AO84" s="88">
        <v>0.23514498494691807</v>
      </c>
      <c r="AP84" s="80"/>
    </row>
    <row r="85" spans="2:42">
      <c r="B85" s="365"/>
      <c r="C85" s="89" t="s">
        <v>318</v>
      </c>
      <c r="D85" s="90">
        <v>0.20788530465949823</v>
      </c>
      <c r="E85" s="91">
        <v>0.155893536121673</v>
      </c>
      <c r="F85" s="91">
        <v>0.21904761904761905</v>
      </c>
      <c r="G85" s="91">
        <v>0.20833333333333331</v>
      </c>
      <c r="H85" s="91">
        <v>5.4263565891472867E-2</v>
      </c>
      <c r="I85" s="91">
        <v>0.15813953488372093</v>
      </c>
      <c r="J85" s="91">
        <v>0.10648148148148148</v>
      </c>
      <c r="K85" s="91">
        <v>0.15121951219512195</v>
      </c>
      <c r="L85" s="91">
        <v>0.22388059701492538</v>
      </c>
      <c r="M85" s="91">
        <v>0.16470588235294115</v>
      </c>
      <c r="N85" s="91">
        <v>0.17441860465116277</v>
      </c>
      <c r="O85" s="91">
        <v>0.19</v>
      </c>
      <c r="P85" s="91">
        <v>0.21495327102803738</v>
      </c>
      <c r="Q85" s="91">
        <v>4.6296296296296301E-2</v>
      </c>
      <c r="R85" s="97">
        <v>9.0909090909090905E-3</v>
      </c>
      <c r="S85" s="91">
        <v>0.28899082568807338</v>
      </c>
      <c r="T85" s="91">
        <v>0.31100478468899523</v>
      </c>
      <c r="U85" s="91">
        <v>0.22680412371134021</v>
      </c>
      <c r="V85" s="91">
        <v>5.5555555555555552E-2</v>
      </c>
      <c r="W85" s="91">
        <v>5.5813953488372092E-2</v>
      </c>
      <c r="X85" s="91">
        <v>6.6350710900473939E-2</v>
      </c>
      <c r="Y85" s="91">
        <v>0.1111111111111111</v>
      </c>
      <c r="Z85" s="91">
        <v>0.18483412322274881</v>
      </c>
      <c r="AA85" s="91">
        <v>0.13488372093023257</v>
      </c>
      <c r="AB85" s="91">
        <v>0.28378378378378377</v>
      </c>
      <c r="AC85" s="91">
        <v>0.31818181818181818</v>
      </c>
      <c r="AD85" s="91">
        <v>9.4736842105263147E-2</v>
      </c>
      <c r="AE85" s="91">
        <v>0.18367346938775511</v>
      </c>
      <c r="AF85" s="91">
        <v>0.21296296296296297</v>
      </c>
      <c r="AG85" s="91">
        <v>0.18932038834951456</v>
      </c>
      <c r="AH85" s="91">
        <v>4.9504950495049507E-2</v>
      </c>
      <c r="AI85" s="91">
        <v>3.669724770642202E-2</v>
      </c>
      <c r="AJ85" s="91">
        <v>0.10619469026548672</v>
      </c>
      <c r="AK85" s="91">
        <v>0.28089887640449435</v>
      </c>
      <c r="AL85" s="91">
        <v>6.8181818181818177E-2</v>
      </c>
      <c r="AM85" s="91">
        <v>0.28571428571428575</v>
      </c>
      <c r="AN85" s="91">
        <v>0.22222222222222221</v>
      </c>
      <c r="AO85" s="93">
        <v>0.15686895896054509</v>
      </c>
      <c r="AP85" s="80"/>
    </row>
    <row r="86" spans="2:42" s="209" customFormat="1">
      <c r="B86" s="365"/>
      <c r="C86" s="238" t="s">
        <v>258</v>
      </c>
      <c r="D86" s="239">
        <v>0.41218637992831542</v>
      </c>
      <c r="E86" s="240">
        <v>0.45247148288973382</v>
      </c>
      <c r="F86" s="240">
        <v>0.61428571428571432</v>
      </c>
      <c r="G86" s="240">
        <v>0.39814814814814814</v>
      </c>
      <c r="H86" s="240">
        <v>0.29457364341085268</v>
      </c>
      <c r="I86" s="240">
        <v>0.29767441860465116</v>
      </c>
      <c r="J86" s="240">
        <v>0.33796296296296297</v>
      </c>
      <c r="K86" s="240">
        <v>0.4</v>
      </c>
      <c r="L86" s="240">
        <v>0.16915422885572137</v>
      </c>
      <c r="M86" s="240">
        <v>0.30588235294117649</v>
      </c>
      <c r="N86" s="240">
        <v>0.22093023255813954</v>
      </c>
      <c r="O86" s="240">
        <v>7.0000000000000007E-2</v>
      </c>
      <c r="P86" s="240">
        <v>0.1822429906542056</v>
      </c>
      <c r="Q86" s="240">
        <v>0.27777777777777779</v>
      </c>
      <c r="R86" s="240">
        <v>0.23636363636363636</v>
      </c>
      <c r="S86" s="240">
        <v>0.36238532110091748</v>
      </c>
      <c r="T86" s="240">
        <v>0.54066985645933019</v>
      </c>
      <c r="U86" s="240">
        <v>0.42268041237113402</v>
      </c>
      <c r="V86" s="240">
        <v>0.11574074074074074</v>
      </c>
      <c r="W86" s="240">
        <v>0.16279069767441862</v>
      </c>
      <c r="X86" s="240">
        <v>0.34597156398104267</v>
      </c>
      <c r="Y86" s="240">
        <v>0.21759259259259259</v>
      </c>
      <c r="Z86" s="240">
        <v>0.50236966824644547</v>
      </c>
      <c r="AA86" s="240">
        <v>0.24651162790697675</v>
      </c>
      <c r="AB86" s="240">
        <v>0.2162162162162162</v>
      </c>
      <c r="AC86" s="240">
        <v>0.27272727272727271</v>
      </c>
      <c r="AD86" s="240">
        <v>0.31578947368421051</v>
      </c>
      <c r="AE86" s="240">
        <v>0.38775510204081631</v>
      </c>
      <c r="AF86" s="240">
        <v>0.32407407407407407</v>
      </c>
      <c r="AG86" s="240">
        <v>0.31553398058252424</v>
      </c>
      <c r="AH86" s="240">
        <v>0.20792079207920794</v>
      </c>
      <c r="AI86" s="240">
        <v>0.28440366972477066</v>
      </c>
      <c r="AJ86" s="240">
        <v>0.32743362831858408</v>
      </c>
      <c r="AK86" s="240">
        <v>0.4269662921348315</v>
      </c>
      <c r="AL86" s="240">
        <v>0.38636363636363635</v>
      </c>
      <c r="AM86" s="240">
        <v>0.42857142857142855</v>
      </c>
      <c r="AN86" s="240">
        <v>0.29629629629629628</v>
      </c>
      <c r="AO86" s="241">
        <v>0.31849152273807635</v>
      </c>
      <c r="AP86" s="242"/>
    </row>
    <row r="87" spans="2:42" s="209" customFormat="1">
      <c r="B87" s="365"/>
      <c r="C87" s="238" t="s">
        <v>317</v>
      </c>
      <c r="D87" s="239">
        <v>0.13620071684587814</v>
      </c>
      <c r="E87" s="240">
        <v>0.20532319391634982</v>
      </c>
      <c r="F87" s="240">
        <v>9.0476190476190474E-2</v>
      </c>
      <c r="G87" s="240">
        <v>0.15740740740740741</v>
      </c>
      <c r="H87" s="240">
        <v>0.56976744186046513</v>
      </c>
      <c r="I87" s="240">
        <v>0.41860465116279072</v>
      </c>
      <c r="J87" s="240">
        <v>0.32407407407407407</v>
      </c>
      <c r="K87" s="240">
        <v>0.17560975609756099</v>
      </c>
      <c r="L87" s="240">
        <v>0.23383084577114427</v>
      </c>
      <c r="M87" s="240">
        <v>0.3411764705882353</v>
      </c>
      <c r="N87" s="240">
        <v>0.12209302325581396</v>
      </c>
      <c r="O87" s="240">
        <v>0.36499999999999999</v>
      </c>
      <c r="P87" s="240">
        <v>5.140186915887851E-2</v>
      </c>
      <c r="Q87" s="240">
        <v>0.54629629629629628</v>
      </c>
      <c r="R87" s="240">
        <v>0.61818181818181817</v>
      </c>
      <c r="S87" s="240">
        <v>0.22935779816513763</v>
      </c>
      <c r="T87" s="240">
        <v>0.11483253588516745</v>
      </c>
      <c r="U87" s="240">
        <v>0.25773195876288663</v>
      </c>
      <c r="V87" s="240">
        <v>0.43981481481481483</v>
      </c>
      <c r="W87" s="240">
        <v>0.32093023255813952</v>
      </c>
      <c r="X87" s="240">
        <v>0.49289099526066349</v>
      </c>
      <c r="Y87" s="240">
        <v>0.43055555555555558</v>
      </c>
      <c r="Z87" s="240">
        <v>0.17061611374407584</v>
      </c>
      <c r="AA87" s="240">
        <v>0.29767441860465116</v>
      </c>
      <c r="AB87" s="240">
        <v>2.7027027027027025E-2</v>
      </c>
      <c r="AC87" s="240">
        <v>0.15909090909090909</v>
      </c>
      <c r="AD87" s="240">
        <v>0.2105263157894737</v>
      </c>
      <c r="AE87" s="240">
        <v>0.30612244897959184</v>
      </c>
      <c r="AF87" s="240">
        <v>0.14814814814814814</v>
      </c>
      <c r="AG87" s="240">
        <v>0.16019417475728154</v>
      </c>
      <c r="AH87" s="240">
        <v>0.51485148514851486</v>
      </c>
      <c r="AI87" s="240">
        <v>0.61467889908256879</v>
      </c>
      <c r="AJ87" s="240">
        <v>0.39823008849557523</v>
      </c>
      <c r="AK87" s="240">
        <v>0.12359550561797754</v>
      </c>
      <c r="AL87" s="240">
        <v>0.31818181818181818</v>
      </c>
      <c r="AM87" s="240">
        <v>0.14285714285714288</v>
      </c>
      <c r="AN87" s="240">
        <v>0.27777777777777779</v>
      </c>
      <c r="AO87" s="241">
        <v>0.28949453335446046</v>
      </c>
      <c r="AP87" s="242"/>
    </row>
    <row r="88" spans="2:42" ht="15.75" thickBot="1">
      <c r="B88" s="366" t="s">
        <v>95</v>
      </c>
      <c r="C88" s="367"/>
      <c r="D88" s="94">
        <v>1</v>
      </c>
      <c r="E88" s="95">
        <v>1</v>
      </c>
      <c r="F88" s="95">
        <v>1</v>
      </c>
      <c r="G88" s="95">
        <v>1</v>
      </c>
      <c r="H88" s="95">
        <v>1</v>
      </c>
      <c r="I88" s="95">
        <v>1</v>
      </c>
      <c r="J88" s="95">
        <v>1</v>
      </c>
      <c r="K88" s="95">
        <v>1</v>
      </c>
      <c r="L88" s="95">
        <v>1</v>
      </c>
      <c r="M88" s="95">
        <v>1</v>
      </c>
      <c r="N88" s="95">
        <v>1</v>
      </c>
      <c r="O88" s="95">
        <v>1</v>
      </c>
      <c r="P88" s="95">
        <v>1</v>
      </c>
      <c r="Q88" s="95">
        <v>1</v>
      </c>
      <c r="R88" s="95">
        <v>1</v>
      </c>
      <c r="S88" s="95">
        <v>1</v>
      </c>
      <c r="T88" s="95">
        <v>1</v>
      </c>
      <c r="U88" s="95">
        <v>1</v>
      </c>
      <c r="V88" s="95">
        <v>1</v>
      </c>
      <c r="W88" s="95">
        <v>1</v>
      </c>
      <c r="X88" s="95">
        <v>1</v>
      </c>
      <c r="Y88" s="95">
        <v>1</v>
      </c>
      <c r="Z88" s="95">
        <v>1</v>
      </c>
      <c r="AA88" s="95">
        <v>1</v>
      </c>
      <c r="AB88" s="95">
        <v>1</v>
      </c>
      <c r="AC88" s="95">
        <v>1</v>
      </c>
      <c r="AD88" s="95">
        <v>1</v>
      </c>
      <c r="AE88" s="95">
        <v>1</v>
      </c>
      <c r="AF88" s="95">
        <v>1</v>
      </c>
      <c r="AG88" s="95">
        <v>1</v>
      </c>
      <c r="AH88" s="95">
        <v>1</v>
      </c>
      <c r="AI88" s="95">
        <v>1</v>
      </c>
      <c r="AJ88" s="95">
        <v>1</v>
      </c>
      <c r="AK88" s="95">
        <v>1</v>
      </c>
      <c r="AL88" s="95">
        <v>1</v>
      </c>
      <c r="AM88" s="95">
        <v>1</v>
      </c>
      <c r="AN88" s="95">
        <v>1</v>
      </c>
      <c r="AO88" s="96">
        <v>1</v>
      </c>
      <c r="AP88" s="80"/>
    </row>
    <row r="89" spans="2:42" s="209" customFormat="1" ht="15.75" thickTop="1">
      <c r="B89" s="242"/>
      <c r="C89" s="242"/>
      <c r="D89" s="237">
        <f>SUM(D86:D87)</f>
        <v>0.54838709677419351</v>
      </c>
      <c r="E89" s="237">
        <f t="shared" ref="E89:AO89" si="10">SUM(E86:E87)</f>
        <v>0.65779467680608361</v>
      </c>
      <c r="F89" s="237">
        <f t="shared" si="10"/>
        <v>0.70476190476190481</v>
      </c>
      <c r="G89" s="237">
        <f t="shared" si="10"/>
        <v>0.55555555555555558</v>
      </c>
      <c r="H89" s="237">
        <f t="shared" si="10"/>
        <v>0.86434108527131781</v>
      </c>
      <c r="I89" s="237">
        <f t="shared" si="10"/>
        <v>0.71627906976744193</v>
      </c>
      <c r="J89" s="237">
        <f t="shared" si="10"/>
        <v>0.66203703703703698</v>
      </c>
      <c r="K89" s="237">
        <f t="shared" si="10"/>
        <v>0.57560975609756104</v>
      </c>
      <c r="L89" s="237">
        <f t="shared" si="10"/>
        <v>0.40298507462686561</v>
      </c>
      <c r="M89" s="237">
        <f t="shared" si="10"/>
        <v>0.6470588235294118</v>
      </c>
      <c r="N89" s="237">
        <f t="shared" si="10"/>
        <v>0.34302325581395349</v>
      </c>
      <c r="O89" s="237">
        <f t="shared" si="10"/>
        <v>0.435</v>
      </c>
      <c r="P89" s="237">
        <f t="shared" si="10"/>
        <v>0.23364485981308411</v>
      </c>
      <c r="Q89" s="237">
        <f t="shared" si="10"/>
        <v>0.82407407407407407</v>
      </c>
      <c r="R89" s="237">
        <f t="shared" si="10"/>
        <v>0.8545454545454545</v>
      </c>
      <c r="S89" s="237">
        <f t="shared" si="10"/>
        <v>0.59174311926605516</v>
      </c>
      <c r="T89" s="237">
        <f t="shared" si="10"/>
        <v>0.65550239234449759</v>
      </c>
      <c r="U89" s="237">
        <f t="shared" si="10"/>
        <v>0.68041237113402064</v>
      </c>
      <c r="V89" s="237">
        <f t="shared" si="10"/>
        <v>0.55555555555555558</v>
      </c>
      <c r="W89" s="237">
        <f t="shared" si="10"/>
        <v>0.48372093023255813</v>
      </c>
      <c r="X89" s="237">
        <f t="shared" si="10"/>
        <v>0.83886255924170616</v>
      </c>
      <c r="Y89" s="237">
        <f t="shared" si="10"/>
        <v>0.64814814814814814</v>
      </c>
      <c r="Z89" s="237">
        <f t="shared" si="10"/>
        <v>0.67298578199052128</v>
      </c>
      <c r="AA89" s="237">
        <f t="shared" si="10"/>
        <v>0.54418604651162794</v>
      </c>
      <c r="AB89" s="237">
        <f t="shared" si="10"/>
        <v>0.24324324324324323</v>
      </c>
      <c r="AC89" s="237">
        <f t="shared" si="10"/>
        <v>0.43181818181818177</v>
      </c>
      <c r="AD89" s="237">
        <f t="shared" si="10"/>
        <v>0.52631578947368418</v>
      </c>
      <c r="AE89" s="237">
        <f t="shared" si="10"/>
        <v>0.69387755102040816</v>
      </c>
      <c r="AF89" s="237">
        <f t="shared" si="10"/>
        <v>0.47222222222222221</v>
      </c>
      <c r="AG89" s="237">
        <f t="shared" si="10"/>
        <v>0.47572815533980578</v>
      </c>
      <c r="AH89" s="237">
        <f t="shared" si="10"/>
        <v>0.72277227722772275</v>
      </c>
      <c r="AI89" s="237">
        <f t="shared" si="10"/>
        <v>0.89908256880733939</v>
      </c>
      <c r="AJ89" s="237">
        <f t="shared" si="10"/>
        <v>0.72566371681415931</v>
      </c>
      <c r="AK89" s="237">
        <f t="shared" si="10"/>
        <v>0.550561797752809</v>
      </c>
      <c r="AL89" s="237">
        <f t="shared" si="10"/>
        <v>0.70454545454545459</v>
      </c>
      <c r="AM89" s="237">
        <f t="shared" si="10"/>
        <v>0.5714285714285714</v>
      </c>
      <c r="AN89" s="237">
        <f t="shared" si="10"/>
        <v>0.57407407407407407</v>
      </c>
      <c r="AO89" s="237">
        <f t="shared" si="10"/>
        <v>0.60798605609253675</v>
      </c>
      <c r="AP89" s="242"/>
    </row>
    <row r="90" spans="2:42">
      <c r="B90" s="80"/>
      <c r="C90" s="80"/>
      <c r="D90" s="236"/>
      <c r="E90" s="236"/>
      <c r="F90" s="236"/>
      <c r="G90" s="236"/>
      <c r="H90" s="236"/>
      <c r="I90" s="236"/>
      <c r="J90" s="236"/>
      <c r="K90" s="236"/>
      <c r="L90" s="236"/>
      <c r="M90" s="236"/>
      <c r="N90" s="236"/>
      <c r="O90" s="236"/>
      <c r="P90" s="236"/>
      <c r="Q90" s="236"/>
      <c r="R90" s="236"/>
      <c r="S90" s="236"/>
      <c r="T90" s="236"/>
      <c r="U90" s="236"/>
      <c r="V90" s="236"/>
      <c r="W90" s="236"/>
      <c r="X90" s="236"/>
      <c r="Y90" s="236"/>
      <c r="Z90" s="236"/>
      <c r="AA90" s="236"/>
      <c r="AB90" s="236"/>
      <c r="AC90" s="236"/>
      <c r="AD90" s="236"/>
      <c r="AE90" s="236"/>
      <c r="AF90" s="236"/>
      <c r="AG90" s="236"/>
      <c r="AH90" s="236"/>
      <c r="AI90" s="236"/>
      <c r="AJ90" s="236"/>
      <c r="AK90" s="236"/>
      <c r="AL90" s="236"/>
      <c r="AM90" s="236"/>
      <c r="AN90" s="236"/>
      <c r="AO90" s="236"/>
      <c r="AP90" s="80"/>
    </row>
    <row r="91" spans="2:42">
      <c r="B91" s="355" t="s">
        <v>375</v>
      </c>
      <c r="C91" s="355"/>
      <c r="D91" s="355"/>
      <c r="E91" s="355"/>
      <c r="F91" s="355"/>
      <c r="G91" s="355"/>
      <c r="H91" s="355"/>
      <c r="I91" s="355"/>
      <c r="J91" s="355"/>
      <c r="K91" s="355"/>
      <c r="L91" s="355"/>
      <c r="M91" s="355"/>
      <c r="N91" s="355"/>
      <c r="O91" s="355"/>
      <c r="P91" s="355"/>
      <c r="Q91" s="355"/>
      <c r="R91" s="355"/>
      <c r="S91" s="355"/>
      <c r="T91" s="355"/>
      <c r="U91" s="355"/>
      <c r="V91" s="355"/>
      <c r="W91" s="355"/>
      <c r="X91" s="355"/>
      <c r="Y91" s="355"/>
      <c r="Z91" s="355"/>
      <c r="AA91" s="355"/>
      <c r="AB91" s="355"/>
      <c r="AC91" s="355"/>
      <c r="AD91" s="355"/>
      <c r="AE91" s="355"/>
      <c r="AF91" s="355"/>
      <c r="AG91" s="355"/>
      <c r="AH91" s="355"/>
      <c r="AI91" s="355"/>
      <c r="AJ91" s="355"/>
      <c r="AK91" s="355"/>
      <c r="AL91" s="355"/>
      <c r="AM91" s="355"/>
      <c r="AN91" s="355"/>
      <c r="AO91" s="355"/>
      <c r="AP91" s="80"/>
    </row>
    <row r="92" spans="2:42" ht="15.75" thickBot="1">
      <c r="B92" s="81" t="s">
        <v>341</v>
      </c>
      <c r="C92" s="80"/>
      <c r="D92" s="80"/>
      <c r="E92" s="80"/>
      <c r="F92" s="80"/>
      <c r="G92" s="80"/>
      <c r="H92" s="80"/>
      <c r="I92" s="80"/>
      <c r="J92" s="80"/>
      <c r="K92" s="80"/>
      <c r="L92" s="80"/>
      <c r="M92" s="80"/>
      <c r="N92" s="80"/>
      <c r="O92" s="80"/>
      <c r="P92" s="80"/>
      <c r="Q92" s="80"/>
      <c r="R92" s="80"/>
      <c r="S92" s="80"/>
      <c r="T92" s="80"/>
      <c r="U92" s="80"/>
      <c r="V92" s="80"/>
      <c r="W92" s="80"/>
      <c r="X92" s="80"/>
      <c r="Y92" s="80"/>
      <c r="Z92" s="80"/>
      <c r="AA92" s="80"/>
      <c r="AB92" s="80"/>
      <c r="AC92" s="80"/>
      <c r="AD92" s="80"/>
      <c r="AE92" s="80"/>
      <c r="AF92" s="80"/>
      <c r="AG92" s="80"/>
      <c r="AH92" s="80"/>
      <c r="AI92" s="80"/>
      <c r="AJ92" s="80"/>
      <c r="AK92" s="80"/>
      <c r="AL92" s="80"/>
      <c r="AM92" s="80"/>
      <c r="AN92" s="80"/>
      <c r="AO92" s="80"/>
      <c r="AP92" s="80"/>
    </row>
    <row r="93" spans="2:42" ht="15.75" thickTop="1">
      <c r="B93" s="356" t="s">
        <v>132</v>
      </c>
      <c r="C93" s="357"/>
      <c r="D93" s="360" t="s">
        <v>342</v>
      </c>
      <c r="E93" s="361"/>
      <c r="F93" s="361"/>
      <c r="G93" s="361"/>
      <c r="H93" s="361"/>
      <c r="I93" s="361"/>
      <c r="J93" s="361"/>
      <c r="K93" s="361"/>
      <c r="L93" s="361"/>
      <c r="M93" s="361"/>
      <c r="N93" s="361"/>
      <c r="O93" s="361"/>
      <c r="P93" s="361"/>
      <c r="Q93" s="361"/>
      <c r="R93" s="361"/>
      <c r="S93" s="361"/>
      <c r="T93" s="361"/>
      <c r="U93" s="361"/>
      <c r="V93" s="361"/>
      <c r="W93" s="361"/>
      <c r="X93" s="361"/>
      <c r="Y93" s="361"/>
      <c r="Z93" s="361"/>
      <c r="AA93" s="361"/>
      <c r="AB93" s="361"/>
      <c r="AC93" s="361"/>
      <c r="AD93" s="361"/>
      <c r="AE93" s="361"/>
      <c r="AF93" s="361"/>
      <c r="AG93" s="361"/>
      <c r="AH93" s="361"/>
      <c r="AI93" s="361"/>
      <c r="AJ93" s="361"/>
      <c r="AK93" s="361"/>
      <c r="AL93" s="361"/>
      <c r="AM93" s="361"/>
      <c r="AN93" s="361"/>
      <c r="AO93" s="362" t="s">
        <v>95</v>
      </c>
      <c r="AP93" s="80"/>
    </row>
    <row r="94" spans="2:42" ht="25.5" thickBot="1">
      <c r="B94" s="358"/>
      <c r="C94" s="359"/>
      <c r="D94" s="82" t="s">
        <v>343</v>
      </c>
      <c r="E94" s="83" t="s">
        <v>344</v>
      </c>
      <c r="F94" s="83" t="s">
        <v>60</v>
      </c>
      <c r="G94" s="83" t="s">
        <v>345</v>
      </c>
      <c r="H94" s="83" t="s">
        <v>62</v>
      </c>
      <c r="I94" s="83" t="s">
        <v>346</v>
      </c>
      <c r="J94" s="83" t="s">
        <v>347</v>
      </c>
      <c r="K94" s="83" t="s">
        <v>65</v>
      </c>
      <c r="L94" s="83" t="s">
        <v>66</v>
      </c>
      <c r="M94" s="83" t="s">
        <v>244</v>
      </c>
      <c r="N94" s="83" t="s">
        <v>348</v>
      </c>
      <c r="O94" s="83" t="s">
        <v>69</v>
      </c>
      <c r="P94" s="83" t="s">
        <v>70</v>
      </c>
      <c r="Q94" s="83" t="s">
        <v>71</v>
      </c>
      <c r="R94" s="83" t="s">
        <v>349</v>
      </c>
      <c r="S94" s="83" t="s">
        <v>73</v>
      </c>
      <c r="T94" s="83" t="s">
        <v>350</v>
      </c>
      <c r="U94" s="83" t="s">
        <v>351</v>
      </c>
      <c r="V94" s="83" t="s">
        <v>76</v>
      </c>
      <c r="W94" s="83" t="s">
        <v>77</v>
      </c>
      <c r="X94" s="83" t="s">
        <v>78</v>
      </c>
      <c r="Y94" s="83" t="s">
        <v>79</v>
      </c>
      <c r="Z94" s="83" t="s">
        <v>352</v>
      </c>
      <c r="AA94" s="83" t="s">
        <v>81</v>
      </c>
      <c r="AB94" s="83" t="s">
        <v>353</v>
      </c>
      <c r="AC94" s="83" t="s">
        <v>83</v>
      </c>
      <c r="AD94" s="83" t="s">
        <v>84</v>
      </c>
      <c r="AE94" s="83" t="s">
        <v>354</v>
      </c>
      <c r="AF94" s="83" t="s">
        <v>86</v>
      </c>
      <c r="AG94" s="83" t="s">
        <v>87</v>
      </c>
      <c r="AH94" s="83" t="s">
        <v>88</v>
      </c>
      <c r="AI94" s="83" t="s">
        <v>355</v>
      </c>
      <c r="AJ94" s="83" t="s">
        <v>356</v>
      </c>
      <c r="AK94" s="83" t="s">
        <v>357</v>
      </c>
      <c r="AL94" s="83" t="s">
        <v>358</v>
      </c>
      <c r="AM94" s="83" t="s">
        <v>359</v>
      </c>
      <c r="AN94" s="83" t="s">
        <v>94</v>
      </c>
      <c r="AO94" s="363"/>
      <c r="AP94" s="80"/>
    </row>
    <row r="95" spans="2:42" ht="15.75" thickTop="1">
      <c r="B95" s="364" t="s">
        <v>376</v>
      </c>
      <c r="C95" s="84" t="s">
        <v>319</v>
      </c>
      <c r="D95" s="85">
        <v>0.31578947368421051</v>
      </c>
      <c r="E95" s="86">
        <v>0.23308270676691731</v>
      </c>
      <c r="F95" s="86">
        <v>0.13761467889908258</v>
      </c>
      <c r="G95" s="86">
        <v>0.10328638497652581</v>
      </c>
      <c r="H95" s="86">
        <v>0.11068702290076336</v>
      </c>
      <c r="I95" s="86">
        <v>0.10697674418604651</v>
      </c>
      <c r="J95" s="86">
        <v>0.16513761467889906</v>
      </c>
      <c r="K95" s="86">
        <v>0.17129629629629631</v>
      </c>
      <c r="L95" s="86">
        <v>0.10138248847926266</v>
      </c>
      <c r="M95" s="86">
        <v>9.1954022988505746E-2</v>
      </c>
      <c r="N95" s="86">
        <v>0.26818181818181819</v>
      </c>
      <c r="O95" s="86">
        <v>0.17452830188679247</v>
      </c>
      <c r="P95" s="86">
        <v>0.11267605633802816</v>
      </c>
      <c r="Q95" s="86">
        <v>0.15813953488372093</v>
      </c>
      <c r="R95" s="86">
        <v>0.15068493150684931</v>
      </c>
      <c r="S95" s="86">
        <v>8.2568807339449532E-2</v>
      </c>
      <c r="T95" s="86">
        <v>0.1152073732718894</v>
      </c>
      <c r="U95" s="86">
        <v>0.12135922330097088</v>
      </c>
      <c r="V95" s="86">
        <v>0.33944954128440363</v>
      </c>
      <c r="W95" s="86">
        <v>0.28169014084507044</v>
      </c>
      <c r="X95" s="86">
        <v>0.20465116279069767</v>
      </c>
      <c r="Y95" s="86">
        <v>0.1095890410958904</v>
      </c>
      <c r="Z95" s="86">
        <v>0.16129032258064516</v>
      </c>
      <c r="AA95" s="86">
        <v>0.2361111111111111</v>
      </c>
      <c r="AB95" s="86">
        <v>5.405405405405405E-2</v>
      </c>
      <c r="AC95" s="86">
        <v>0.31818181818181818</v>
      </c>
      <c r="AD95" s="86">
        <v>0.11827956989247312</v>
      </c>
      <c r="AE95" s="86">
        <v>8.1632653061224497E-2</v>
      </c>
      <c r="AF95" s="86">
        <v>0.19534883720930232</v>
      </c>
      <c r="AG95" s="86">
        <v>0.18139534883720931</v>
      </c>
      <c r="AH95" s="86">
        <v>0.1891891891891892</v>
      </c>
      <c r="AI95" s="86">
        <v>6.4814814814814825E-2</v>
      </c>
      <c r="AJ95" s="86">
        <v>0.16666666666666669</v>
      </c>
      <c r="AK95" s="86">
        <v>0.11235955056179776</v>
      </c>
      <c r="AL95" s="86">
        <v>9.0909090909090912E-2</v>
      </c>
      <c r="AM95" s="86">
        <v>0.21428571428571427</v>
      </c>
      <c r="AN95" s="86">
        <v>0.16666666666666669</v>
      </c>
      <c r="AO95" s="88">
        <v>0.16932116901190661</v>
      </c>
      <c r="AP95" s="80"/>
    </row>
    <row r="96" spans="2:42">
      <c r="B96" s="365"/>
      <c r="C96" s="89" t="s">
        <v>318</v>
      </c>
      <c r="D96" s="90">
        <v>0.20350877192982456</v>
      </c>
      <c r="E96" s="91">
        <v>0.33458646616541349</v>
      </c>
      <c r="F96" s="91">
        <v>0.19724770642201836</v>
      </c>
      <c r="G96" s="91">
        <v>0.20187793427230047</v>
      </c>
      <c r="H96" s="91">
        <v>6.8702290076335881E-2</v>
      </c>
      <c r="I96" s="91">
        <v>0.2558139534883721</v>
      </c>
      <c r="J96" s="91">
        <v>0.16972477064220182</v>
      </c>
      <c r="K96" s="91">
        <v>0.31944444444444442</v>
      </c>
      <c r="L96" s="91">
        <v>0.1566820276497696</v>
      </c>
      <c r="M96" s="91">
        <v>0.31034482758620691</v>
      </c>
      <c r="N96" s="91">
        <v>0.19090909090909089</v>
      </c>
      <c r="O96" s="91">
        <v>0.30188679245283018</v>
      </c>
      <c r="P96" s="91">
        <v>0.38028169014084506</v>
      </c>
      <c r="Q96" s="91">
        <v>0.15348837209302327</v>
      </c>
      <c r="R96" s="91">
        <v>0.10502283105022832</v>
      </c>
      <c r="S96" s="91">
        <v>0.27522935779816515</v>
      </c>
      <c r="T96" s="91">
        <v>0.27188940092165903</v>
      </c>
      <c r="U96" s="91">
        <v>0.17475728155339806</v>
      </c>
      <c r="V96" s="91">
        <v>0.10550458715596329</v>
      </c>
      <c r="W96" s="91">
        <v>0.13615023474178403</v>
      </c>
      <c r="X96" s="91">
        <v>0.13953488372093023</v>
      </c>
      <c r="Y96" s="91">
        <v>0.13242009132420093</v>
      </c>
      <c r="Z96" s="91">
        <v>0.1705069124423963</v>
      </c>
      <c r="AA96" s="91">
        <v>0.24537037037037038</v>
      </c>
      <c r="AB96" s="91">
        <v>0.13513513513513514</v>
      </c>
      <c r="AC96" s="91">
        <v>0.38636363636363635</v>
      </c>
      <c r="AD96" s="91">
        <v>0.31182795698924731</v>
      </c>
      <c r="AE96" s="91">
        <v>0.36734693877551022</v>
      </c>
      <c r="AF96" s="91">
        <v>0.24651162790697675</v>
      </c>
      <c r="AG96" s="91">
        <v>0.17209302325581394</v>
      </c>
      <c r="AH96" s="91">
        <v>7.2072072072072071E-2</v>
      </c>
      <c r="AI96" s="91">
        <v>6.4814814814814825E-2</v>
      </c>
      <c r="AJ96" s="91">
        <v>0.14035087719298245</v>
      </c>
      <c r="AK96" s="91">
        <v>0.35955056179775285</v>
      </c>
      <c r="AL96" s="91">
        <v>0.22727272727272727</v>
      </c>
      <c r="AM96" s="91">
        <v>0.23809523809523811</v>
      </c>
      <c r="AN96" s="91">
        <v>0.24074074074074073</v>
      </c>
      <c r="AO96" s="93">
        <v>0.20596876449667545</v>
      </c>
      <c r="AP96" s="80"/>
    </row>
    <row r="97" spans="2:42" s="209" customFormat="1">
      <c r="B97" s="365"/>
      <c r="C97" s="238" t="s">
        <v>258</v>
      </c>
      <c r="D97" s="239">
        <v>0.45614035087719301</v>
      </c>
      <c r="E97" s="240">
        <v>0.39473684210526316</v>
      </c>
      <c r="F97" s="240">
        <v>0.62844036697247707</v>
      </c>
      <c r="G97" s="240">
        <v>0.67136150234741787</v>
      </c>
      <c r="H97" s="240">
        <v>0.4580152671755725</v>
      </c>
      <c r="I97" s="240">
        <v>0.45116279069767445</v>
      </c>
      <c r="J97" s="240">
        <v>0.40366972477064222</v>
      </c>
      <c r="K97" s="240">
        <v>0.42129629629629628</v>
      </c>
      <c r="L97" s="240">
        <v>0.56221198156682028</v>
      </c>
      <c r="M97" s="240">
        <v>0.43678160919540232</v>
      </c>
      <c r="N97" s="240">
        <v>0.45454545454545453</v>
      </c>
      <c r="O97" s="240">
        <v>0.21226415094339621</v>
      </c>
      <c r="P97" s="240">
        <v>0.46948356807511737</v>
      </c>
      <c r="Q97" s="240">
        <v>0.49767441860465117</v>
      </c>
      <c r="R97" s="240">
        <v>0.42465753424657537</v>
      </c>
      <c r="S97" s="240">
        <v>0.59633027522935778</v>
      </c>
      <c r="T97" s="240">
        <v>0.55299539170506906</v>
      </c>
      <c r="U97" s="240">
        <v>0.44174757281553395</v>
      </c>
      <c r="V97" s="240">
        <v>0.37614678899082571</v>
      </c>
      <c r="W97" s="240">
        <v>0.47417840375586856</v>
      </c>
      <c r="X97" s="240">
        <v>0.53488372093023262</v>
      </c>
      <c r="Y97" s="240">
        <v>0.55707762557077622</v>
      </c>
      <c r="Z97" s="240">
        <v>0.57142857142857151</v>
      </c>
      <c r="AA97" s="240">
        <v>0.43981481481481483</v>
      </c>
      <c r="AB97" s="240">
        <v>0.7567567567567568</v>
      </c>
      <c r="AC97" s="240">
        <v>0.22727272727272727</v>
      </c>
      <c r="AD97" s="240">
        <v>0.5161290322580645</v>
      </c>
      <c r="AE97" s="240">
        <v>0.46938775510204084</v>
      </c>
      <c r="AF97" s="240">
        <v>0.52558139534883719</v>
      </c>
      <c r="AG97" s="240">
        <v>0.52558139534883719</v>
      </c>
      <c r="AH97" s="240">
        <v>0.5135135135135136</v>
      </c>
      <c r="AI97" s="240">
        <v>0.34259259259259262</v>
      </c>
      <c r="AJ97" s="240">
        <v>0.41228070175438597</v>
      </c>
      <c r="AK97" s="240">
        <v>0.4269662921348315</v>
      </c>
      <c r="AL97" s="240">
        <v>0.54545454545454541</v>
      </c>
      <c r="AM97" s="240">
        <v>0.5</v>
      </c>
      <c r="AN97" s="240">
        <v>0.2592592592592593</v>
      </c>
      <c r="AO97" s="241">
        <v>0.47889284057522807</v>
      </c>
      <c r="AP97" s="242"/>
    </row>
    <row r="98" spans="2:42" s="209" customFormat="1">
      <c r="B98" s="365"/>
      <c r="C98" s="238" t="s">
        <v>317</v>
      </c>
      <c r="D98" s="239">
        <v>2.456140350877193E-2</v>
      </c>
      <c r="E98" s="240">
        <v>3.7593984962406013E-2</v>
      </c>
      <c r="F98" s="240">
        <v>3.669724770642202E-2</v>
      </c>
      <c r="G98" s="240">
        <v>2.3474178403755871E-2</v>
      </c>
      <c r="H98" s="240">
        <v>0.36259541984732829</v>
      </c>
      <c r="I98" s="240">
        <v>0.18604651162790697</v>
      </c>
      <c r="J98" s="240">
        <v>0.26146788990825687</v>
      </c>
      <c r="K98" s="240">
        <v>8.7962962962962965E-2</v>
      </c>
      <c r="L98" s="240">
        <v>0.17972350230414746</v>
      </c>
      <c r="M98" s="240">
        <v>0.16091954022988506</v>
      </c>
      <c r="N98" s="240">
        <v>8.6363636363636365E-2</v>
      </c>
      <c r="O98" s="240">
        <v>0.31132075471698112</v>
      </c>
      <c r="P98" s="240">
        <v>3.7558685446009391E-2</v>
      </c>
      <c r="Q98" s="240">
        <v>0.19069767441860463</v>
      </c>
      <c r="R98" s="240">
        <v>0.31963470319634701</v>
      </c>
      <c r="S98" s="240">
        <v>4.5871559633027525E-2</v>
      </c>
      <c r="T98" s="240">
        <v>5.9907834101382493E-2</v>
      </c>
      <c r="U98" s="240">
        <v>0.26213592233009708</v>
      </c>
      <c r="V98" s="240">
        <v>0.17889908256880735</v>
      </c>
      <c r="W98" s="240">
        <v>0.107981220657277</v>
      </c>
      <c r="X98" s="240">
        <v>0.12093023255813953</v>
      </c>
      <c r="Y98" s="240">
        <v>0.20091324200913241</v>
      </c>
      <c r="Z98" s="240">
        <v>9.6774193548387094E-2</v>
      </c>
      <c r="AA98" s="240">
        <v>7.8703703703703706E-2</v>
      </c>
      <c r="AB98" s="240">
        <v>5.405405405405405E-2</v>
      </c>
      <c r="AC98" s="240">
        <v>6.8181818181818177E-2</v>
      </c>
      <c r="AD98" s="240">
        <v>5.3763440860215048E-2</v>
      </c>
      <c r="AE98" s="240">
        <v>8.1632653061224497E-2</v>
      </c>
      <c r="AF98" s="240">
        <v>3.255813953488372E-2</v>
      </c>
      <c r="AG98" s="240">
        <v>0.12093023255813953</v>
      </c>
      <c r="AH98" s="240">
        <v>0.22522522522522523</v>
      </c>
      <c r="AI98" s="240">
        <v>0.52777777777777779</v>
      </c>
      <c r="AJ98" s="240">
        <v>0.2807017543859649</v>
      </c>
      <c r="AK98" s="240">
        <v>0.10112359550561799</v>
      </c>
      <c r="AL98" s="240">
        <v>0.13636363636363635</v>
      </c>
      <c r="AM98" s="240">
        <v>4.7619047619047616E-2</v>
      </c>
      <c r="AN98" s="240">
        <v>0.33333333333333337</v>
      </c>
      <c r="AO98" s="241">
        <v>0.1458172259161899</v>
      </c>
      <c r="AP98" s="242"/>
    </row>
    <row r="99" spans="2:42" ht="15.75" thickBot="1">
      <c r="B99" s="366" t="s">
        <v>95</v>
      </c>
      <c r="C99" s="367"/>
      <c r="D99" s="94">
        <v>1</v>
      </c>
      <c r="E99" s="95">
        <v>1</v>
      </c>
      <c r="F99" s="95">
        <v>1</v>
      </c>
      <c r="G99" s="95">
        <v>1</v>
      </c>
      <c r="H99" s="95">
        <v>1</v>
      </c>
      <c r="I99" s="95">
        <v>1</v>
      </c>
      <c r="J99" s="95">
        <v>1</v>
      </c>
      <c r="K99" s="95">
        <v>1</v>
      </c>
      <c r="L99" s="95">
        <v>1</v>
      </c>
      <c r="M99" s="95">
        <v>1</v>
      </c>
      <c r="N99" s="95">
        <v>1</v>
      </c>
      <c r="O99" s="95">
        <v>1</v>
      </c>
      <c r="P99" s="95">
        <v>1</v>
      </c>
      <c r="Q99" s="95">
        <v>1</v>
      </c>
      <c r="R99" s="95">
        <v>1</v>
      </c>
      <c r="S99" s="95">
        <v>1</v>
      </c>
      <c r="T99" s="95">
        <v>1</v>
      </c>
      <c r="U99" s="95">
        <v>1</v>
      </c>
      <c r="V99" s="95">
        <v>1</v>
      </c>
      <c r="W99" s="95">
        <v>1</v>
      </c>
      <c r="X99" s="95">
        <v>1</v>
      </c>
      <c r="Y99" s="95">
        <v>1</v>
      </c>
      <c r="Z99" s="95">
        <v>1</v>
      </c>
      <c r="AA99" s="95">
        <v>1</v>
      </c>
      <c r="AB99" s="95">
        <v>1</v>
      </c>
      <c r="AC99" s="95">
        <v>1</v>
      </c>
      <c r="AD99" s="95">
        <v>1</v>
      </c>
      <c r="AE99" s="95">
        <v>1</v>
      </c>
      <c r="AF99" s="95">
        <v>1</v>
      </c>
      <c r="AG99" s="95">
        <v>1</v>
      </c>
      <c r="AH99" s="95">
        <v>1</v>
      </c>
      <c r="AI99" s="95">
        <v>1</v>
      </c>
      <c r="AJ99" s="95">
        <v>1</v>
      </c>
      <c r="AK99" s="95">
        <v>1</v>
      </c>
      <c r="AL99" s="95">
        <v>1</v>
      </c>
      <c r="AM99" s="95">
        <v>1</v>
      </c>
      <c r="AN99" s="95">
        <v>1</v>
      </c>
      <c r="AO99" s="96">
        <v>1</v>
      </c>
      <c r="AP99" s="80"/>
    </row>
    <row r="100" spans="2:42" ht="15.75" thickTop="1">
      <c r="B100" s="80"/>
      <c r="C100" s="80"/>
      <c r="D100" s="236">
        <f>SUM(D97:D98)</f>
        <v>0.48070175438596496</v>
      </c>
      <c r="E100" s="236">
        <f t="shared" ref="E100:AO100" si="11">SUM(E97:E98)</f>
        <v>0.43233082706766918</v>
      </c>
      <c r="F100" s="236">
        <f t="shared" si="11"/>
        <v>0.66513761467889909</v>
      </c>
      <c r="G100" s="236">
        <f t="shared" si="11"/>
        <v>0.69483568075117375</v>
      </c>
      <c r="H100" s="236">
        <f t="shared" si="11"/>
        <v>0.82061068702290085</v>
      </c>
      <c r="I100" s="236">
        <f t="shared" si="11"/>
        <v>0.63720930232558137</v>
      </c>
      <c r="J100" s="236">
        <f t="shared" si="11"/>
        <v>0.66513761467889909</v>
      </c>
      <c r="K100" s="236">
        <f t="shared" si="11"/>
        <v>0.5092592592592593</v>
      </c>
      <c r="L100" s="236">
        <f t="shared" si="11"/>
        <v>0.74193548387096775</v>
      </c>
      <c r="M100" s="236">
        <f t="shared" si="11"/>
        <v>0.5977011494252874</v>
      </c>
      <c r="N100" s="236">
        <f t="shared" si="11"/>
        <v>0.54090909090909089</v>
      </c>
      <c r="O100" s="236">
        <f t="shared" si="11"/>
        <v>0.5235849056603773</v>
      </c>
      <c r="P100" s="236">
        <f t="shared" si="11"/>
        <v>0.50704225352112675</v>
      </c>
      <c r="Q100" s="236">
        <f t="shared" si="11"/>
        <v>0.68837209302325575</v>
      </c>
      <c r="R100" s="236">
        <f t="shared" si="11"/>
        <v>0.74429223744292239</v>
      </c>
      <c r="S100" s="236">
        <f t="shared" si="11"/>
        <v>0.64220183486238525</v>
      </c>
      <c r="T100" s="236">
        <f t="shared" si="11"/>
        <v>0.61290322580645151</v>
      </c>
      <c r="U100" s="236">
        <f t="shared" si="11"/>
        <v>0.70388349514563098</v>
      </c>
      <c r="V100" s="236">
        <f t="shared" si="11"/>
        <v>0.55504587155963303</v>
      </c>
      <c r="W100" s="236">
        <f t="shared" si="11"/>
        <v>0.5821596244131455</v>
      </c>
      <c r="X100" s="236">
        <f t="shared" si="11"/>
        <v>0.65581395348837213</v>
      </c>
      <c r="Y100" s="236">
        <f t="shared" si="11"/>
        <v>0.75799086757990863</v>
      </c>
      <c r="Z100" s="236">
        <f t="shared" si="11"/>
        <v>0.66820276497695863</v>
      </c>
      <c r="AA100" s="236">
        <f t="shared" si="11"/>
        <v>0.51851851851851849</v>
      </c>
      <c r="AB100" s="236">
        <f t="shared" si="11"/>
        <v>0.81081081081081086</v>
      </c>
      <c r="AC100" s="236">
        <f t="shared" si="11"/>
        <v>0.29545454545454541</v>
      </c>
      <c r="AD100" s="236">
        <f t="shared" si="11"/>
        <v>0.56989247311827951</v>
      </c>
      <c r="AE100" s="236">
        <f t="shared" si="11"/>
        <v>0.55102040816326536</v>
      </c>
      <c r="AF100" s="236">
        <f t="shared" si="11"/>
        <v>0.55813953488372092</v>
      </c>
      <c r="AG100" s="236">
        <f t="shared" si="11"/>
        <v>0.64651162790697669</v>
      </c>
      <c r="AH100" s="236">
        <f t="shared" si="11"/>
        <v>0.73873873873873885</v>
      </c>
      <c r="AI100" s="236">
        <f t="shared" si="11"/>
        <v>0.87037037037037046</v>
      </c>
      <c r="AJ100" s="236">
        <f t="shared" si="11"/>
        <v>0.69298245614035081</v>
      </c>
      <c r="AK100" s="236">
        <f t="shared" si="11"/>
        <v>0.52808988764044951</v>
      </c>
      <c r="AL100" s="236">
        <f t="shared" si="11"/>
        <v>0.68181818181818177</v>
      </c>
      <c r="AM100" s="236">
        <f t="shared" si="11"/>
        <v>0.54761904761904767</v>
      </c>
      <c r="AN100" s="236">
        <f t="shared" si="11"/>
        <v>0.59259259259259267</v>
      </c>
      <c r="AO100" s="236">
        <f t="shared" si="11"/>
        <v>0.62471006649141803</v>
      </c>
      <c r="AP100" s="80"/>
    </row>
    <row r="101" spans="2:42">
      <c r="B101" s="355" t="s">
        <v>377</v>
      </c>
      <c r="C101" s="355"/>
      <c r="D101" s="355"/>
      <c r="E101" s="355"/>
      <c r="F101" s="355"/>
      <c r="G101" s="355"/>
      <c r="H101" s="355"/>
      <c r="I101" s="355"/>
      <c r="J101" s="355"/>
      <c r="K101" s="355"/>
      <c r="L101" s="355"/>
      <c r="M101" s="355"/>
      <c r="N101" s="355"/>
      <c r="O101" s="355"/>
      <c r="P101" s="355"/>
      <c r="Q101" s="355"/>
      <c r="R101" s="355"/>
      <c r="S101" s="355"/>
      <c r="T101" s="355"/>
      <c r="U101" s="355"/>
      <c r="V101" s="355"/>
      <c r="W101" s="355"/>
      <c r="X101" s="355"/>
      <c r="Y101" s="355"/>
      <c r="Z101" s="355"/>
      <c r="AA101" s="355"/>
      <c r="AB101" s="355"/>
      <c r="AC101" s="355"/>
      <c r="AD101" s="355"/>
      <c r="AE101" s="355"/>
      <c r="AF101" s="355"/>
      <c r="AG101" s="355"/>
      <c r="AH101" s="355"/>
      <c r="AI101" s="355"/>
      <c r="AJ101" s="355"/>
      <c r="AK101" s="355"/>
      <c r="AL101" s="355"/>
      <c r="AM101" s="355"/>
      <c r="AN101" s="355"/>
      <c r="AO101" s="355"/>
      <c r="AP101" s="80"/>
    </row>
    <row r="102" spans="2:42" ht="15.75" thickBot="1">
      <c r="B102" s="81" t="s">
        <v>341</v>
      </c>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c r="AA102" s="80"/>
      <c r="AB102" s="80"/>
      <c r="AC102" s="80"/>
      <c r="AD102" s="80"/>
      <c r="AE102" s="80"/>
      <c r="AF102" s="80"/>
      <c r="AG102" s="80"/>
      <c r="AH102" s="80"/>
      <c r="AI102" s="80"/>
      <c r="AJ102" s="80"/>
      <c r="AK102" s="80"/>
      <c r="AL102" s="80"/>
      <c r="AM102" s="80"/>
      <c r="AN102" s="80"/>
      <c r="AO102" s="80"/>
      <c r="AP102" s="80"/>
    </row>
    <row r="103" spans="2:42" ht="15.75" thickTop="1">
      <c r="B103" s="356" t="s">
        <v>132</v>
      </c>
      <c r="C103" s="357"/>
      <c r="D103" s="360" t="s">
        <v>342</v>
      </c>
      <c r="E103" s="361"/>
      <c r="F103" s="361"/>
      <c r="G103" s="361"/>
      <c r="H103" s="361"/>
      <c r="I103" s="361"/>
      <c r="J103" s="361"/>
      <c r="K103" s="361"/>
      <c r="L103" s="361"/>
      <c r="M103" s="361"/>
      <c r="N103" s="361"/>
      <c r="O103" s="361"/>
      <c r="P103" s="361"/>
      <c r="Q103" s="361"/>
      <c r="R103" s="361"/>
      <c r="S103" s="361"/>
      <c r="T103" s="361"/>
      <c r="U103" s="361"/>
      <c r="V103" s="361"/>
      <c r="W103" s="361"/>
      <c r="X103" s="361"/>
      <c r="Y103" s="361"/>
      <c r="Z103" s="361"/>
      <c r="AA103" s="361"/>
      <c r="AB103" s="361"/>
      <c r="AC103" s="361"/>
      <c r="AD103" s="361"/>
      <c r="AE103" s="361"/>
      <c r="AF103" s="361"/>
      <c r="AG103" s="361"/>
      <c r="AH103" s="361"/>
      <c r="AI103" s="361"/>
      <c r="AJ103" s="361"/>
      <c r="AK103" s="361"/>
      <c r="AL103" s="361"/>
      <c r="AM103" s="361"/>
      <c r="AN103" s="361"/>
      <c r="AO103" s="362" t="s">
        <v>95</v>
      </c>
      <c r="AP103" s="80"/>
    </row>
    <row r="104" spans="2:42" ht="25.5" thickBot="1">
      <c r="B104" s="358"/>
      <c r="C104" s="359"/>
      <c r="D104" s="82" t="s">
        <v>343</v>
      </c>
      <c r="E104" s="83" t="s">
        <v>344</v>
      </c>
      <c r="F104" s="83" t="s">
        <v>60</v>
      </c>
      <c r="G104" s="83" t="s">
        <v>345</v>
      </c>
      <c r="H104" s="83" t="s">
        <v>62</v>
      </c>
      <c r="I104" s="83" t="s">
        <v>346</v>
      </c>
      <c r="J104" s="83" t="s">
        <v>347</v>
      </c>
      <c r="K104" s="83" t="s">
        <v>65</v>
      </c>
      <c r="L104" s="83" t="s">
        <v>66</v>
      </c>
      <c r="M104" s="83" t="s">
        <v>244</v>
      </c>
      <c r="N104" s="83" t="s">
        <v>348</v>
      </c>
      <c r="O104" s="83" t="s">
        <v>69</v>
      </c>
      <c r="P104" s="83" t="s">
        <v>70</v>
      </c>
      <c r="Q104" s="83" t="s">
        <v>71</v>
      </c>
      <c r="R104" s="83" t="s">
        <v>349</v>
      </c>
      <c r="S104" s="83" t="s">
        <v>73</v>
      </c>
      <c r="T104" s="83" t="s">
        <v>350</v>
      </c>
      <c r="U104" s="83" t="s">
        <v>351</v>
      </c>
      <c r="V104" s="83" t="s">
        <v>76</v>
      </c>
      <c r="W104" s="83" t="s">
        <v>77</v>
      </c>
      <c r="X104" s="83" t="s">
        <v>78</v>
      </c>
      <c r="Y104" s="83" t="s">
        <v>79</v>
      </c>
      <c r="Z104" s="83" t="s">
        <v>352</v>
      </c>
      <c r="AA104" s="83" t="s">
        <v>81</v>
      </c>
      <c r="AB104" s="83" t="s">
        <v>353</v>
      </c>
      <c r="AC104" s="83" t="s">
        <v>83</v>
      </c>
      <c r="AD104" s="83" t="s">
        <v>84</v>
      </c>
      <c r="AE104" s="83" t="s">
        <v>354</v>
      </c>
      <c r="AF104" s="83" t="s">
        <v>86</v>
      </c>
      <c r="AG104" s="83" t="s">
        <v>87</v>
      </c>
      <c r="AH104" s="83" t="s">
        <v>88</v>
      </c>
      <c r="AI104" s="83" t="s">
        <v>355</v>
      </c>
      <c r="AJ104" s="83" t="s">
        <v>356</v>
      </c>
      <c r="AK104" s="83" t="s">
        <v>357</v>
      </c>
      <c r="AL104" s="83" t="s">
        <v>358</v>
      </c>
      <c r="AM104" s="83" t="s">
        <v>359</v>
      </c>
      <c r="AN104" s="83" t="s">
        <v>94</v>
      </c>
      <c r="AO104" s="363"/>
      <c r="AP104" s="80"/>
    </row>
    <row r="105" spans="2:42" ht="15.75" thickTop="1">
      <c r="B105" s="364" t="s">
        <v>378</v>
      </c>
      <c r="C105" s="84" t="s">
        <v>319</v>
      </c>
      <c r="D105" s="85">
        <v>0.32291666666666663</v>
      </c>
      <c r="E105" s="86">
        <v>0.27067669172932329</v>
      </c>
      <c r="F105" s="86">
        <v>0.12844036697247707</v>
      </c>
      <c r="G105" s="86">
        <v>0.11374407582938389</v>
      </c>
      <c r="H105" s="86">
        <v>0.11877394636015326</v>
      </c>
      <c r="I105" s="86">
        <v>6.0465116279069767E-2</v>
      </c>
      <c r="J105" s="86">
        <v>0.12844036697247707</v>
      </c>
      <c r="K105" s="86">
        <v>0.14351851851851852</v>
      </c>
      <c r="L105" s="86">
        <v>9.6330275229357804E-2</v>
      </c>
      <c r="M105" s="86">
        <v>0.10465116279069768</v>
      </c>
      <c r="N105" s="86">
        <v>0.22018348623853209</v>
      </c>
      <c r="O105" s="86">
        <v>0.19718309859154928</v>
      </c>
      <c r="P105" s="86">
        <v>8.4905660377358499E-2</v>
      </c>
      <c r="Q105" s="86">
        <v>0.14351851851851852</v>
      </c>
      <c r="R105" s="86">
        <v>0.11926605504587157</v>
      </c>
      <c r="S105" s="86">
        <v>8.2191780821917818E-2</v>
      </c>
      <c r="T105" s="86">
        <v>0.125</v>
      </c>
      <c r="U105" s="86">
        <v>0.1116504854368932</v>
      </c>
      <c r="V105" s="86">
        <v>0.31963470319634701</v>
      </c>
      <c r="W105" s="86">
        <v>0.22748815165876779</v>
      </c>
      <c r="X105" s="86">
        <v>0.15887850467289721</v>
      </c>
      <c r="Y105" s="86">
        <v>8.294930875576037E-2</v>
      </c>
      <c r="Z105" s="86">
        <v>0.11682242990654207</v>
      </c>
      <c r="AA105" s="86">
        <v>0.15348837209302327</v>
      </c>
      <c r="AB105" s="86">
        <v>8.3333333333333343E-2</v>
      </c>
      <c r="AC105" s="86">
        <v>0.38636363636363635</v>
      </c>
      <c r="AD105" s="86">
        <v>0.12903225806451613</v>
      </c>
      <c r="AE105" s="86">
        <v>0.12244897959183673</v>
      </c>
      <c r="AF105" s="86">
        <v>0.19354838709677419</v>
      </c>
      <c r="AG105" s="86">
        <v>0.15137614678899081</v>
      </c>
      <c r="AH105" s="86">
        <v>0.1388888888888889</v>
      </c>
      <c r="AI105" s="86">
        <v>0.10185185185185185</v>
      </c>
      <c r="AJ105" s="86">
        <v>0.1415929203539823</v>
      </c>
      <c r="AK105" s="86">
        <v>0.31818181818181818</v>
      </c>
      <c r="AL105" s="86">
        <v>0.15909090909090909</v>
      </c>
      <c r="AM105" s="86">
        <v>0.30952380952380953</v>
      </c>
      <c r="AN105" s="86">
        <v>0.169811320754717</v>
      </c>
      <c r="AO105" s="88">
        <v>0.15897118066315463</v>
      </c>
      <c r="AP105" s="80"/>
    </row>
    <row r="106" spans="2:42">
      <c r="B106" s="365"/>
      <c r="C106" s="89" t="s">
        <v>318</v>
      </c>
      <c r="D106" s="90">
        <v>0.27083333333333331</v>
      </c>
      <c r="E106" s="91">
        <v>0.30827067669172936</v>
      </c>
      <c r="F106" s="91">
        <v>0.20642201834862384</v>
      </c>
      <c r="G106" s="91">
        <v>0.24170616113744076</v>
      </c>
      <c r="H106" s="91">
        <v>7.2796934865900387E-2</v>
      </c>
      <c r="I106" s="91">
        <v>0.27906976744186046</v>
      </c>
      <c r="J106" s="91">
        <v>0.13302752293577982</v>
      </c>
      <c r="K106" s="91">
        <v>0.31481481481481483</v>
      </c>
      <c r="L106" s="91">
        <v>0.15137614678899081</v>
      </c>
      <c r="M106" s="91">
        <v>0.38372093023255816</v>
      </c>
      <c r="N106" s="91">
        <v>0.19724770642201836</v>
      </c>
      <c r="O106" s="91">
        <v>0.23004694835680753</v>
      </c>
      <c r="P106" s="91">
        <v>0.39622641509433959</v>
      </c>
      <c r="Q106" s="91">
        <v>0.12962962962962965</v>
      </c>
      <c r="R106" s="91">
        <v>0.11467889908256881</v>
      </c>
      <c r="S106" s="91">
        <v>0.32876712328767127</v>
      </c>
      <c r="T106" s="91">
        <v>0.20370370370370369</v>
      </c>
      <c r="U106" s="91">
        <v>0.15048543689320387</v>
      </c>
      <c r="V106" s="91">
        <v>9.1324200913242018E-2</v>
      </c>
      <c r="W106" s="91">
        <v>0.15639810426540285</v>
      </c>
      <c r="X106" s="91">
        <v>0.11682242990654207</v>
      </c>
      <c r="Y106" s="91">
        <v>9.216589861751151E-2</v>
      </c>
      <c r="Z106" s="91">
        <v>0.20093457943925233</v>
      </c>
      <c r="AA106" s="91">
        <v>0.21860465116279071</v>
      </c>
      <c r="AB106" s="91">
        <v>0.25</v>
      </c>
      <c r="AC106" s="91">
        <v>0.31818181818181818</v>
      </c>
      <c r="AD106" s="91">
        <v>0.29032258064516125</v>
      </c>
      <c r="AE106" s="91">
        <v>0.42857142857142855</v>
      </c>
      <c r="AF106" s="91">
        <v>0.29953917050691248</v>
      </c>
      <c r="AG106" s="91">
        <v>0.17889908256880735</v>
      </c>
      <c r="AH106" s="91">
        <v>0.1111111111111111</v>
      </c>
      <c r="AI106" s="91">
        <v>4.6296296296296301E-2</v>
      </c>
      <c r="AJ106" s="91">
        <v>0.10619469026548672</v>
      </c>
      <c r="AK106" s="91">
        <v>0.25</v>
      </c>
      <c r="AL106" s="91">
        <v>0.18181818181818182</v>
      </c>
      <c r="AM106" s="91">
        <v>0.26190476190476192</v>
      </c>
      <c r="AN106" s="91">
        <v>0.24528301886792453</v>
      </c>
      <c r="AO106" s="93">
        <v>0.20591881004028509</v>
      </c>
      <c r="AP106" s="80"/>
    </row>
    <row r="107" spans="2:42" s="209" customFormat="1">
      <c r="B107" s="365"/>
      <c r="C107" s="238" t="s">
        <v>258</v>
      </c>
      <c r="D107" s="239">
        <v>0.35069444444444442</v>
      </c>
      <c r="E107" s="240">
        <v>0.37593984962406013</v>
      </c>
      <c r="F107" s="240">
        <v>0.62844036697247707</v>
      </c>
      <c r="G107" s="240">
        <v>0.59715639810426535</v>
      </c>
      <c r="H107" s="240">
        <v>0.47126436781609193</v>
      </c>
      <c r="I107" s="240">
        <v>0.47906976744186047</v>
      </c>
      <c r="J107" s="240">
        <v>0.42660550458715596</v>
      </c>
      <c r="K107" s="240">
        <v>0.42129629629629628</v>
      </c>
      <c r="L107" s="240">
        <v>0.54128440366972475</v>
      </c>
      <c r="M107" s="240">
        <v>0.37209302325581395</v>
      </c>
      <c r="N107" s="240">
        <v>0.47247706422018348</v>
      </c>
      <c r="O107" s="240">
        <v>0.30046948356807512</v>
      </c>
      <c r="P107" s="240">
        <v>0.48584905660377359</v>
      </c>
      <c r="Q107" s="240">
        <v>0.51388888888888884</v>
      </c>
      <c r="R107" s="240">
        <v>0.44036697247706419</v>
      </c>
      <c r="S107" s="240">
        <v>0.53881278538812782</v>
      </c>
      <c r="T107" s="240">
        <v>0.58796296296296302</v>
      </c>
      <c r="U107" s="240">
        <v>0.4563106796116505</v>
      </c>
      <c r="V107" s="240">
        <v>0.42009132420091327</v>
      </c>
      <c r="W107" s="240">
        <v>0.49289099526066349</v>
      </c>
      <c r="X107" s="240">
        <v>0.59345794392523366</v>
      </c>
      <c r="Y107" s="240">
        <v>0.46543778801843316</v>
      </c>
      <c r="Z107" s="240">
        <v>0.55607476635514019</v>
      </c>
      <c r="AA107" s="240">
        <v>0.51627906976744187</v>
      </c>
      <c r="AB107" s="240">
        <v>0.48611111111111116</v>
      </c>
      <c r="AC107" s="240">
        <v>0.20454545454545453</v>
      </c>
      <c r="AD107" s="240">
        <v>0.5161290322580645</v>
      </c>
      <c r="AE107" s="240">
        <v>0.36734693877551022</v>
      </c>
      <c r="AF107" s="240">
        <v>0.4331797235023041</v>
      </c>
      <c r="AG107" s="240">
        <v>0.56422018348623848</v>
      </c>
      <c r="AH107" s="240">
        <v>0.54629629629629628</v>
      </c>
      <c r="AI107" s="240">
        <v>0.34259259259259262</v>
      </c>
      <c r="AJ107" s="240">
        <v>0.38053097345132741</v>
      </c>
      <c r="AK107" s="240">
        <v>0.34090909090909094</v>
      </c>
      <c r="AL107" s="240">
        <v>0.52272727272727271</v>
      </c>
      <c r="AM107" s="240">
        <v>0.42857142857142855</v>
      </c>
      <c r="AN107" s="240">
        <v>0.22641509433962262</v>
      </c>
      <c r="AO107" s="241">
        <v>0.47149054849705607</v>
      </c>
      <c r="AP107" s="242"/>
    </row>
    <row r="108" spans="2:42" s="209" customFormat="1">
      <c r="B108" s="365"/>
      <c r="C108" s="238" t="s">
        <v>317</v>
      </c>
      <c r="D108" s="239">
        <v>5.5555555555555552E-2</v>
      </c>
      <c r="E108" s="240">
        <v>4.5112781954887222E-2</v>
      </c>
      <c r="F108" s="240">
        <v>3.669724770642202E-2</v>
      </c>
      <c r="G108" s="240">
        <v>4.7393364928909956E-2</v>
      </c>
      <c r="H108" s="240">
        <v>0.33716475095785442</v>
      </c>
      <c r="I108" s="240">
        <v>0.18139534883720931</v>
      </c>
      <c r="J108" s="240">
        <v>0.31192660550458717</v>
      </c>
      <c r="K108" s="240">
        <v>0.12037037037037036</v>
      </c>
      <c r="L108" s="240">
        <v>0.21100917431192659</v>
      </c>
      <c r="M108" s="240">
        <v>0.13953488372093023</v>
      </c>
      <c r="N108" s="240">
        <v>0.11009174311926605</v>
      </c>
      <c r="O108" s="240">
        <v>0.27230046948356806</v>
      </c>
      <c r="P108" s="240">
        <v>3.3018867924528301E-2</v>
      </c>
      <c r="Q108" s="240">
        <v>0.21296296296296297</v>
      </c>
      <c r="R108" s="240">
        <v>0.3256880733944954</v>
      </c>
      <c r="S108" s="240">
        <v>5.0228310502283102E-2</v>
      </c>
      <c r="T108" s="240">
        <v>8.3333333333333343E-2</v>
      </c>
      <c r="U108" s="240">
        <v>0.28155339805825241</v>
      </c>
      <c r="V108" s="240">
        <v>0.16894977168949774</v>
      </c>
      <c r="W108" s="240">
        <v>0.12322274881516587</v>
      </c>
      <c r="X108" s="240">
        <v>0.13084112149532712</v>
      </c>
      <c r="Y108" s="240">
        <v>0.35944700460829493</v>
      </c>
      <c r="Z108" s="240">
        <v>0.12616822429906541</v>
      </c>
      <c r="AA108" s="240">
        <v>0.11162790697674418</v>
      </c>
      <c r="AB108" s="240">
        <v>0.18055555555555558</v>
      </c>
      <c r="AC108" s="240">
        <v>9.0909090909090912E-2</v>
      </c>
      <c r="AD108" s="240">
        <v>6.4516129032258063E-2</v>
      </c>
      <c r="AE108" s="240">
        <v>8.1632653061224497E-2</v>
      </c>
      <c r="AF108" s="240">
        <v>7.3732718894009217E-2</v>
      </c>
      <c r="AG108" s="240">
        <v>0.10550458715596329</v>
      </c>
      <c r="AH108" s="240">
        <v>0.20370370370370369</v>
      </c>
      <c r="AI108" s="240">
        <v>0.50925925925925919</v>
      </c>
      <c r="AJ108" s="240">
        <v>0.37168141592920356</v>
      </c>
      <c r="AK108" s="240">
        <v>9.0909090909090912E-2</v>
      </c>
      <c r="AL108" s="240">
        <v>0.13636363636363635</v>
      </c>
      <c r="AM108" s="244"/>
      <c r="AN108" s="240">
        <v>0.35849056603773582</v>
      </c>
      <c r="AO108" s="241">
        <v>0.16361946079950418</v>
      </c>
      <c r="AP108" s="242"/>
    </row>
    <row r="109" spans="2:42" ht="15.75" thickBot="1">
      <c r="B109" s="366" t="s">
        <v>95</v>
      </c>
      <c r="C109" s="367"/>
      <c r="D109" s="94">
        <v>1</v>
      </c>
      <c r="E109" s="95">
        <v>1</v>
      </c>
      <c r="F109" s="95">
        <v>1</v>
      </c>
      <c r="G109" s="95">
        <v>1</v>
      </c>
      <c r="H109" s="95">
        <v>1</v>
      </c>
      <c r="I109" s="95">
        <v>1</v>
      </c>
      <c r="J109" s="95">
        <v>1</v>
      </c>
      <c r="K109" s="95">
        <v>1</v>
      </c>
      <c r="L109" s="95">
        <v>1</v>
      </c>
      <c r="M109" s="95">
        <v>1</v>
      </c>
      <c r="N109" s="95">
        <v>1</v>
      </c>
      <c r="O109" s="95">
        <v>1</v>
      </c>
      <c r="P109" s="95">
        <v>1</v>
      </c>
      <c r="Q109" s="95">
        <v>1</v>
      </c>
      <c r="R109" s="95">
        <v>1</v>
      </c>
      <c r="S109" s="95">
        <v>1</v>
      </c>
      <c r="T109" s="95">
        <v>1</v>
      </c>
      <c r="U109" s="95">
        <v>1</v>
      </c>
      <c r="V109" s="95">
        <v>1</v>
      </c>
      <c r="W109" s="95">
        <v>1</v>
      </c>
      <c r="X109" s="95">
        <v>1</v>
      </c>
      <c r="Y109" s="95">
        <v>1</v>
      </c>
      <c r="Z109" s="95">
        <v>1</v>
      </c>
      <c r="AA109" s="95">
        <v>1</v>
      </c>
      <c r="AB109" s="95">
        <v>1</v>
      </c>
      <c r="AC109" s="95">
        <v>1</v>
      </c>
      <c r="AD109" s="95">
        <v>1</v>
      </c>
      <c r="AE109" s="95">
        <v>1</v>
      </c>
      <c r="AF109" s="95">
        <v>1</v>
      </c>
      <c r="AG109" s="95">
        <v>1</v>
      </c>
      <c r="AH109" s="95">
        <v>1</v>
      </c>
      <c r="AI109" s="95">
        <v>1</v>
      </c>
      <c r="AJ109" s="95">
        <v>1</v>
      </c>
      <c r="AK109" s="95">
        <v>1</v>
      </c>
      <c r="AL109" s="95">
        <v>1</v>
      </c>
      <c r="AM109" s="95">
        <v>1</v>
      </c>
      <c r="AN109" s="95">
        <v>1</v>
      </c>
      <c r="AO109" s="96">
        <v>1</v>
      </c>
      <c r="AP109" s="80"/>
    </row>
    <row r="110" spans="2:42" ht="15.75" thickTop="1">
      <c r="B110" s="80"/>
      <c r="C110" s="80"/>
      <c r="D110" s="236">
        <f>SUM(D107:D108)</f>
        <v>0.40625</v>
      </c>
      <c r="E110" s="236">
        <f t="shared" ref="E110:AO110" si="12">SUM(E107:E108)</f>
        <v>0.42105263157894735</v>
      </c>
      <c r="F110" s="236">
        <f t="shared" si="12"/>
        <v>0.66513761467889909</v>
      </c>
      <c r="G110" s="236">
        <f t="shared" si="12"/>
        <v>0.64454976303317535</v>
      </c>
      <c r="H110" s="236">
        <f t="shared" si="12"/>
        <v>0.8084291187739463</v>
      </c>
      <c r="I110" s="236">
        <f t="shared" si="12"/>
        <v>0.66046511627906979</v>
      </c>
      <c r="J110" s="236">
        <f t="shared" si="12"/>
        <v>0.73853211009174313</v>
      </c>
      <c r="K110" s="236">
        <f t="shared" si="12"/>
        <v>0.54166666666666663</v>
      </c>
      <c r="L110" s="236">
        <f t="shared" si="12"/>
        <v>0.75229357798165131</v>
      </c>
      <c r="M110" s="236">
        <f t="shared" si="12"/>
        <v>0.51162790697674421</v>
      </c>
      <c r="N110" s="236">
        <f t="shared" si="12"/>
        <v>0.58256880733944949</v>
      </c>
      <c r="O110" s="236">
        <f t="shared" si="12"/>
        <v>0.57276995305164324</v>
      </c>
      <c r="P110" s="236">
        <f t="shared" si="12"/>
        <v>0.51886792452830188</v>
      </c>
      <c r="Q110" s="236">
        <f t="shared" si="12"/>
        <v>0.72685185185185186</v>
      </c>
      <c r="R110" s="236">
        <f t="shared" si="12"/>
        <v>0.76605504587155959</v>
      </c>
      <c r="S110" s="236">
        <f t="shared" si="12"/>
        <v>0.58904109589041087</v>
      </c>
      <c r="T110" s="236">
        <f t="shared" si="12"/>
        <v>0.67129629629629639</v>
      </c>
      <c r="U110" s="236">
        <f t="shared" si="12"/>
        <v>0.73786407766990292</v>
      </c>
      <c r="V110" s="236">
        <f t="shared" si="12"/>
        <v>0.58904109589041098</v>
      </c>
      <c r="W110" s="236">
        <f t="shared" si="12"/>
        <v>0.61611374407582931</v>
      </c>
      <c r="X110" s="236">
        <f t="shared" si="12"/>
        <v>0.72429906542056077</v>
      </c>
      <c r="Y110" s="236">
        <f t="shared" si="12"/>
        <v>0.82488479262672809</v>
      </c>
      <c r="Z110" s="236">
        <f t="shared" si="12"/>
        <v>0.68224299065420557</v>
      </c>
      <c r="AA110" s="236">
        <f t="shared" si="12"/>
        <v>0.62790697674418605</v>
      </c>
      <c r="AB110" s="236">
        <f t="shared" si="12"/>
        <v>0.66666666666666674</v>
      </c>
      <c r="AC110" s="236">
        <f t="shared" si="12"/>
        <v>0.29545454545454541</v>
      </c>
      <c r="AD110" s="236">
        <f t="shared" si="12"/>
        <v>0.58064516129032251</v>
      </c>
      <c r="AE110" s="236">
        <f t="shared" si="12"/>
        <v>0.44897959183673475</v>
      </c>
      <c r="AF110" s="236">
        <f t="shared" si="12"/>
        <v>0.50691244239631328</v>
      </c>
      <c r="AG110" s="236">
        <f t="shared" si="12"/>
        <v>0.66972477064220182</v>
      </c>
      <c r="AH110" s="236">
        <f t="shared" si="12"/>
        <v>0.75</v>
      </c>
      <c r="AI110" s="236">
        <f t="shared" si="12"/>
        <v>0.85185185185185186</v>
      </c>
      <c r="AJ110" s="236">
        <f t="shared" si="12"/>
        <v>0.75221238938053103</v>
      </c>
      <c r="AK110" s="236">
        <f t="shared" si="12"/>
        <v>0.43181818181818188</v>
      </c>
      <c r="AL110" s="236">
        <f t="shared" si="12"/>
        <v>0.65909090909090906</v>
      </c>
      <c r="AM110" s="236">
        <f t="shared" si="12"/>
        <v>0.42857142857142855</v>
      </c>
      <c r="AN110" s="236">
        <f t="shared" si="12"/>
        <v>0.58490566037735847</v>
      </c>
      <c r="AO110" s="236">
        <f t="shared" si="12"/>
        <v>0.63511000929656025</v>
      </c>
      <c r="AP110" s="80"/>
    </row>
    <row r="111" spans="2:42">
      <c r="B111" s="355" t="s">
        <v>379</v>
      </c>
      <c r="C111" s="355"/>
      <c r="D111" s="355"/>
      <c r="E111" s="355"/>
      <c r="F111" s="355"/>
      <c r="G111" s="355"/>
      <c r="H111" s="355"/>
      <c r="I111" s="355"/>
      <c r="J111" s="355"/>
      <c r="K111" s="355"/>
      <c r="L111" s="355"/>
      <c r="M111" s="355"/>
      <c r="N111" s="355"/>
      <c r="O111" s="355"/>
      <c r="P111" s="355"/>
      <c r="Q111" s="355"/>
      <c r="R111" s="355"/>
      <c r="S111" s="355"/>
      <c r="T111" s="355"/>
      <c r="U111" s="355"/>
      <c r="V111" s="355"/>
      <c r="W111" s="355"/>
      <c r="X111" s="355"/>
      <c r="Y111" s="355"/>
      <c r="Z111" s="355"/>
      <c r="AA111" s="355"/>
      <c r="AB111" s="355"/>
      <c r="AC111" s="355"/>
      <c r="AD111" s="355"/>
      <c r="AE111" s="355"/>
      <c r="AF111" s="355"/>
      <c r="AG111" s="355"/>
      <c r="AH111" s="355"/>
      <c r="AI111" s="355"/>
      <c r="AJ111" s="355"/>
      <c r="AK111" s="355"/>
      <c r="AL111" s="355"/>
      <c r="AM111" s="355"/>
      <c r="AN111" s="355"/>
      <c r="AO111" s="355"/>
      <c r="AP111" s="80"/>
    </row>
    <row r="112" spans="2:42" ht="15.75" thickBot="1">
      <c r="B112" s="81" t="s">
        <v>341</v>
      </c>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c r="AA112" s="80"/>
      <c r="AB112" s="80"/>
      <c r="AC112" s="80"/>
      <c r="AD112" s="80"/>
      <c r="AE112" s="80"/>
      <c r="AF112" s="80"/>
      <c r="AG112" s="80"/>
      <c r="AH112" s="80"/>
      <c r="AI112" s="80"/>
      <c r="AJ112" s="80"/>
      <c r="AK112" s="80"/>
      <c r="AL112" s="80"/>
      <c r="AM112" s="80"/>
      <c r="AN112" s="80"/>
      <c r="AO112" s="80"/>
      <c r="AP112" s="80"/>
    </row>
    <row r="113" spans="2:42" ht="15.75" thickTop="1">
      <c r="B113" s="356" t="s">
        <v>132</v>
      </c>
      <c r="C113" s="357"/>
      <c r="D113" s="360" t="s">
        <v>342</v>
      </c>
      <c r="E113" s="361"/>
      <c r="F113" s="361"/>
      <c r="G113" s="361"/>
      <c r="H113" s="361"/>
      <c r="I113" s="361"/>
      <c r="J113" s="361"/>
      <c r="K113" s="361"/>
      <c r="L113" s="361"/>
      <c r="M113" s="361"/>
      <c r="N113" s="361"/>
      <c r="O113" s="361"/>
      <c r="P113" s="361"/>
      <c r="Q113" s="361"/>
      <c r="R113" s="361"/>
      <c r="S113" s="361"/>
      <c r="T113" s="361"/>
      <c r="U113" s="361"/>
      <c r="V113" s="361"/>
      <c r="W113" s="361"/>
      <c r="X113" s="361"/>
      <c r="Y113" s="361"/>
      <c r="Z113" s="361"/>
      <c r="AA113" s="361"/>
      <c r="AB113" s="361"/>
      <c r="AC113" s="361"/>
      <c r="AD113" s="361"/>
      <c r="AE113" s="361"/>
      <c r="AF113" s="361"/>
      <c r="AG113" s="361"/>
      <c r="AH113" s="361"/>
      <c r="AI113" s="361"/>
      <c r="AJ113" s="361"/>
      <c r="AK113" s="361"/>
      <c r="AL113" s="361"/>
      <c r="AM113" s="361"/>
      <c r="AN113" s="361"/>
      <c r="AO113" s="362" t="s">
        <v>95</v>
      </c>
      <c r="AP113" s="80"/>
    </row>
    <row r="114" spans="2:42" ht="25.5" thickBot="1">
      <c r="B114" s="358"/>
      <c r="C114" s="359"/>
      <c r="D114" s="82" t="s">
        <v>343</v>
      </c>
      <c r="E114" s="83" t="s">
        <v>344</v>
      </c>
      <c r="F114" s="83" t="s">
        <v>60</v>
      </c>
      <c r="G114" s="83" t="s">
        <v>345</v>
      </c>
      <c r="H114" s="83" t="s">
        <v>62</v>
      </c>
      <c r="I114" s="83" t="s">
        <v>346</v>
      </c>
      <c r="J114" s="83" t="s">
        <v>347</v>
      </c>
      <c r="K114" s="83" t="s">
        <v>65</v>
      </c>
      <c r="L114" s="83" t="s">
        <v>66</v>
      </c>
      <c r="M114" s="83" t="s">
        <v>244</v>
      </c>
      <c r="N114" s="83" t="s">
        <v>348</v>
      </c>
      <c r="O114" s="83" t="s">
        <v>69</v>
      </c>
      <c r="P114" s="83" t="s">
        <v>70</v>
      </c>
      <c r="Q114" s="83" t="s">
        <v>71</v>
      </c>
      <c r="R114" s="83" t="s">
        <v>349</v>
      </c>
      <c r="S114" s="83" t="s">
        <v>73</v>
      </c>
      <c r="T114" s="83" t="s">
        <v>350</v>
      </c>
      <c r="U114" s="83" t="s">
        <v>351</v>
      </c>
      <c r="V114" s="83" t="s">
        <v>76</v>
      </c>
      <c r="W114" s="83" t="s">
        <v>77</v>
      </c>
      <c r="X114" s="83" t="s">
        <v>78</v>
      </c>
      <c r="Y114" s="83" t="s">
        <v>79</v>
      </c>
      <c r="Z114" s="83" t="s">
        <v>352</v>
      </c>
      <c r="AA114" s="83" t="s">
        <v>81</v>
      </c>
      <c r="AB114" s="83" t="s">
        <v>353</v>
      </c>
      <c r="AC114" s="83" t="s">
        <v>83</v>
      </c>
      <c r="AD114" s="83" t="s">
        <v>84</v>
      </c>
      <c r="AE114" s="83" t="s">
        <v>354</v>
      </c>
      <c r="AF114" s="83" t="s">
        <v>86</v>
      </c>
      <c r="AG114" s="83" t="s">
        <v>87</v>
      </c>
      <c r="AH114" s="83" t="s">
        <v>88</v>
      </c>
      <c r="AI114" s="83" t="s">
        <v>355</v>
      </c>
      <c r="AJ114" s="83" t="s">
        <v>356</v>
      </c>
      <c r="AK114" s="83" t="s">
        <v>357</v>
      </c>
      <c r="AL114" s="83" t="s">
        <v>358</v>
      </c>
      <c r="AM114" s="83" t="s">
        <v>359</v>
      </c>
      <c r="AN114" s="83" t="s">
        <v>94</v>
      </c>
      <c r="AO114" s="363"/>
      <c r="AP114" s="80"/>
    </row>
    <row r="115" spans="2:42" ht="15.75" thickTop="1">
      <c r="B115" s="364" t="s">
        <v>380</v>
      </c>
      <c r="C115" s="84" t="s">
        <v>319</v>
      </c>
      <c r="D115" s="85">
        <v>0.3</v>
      </c>
      <c r="E115" s="86">
        <v>0.2723404255319149</v>
      </c>
      <c r="F115" s="86">
        <v>0.19711538461538461</v>
      </c>
      <c r="G115" s="86">
        <v>0.11</v>
      </c>
      <c r="H115" s="86">
        <v>0.18367346938775511</v>
      </c>
      <c r="I115" s="86">
        <v>0.11538461538461538</v>
      </c>
      <c r="J115" s="86">
        <v>0.29383886255924169</v>
      </c>
      <c r="K115" s="86">
        <v>0.15740740740740741</v>
      </c>
      <c r="L115" s="86">
        <v>0.19724770642201836</v>
      </c>
      <c r="M115" s="86">
        <v>0.16417910447761194</v>
      </c>
      <c r="N115" s="86">
        <v>0.28125</v>
      </c>
      <c r="O115" s="86">
        <v>0.24</v>
      </c>
      <c r="P115" s="86">
        <v>0.19642857142857142</v>
      </c>
      <c r="Q115" s="86">
        <v>0.4039408866995074</v>
      </c>
      <c r="R115" s="86">
        <v>0.22429906542056074</v>
      </c>
      <c r="S115" s="86">
        <v>0.11926605504587157</v>
      </c>
      <c r="T115" s="86">
        <v>9.8130841121495324E-2</v>
      </c>
      <c r="U115" s="86">
        <v>0.10734463276836158</v>
      </c>
      <c r="V115" s="86">
        <v>0.37623762376237624</v>
      </c>
      <c r="W115" s="86">
        <v>0.28497409326424872</v>
      </c>
      <c r="X115" s="86">
        <v>0.14975845410628019</v>
      </c>
      <c r="Y115" s="86">
        <v>0.36094674556213013</v>
      </c>
      <c r="Z115" s="86">
        <v>0.20918367346938777</v>
      </c>
      <c r="AA115" s="86">
        <v>0.29569892473118281</v>
      </c>
      <c r="AB115" s="86">
        <v>0.32786885245901637</v>
      </c>
      <c r="AC115" s="86">
        <v>0.29268292682926833</v>
      </c>
      <c r="AD115" s="86">
        <v>0.22093023255813954</v>
      </c>
      <c r="AE115" s="86">
        <v>0.44186046511627908</v>
      </c>
      <c r="AF115" s="86">
        <v>0.19211822660098524</v>
      </c>
      <c r="AG115" s="86">
        <v>0.24186046511627907</v>
      </c>
      <c r="AH115" s="86">
        <v>0.17910447761194029</v>
      </c>
      <c r="AI115" s="86">
        <v>0.17</v>
      </c>
      <c r="AJ115" s="86">
        <v>0.25252525252525254</v>
      </c>
      <c r="AK115" s="86">
        <v>0.44318181818181818</v>
      </c>
      <c r="AL115" s="86">
        <v>0.66666666666666674</v>
      </c>
      <c r="AM115" s="86">
        <v>0.31578947368421051</v>
      </c>
      <c r="AN115" s="86">
        <v>0.23529411764705885</v>
      </c>
      <c r="AO115" s="88">
        <v>0.23239791631658543</v>
      </c>
      <c r="AP115" s="80"/>
    </row>
    <row r="116" spans="2:42">
      <c r="B116" s="365"/>
      <c r="C116" s="89" t="s">
        <v>318</v>
      </c>
      <c r="D116" s="90">
        <v>0.22592592592592592</v>
      </c>
      <c r="E116" s="91">
        <v>0.31914893617021278</v>
      </c>
      <c r="F116" s="91">
        <v>0.16826923076923075</v>
      </c>
      <c r="G116" s="91">
        <v>0.255</v>
      </c>
      <c r="H116" s="91">
        <v>0.15102040816326531</v>
      </c>
      <c r="I116" s="91">
        <v>0.23557692307692307</v>
      </c>
      <c r="J116" s="91">
        <v>0.1042654028436019</v>
      </c>
      <c r="K116" s="91">
        <v>0.30555555555555558</v>
      </c>
      <c r="L116" s="91">
        <v>0.16055045871559631</v>
      </c>
      <c r="M116" s="91">
        <v>0.46268656716417911</v>
      </c>
      <c r="N116" s="91">
        <v>0.24479166666666669</v>
      </c>
      <c r="O116" s="91">
        <v>0.26500000000000001</v>
      </c>
      <c r="P116" s="91">
        <v>0.41666666666666663</v>
      </c>
      <c r="Q116" s="91">
        <v>0.26108374384236455</v>
      </c>
      <c r="R116" s="91">
        <v>0.27102803738317754</v>
      </c>
      <c r="S116" s="91">
        <v>0.37614678899082571</v>
      </c>
      <c r="T116" s="91">
        <v>0.23364485981308414</v>
      </c>
      <c r="U116" s="91">
        <v>0.15254237288135594</v>
      </c>
      <c r="V116" s="91">
        <v>0.12376237623762376</v>
      </c>
      <c r="W116" s="91">
        <v>0.19170984455958551</v>
      </c>
      <c r="X116" s="91">
        <v>0.18840579710144925</v>
      </c>
      <c r="Y116" s="91">
        <v>0.12426035502958581</v>
      </c>
      <c r="Z116" s="91">
        <v>0.25</v>
      </c>
      <c r="AA116" s="91">
        <v>0.25806451612903225</v>
      </c>
      <c r="AB116" s="91">
        <v>0.14754098360655737</v>
      </c>
      <c r="AC116" s="91">
        <v>0.3902439024390244</v>
      </c>
      <c r="AD116" s="91">
        <v>0.38372093023255816</v>
      </c>
      <c r="AE116" s="91">
        <v>0.27906976744186046</v>
      </c>
      <c r="AF116" s="91">
        <v>0.37931034482758619</v>
      </c>
      <c r="AG116" s="91">
        <v>0.18604651162790697</v>
      </c>
      <c r="AH116" s="91">
        <v>0.11940298507462688</v>
      </c>
      <c r="AI116" s="91">
        <v>0.12</v>
      </c>
      <c r="AJ116" s="91">
        <v>0.1111111111111111</v>
      </c>
      <c r="AK116" s="91">
        <v>0.21590909090909091</v>
      </c>
      <c r="AL116" s="91">
        <v>9.5238095238095233E-2</v>
      </c>
      <c r="AM116" s="91">
        <v>0.39473684210526316</v>
      </c>
      <c r="AN116" s="91">
        <v>0.56862745098039214</v>
      </c>
      <c r="AO116" s="93">
        <v>0.23626281297260962</v>
      </c>
      <c r="AP116" s="80"/>
    </row>
    <row r="117" spans="2:42" s="209" customFormat="1">
      <c r="B117" s="365"/>
      <c r="C117" s="238" t="s">
        <v>258</v>
      </c>
      <c r="D117" s="239">
        <v>0.4148148148148148</v>
      </c>
      <c r="E117" s="240">
        <v>0.37021276595744679</v>
      </c>
      <c r="F117" s="240">
        <v>0.625</v>
      </c>
      <c r="G117" s="240">
        <v>0.61499999999999999</v>
      </c>
      <c r="H117" s="240">
        <v>0.34285714285714286</v>
      </c>
      <c r="I117" s="240">
        <v>0.48557692307692307</v>
      </c>
      <c r="J117" s="240">
        <v>0.3981042654028436</v>
      </c>
      <c r="K117" s="240">
        <v>0.38425925925925924</v>
      </c>
      <c r="L117" s="240">
        <v>0.43119266055045868</v>
      </c>
      <c r="M117" s="240">
        <v>0.23880597014925375</v>
      </c>
      <c r="N117" s="240">
        <v>0.42708333333333337</v>
      </c>
      <c r="O117" s="240">
        <v>0.19500000000000001</v>
      </c>
      <c r="P117" s="240">
        <v>0.35714285714285715</v>
      </c>
      <c r="Q117" s="240">
        <v>0.30541871921182268</v>
      </c>
      <c r="R117" s="240">
        <v>0.42990654205607476</v>
      </c>
      <c r="S117" s="240">
        <v>0.46330275229357798</v>
      </c>
      <c r="T117" s="240">
        <v>0.57943925233644866</v>
      </c>
      <c r="U117" s="240">
        <v>0.53672316384180785</v>
      </c>
      <c r="V117" s="240">
        <v>0.35643564356435647</v>
      </c>
      <c r="W117" s="240">
        <v>0.44041450777202074</v>
      </c>
      <c r="X117" s="240">
        <v>0.56038647342995174</v>
      </c>
      <c r="Y117" s="240">
        <v>0.34319526627218933</v>
      </c>
      <c r="Z117" s="240">
        <v>0.4642857142857143</v>
      </c>
      <c r="AA117" s="240">
        <v>0.38172043010752688</v>
      </c>
      <c r="AB117" s="240">
        <v>0.47540983606557374</v>
      </c>
      <c r="AC117" s="240">
        <v>0.24390243902439024</v>
      </c>
      <c r="AD117" s="240">
        <v>0.34883720930232553</v>
      </c>
      <c r="AE117" s="240">
        <v>0.23255813953488372</v>
      </c>
      <c r="AF117" s="240">
        <v>0.38916256157635465</v>
      </c>
      <c r="AG117" s="240">
        <v>0.4697674418604651</v>
      </c>
      <c r="AH117" s="240">
        <v>0.53731343283582089</v>
      </c>
      <c r="AI117" s="240">
        <v>0.28000000000000003</v>
      </c>
      <c r="AJ117" s="240">
        <v>0.4242424242424242</v>
      </c>
      <c r="AK117" s="240">
        <v>0.27272727272727271</v>
      </c>
      <c r="AL117" s="240">
        <v>0.19047619047619047</v>
      </c>
      <c r="AM117" s="240">
        <v>0.28947368421052633</v>
      </c>
      <c r="AN117" s="240">
        <v>0.17647058823529413</v>
      </c>
      <c r="AO117" s="241">
        <v>0.41656864392539072</v>
      </c>
      <c r="AP117" s="242"/>
    </row>
    <row r="118" spans="2:42" s="209" customFormat="1">
      <c r="B118" s="365"/>
      <c r="C118" s="238" t="s">
        <v>317</v>
      </c>
      <c r="D118" s="239">
        <v>5.9259259259259255E-2</v>
      </c>
      <c r="E118" s="240">
        <v>3.8297872340425532E-2</v>
      </c>
      <c r="F118" s="243">
        <v>9.6153846153846159E-3</v>
      </c>
      <c r="G118" s="240">
        <v>0.02</v>
      </c>
      <c r="H118" s="240">
        <v>0.32244897959183677</v>
      </c>
      <c r="I118" s="240">
        <v>0.16346153846153846</v>
      </c>
      <c r="J118" s="240">
        <v>0.20379146919431279</v>
      </c>
      <c r="K118" s="240">
        <v>0.15277777777777779</v>
      </c>
      <c r="L118" s="240">
        <v>0.21100917431192659</v>
      </c>
      <c r="M118" s="240">
        <v>0.13432835820895522</v>
      </c>
      <c r="N118" s="240">
        <v>4.6875E-2</v>
      </c>
      <c r="O118" s="240">
        <v>0.3</v>
      </c>
      <c r="P118" s="240">
        <v>2.9761904761904764E-2</v>
      </c>
      <c r="Q118" s="240">
        <v>2.9556650246305417E-2</v>
      </c>
      <c r="R118" s="240">
        <v>7.476635514018691E-2</v>
      </c>
      <c r="S118" s="240">
        <v>4.1284403669724766E-2</v>
      </c>
      <c r="T118" s="240">
        <v>8.8785046728971972E-2</v>
      </c>
      <c r="U118" s="240">
        <v>0.20338983050847456</v>
      </c>
      <c r="V118" s="240">
        <v>0.14356435643564358</v>
      </c>
      <c r="W118" s="240">
        <v>8.2901554404145067E-2</v>
      </c>
      <c r="X118" s="240">
        <v>0.10144927536231885</v>
      </c>
      <c r="Y118" s="240">
        <v>0.17159763313609466</v>
      </c>
      <c r="Z118" s="240">
        <v>7.6530612244897961E-2</v>
      </c>
      <c r="AA118" s="240">
        <v>6.4516129032258063E-2</v>
      </c>
      <c r="AB118" s="240">
        <v>4.9180327868852458E-2</v>
      </c>
      <c r="AC118" s="240">
        <v>7.3170731707317083E-2</v>
      </c>
      <c r="AD118" s="240">
        <v>4.6511627906976744E-2</v>
      </c>
      <c r="AE118" s="240">
        <v>4.6511627906976744E-2</v>
      </c>
      <c r="AF118" s="240">
        <v>3.9408866995073892E-2</v>
      </c>
      <c r="AG118" s="240">
        <v>0.10232558139534884</v>
      </c>
      <c r="AH118" s="240">
        <v>0.16417910447761194</v>
      </c>
      <c r="AI118" s="240">
        <v>0.43</v>
      </c>
      <c r="AJ118" s="240">
        <v>0.2121212121212121</v>
      </c>
      <c r="AK118" s="240">
        <v>6.8181818181818177E-2</v>
      </c>
      <c r="AL118" s="240">
        <v>4.7619047619047616E-2</v>
      </c>
      <c r="AM118" s="244"/>
      <c r="AN118" s="240">
        <v>1.9607843137254902E-2</v>
      </c>
      <c r="AO118" s="241">
        <v>0.11477062678541422</v>
      </c>
      <c r="AP118" s="242"/>
    </row>
    <row r="119" spans="2:42" ht="15.75" thickBot="1">
      <c r="B119" s="366" t="s">
        <v>95</v>
      </c>
      <c r="C119" s="367"/>
      <c r="D119" s="94">
        <v>1</v>
      </c>
      <c r="E119" s="95">
        <v>1</v>
      </c>
      <c r="F119" s="95">
        <v>1</v>
      </c>
      <c r="G119" s="95">
        <v>1</v>
      </c>
      <c r="H119" s="95">
        <v>1</v>
      </c>
      <c r="I119" s="95">
        <v>1</v>
      </c>
      <c r="J119" s="95">
        <v>1</v>
      </c>
      <c r="K119" s="95">
        <v>1</v>
      </c>
      <c r="L119" s="95">
        <v>1</v>
      </c>
      <c r="M119" s="95">
        <v>1</v>
      </c>
      <c r="N119" s="95">
        <v>1</v>
      </c>
      <c r="O119" s="95">
        <v>1</v>
      </c>
      <c r="P119" s="95">
        <v>1</v>
      </c>
      <c r="Q119" s="95">
        <v>1</v>
      </c>
      <c r="R119" s="95">
        <v>1</v>
      </c>
      <c r="S119" s="95">
        <v>1</v>
      </c>
      <c r="T119" s="95">
        <v>1</v>
      </c>
      <c r="U119" s="95">
        <v>1</v>
      </c>
      <c r="V119" s="95">
        <v>1</v>
      </c>
      <c r="W119" s="95">
        <v>1</v>
      </c>
      <c r="X119" s="95">
        <v>1</v>
      </c>
      <c r="Y119" s="95">
        <v>1</v>
      </c>
      <c r="Z119" s="95">
        <v>1</v>
      </c>
      <c r="AA119" s="95">
        <v>1</v>
      </c>
      <c r="AB119" s="95">
        <v>1</v>
      </c>
      <c r="AC119" s="95">
        <v>1</v>
      </c>
      <c r="AD119" s="95">
        <v>1</v>
      </c>
      <c r="AE119" s="95">
        <v>1</v>
      </c>
      <c r="AF119" s="95">
        <v>1</v>
      </c>
      <c r="AG119" s="95">
        <v>1</v>
      </c>
      <c r="AH119" s="95">
        <v>1</v>
      </c>
      <c r="AI119" s="95">
        <v>1</v>
      </c>
      <c r="AJ119" s="95">
        <v>1</v>
      </c>
      <c r="AK119" s="95">
        <v>1</v>
      </c>
      <c r="AL119" s="95">
        <v>1</v>
      </c>
      <c r="AM119" s="95">
        <v>1</v>
      </c>
      <c r="AN119" s="95">
        <v>1</v>
      </c>
      <c r="AO119" s="96">
        <v>1</v>
      </c>
      <c r="AP119" s="80"/>
    </row>
    <row r="120" spans="2:42" ht="15.75" thickTop="1">
      <c r="B120" s="80"/>
      <c r="C120" s="80"/>
      <c r="D120" s="236">
        <f>SUM(D117:D118)</f>
        <v>0.47407407407407404</v>
      </c>
      <c r="E120" s="236">
        <f t="shared" ref="E120:AO120" si="13">SUM(E117:E118)</f>
        <v>0.40851063829787232</v>
      </c>
      <c r="F120" s="236">
        <f t="shared" si="13"/>
        <v>0.63461538461538458</v>
      </c>
      <c r="G120" s="236">
        <f t="shared" si="13"/>
        <v>0.63500000000000001</v>
      </c>
      <c r="H120" s="236">
        <f t="shared" si="13"/>
        <v>0.66530612244897958</v>
      </c>
      <c r="I120" s="236">
        <f t="shared" si="13"/>
        <v>0.64903846153846156</v>
      </c>
      <c r="J120" s="236">
        <f t="shared" si="13"/>
        <v>0.6018957345971564</v>
      </c>
      <c r="K120" s="236">
        <f t="shared" si="13"/>
        <v>0.53703703703703698</v>
      </c>
      <c r="L120" s="236">
        <f t="shared" si="13"/>
        <v>0.64220183486238525</v>
      </c>
      <c r="M120" s="236">
        <f t="shared" si="13"/>
        <v>0.37313432835820898</v>
      </c>
      <c r="N120" s="236">
        <f t="shared" si="13"/>
        <v>0.47395833333333337</v>
      </c>
      <c r="O120" s="236">
        <f t="shared" si="13"/>
        <v>0.495</v>
      </c>
      <c r="P120" s="236">
        <f t="shared" si="13"/>
        <v>0.38690476190476192</v>
      </c>
      <c r="Q120" s="236">
        <f t="shared" si="13"/>
        <v>0.33497536945812811</v>
      </c>
      <c r="R120" s="236">
        <f t="shared" si="13"/>
        <v>0.50467289719626163</v>
      </c>
      <c r="S120" s="236">
        <f t="shared" si="13"/>
        <v>0.50458715596330272</v>
      </c>
      <c r="T120" s="236">
        <f t="shared" si="13"/>
        <v>0.66822429906542058</v>
      </c>
      <c r="U120" s="236">
        <f t="shared" si="13"/>
        <v>0.74011299435028244</v>
      </c>
      <c r="V120" s="236">
        <f t="shared" si="13"/>
        <v>0.5</v>
      </c>
      <c r="W120" s="236">
        <f t="shared" si="13"/>
        <v>0.52331606217616577</v>
      </c>
      <c r="X120" s="236">
        <f t="shared" si="13"/>
        <v>0.66183574879227058</v>
      </c>
      <c r="Y120" s="236">
        <f t="shared" si="13"/>
        <v>0.51479289940828399</v>
      </c>
      <c r="Z120" s="236">
        <f t="shared" si="13"/>
        <v>0.54081632653061229</v>
      </c>
      <c r="AA120" s="236">
        <f t="shared" si="13"/>
        <v>0.44623655913978494</v>
      </c>
      <c r="AB120" s="236">
        <f t="shared" si="13"/>
        <v>0.52459016393442615</v>
      </c>
      <c r="AC120" s="236">
        <f t="shared" si="13"/>
        <v>0.31707317073170732</v>
      </c>
      <c r="AD120" s="236">
        <f t="shared" si="13"/>
        <v>0.39534883720930225</v>
      </c>
      <c r="AE120" s="236">
        <f t="shared" si="13"/>
        <v>0.27906976744186046</v>
      </c>
      <c r="AF120" s="236">
        <f t="shared" si="13"/>
        <v>0.42857142857142855</v>
      </c>
      <c r="AG120" s="236">
        <f t="shared" si="13"/>
        <v>0.5720930232558139</v>
      </c>
      <c r="AH120" s="236">
        <f t="shared" si="13"/>
        <v>0.70149253731343286</v>
      </c>
      <c r="AI120" s="236">
        <f t="shared" si="13"/>
        <v>0.71</v>
      </c>
      <c r="AJ120" s="236">
        <f t="shared" si="13"/>
        <v>0.63636363636363624</v>
      </c>
      <c r="AK120" s="236">
        <f t="shared" si="13"/>
        <v>0.34090909090909088</v>
      </c>
      <c r="AL120" s="236">
        <f t="shared" si="13"/>
        <v>0.23809523809523808</v>
      </c>
      <c r="AM120" s="236">
        <f t="shared" si="13"/>
        <v>0.28947368421052633</v>
      </c>
      <c r="AN120" s="236">
        <f t="shared" si="13"/>
        <v>0.19607843137254904</v>
      </c>
      <c r="AO120" s="236">
        <f t="shared" si="13"/>
        <v>0.53133927071080489</v>
      </c>
      <c r="AP120" s="80"/>
    </row>
    <row r="121" spans="2:42">
      <c r="B121" s="80"/>
      <c r="C121" s="80"/>
      <c r="D121" s="236"/>
      <c r="E121" s="236"/>
      <c r="F121" s="236"/>
      <c r="G121" s="236"/>
      <c r="H121" s="236"/>
      <c r="I121" s="236"/>
      <c r="J121" s="236"/>
      <c r="K121" s="236"/>
      <c r="L121" s="236"/>
      <c r="M121" s="236"/>
      <c r="N121" s="236"/>
      <c r="O121" s="236"/>
      <c r="P121" s="236"/>
      <c r="Q121" s="236"/>
      <c r="R121" s="236"/>
      <c r="S121" s="236"/>
      <c r="T121" s="236"/>
      <c r="U121" s="236"/>
      <c r="V121" s="236"/>
      <c r="W121" s="236"/>
      <c r="X121" s="236"/>
      <c r="Y121" s="236"/>
      <c r="Z121" s="236"/>
      <c r="AA121" s="236"/>
      <c r="AB121" s="236"/>
      <c r="AC121" s="236"/>
      <c r="AD121" s="236"/>
      <c r="AE121" s="236"/>
      <c r="AF121" s="236"/>
      <c r="AG121" s="236"/>
      <c r="AH121" s="236"/>
      <c r="AI121" s="236"/>
      <c r="AJ121" s="236"/>
      <c r="AK121" s="236"/>
      <c r="AL121" s="236"/>
      <c r="AM121" s="236"/>
      <c r="AN121" s="236"/>
      <c r="AO121" s="236"/>
      <c r="AP121" s="80"/>
    </row>
    <row r="122" spans="2:42" s="247" customFormat="1">
      <c r="B122" s="245"/>
      <c r="C122" s="245" t="s">
        <v>571</v>
      </c>
      <c r="D122" s="246">
        <f>AVERAGE(D100,D110,D120)</f>
        <v>0.4536752761533463</v>
      </c>
      <c r="E122" s="246">
        <f t="shared" ref="E122:AO122" si="14">AVERAGE(E100,E110,E120)</f>
        <v>0.42063136564816289</v>
      </c>
      <c r="F122" s="246">
        <f t="shared" si="14"/>
        <v>0.65496353799106088</v>
      </c>
      <c r="G122" s="246">
        <f t="shared" si="14"/>
        <v>0.65812848126144974</v>
      </c>
      <c r="H122" s="246">
        <f t="shared" si="14"/>
        <v>0.76478197608194221</v>
      </c>
      <c r="I122" s="246">
        <f t="shared" si="14"/>
        <v>0.64890429338103761</v>
      </c>
      <c r="J122" s="246">
        <f t="shared" si="14"/>
        <v>0.66852181978926628</v>
      </c>
      <c r="K122" s="246">
        <f t="shared" si="14"/>
        <v>0.52932098765432101</v>
      </c>
      <c r="L122" s="246">
        <f t="shared" si="14"/>
        <v>0.71214363223833477</v>
      </c>
      <c r="M122" s="246">
        <f t="shared" si="14"/>
        <v>0.49415446158674686</v>
      </c>
      <c r="N122" s="246">
        <f t="shared" si="14"/>
        <v>0.53247874386062455</v>
      </c>
      <c r="O122" s="246">
        <f t="shared" si="14"/>
        <v>0.53045161957067355</v>
      </c>
      <c r="P122" s="246">
        <f t="shared" si="14"/>
        <v>0.47093831331806352</v>
      </c>
      <c r="Q122" s="246">
        <f t="shared" si="14"/>
        <v>0.58339977144441191</v>
      </c>
      <c r="R122" s="246">
        <f t="shared" si="14"/>
        <v>0.67167339350358113</v>
      </c>
      <c r="S122" s="246">
        <f t="shared" si="14"/>
        <v>0.57861002890536628</v>
      </c>
      <c r="T122" s="246">
        <f t="shared" si="14"/>
        <v>0.65080794038938949</v>
      </c>
      <c r="U122" s="246">
        <f t="shared" si="14"/>
        <v>0.72728685572193885</v>
      </c>
      <c r="V122" s="246">
        <f t="shared" si="14"/>
        <v>0.54802898915001463</v>
      </c>
      <c r="W122" s="246">
        <f t="shared" si="14"/>
        <v>0.57386314355504686</v>
      </c>
      <c r="X122" s="246">
        <f t="shared" si="14"/>
        <v>0.68064958923373453</v>
      </c>
      <c r="Y122" s="246">
        <f t="shared" si="14"/>
        <v>0.69922285320497357</v>
      </c>
      <c r="Z122" s="246">
        <f t="shared" si="14"/>
        <v>0.63042069405392553</v>
      </c>
      <c r="AA122" s="246">
        <f t="shared" si="14"/>
        <v>0.53088735146749644</v>
      </c>
      <c r="AB122" s="246">
        <f t="shared" si="14"/>
        <v>0.66735588047063443</v>
      </c>
      <c r="AC122" s="246">
        <f t="shared" si="14"/>
        <v>0.30266075388026609</v>
      </c>
      <c r="AD122" s="246">
        <f t="shared" si="14"/>
        <v>0.51529549053930135</v>
      </c>
      <c r="AE122" s="246">
        <f t="shared" si="14"/>
        <v>0.42635658914728686</v>
      </c>
      <c r="AF122" s="246">
        <f t="shared" si="14"/>
        <v>0.49787446861715429</v>
      </c>
      <c r="AG122" s="246">
        <f t="shared" si="14"/>
        <v>0.62944314060166418</v>
      </c>
      <c r="AH122" s="246">
        <f t="shared" si="14"/>
        <v>0.73007709201739057</v>
      </c>
      <c r="AI122" s="246">
        <f t="shared" si="14"/>
        <v>0.81074074074074076</v>
      </c>
      <c r="AJ122" s="246">
        <f t="shared" si="14"/>
        <v>0.69385282729483944</v>
      </c>
      <c r="AK122" s="246">
        <f t="shared" si="14"/>
        <v>0.43360572012257409</v>
      </c>
      <c r="AL122" s="246">
        <f t="shared" si="14"/>
        <v>0.52633477633477632</v>
      </c>
      <c r="AM122" s="246">
        <f t="shared" si="14"/>
        <v>0.42188805346700087</v>
      </c>
      <c r="AN122" s="246">
        <f t="shared" si="14"/>
        <v>0.45785889478083336</v>
      </c>
      <c r="AO122" s="246">
        <f t="shared" si="14"/>
        <v>0.59705311549959439</v>
      </c>
      <c r="AP122" s="245"/>
    </row>
    <row r="123" spans="2:42">
      <c r="B123" s="355" t="s">
        <v>381</v>
      </c>
      <c r="C123" s="355"/>
      <c r="D123" s="355"/>
      <c r="E123" s="355"/>
      <c r="F123" s="355"/>
      <c r="G123" s="355"/>
      <c r="H123" s="355"/>
      <c r="I123" s="355"/>
      <c r="J123" s="355"/>
      <c r="K123" s="355"/>
      <c r="L123" s="355"/>
      <c r="M123" s="355"/>
      <c r="N123" s="355"/>
      <c r="O123" s="355"/>
      <c r="P123" s="355"/>
      <c r="Q123" s="355"/>
      <c r="R123" s="355"/>
      <c r="S123" s="355"/>
      <c r="T123" s="355"/>
      <c r="U123" s="355"/>
      <c r="V123" s="355"/>
      <c r="W123" s="355"/>
      <c r="X123" s="355"/>
      <c r="Y123" s="355"/>
      <c r="Z123" s="355"/>
      <c r="AA123" s="355"/>
      <c r="AB123" s="355"/>
      <c r="AC123" s="355"/>
      <c r="AD123" s="355"/>
      <c r="AE123" s="355"/>
      <c r="AF123" s="355"/>
      <c r="AG123" s="355"/>
      <c r="AH123" s="355"/>
      <c r="AI123" s="355"/>
      <c r="AJ123" s="355"/>
      <c r="AK123" s="355"/>
      <c r="AL123" s="355"/>
      <c r="AM123" s="355"/>
      <c r="AN123" s="355"/>
      <c r="AO123" s="355"/>
      <c r="AP123" s="80"/>
    </row>
    <row r="124" spans="2:42" s="280" customFormat="1">
      <c r="B124" s="277"/>
      <c r="C124" s="277" t="s">
        <v>572</v>
      </c>
      <c r="D124" s="278">
        <f>AVERAGE(D122,D539)</f>
        <v>0.41548232672136176</v>
      </c>
      <c r="E124" s="278">
        <f t="shared" ref="E124:AO124" si="15">AVERAGE(E122,E539)</f>
        <v>0.3654880966171849</v>
      </c>
      <c r="F124" s="278">
        <f t="shared" si="15"/>
        <v>0.69248176899553049</v>
      </c>
      <c r="G124" s="278">
        <f t="shared" si="15"/>
        <v>0.58671730185521465</v>
      </c>
      <c r="H124" s="278">
        <f t="shared" si="15"/>
        <v>0.82507873507654428</v>
      </c>
      <c r="I124" s="278">
        <f t="shared" si="15"/>
        <v>0.65137522361359568</v>
      </c>
      <c r="J124" s="278">
        <f t="shared" si="15"/>
        <v>0.74531860220232549</v>
      </c>
      <c r="K124" s="278">
        <f t="shared" si="15"/>
        <v>0.5146604938271605</v>
      </c>
      <c r="L124" s="278">
        <f t="shared" si="15"/>
        <v>0.67700204867730696</v>
      </c>
      <c r="M124" s="278">
        <f t="shared" si="15"/>
        <v>0.51493437365051631</v>
      </c>
      <c r="N124" s="278">
        <f t="shared" si="15"/>
        <v>0.54346709470258947</v>
      </c>
      <c r="O124" s="278">
        <f t="shared" si="15"/>
        <v>0.49772580978533676</v>
      </c>
      <c r="P124" s="278">
        <f t="shared" si="15"/>
        <v>0.42594534713522225</v>
      </c>
      <c r="Q124" s="278">
        <f t="shared" si="15"/>
        <v>0.65490743289201725</v>
      </c>
      <c r="R124" s="278">
        <f t="shared" si="15"/>
        <v>0.78954040045549423</v>
      </c>
      <c r="S124" s="278">
        <f t="shared" si="15"/>
        <v>0.50619999162163287</v>
      </c>
      <c r="T124" s="278">
        <f t="shared" si="15"/>
        <v>0.63696175913941833</v>
      </c>
      <c r="U124" s="278">
        <f t="shared" si="15"/>
        <v>0.7275323167498583</v>
      </c>
      <c r="V124" s="278">
        <f t="shared" si="15"/>
        <v>0.59999488673187007</v>
      </c>
      <c r="W124" s="278">
        <f t="shared" si="15"/>
        <v>0.63594147276762247</v>
      </c>
      <c r="X124" s="278">
        <f t="shared" si="15"/>
        <v>0.73788577022662338</v>
      </c>
      <c r="Y124" s="278">
        <f t="shared" si="15"/>
        <v>0.821833648824709</v>
      </c>
      <c r="Z124" s="278">
        <f t="shared" si="15"/>
        <v>0.58271034702696278</v>
      </c>
      <c r="AA124" s="278">
        <f t="shared" si="15"/>
        <v>0.44473660502667756</v>
      </c>
      <c r="AB124" s="278">
        <f t="shared" si="15"/>
        <v>0.73232658888396585</v>
      </c>
      <c r="AC124" s="278">
        <f t="shared" si="15"/>
        <v>0.27633037694013307</v>
      </c>
      <c r="AD124" s="278">
        <f t="shared" si="15"/>
        <v>0.54336203098393643</v>
      </c>
      <c r="AE124" s="278">
        <f t="shared" si="15"/>
        <v>0.47848441702262301</v>
      </c>
      <c r="AF124" s="278">
        <f t="shared" si="15"/>
        <v>0.44311199159013054</v>
      </c>
      <c r="AG124" s="278">
        <f t="shared" si="15"/>
        <v>0.60345396466702939</v>
      </c>
      <c r="AH124" s="278">
        <f t="shared" si="15"/>
        <v>0.80540551848575948</v>
      </c>
      <c r="AI124" s="278">
        <f t="shared" si="15"/>
        <v>0.85775132275132271</v>
      </c>
      <c r="AJ124" s="278">
        <f t="shared" si="15"/>
        <v>0.81121212793313391</v>
      </c>
      <c r="AK124" s="278">
        <f t="shared" si="15"/>
        <v>0.40781409601634322</v>
      </c>
      <c r="AL124" s="278">
        <f t="shared" si="15"/>
        <v>0.55386506258599288</v>
      </c>
      <c r="AM124" s="278">
        <f t="shared" si="15"/>
        <v>0.39387085600179317</v>
      </c>
      <c r="AN124" s="278">
        <f t="shared" si="15"/>
        <v>0.38633685479782409</v>
      </c>
      <c r="AO124" s="278">
        <f t="shared" si="15"/>
        <v>0.60452203286291928</v>
      </c>
      <c r="AP124" s="279"/>
    </row>
    <row r="125" spans="2:42">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c r="AA125" s="127"/>
      <c r="AB125" s="127"/>
      <c r="AC125" s="127"/>
      <c r="AD125" s="127"/>
      <c r="AE125" s="127"/>
      <c r="AF125" s="127"/>
      <c r="AG125" s="127"/>
      <c r="AH125" s="127"/>
      <c r="AI125" s="127"/>
      <c r="AJ125" s="127"/>
      <c r="AK125" s="127"/>
      <c r="AL125" s="127"/>
      <c r="AM125" s="127"/>
      <c r="AN125" s="127"/>
      <c r="AO125" s="127"/>
      <c r="AP125" s="80"/>
    </row>
    <row r="126" spans="2:42">
      <c r="B126" s="127"/>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c r="AA126" s="127"/>
      <c r="AB126" s="127"/>
      <c r="AC126" s="127"/>
      <c r="AD126" s="127"/>
      <c r="AE126" s="127"/>
      <c r="AF126" s="127"/>
      <c r="AG126" s="127"/>
      <c r="AH126" s="127"/>
      <c r="AI126" s="127"/>
      <c r="AJ126" s="127"/>
      <c r="AK126" s="127"/>
      <c r="AL126" s="127"/>
      <c r="AM126" s="127"/>
      <c r="AN126" s="127"/>
      <c r="AO126" s="127"/>
      <c r="AP126" s="80"/>
    </row>
    <row r="127" spans="2:42" ht="15.75" thickBot="1">
      <c r="B127" s="81" t="s">
        <v>341</v>
      </c>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c r="AA127" s="80"/>
      <c r="AB127" s="80"/>
      <c r="AC127" s="80"/>
      <c r="AD127" s="80"/>
      <c r="AE127" s="80"/>
      <c r="AF127" s="80"/>
      <c r="AG127" s="80"/>
      <c r="AH127" s="80"/>
      <c r="AI127" s="80"/>
      <c r="AJ127" s="80"/>
      <c r="AK127" s="80"/>
      <c r="AL127" s="80"/>
      <c r="AM127" s="80"/>
      <c r="AN127" s="80"/>
      <c r="AO127" s="80"/>
      <c r="AP127" s="80"/>
    </row>
    <row r="128" spans="2:42" ht="15.75" thickTop="1">
      <c r="B128" s="356" t="s">
        <v>132</v>
      </c>
      <c r="C128" s="357"/>
      <c r="D128" s="360" t="s">
        <v>342</v>
      </c>
      <c r="E128" s="361"/>
      <c r="F128" s="361"/>
      <c r="G128" s="361"/>
      <c r="H128" s="361"/>
      <c r="I128" s="361"/>
      <c r="J128" s="361"/>
      <c r="K128" s="361"/>
      <c r="L128" s="361"/>
      <c r="M128" s="361"/>
      <c r="N128" s="361"/>
      <c r="O128" s="361"/>
      <c r="P128" s="361"/>
      <c r="Q128" s="361"/>
      <c r="R128" s="361"/>
      <c r="S128" s="361"/>
      <c r="T128" s="361"/>
      <c r="U128" s="361"/>
      <c r="V128" s="361"/>
      <c r="W128" s="361"/>
      <c r="X128" s="361"/>
      <c r="Y128" s="361"/>
      <c r="Z128" s="361"/>
      <c r="AA128" s="361"/>
      <c r="AB128" s="361"/>
      <c r="AC128" s="361"/>
      <c r="AD128" s="361"/>
      <c r="AE128" s="361"/>
      <c r="AF128" s="361"/>
      <c r="AG128" s="361"/>
      <c r="AH128" s="361"/>
      <c r="AI128" s="361"/>
      <c r="AJ128" s="361"/>
      <c r="AK128" s="361"/>
      <c r="AL128" s="361"/>
      <c r="AM128" s="361"/>
      <c r="AN128" s="361"/>
      <c r="AO128" s="362" t="s">
        <v>95</v>
      </c>
      <c r="AP128" s="80"/>
    </row>
    <row r="129" spans="2:42" ht="25.5" thickBot="1">
      <c r="B129" s="358"/>
      <c r="C129" s="359"/>
      <c r="D129" s="82" t="s">
        <v>343</v>
      </c>
      <c r="E129" s="83" t="s">
        <v>344</v>
      </c>
      <c r="F129" s="83" t="s">
        <v>60</v>
      </c>
      <c r="G129" s="83" t="s">
        <v>345</v>
      </c>
      <c r="H129" s="83" t="s">
        <v>62</v>
      </c>
      <c r="I129" s="83" t="s">
        <v>346</v>
      </c>
      <c r="J129" s="83" t="s">
        <v>347</v>
      </c>
      <c r="K129" s="83" t="s">
        <v>65</v>
      </c>
      <c r="L129" s="83" t="s">
        <v>66</v>
      </c>
      <c r="M129" s="83" t="s">
        <v>244</v>
      </c>
      <c r="N129" s="83" t="s">
        <v>348</v>
      </c>
      <c r="O129" s="83" t="s">
        <v>69</v>
      </c>
      <c r="P129" s="83" t="s">
        <v>70</v>
      </c>
      <c r="Q129" s="83" t="s">
        <v>71</v>
      </c>
      <c r="R129" s="83" t="s">
        <v>349</v>
      </c>
      <c r="S129" s="83" t="s">
        <v>73</v>
      </c>
      <c r="T129" s="83" t="s">
        <v>350</v>
      </c>
      <c r="U129" s="83" t="s">
        <v>351</v>
      </c>
      <c r="V129" s="83" t="s">
        <v>76</v>
      </c>
      <c r="W129" s="83" t="s">
        <v>77</v>
      </c>
      <c r="X129" s="83" t="s">
        <v>78</v>
      </c>
      <c r="Y129" s="83" t="s">
        <v>79</v>
      </c>
      <c r="Z129" s="83" t="s">
        <v>352</v>
      </c>
      <c r="AA129" s="83" t="s">
        <v>81</v>
      </c>
      <c r="AB129" s="83" t="s">
        <v>353</v>
      </c>
      <c r="AC129" s="83" t="s">
        <v>83</v>
      </c>
      <c r="AD129" s="83" t="s">
        <v>84</v>
      </c>
      <c r="AE129" s="83" t="s">
        <v>354</v>
      </c>
      <c r="AF129" s="83" t="s">
        <v>86</v>
      </c>
      <c r="AG129" s="83" t="s">
        <v>87</v>
      </c>
      <c r="AH129" s="83" t="s">
        <v>88</v>
      </c>
      <c r="AI129" s="83" t="s">
        <v>355</v>
      </c>
      <c r="AJ129" s="83" t="s">
        <v>356</v>
      </c>
      <c r="AK129" s="83" t="s">
        <v>357</v>
      </c>
      <c r="AL129" s="83" t="s">
        <v>358</v>
      </c>
      <c r="AM129" s="83" t="s">
        <v>359</v>
      </c>
      <c r="AN129" s="83" t="s">
        <v>94</v>
      </c>
      <c r="AO129" s="363"/>
      <c r="AP129" s="80"/>
    </row>
    <row r="130" spans="2:42" ht="15.75" thickTop="1">
      <c r="B130" s="364" t="s">
        <v>382</v>
      </c>
      <c r="C130" s="84" t="s">
        <v>319</v>
      </c>
      <c r="D130" s="85">
        <v>0.57037037037037042</v>
      </c>
      <c r="E130" s="86">
        <v>0.3603603603603604</v>
      </c>
      <c r="F130" s="86">
        <v>0.25714285714285717</v>
      </c>
      <c r="G130" s="86">
        <v>0.11229946524064172</v>
      </c>
      <c r="H130" s="86">
        <v>0.42583732057416268</v>
      </c>
      <c r="I130" s="86">
        <v>0.26442307692307693</v>
      </c>
      <c r="J130" s="86">
        <v>0.26829268292682928</v>
      </c>
      <c r="K130" s="86">
        <v>0.22169811320754718</v>
      </c>
      <c r="L130" s="86">
        <v>0.30049261083743845</v>
      </c>
      <c r="M130" s="86">
        <v>0.3</v>
      </c>
      <c r="N130" s="86">
        <v>0.53896103896103897</v>
      </c>
      <c r="O130" s="86">
        <v>0.25123152709359603</v>
      </c>
      <c r="P130" s="86">
        <v>0.21818181818181817</v>
      </c>
      <c r="Q130" s="86">
        <v>0.68983957219251335</v>
      </c>
      <c r="R130" s="86">
        <v>0.51724137931034486</v>
      </c>
      <c r="S130" s="86">
        <v>0.29953917050691248</v>
      </c>
      <c r="T130" s="86">
        <v>0.15263157894736842</v>
      </c>
      <c r="U130" s="86">
        <v>0.15116279069767441</v>
      </c>
      <c r="V130" s="86">
        <v>0.49720670391061456</v>
      </c>
      <c r="W130" s="86">
        <v>0.35353535353535359</v>
      </c>
      <c r="X130" s="86">
        <v>0.33495145631067963</v>
      </c>
      <c r="Y130" s="86">
        <v>0.24852071005917162</v>
      </c>
      <c r="Z130" s="86">
        <v>0.35751295336787564</v>
      </c>
      <c r="AA130" s="86">
        <v>0.40350877192982459</v>
      </c>
      <c r="AB130" s="86">
        <v>0.2153846153846154</v>
      </c>
      <c r="AC130" s="86">
        <v>0.38461538461538458</v>
      </c>
      <c r="AD130" s="86">
        <v>0.21590909090909091</v>
      </c>
      <c r="AE130" s="86">
        <v>0.57777777777777783</v>
      </c>
      <c r="AF130" s="86">
        <v>0.22388059701492538</v>
      </c>
      <c r="AG130" s="86">
        <v>0.26</v>
      </c>
      <c r="AH130" s="86">
        <v>0.75</v>
      </c>
      <c r="AI130" s="86">
        <v>0.71875</v>
      </c>
      <c r="AJ130" s="86">
        <v>0.23711340206185569</v>
      </c>
      <c r="AK130" s="86">
        <v>0.4942528735632184</v>
      </c>
      <c r="AL130" s="86">
        <v>0.62790697674418605</v>
      </c>
      <c r="AM130" s="86">
        <v>0.21951219512195125</v>
      </c>
      <c r="AN130" s="86">
        <v>0.22641509433962262</v>
      </c>
      <c r="AO130" s="88">
        <v>0.34199438202247195</v>
      </c>
      <c r="AP130" s="80"/>
    </row>
    <row r="131" spans="2:42">
      <c r="B131" s="365"/>
      <c r="C131" s="89" t="s">
        <v>318</v>
      </c>
      <c r="D131" s="90">
        <v>0.1962962962962963</v>
      </c>
      <c r="E131" s="91">
        <v>0.31531531531531531</v>
      </c>
      <c r="F131" s="91">
        <v>0.43333333333333335</v>
      </c>
      <c r="G131" s="91">
        <v>0.24598930481283421</v>
      </c>
      <c r="H131" s="91">
        <v>0.14832535885167464</v>
      </c>
      <c r="I131" s="91">
        <v>0.28846153846153849</v>
      </c>
      <c r="J131" s="91">
        <v>0.21463414634146344</v>
      </c>
      <c r="K131" s="91">
        <v>0.330188679245283</v>
      </c>
      <c r="L131" s="91">
        <v>0.35960591133004927</v>
      </c>
      <c r="M131" s="91">
        <v>0.26250000000000001</v>
      </c>
      <c r="N131" s="91">
        <v>0.20129870129870131</v>
      </c>
      <c r="O131" s="91">
        <v>0.31527093596059114</v>
      </c>
      <c r="P131" s="91">
        <v>0.48484848484848486</v>
      </c>
      <c r="Q131" s="91">
        <v>9.6256684491978606E-2</v>
      </c>
      <c r="R131" s="91">
        <v>0.20689655172413793</v>
      </c>
      <c r="S131" s="91">
        <v>0.35023041474654376</v>
      </c>
      <c r="T131" s="91">
        <v>0.26315789473684209</v>
      </c>
      <c r="U131" s="91">
        <v>0.22093023255813954</v>
      </c>
      <c r="V131" s="91">
        <v>0.1005586592178771</v>
      </c>
      <c r="W131" s="91">
        <v>0.12626262626262627</v>
      </c>
      <c r="X131" s="91">
        <v>0.18932038834951456</v>
      </c>
      <c r="Y131" s="91">
        <v>0.14201183431952663</v>
      </c>
      <c r="Z131" s="91">
        <v>0.20725388601036268</v>
      </c>
      <c r="AA131" s="91">
        <v>0.23976608187134502</v>
      </c>
      <c r="AB131" s="91">
        <v>0.23076923076923075</v>
      </c>
      <c r="AC131" s="91">
        <v>0.25641025641025644</v>
      </c>
      <c r="AD131" s="91">
        <v>0.19318181818181818</v>
      </c>
      <c r="AE131" s="91">
        <v>0.28888888888888892</v>
      </c>
      <c r="AF131" s="91">
        <v>0.22388059701492538</v>
      </c>
      <c r="AG131" s="91">
        <v>0.28499999999999998</v>
      </c>
      <c r="AH131" s="91">
        <v>8.3333333333333343E-2</v>
      </c>
      <c r="AI131" s="91">
        <v>7.8125E-2</v>
      </c>
      <c r="AJ131" s="91">
        <v>0.29896907216494845</v>
      </c>
      <c r="AK131" s="91">
        <v>0.25287356321839083</v>
      </c>
      <c r="AL131" s="91">
        <v>0.13953488372093023</v>
      </c>
      <c r="AM131" s="91">
        <v>0.31707317073170732</v>
      </c>
      <c r="AN131" s="91">
        <v>0.26415094339622641</v>
      </c>
      <c r="AO131" s="93">
        <v>0.24508426966292135</v>
      </c>
      <c r="AP131" s="80"/>
    </row>
    <row r="132" spans="2:42" s="209" customFormat="1">
      <c r="B132" s="365"/>
      <c r="C132" s="238" t="s">
        <v>258</v>
      </c>
      <c r="D132" s="239">
        <v>0.1962962962962963</v>
      </c>
      <c r="E132" s="240">
        <v>0.30180180180180183</v>
      </c>
      <c r="F132" s="240">
        <v>0.29523809523809524</v>
      </c>
      <c r="G132" s="240">
        <v>0.60427807486631013</v>
      </c>
      <c r="H132" s="240">
        <v>0.32535885167464118</v>
      </c>
      <c r="I132" s="240">
        <v>0.30288461538461542</v>
      </c>
      <c r="J132" s="240">
        <v>0.39512195121951221</v>
      </c>
      <c r="K132" s="240">
        <v>0.35377358490566041</v>
      </c>
      <c r="L132" s="240">
        <v>0.29064039408866998</v>
      </c>
      <c r="M132" s="240">
        <v>0.33750000000000002</v>
      </c>
      <c r="N132" s="240">
        <v>0.21428571428571427</v>
      </c>
      <c r="O132" s="240">
        <v>0.18719211822660101</v>
      </c>
      <c r="P132" s="240">
        <v>0.23636363636363636</v>
      </c>
      <c r="Q132" s="240">
        <v>0.19251336898395721</v>
      </c>
      <c r="R132" s="240">
        <v>0.22167487684729065</v>
      </c>
      <c r="S132" s="240">
        <v>0.32718894009216593</v>
      </c>
      <c r="T132" s="240">
        <v>0.53157894736842104</v>
      </c>
      <c r="U132" s="240">
        <v>0.48255813953488369</v>
      </c>
      <c r="V132" s="240">
        <v>0.26815642458100558</v>
      </c>
      <c r="W132" s="240">
        <v>0.41414141414141414</v>
      </c>
      <c r="X132" s="240">
        <v>0.43689320388349517</v>
      </c>
      <c r="Y132" s="240">
        <v>0.45562130177514798</v>
      </c>
      <c r="Z132" s="240">
        <v>0.37823834196891193</v>
      </c>
      <c r="AA132" s="240">
        <v>0.32748538011695905</v>
      </c>
      <c r="AB132" s="240">
        <v>0.49230769230769234</v>
      </c>
      <c r="AC132" s="240">
        <v>0.28205128205128205</v>
      </c>
      <c r="AD132" s="240">
        <v>0.5</v>
      </c>
      <c r="AE132" s="240">
        <v>8.8888888888888892E-2</v>
      </c>
      <c r="AF132" s="240">
        <v>0.48756218905472637</v>
      </c>
      <c r="AG132" s="240">
        <v>0.39</v>
      </c>
      <c r="AH132" s="240">
        <v>0.15</v>
      </c>
      <c r="AI132" s="240">
        <v>0.125</v>
      </c>
      <c r="AJ132" s="240">
        <v>0.38144329896907214</v>
      </c>
      <c r="AK132" s="240">
        <v>0.21839080459770116</v>
      </c>
      <c r="AL132" s="240">
        <v>0.13953488372093023</v>
      </c>
      <c r="AM132" s="240">
        <v>0.36585365853658536</v>
      </c>
      <c r="AN132" s="240">
        <v>0.45283018867924524</v>
      </c>
      <c r="AO132" s="241">
        <v>0.3379564606741573</v>
      </c>
      <c r="AP132" s="242"/>
    </row>
    <row r="133" spans="2:42" s="209" customFormat="1">
      <c r="B133" s="365"/>
      <c r="C133" s="238" t="s">
        <v>317</v>
      </c>
      <c r="D133" s="239">
        <v>3.7037037037037035E-2</v>
      </c>
      <c r="E133" s="240">
        <v>2.2522522522522525E-2</v>
      </c>
      <c r="F133" s="240">
        <v>1.4285714285714285E-2</v>
      </c>
      <c r="G133" s="240">
        <v>3.7433155080213901E-2</v>
      </c>
      <c r="H133" s="240">
        <v>0.10047846889952153</v>
      </c>
      <c r="I133" s="240">
        <v>0.14423076923076925</v>
      </c>
      <c r="J133" s="240">
        <v>0.12195121951219512</v>
      </c>
      <c r="K133" s="240">
        <v>9.4339622641509441E-2</v>
      </c>
      <c r="L133" s="240">
        <v>4.9261083743842367E-2</v>
      </c>
      <c r="M133" s="240">
        <v>0.1</v>
      </c>
      <c r="N133" s="240">
        <v>4.5454545454545456E-2</v>
      </c>
      <c r="O133" s="240">
        <v>0.24630541871921183</v>
      </c>
      <c r="P133" s="240">
        <v>6.0606060606060608E-2</v>
      </c>
      <c r="Q133" s="240">
        <v>2.1390374331550804E-2</v>
      </c>
      <c r="R133" s="240">
        <v>5.4187192118226604E-2</v>
      </c>
      <c r="S133" s="240">
        <v>2.3041474654377878E-2</v>
      </c>
      <c r="T133" s="240">
        <v>5.2631578947368425E-2</v>
      </c>
      <c r="U133" s="240">
        <v>0.14534883720930231</v>
      </c>
      <c r="V133" s="240">
        <v>0.13407821229050279</v>
      </c>
      <c r="W133" s="240">
        <v>0.10606060606060605</v>
      </c>
      <c r="X133" s="240">
        <v>3.8834951456310683E-2</v>
      </c>
      <c r="Y133" s="240">
        <v>0.15384615384615385</v>
      </c>
      <c r="Z133" s="240">
        <v>5.6994818652849742E-2</v>
      </c>
      <c r="AA133" s="240">
        <v>2.9239766081871347E-2</v>
      </c>
      <c r="AB133" s="240">
        <v>6.1538461538461542E-2</v>
      </c>
      <c r="AC133" s="240">
        <v>7.6923076923076927E-2</v>
      </c>
      <c r="AD133" s="240">
        <v>9.0909090909090912E-2</v>
      </c>
      <c r="AE133" s="240">
        <v>4.4444444444444446E-2</v>
      </c>
      <c r="AF133" s="240">
        <v>6.4676616915422883E-2</v>
      </c>
      <c r="AG133" s="240">
        <v>6.5000000000000002E-2</v>
      </c>
      <c r="AH133" s="240">
        <v>1.6666666666666666E-2</v>
      </c>
      <c r="AI133" s="240">
        <v>7.8125E-2</v>
      </c>
      <c r="AJ133" s="240">
        <v>8.2474226804123696E-2</v>
      </c>
      <c r="AK133" s="240">
        <v>3.4482758620689655E-2</v>
      </c>
      <c r="AL133" s="240">
        <v>9.3023255813953487E-2</v>
      </c>
      <c r="AM133" s="240">
        <v>9.7560975609756101E-2</v>
      </c>
      <c r="AN133" s="240">
        <v>5.6603773584905655E-2</v>
      </c>
      <c r="AO133" s="241">
        <v>7.4964887640449437E-2</v>
      </c>
      <c r="AP133" s="242"/>
    </row>
    <row r="134" spans="2:42" ht="15.75" thickBot="1">
      <c r="B134" s="366" t="s">
        <v>95</v>
      </c>
      <c r="C134" s="367"/>
      <c r="D134" s="94">
        <v>1</v>
      </c>
      <c r="E134" s="95">
        <v>1</v>
      </c>
      <c r="F134" s="95">
        <v>1</v>
      </c>
      <c r="G134" s="95">
        <v>1</v>
      </c>
      <c r="H134" s="95">
        <v>1</v>
      </c>
      <c r="I134" s="95">
        <v>1</v>
      </c>
      <c r="J134" s="95">
        <v>1</v>
      </c>
      <c r="K134" s="95">
        <v>1</v>
      </c>
      <c r="L134" s="95">
        <v>1</v>
      </c>
      <c r="M134" s="95">
        <v>1</v>
      </c>
      <c r="N134" s="95">
        <v>1</v>
      </c>
      <c r="O134" s="95">
        <v>1</v>
      </c>
      <c r="P134" s="95">
        <v>1</v>
      </c>
      <c r="Q134" s="95">
        <v>1</v>
      </c>
      <c r="R134" s="95">
        <v>1</v>
      </c>
      <c r="S134" s="95">
        <v>1</v>
      </c>
      <c r="T134" s="95">
        <v>1</v>
      </c>
      <c r="U134" s="95">
        <v>1</v>
      </c>
      <c r="V134" s="95">
        <v>1</v>
      </c>
      <c r="W134" s="95">
        <v>1</v>
      </c>
      <c r="X134" s="95">
        <v>1</v>
      </c>
      <c r="Y134" s="95">
        <v>1</v>
      </c>
      <c r="Z134" s="95">
        <v>1</v>
      </c>
      <c r="AA134" s="95">
        <v>1</v>
      </c>
      <c r="AB134" s="95">
        <v>1</v>
      </c>
      <c r="AC134" s="95">
        <v>1</v>
      </c>
      <c r="AD134" s="95">
        <v>1</v>
      </c>
      <c r="AE134" s="95">
        <v>1</v>
      </c>
      <c r="AF134" s="95">
        <v>1</v>
      </c>
      <c r="AG134" s="95">
        <v>1</v>
      </c>
      <c r="AH134" s="95">
        <v>1</v>
      </c>
      <c r="AI134" s="95">
        <v>1</v>
      </c>
      <c r="AJ134" s="95">
        <v>1</v>
      </c>
      <c r="AK134" s="95">
        <v>1</v>
      </c>
      <c r="AL134" s="95">
        <v>1</v>
      </c>
      <c r="AM134" s="95">
        <v>1</v>
      </c>
      <c r="AN134" s="95">
        <v>1</v>
      </c>
      <c r="AO134" s="96">
        <v>1</v>
      </c>
      <c r="AP134" s="80"/>
    </row>
    <row r="135" spans="2:42" ht="15.75" thickTop="1">
      <c r="B135" s="80"/>
      <c r="C135" s="80"/>
      <c r="D135" s="236">
        <f>SUM(D132:D133)</f>
        <v>0.23333333333333334</v>
      </c>
      <c r="E135" s="236">
        <f t="shared" ref="E135:AO135" si="16">SUM(E132:E133)</f>
        <v>0.32432432432432434</v>
      </c>
      <c r="F135" s="236">
        <f t="shared" si="16"/>
        <v>0.30952380952380953</v>
      </c>
      <c r="G135" s="236">
        <f t="shared" si="16"/>
        <v>0.64171122994652408</v>
      </c>
      <c r="H135" s="236">
        <f t="shared" si="16"/>
        <v>0.42583732057416268</v>
      </c>
      <c r="I135" s="236">
        <f t="shared" si="16"/>
        <v>0.44711538461538469</v>
      </c>
      <c r="J135" s="236">
        <f t="shared" si="16"/>
        <v>0.51707317073170733</v>
      </c>
      <c r="K135" s="236">
        <f t="shared" si="16"/>
        <v>0.44811320754716988</v>
      </c>
      <c r="L135" s="236">
        <f t="shared" si="16"/>
        <v>0.33990147783251234</v>
      </c>
      <c r="M135" s="236">
        <f t="shared" si="16"/>
        <v>0.4375</v>
      </c>
      <c r="N135" s="236">
        <f t="shared" si="16"/>
        <v>0.25974025974025972</v>
      </c>
      <c r="O135" s="236">
        <f t="shared" si="16"/>
        <v>0.43349753694581283</v>
      </c>
      <c r="P135" s="236">
        <f t="shared" si="16"/>
        <v>0.29696969696969699</v>
      </c>
      <c r="Q135" s="236">
        <f t="shared" si="16"/>
        <v>0.21390374331550802</v>
      </c>
      <c r="R135" s="236">
        <f t="shared" si="16"/>
        <v>0.27586206896551724</v>
      </c>
      <c r="S135" s="236">
        <f t="shared" si="16"/>
        <v>0.35023041474654382</v>
      </c>
      <c r="T135" s="236">
        <f t="shared" si="16"/>
        <v>0.58421052631578951</v>
      </c>
      <c r="U135" s="236">
        <f t="shared" si="16"/>
        <v>0.62790697674418605</v>
      </c>
      <c r="V135" s="236">
        <f t="shared" si="16"/>
        <v>0.4022346368715084</v>
      </c>
      <c r="W135" s="236">
        <f t="shared" si="16"/>
        <v>0.52020202020202022</v>
      </c>
      <c r="X135" s="236">
        <f t="shared" si="16"/>
        <v>0.47572815533980584</v>
      </c>
      <c r="Y135" s="236">
        <f t="shared" si="16"/>
        <v>0.60946745562130178</v>
      </c>
      <c r="Z135" s="236">
        <f t="shared" si="16"/>
        <v>0.43523316062176165</v>
      </c>
      <c r="AA135" s="236">
        <f t="shared" si="16"/>
        <v>0.35672514619883039</v>
      </c>
      <c r="AB135" s="236">
        <f t="shared" si="16"/>
        <v>0.55384615384615388</v>
      </c>
      <c r="AC135" s="236">
        <f t="shared" si="16"/>
        <v>0.35897435897435898</v>
      </c>
      <c r="AD135" s="236">
        <f t="shared" si="16"/>
        <v>0.59090909090909094</v>
      </c>
      <c r="AE135" s="236">
        <f t="shared" si="16"/>
        <v>0.13333333333333333</v>
      </c>
      <c r="AF135" s="236">
        <f t="shared" si="16"/>
        <v>0.55223880597014929</v>
      </c>
      <c r="AG135" s="236">
        <f t="shared" si="16"/>
        <v>0.45500000000000002</v>
      </c>
      <c r="AH135" s="236">
        <f t="shared" si="16"/>
        <v>0.16666666666666666</v>
      </c>
      <c r="AI135" s="236">
        <f t="shared" si="16"/>
        <v>0.203125</v>
      </c>
      <c r="AJ135" s="236">
        <f t="shared" si="16"/>
        <v>0.46391752577319584</v>
      </c>
      <c r="AK135" s="236">
        <f t="shared" si="16"/>
        <v>0.25287356321839083</v>
      </c>
      <c r="AL135" s="236">
        <f t="shared" si="16"/>
        <v>0.23255813953488372</v>
      </c>
      <c r="AM135" s="236">
        <f t="shared" si="16"/>
        <v>0.46341463414634143</v>
      </c>
      <c r="AN135" s="236">
        <f t="shared" si="16"/>
        <v>0.50943396226415094</v>
      </c>
      <c r="AO135" s="236">
        <f t="shared" si="16"/>
        <v>0.41292134831460675</v>
      </c>
      <c r="AP135" s="80"/>
    </row>
    <row r="136" spans="2:42">
      <c r="B136" s="355" t="s">
        <v>383</v>
      </c>
      <c r="C136" s="355"/>
      <c r="D136" s="355"/>
      <c r="E136" s="355"/>
      <c r="F136" s="355"/>
      <c r="G136" s="355"/>
      <c r="H136" s="355"/>
      <c r="I136" s="355"/>
      <c r="J136" s="355"/>
      <c r="K136" s="355"/>
      <c r="L136" s="355"/>
      <c r="M136" s="355"/>
      <c r="N136" s="355"/>
      <c r="O136" s="355"/>
      <c r="P136" s="355"/>
      <c r="Q136" s="355"/>
      <c r="R136" s="355"/>
      <c r="S136" s="355"/>
      <c r="T136" s="355"/>
      <c r="U136" s="355"/>
      <c r="V136" s="355"/>
      <c r="W136" s="355"/>
      <c r="X136" s="355"/>
      <c r="Y136" s="355"/>
      <c r="Z136" s="355"/>
      <c r="AA136" s="355"/>
      <c r="AB136" s="355"/>
      <c r="AC136" s="355"/>
      <c r="AD136" s="355"/>
      <c r="AE136" s="355"/>
      <c r="AF136" s="355"/>
      <c r="AG136" s="355"/>
      <c r="AH136" s="355"/>
      <c r="AI136" s="355"/>
      <c r="AJ136" s="355"/>
      <c r="AK136" s="355"/>
      <c r="AL136" s="355"/>
      <c r="AM136" s="355"/>
      <c r="AN136" s="355"/>
      <c r="AO136" s="355"/>
      <c r="AP136" s="80"/>
    </row>
    <row r="137" spans="2:42" ht="15.75" thickBot="1">
      <c r="B137" s="81" t="s">
        <v>341</v>
      </c>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c r="AA137" s="80"/>
      <c r="AB137" s="80"/>
      <c r="AC137" s="80"/>
      <c r="AD137" s="80"/>
      <c r="AE137" s="80"/>
      <c r="AF137" s="80"/>
      <c r="AG137" s="80"/>
      <c r="AH137" s="80"/>
      <c r="AI137" s="80"/>
      <c r="AJ137" s="80"/>
      <c r="AK137" s="80"/>
      <c r="AL137" s="80"/>
      <c r="AM137" s="80"/>
      <c r="AN137" s="80"/>
      <c r="AO137" s="80"/>
      <c r="AP137" s="80"/>
    </row>
    <row r="138" spans="2:42" ht="15.75" thickTop="1">
      <c r="B138" s="356" t="s">
        <v>132</v>
      </c>
      <c r="C138" s="357"/>
      <c r="D138" s="360" t="s">
        <v>342</v>
      </c>
      <c r="E138" s="361"/>
      <c r="F138" s="361"/>
      <c r="G138" s="361"/>
      <c r="H138" s="361"/>
      <c r="I138" s="361"/>
      <c r="J138" s="361"/>
      <c r="K138" s="361"/>
      <c r="L138" s="361"/>
      <c r="M138" s="361"/>
      <c r="N138" s="361"/>
      <c r="O138" s="361"/>
      <c r="P138" s="361"/>
      <c r="Q138" s="361"/>
      <c r="R138" s="361"/>
      <c r="S138" s="361"/>
      <c r="T138" s="361"/>
      <c r="U138" s="361"/>
      <c r="V138" s="361"/>
      <c r="W138" s="361"/>
      <c r="X138" s="361"/>
      <c r="Y138" s="361"/>
      <c r="Z138" s="361"/>
      <c r="AA138" s="361"/>
      <c r="AB138" s="361"/>
      <c r="AC138" s="361"/>
      <c r="AD138" s="361"/>
      <c r="AE138" s="361"/>
      <c r="AF138" s="361"/>
      <c r="AG138" s="361"/>
      <c r="AH138" s="361"/>
      <c r="AI138" s="361"/>
      <c r="AJ138" s="361"/>
      <c r="AK138" s="361"/>
      <c r="AL138" s="361"/>
      <c r="AM138" s="361"/>
      <c r="AN138" s="361"/>
      <c r="AO138" s="362" t="s">
        <v>95</v>
      </c>
      <c r="AP138" s="80"/>
    </row>
    <row r="139" spans="2:42" ht="25.5" thickBot="1">
      <c r="B139" s="358"/>
      <c r="C139" s="359"/>
      <c r="D139" s="82" t="s">
        <v>343</v>
      </c>
      <c r="E139" s="83" t="s">
        <v>344</v>
      </c>
      <c r="F139" s="83" t="s">
        <v>60</v>
      </c>
      <c r="G139" s="83" t="s">
        <v>345</v>
      </c>
      <c r="H139" s="83" t="s">
        <v>62</v>
      </c>
      <c r="I139" s="83" t="s">
        <v>346</v>
      </c>
      <c r="J139" s="83" t="s">
        <v>347</v>
      </c>
      <c r="K139" s="83" t="s">
        <v>65</v>
      </c>
      <c r="L139" s="83" t="s">
        <v>66</v>
      </c>
      <c r="M139" s="83" t="s">
        <v>244</v>
      </c>
      <c r="N139" s="83" t="s">
        <v>348</v>
      </c>
      <c r="O139" s="83" t="s">
        <v>69</v>
      </c>
      <c r="P139" s="83" t="s">
        <v>70</v>
      </c>
      <c r="Q139" s="83" t="s">
        <v>71</v>
      </c>
      <c r="R139" s="83" t="s">
        <v>349</v>
      </c>
      <c r="S139" s="83" t="s">
        <v>73</v>
      </c>
      <c r="T139" s="83" t="s">
        <v>350</v>
      </c>
      <c r="U139" s="83" t="s">
        <v>351</v>
      </c>
      <c r="V139" s="83" t="s">
        <v>76</v>
      </c>
      <c r="W139" s="83" t="s">
        <v>77</v>
      </c>
      <c r="X139" s="83" t="s">
        <v>78</v>
      </c>
      <c r="Y139" s="83" t="s">
        <v>79</v>
      </c>
      <c r="Z139" s="83" t="s">
        <v>352</v>
      </c>
      <c r="AA139" s="83" t="s">
        <v>81</v>
      </c>
      <c r="AB139" s="83" t="s">
        <v>353</v>
      </c>
      <c r="AC139" s="83" t="s">
        <v>83</v>
      </c>
      <c r="AD139" s="83" t="s">
        <v>84</v>
      </c>
      <c r="AE139" s="83" t="s">
        <v>354</v>
      </c>
      <c r="AF139" s="83" t="s">
        <v>86</v>
      </c>
      <c r="AG139" s="83" t="s">
        <v>87</v>
      </c>
      <c r="AH139" s="83" t="s">
        <v>88</v>
      </c>
      <c r="AI139" s="83" t="s">
        <v>355</v>
      </c>
      <c r="AJ139" s="83" t="s">
        <v>356</v>
      </c>
      <c r="AK139" s="83" t="s">
        <v>357</v>
      </c>
      <c r="AL139" s="83" t="s">
        <v>358</v>
      </c>
      <c r="AM139" s="83" t="s">
        <v>359</v>
      </c>
      <c r="AN139" s="83" t="s">
        <v>94</v>
      </c>
      <c r="AO139" s="363"/>
      <c r="AP139" s="80"/>
    </row>
    <row r="140" spans="2:42" ht="15.75" thickTop="1">
      <c r="B140" s="364" t="s">
        <v>384</v>
      </c>
      <c r="C140" s="84" t="s">
        <v>319</v>
      </c>
      <c r="D140" s="85">
        <v>0.5864661654135338</v>
      </c>
      <c r="E140" s="86">
        <v>0.36</v>
      </c>
      <c r="F140" s="86">
        <v>0.410377358490566</v>
      </c>
      <c r="G140" s="86">
        <v>0.12637362637362637</v>
      </c>
      <c r="H140" s="86">
        <v>0.46969696969696967</v>
      </c>
      <c r="I140" s="86">
        <v>0.29064039408866998</v>
      </c>
      <c r="J140" s="86">
        <v>0.29292929292929293</v>
      </c>
      <c r="K140" s="86">
        <v>0.22641509433962262</v>
      </c>
      <c r="L140" s="86">
        <v>0.30049261083743845</v>
      </c>
      <c r="M140" s="86">
        <v>0.27848101265822783</v>
      </c>
      <c r="N140" s="86">
        <v>0.52597402597402598</v>
      </c>
      <c r="O140" s="86">
        <v>0.32352941176470584</v>
      </c>
      <c r="P140" s="86">
        <v>0.21965317919075145</v>
      </c>
      <c r="Q140" s="86">
        <v>0.70430107526881724</v>
      </c>
      <c r="R140" s="86">
        <v>0.53431372549019607</v>
      </c>
      <c r="S140" s="86">
        <v>0.29629629629629628</v>
      </c>
      <c r="T140" s="86">
        <v>0.18947368421052629</v>
      </c>
      <c r="U140" s="86">
        <v>0.15662650602409639</v>
      </c>
      <c r="V140" s="86">
        <v>0.49717514124293788</v>
      </c>
      <c r="W140" s="86">
        <v>0.34</v>
      </c>
      <c r="X140" s="86">
        <v>0.30143540669856461</v>
      </c>
      <c r="Y140" s="86">
        <v>0.36216216216216218</v>
      </c>
      <c r="Z140" s="86">
        <v>0.36315789473684212</v>
      </c>
      <c r="AA140" s="86">
        <v>0.41717791411042948</v>
      </c>
      <c r="AB140" s="86">
        <v>0.24590163934426229</v>
      </c>
      <c r="AC140" s="86">
        <v>0.5</v>
      </c>
      <c r="AD140" s="86">
        <v>0.23333333333333331</v>
      </c>
      <c r="AE140" s="86">
        <v>0.62222222222222223</v>
      </c>
      <c r="AF140" s="86">
        <v>0.19897959183673466</v>
      </c>
      <c r="AG140" s="86">
        <v>0.27500000000000002</v>
      </c>
      <c r="AH140" s="86">
        <v>0.6875</v>
      </c>
      <c r="AI140" s="86">
        <v>0.75362318840579701</v>
      </c>
      <c r="AJ140" s="86">
        <v>0.31632653061224486</v>
      </c>
      <c r="AK140" s="86">
        <v>0.5</v>
      </c>
      <c r="AL140" s="86">
        <v>0.69767441860465107</v>
      </c>
      <c r="AM140" s="86">
        <v>0.31707317073170732</v>
      </c>
      <c r="AN140" s="86">
        <v>0.22641509433962262</v>
      </c>
      <c r="AO140" s="88">
        <v>0.36354038360021113</v>
      </c>
      <c r="AP140" s="80"/>
    </row>
    <row r="141" spans="2:42">
      <c r="B141" s="365"/>
      <c r="C141" s="89" t="s">
        <v>318</v>
      </c>
      <c r="D141" s="90">
        <v>0.26691729323308272</v>
      </c>
      <c r="E141" s="91">
        <v>0.34222222222222221</v>
      </c>
      <c r="F141" s="91">
        <v>0.34433962264150941</v>
      </c>
      <c r="G141" s="91">
        <v>0.31318681318681318</v>
      </c>
      <c r="H141" s="91">
        <v>0.24747474747474749</v>
      </c>
      <c r="I141" s="91">
        <v>0.32019704433497537</v>
      </c>
      <c r="J141" s="91">
        <v>0.19191919191919191</v>
      </c>
      <c r="K141" s="91">
        <v>0.31603773584905659</v>
      </c>
      <c r="L141" s="91">
        <v>0.38423645320197047</v>
      </c>
      <c r="M141" s="91">
        <v>0.26582278481012656</v>
      </c>
      <c r="N141" s="91">
        <v>0.22727272727272727</v>
      </c>
      <c r="O141" s="91">
        <v>0.26470588235294118</v>
      </c>
      <c r="P141" s="91">
        <v>0.52023121387283244</v>
      </c>
      <c r="Q141" s="91">
        <v>0.16129032258064516</v>
      </c>
      <c r="R141" s="91">
        <v>0.24509803921568629</v>
      </c>
      <c r="S141" s="91">
        <v>0.41666666666666663</v>
      </c>
      <c r="T141" s="91">
        <v>0.25789473684210529</v>
      </c>
      <c r="U141" s="91">
        <v>0.19277108433734941</v>
      </c>
      <c r="V141" s="91">
        <v>0.11864406779661017</v>
      </c>
      <c r="W141" s="91">
        <v>0.16500000000000001</v>
      </c>
      <c r="X141" s="91">
        <v>0.25837320574162681</v>
      </c>
      <c r="Y141" s="91">
        <v>0.30270270270270272</v>
      </c>
      <c r="Z141" s="91">
        <v>0.27894736842105261</v>
      </c>
      <c r="AA141" s="91">
        <v>0.23312883435582823</v>
      </c>
      <c r="AB141" s="91">
        <v>0.27868852459016397</v>
      </c>
      <c r="AC141" s="91">
        <v>0.375</v>
      </c>
      <c r="AD141" s="91">
        <v>0.16666666666666669</v>
      </c>
      <c r="AE141" s="91">
        <v>0.24444444444444444</v>
      </c>
      <c r="AF141" s="91">
        <v>0.28061224489795916</v>
      </c>
      <c r="AG141" s="91">
        <v>0.28499999999999998</v>
      </c>
      <c r="AH141" s="91">
        <v>0.140625</v>
      </c>
      <c r="AI141" s="91">
        <v>7.2463768115942032E-2</v>
      </c>
      <c r="AJ141" s="91">
        <v>0.32653061224489799</v>
      </c>
      <c r="AK141" s="91">
        <v>0.25</v>
      </c>
      <c r="AL141" s="91">
        <v>9.3023255813953487E-2</v>
      </c>
      <c r="AM141" s="91">
        <v>0.24390243902439024</v>
      </c>
      <c r="AN141" s="91">
        <v>0.50943396226415094</v>
      </c>
      <c r="AO141" s="93">
        <v>0.27450290339609362</v>
      </c>
      <c r="AP141" s="80"/>
    </row>
    <row r="142" spans="2:42" s="209" customFormat="1">
      <c r="B142" s="365"/>
      <c r="C142" s="238" t="s">
        <v>258</v>
      </c>
      <c r="D142" s="239">
        <v>0.12781954887218044</v>
      </c>
      <c r="E142" s="240">
        <v>0.27555555555555555</v>
      </c>
      <c r="F142" s="240">
        <v>0.22641509433962262</v>
      </c>
      <c r="G142" s="240">
        <v>0.53846153846153844</v>
      </c>
      <c r="H142" s="240">
        <v>0.26262626262626265</v>
      </c>
      <c r="I142" s="240">
        <v>0.30541871921182268</v>
      </c>
      <c r="J142" s="240">
        <v>0.40909090909090906</v>
      </c>
      <c r="K142" s="240">
        <v>0.30660377358490565</v>
      </c>
      <c r="L142" s="240">
        <v>0.27093596059113301</v>
      </c>
      <c r="M142" s="240">
        <v>0.36708860759493667</v>
      </c>
      <c r="N142" s="240">
        <v>0.20129870129870131</v>
      </c>
      <c r="O142" s="240">
        <v>0.34803921568627449</v>
      </c>
      <c r="P142" s="240">
        <v>0.25433526011560692</v>
      </c>
      <c r="Q142" s="240">
        <v>0.11827956989247312</v>
      </c>
      <c r="R142" s="240">
        <v>0.20588235294117649</v>
      </c>
      <c r="S142" s="240">
        <v>0.27314814814814814</v>
      </c>
      <c r="T142" s="240">
        <v>0.49473684210526314</v>
      </c>
      <c r="U142" s="240">
        <v>0.45783132530120485</v>
      </c>
      <c r="V142" s="240">
        <v>0.25988700564971751</v>
      </c>
      <c r="W142" s="240">
        <v>0.435</v>
      </c>
      <c r="X142" s="240">
        <v>0.40191387559808611</v>
      </c>
      <c r="Y142" s="240">
        <v>0.25405405405405407</v>
      </c>
      <c r="Z142" s="240">
        <v>0.29473684210526313</v>
      </c>
      <c r="AA142" s="240">
        <v>0.33742331288343558</v>
      </c>
      <c r="AB142" s="240">
        <v>0.45901639344262291</v>
      </c>
      <c r="AC142" s="240">
        <v>7.4999999999999997E-2</v>
      </c>
      <c r="AD142" s="240">
        <v>0.5</v>
      </c>
      <c r="AE142" s="240">
        <v>6.6666666666666666E-2</v>
      </c>
      <c r="AF142" s="240">
        <v>0.5</v>
      </c>
      <c r="AG142" s="240">
        <v>0.37</v>
      </c>
      <c r="AH142" s="240">
        <v>0.171875</v>
      </c>
      <c r="AI142" s="240">
        <v>8.6956521739130432E-2</v>
      </c>
      <c r="AJ142" s="240">
        <v>0.31632653061224486</v>
      </c>
      <c r="AK142" s="240">
        <v>0.22727272727272727</v>
      </c>
      <c r="AL142" s="240">
        <v>0.13953488372093023</v>
      </c>
      <c r="AM142" s="240">
        <v>0.31707317073170732</v>
      </c>
      <c r="AN142" s="240">
        <v>0.20754716981132076</v>
      </c>
      <c r="AO142" s="241">
        <v>0.30775998592292803</v>
      </c>
      <c r="AP142" s="242"/>
    </row>
    <row r="143" spans="2:42" s="209" customFormat="1">
      <c r="B143" s="365"/>
      <c r="C143" s="238" t="s">
        <v>317</v>
      </c>
      <c r="D143" s="239">
        <v>1.8796992481203006E-2</v>
      </c>
      <c r="E143" s="240">
        <v>2.2222222222222223E-2</v>
      </c>
      <c r="F143" s="240">
        <v>1.8867924528301886E-2</v>
      </c>
      <c r="G143" s="240">
        <v>2.197802197802198E-2</v>
      </c>
      <c r="H143" s="240">
        <v>2.0202020202020204E-2</v>
      </c>
      <c r="I143" s="240">
        <v>8.3743842364532028E-2</v>
      </c>
      <c r="J143" s="240">
        <v>0.10606060606060605</v>
      </c>
      <c r="K143" s="240">
        <v>0.15094339622641509</v>
      </c>
      <c r="L143" s="240">
        <v>4.4334975369458129E-2</v>
      </c>
      <c r="M143" s="240">
        <v>8.8607594936708847E-2</v>
      </c>
      <c r="N143" s="240">
        <v>4.5454545454545456E-2</v>
      </c>
      <c r="O143" s="240">
        <v>6.3725490196078427E-2</v>
      </c>
      <c r="P143" s="243">
        <v>5.7803468208092491E-3</v>
      </c>
      <c r="Q143" s="240">
        <v>1.6129032258064516E-2</v>
      </c>
      <c r="R143" s="240">
        <v>1.4705882352941178E-2</v>
      </c>
      <c r="S143" s="240">
        <v>1.3888888888888888E-2</v>
      </c>
      <c r="T143" s="240">
        <v>5.7894736842105263E-2</v>
      </c>
      <c r="U143" s="240">
        <v>0.19277108433734941</v>
      </c>
      <c r="V143" s="240">
        <v>0.12429378531073447</v>
      </c>
      <c r="W143" s="240">
        <v>0.06</v>
      </c>
      <c r="X143" s="240">
        <v>3.8277511961722487E-2</v>
      </c>
      <c r="Y143" s="240">
        <v>8.1081081081081086E-2</v>
      </c>
      <c r="Z143" s="240">
        <v>6.3157894736842107E-2</v>
      </c>
      <c r="AA143" s="240">
        <v>1.2269938650306749E-2</v>
      </c>
      <c r="AB143" s="240">
        <v>1.6393442622950821E-2</v>
      </c>
      <c r="AC143" s="240">
        <v>0.05</v>
      </c>
      <c r="AD143" s="240">
        <v>0.1</v>
      </c>
      <c r="AE143" s="240">
        <v>6.6666666666666666E-2</v>
      </c>
      <c r="AF143" s="240">
        <v>2.0408163265306124E-2</v>
      </c>
      <c r="AG143" s="240">
        <v>7.0000000000000007E-2</v>
      </c>
      <c r="AH143" s="244"/>
      <c r="AI143" s="240">
        <v>8.6956521739130432E-2</v>
      </c>
      <c r="AJ143" s="240">
        <v>4.0816326530612249E-2</v>
      </c>
      <c r="AK143" s="240">
        <v>2.2727272727272728E-2</v>
      </c>
      <c r="AL143" s="240">
        <v>6.9767441860465115E-2</v>
      </c>
      <c r="AM143" s="240">
        <v>0.12195121951219512</v>
      </c>
      <c r="AN143" s="240">
        <v>5.6603773584905655E-2</v>
      </c>
      <c r="AO143" s="241">
        <v>5.4196727080767199E-2</v>
      </c>
      <c r="AP143" s="242"/>
    </row>
    <row r="144" spans="2:42" ht="15.75" thickBot="1">
      <c r="B144" s="366" t="s">
        <v>95</v>
      </c>
      <c r="C144" s="367"/>
      <c r="D144" s="94">
        <v>1</v>
      </c>
      <c r="E144" s="95">
        <v>1</v>
      </c>
      <c r="F144" s="95">
        <v>1</v>
      </c>
      <c r="G144" s="95">
        <v>1</v>
      </c>
      <c r="H144" s="95">
        <v>1</v>
      </c>
      <c r="I144" s="95">
        <v>1</v>
      </c>
      <c r="J144" s="95">
        <v>1</v>
      </c>
      <c r="K144" s="95">
        <v>1</v>
      </c>
      <c r="L144" s="95">
        <v>1</v>
      </c>
      <c r="M144" s="95">
        <v>1</v>
      </c>
      <c r="N144" s="95">
        <v>1</v>
      </c>
      <c r="O144" s="95">
        <v>1</v>
      </c>
      <c r="P144" s="95">
        <v>1</v>
      </c>
      <c r="Q144" s="95">
        <v>1</v>
      </c>
      <c r="R144" s="95">
        <v>1</v>
      </c>
      <c r="S144" s="95">
        <v>1</v>
      </c>
      <c r="T144" s="95">
        <v>1</v>
      </c>
      <c r="U144" s="95">
        <v>1</v>
      </c>
      <c r="V144" s="95">
        <v>1</v>
      </c>
      <c r="W144" s="95">
        <v>1</v>
      </c>
      <c r="X144" s="95">
        <v>1</v>
      </c>
      <c r="Y144" s="95">
        <v>1</v>
      </c>
      <c r="Z144" s="95">
        <v>1</v>
      </c>
      <c r="AA144" s="95">
        <v>1</v>
      </c>
      <c r="AB144" s="95">
        <v>1</v>
      </c>
      <c r="AC144" s="95">
        <v>1</v>
      </c>
      <c r="AD144" s="95">
        <v>1</v>
      </c>
      <c r="AE144" s="95">
        <v>1</v>
      </c>
      <c r="AF144" s="95">
        <v>1</v>
      </c>
      <c r="AG144" s="95">
        <v>1</v>
      </c>
      <c r="AH144" s="95">
        <v>1</v>
      </c>
      <c r="AI144" s="95">
        <v>1</v>
      </c>
      <c r="AJ144" s="95">
        <v>1</v>
      </c>
      <c r="AK144" s="95">
        <v>1</v>
      </c>
      <c r="AL144" s="95">
        <v>1</v>
      </c>
      <c r="AM144" s="95">
        <v>1</v>
      </c>
      <c r="AN144" s="95">
        <v>1</v>
      </c>
      <c r="AO144" s="96">
        <v>1</v>
      </c>
      <c r="AP144" s="80"/>
    </row>
    <row r="145" spans="2:42" ht="15.75" thickTop="1">
      <c r="B145" s="80"/>
      <c r="C145" s="80"/>
      <c r="D145" s="236">
        <f>SUM(D142:D143)</f>
        <v>0.14661654135338345</v>
      </c>
      <c r="E145" s="236">
        <f t="shared" ref="E145:AO145" si="17">SUM(E142:E143)</f>
        <v>0.29777777777777775</v>
      </c>
      <c r="F145" s="236">
        <f t="shared" si="17"/>
        <v>0.2452830188679245</v>
      </c>
      <c r="G145" s="236">
        <f t="shared" si="17"/>
        <v>0.56043956043956045</v>
      </c>
      <c r="H145" s="236">
        <f t="shared" si="17"/>
        <v>0.28282828282828287</v>
      </c>
      <c r="I145" s="236">
        <f t="shared" si="17"/>
        <v>0.3891625615763547</v>
      </c>
      <c r="J145" s="236">
        <f t="shared" si="17"/>
        <v>0.51515151515151514</v>
      </c>
      <c r="K145" s="236">
        <f t="shared" si="17"/>
        <v>0.45754716981132071</v>
      </c>
      <c r="L145" s="236">
        <f t="shared" si="17"/>
        <v>0.31527093596059114</v>
      </c>
      <c r="M145" s="236">
        <f t="shared" si="17"/>
        <v>0.4556962025316455</v>
      </c>
      <c r="N145" s="236">
        <f t="shared" si="17"/>
        <v>0.24675324675324678</v>
      </c>
      <c r="O145" s="236">
        <f t="shared" si="17"/>
        <v>0.41176470588235292</v>
      </c>
      <c r="P145" s="236">
        <f t="shared" si="17"/>
        <v>0.26011560693641617</v>
      </c>
      <c r="Q145" s="236">
        <f t="shared" si="17"/>
        <v>0.13440860215053763</v>
      </c>
      <c r="R145" s="236">
        <f t="shared" si="17"/>
        <v>0.22058823529411767</v>
      </c>
      <c r="S145" s="236">
        <f t="shared" si="17"/>
        <v>0.28703703703703703</v>
      </c>
      <c r="T145" s="236">
        <f t="shared" si="17"/>
        <v>0.55263157894736836</v>
      </c>
      <c r="U145" s="236">
        <f t="shared" si="17"/>
        <v>0.65060240963855431</v>
      </c>
      <c r="V145" s="236">
        <f t="shared" si="17"/>
        <v>0.38418079096045199</v>
      </c>
      <c r="W145" s="236">
        <f t="shared" si="17"/>
        <v>0.495</v>
      </c>
      <c r="X145" s="236">
        <f t="shared" si="17"/>
        <v>0.44019138755980858</v>
      </c>
      <c r="Y145" s="236">
        <f t="shared" si="17"/>
        <v>0.33513513513513515</v>
      </c>
      <c r="Z145" s="236">
        <f t="shared" si="17"/>
        <v>0.35789473684210527</v>
      </c>
      <c r="AA145" s="236">
        <f t="shared" si="17"/>
        <v>0.34969325153374231</v>
      </c>
      <c r="AB145" s="236">
        <f t="shared" si="17"/>
        <v>0.47540983606557374</v>
      </c>
      <c r="AC145" s="236">
        <f t="shared" si="17"/>
        <v>0.125</v>
      </c>
      <c r="AD145" s="236">
        <f t="shared" si="17"/>
        <v>0.6</v>
      </c>
      <c r="AE145" s="236">
        <f t="shared" si="17"/>
        <v>0.13333333333333333</v>
      </c>
      <c r="AF145" s="236">
        <f t="shared" si="17"/>
        <v>0.52040816326530615</v>
      </c>
      <c r="AG145" s="236">
        <f t="shared" si="17"/>
        <v>0.44</v>
      </c>
      <c r="AH145" s="236">
        <f t="shared" si="17"/>
        <v>0.171875</v>
      </c>
      <c r="AI145" s="236">
        <f t="shared" si="17"/>
        <v>0.17391304347826086</v>
      </c>
      <c r="AJ145" s="236">
        <f t="shared" si="17"/>
        <v>0.3571428571428571</v>
      </c>
      <c r="AK145" s="236">
        <f t="shared" si="17"/>
        <v>0.25</v>
      </c>
      <c r="AL145" s="236">
        <f t="shared" si="17"/>
        <v>0.20930232558139533</v>
      </c>
      <c r="AM145" s="236">
        <f t="shared" si="17"/>
        <v>0.43902439024390244</v>
      </c>
      <c r="AN145" s="236">
        <f t="shared" si="17"/>
        <v>0.26415094339622641</v>
      </c>
      <c r="AO145" s="236">
        <f t="shared" si="17"/>
        <v>0.36195671300369525</v>
      </c>
      <c r="AP145" s="80"/>
    </row>
    <row r="146" spans="2:42">
      <c r="B146" s="355" t="s">
        <v>385</v>
      </c>
      <c r="C146" s="355"/>
      <c r="D146" s="355"/>
      <c r="E146" s="355"/>
      <c r="F146" s="355"/>
      <c r="G146" s="355"/>
      <c r="H146" s="355"/>
      <c r="I146" s="355"/>
      <c r="J146" s="355"/>
      <c r="K146" s="355"/>
      <c r="L146" s="355"/>
      <c r="M146" s="355"/>
      <c r="N146" s="355"/>
      <c r="O146" s="355"/>
      <c r="P146" s="355"/>
      <c r="Q146" s="355"/>
      <c r="R146" s="355"/>
      <c r="S146" s="355"/>
      <c r="T146" s="355"/>
      <c r="U146" s="355"/>
      <c r="V146" s="355"/>
      <c r="W146" s="355"/>
      <c r="X146" s="355"/>
      <c r="Y146" s="355"/>
      <c r="Z146" s="355"/>
      <c r="AA146" s="355"/>
      <c r="AB146" s="355"/>
      <c r="AC146" s="355"/>
      <c r="AD146" s="355"/>
      <c r="AE146" s="355"/>
      <c r="AF146" s="355"/>
      <c r="AG146" s="355"/>
      <c r="AH146" s="355"/>
      <c r="AI146" s="355"/>
      <c r="AJ146" s="355"/>
      <c r="AK146" s="355"/>
      <c r="AL146" s="355"/>
      <c r="AM146" s="355"/>
      <c r="AN146" s="355"/>
      <c r="AO146" s="355"/>
      <c r="AP146" s="80"/>
    </row>
    <row r="147" spans="2:42" ht="15.75" thickBot="1">
      <c r="B147" s="81" t="s">
        <v>341</v>
      </c>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c r="AA147" s="80"/>
      <c r="AB147" s="80"/>
      <c r="AC147" s="80"/>
      <c r="AD147" s="80"/>
      <c r="AE147" s="80"/>
      <c r="AF147" s="80"/>
      <c r="AG147" s="80"/>
      <c r="AH147" s="80"/>
      <c r="AI147" s="80"/>
      <c r="AJ147" s="80"/>
      <c r="AK147" s="80"/>
      <c r="AL147" s="80"/>
      <c r="AM147" s="80"/>
      <c r="AN147" s="80"/>
      <c r="AO147" s="80"/>
      <c r="AP147" s="80"/>
    </row>
    <row r="148" spans="2:42" ht="15.75" thickTop="1">
      <c r="B148" s="356" t="s">
        <v>132</v>
      </c>
      <c r="C148" s="357"/>
      <c r="D148" s="360" t="s">
        <v>342</v>
      </c>
      <c r="E148" s="361"/>
      <c r="F148" s="361"/>
      <c r="G148" s="361"/>
      <c r="H148" s="361"/>
      <c r="I148" s="361"/>
      <c r="J148" s="361"/>
      <c r="K148" s="361"/>
      <c r="L148" s="361"/>
      <c r="M148" s="361"/>
      <c r="N148" s="361"/>
      <c r="O148" s="361"/>
      <c r="P148" s="361"/>
      <c r="Q148" s="361"/>
      <c r="R148" s="361"/>
      <c r="S148" s="361"/>
      <c r="T148" s="361"/>
      <c r="U148" s="361"/>
      <c r="V148" s="361"/>
      <c r="W148" s="361"/>
      <c r="X148" s="361"/>
      <c r="Y148" s="361"/>
      <c r="Z148" s="361"/>
      <c r="AA148" s="361"/>
      <c r="AB148" s="361"/>
      <c r="AC148" s="361"/>
      <c r="AD148" s="361"/>
      <c r="AE148" s="361"/>
      <c r="AF148" s="361"/>
      <c r="AG148" s="361"/>
      <c r="AH148" s="361"/>
      <c r="AI148" s="361"/>
      <c r="AJ148" s="361"/>
      <c r="AK148" s="361"/>
      <c r="AL148" s="361"/>
      <c r="AM148" s="361"/>
      <c r="AN148" s="361"/>
      <c r="AO148" s="362" t="s">
        <v>95</v>
      </c>
      <c r="AP148" s="80"/>
    </row>
    <row r="149" spans="2:42" ht="25.5" thickBot="1">
      <c r="B149" s="358"/>
      <c r="C149" s="359"/>
      <c r="D149" s="82" t="s">
        <v>343</v>
      </c>
      <c r="E149" s="83" t="s">
        <v>344</v>
      </c>
      <c r="F149" s="83" t="s">
        <v>60</v>
      </c>
      <c r="G149" s="83" t="s">
        <v>345</v>
      </c>
      <c r="H149" s="83" t="s">
        <v>62</v>
      </c>
      <c r="I149" s="83" t="s">
        <v>346</v>
      </c>
      <c r="J149" s="83" t="s">
        <v>347</v>
      </c>
      <c r="K149" s="83" t="s">
        <v>65</v>
      </c>
      <c r="L149" s="83" t="s">
        <v>66</v>
      </c>
      <c r="M149" s="83" t="s">
        <v>244</v>
      </c>
      <c r="N149" s="83" t="s">
        <v>348</v>
      </c>
      <c r="O149" s="83" t="s">
        <v>69</v>
      </c>
      <c r="P149" s="83" t="s">
        <v>70</v>
      </c>
      <c r="Q149" s="83" t="s">
        <v>71</v>
      </c>
      <c r="R149" s="83" t="s">
        <v>349</v>
      </c>
      <c r="S149" s="83" t="s">
        <v>73</v>
      </c>
      <c r="T149" s="83" t="s">
        <v>350</v>
      </c>
      <c r="U149" s="83" t="s">
        <v>351</v>
      </c>
      <c r="V149" s="83" t="s">
        <v>76</v>
      </c>
      <c r="W149" s="83" t="s">
        <v>77</v>
      </c>
      <c r="X149" s="83" t="s">
        <v>78</v>
      </c>
      <c r="Y149" s="83" t="s">
        <v>79</v>
      </c>
      <c r="Z149" s="83" t="s">
        <v>352</v>
      </c>
      <c r="AA149" s="83" t="s">
        <v>81</v>
      </c>
      <c r="AB149" s="83" t="s">
        <v>353</v>
      </c>
      <c r="AC149" s="83" t="s">
        <v>83</v>
      </c>
      <c r="AD149" s="83" t="s">
        <v>84</v>
      </c>
      <c r="AE149" s="83" t="s">
        <v>354</v>
      </c>
      <c r="AF149" s="83" t="s">
        <v>86</v>
      </c>
      <c r="AG149" s="83" t="s">
        <v>87</v>
      </c>
      <c r="AH149" s="83" t="s">
        <v>88</v>
      </c>
      <c r="AI149" s="83" t="s">
        <v>355</v>
      </c>
      <c r="AJ149" s="83" t="s">
        <v>356</v>
      </c>
      <c r="AK149" s="83" t="s">
        <v>357</v>
      </c>
      <c r="AL149" s="83" t="s">
        <v>358</v>
      </c>
      <c r="AM149" s="83" t="s">
        <v>359</v>
      </c>
      <c r="AN149" s="83" t="s">
        <v>94</v>
      </c>
      <c r="AO149" s="363"/>
      <c r="AP149" s="80"/>
    </row>
    <row r="150" spans="2:42" ht="15.75" thickTop="1">
      <c r="B150" s="364" t="s">
        <v>386</v>
      </c>
      <c r="C150" s="84" t="s">
        <v>319</v>
      </c>
      <c r="D150" s="85">
        <v>0.55513307984790883</v>
      </c>
      <c r="E150" s="86">
        <v>0.38222222222222224</v>
      </c>
      <c r="F150" s="86">
        <v>0.26066350710900471</v>
      </c>
      <c r="G150" s="86">
        <v>0.10326086956521738</v>
      </c>
      <c r="H150" s="86">
        <v>0.41361256544502617</v>
      </c>
      <c r="I150" s="86">
        <v>0.29901960784313725</v>
      </c>
      <c r="J150" s="86">
        <v>0.29797979797979801</v>
      </c>
      <c r="K150" s="86">
        <v>0.2102803738317757</v>
      </c>
      <c r="L150" s="86">
        <v>0.34653465346534651</v>
      </c>
      <c r="M150" s="86">
        <v>0.35897435897435898</v>
      </c>
      <c r="N150" s="86">
        <v>0.50657894736842102</v>
      </c>
      <c r="O150" s="86">
        <v>0.30582524271844663</v>
      </c>
      <c r="P150" s="86">
        <v>0.22155688622754488</v>
      </c>
      <c r="Q150" s="86">
        <v>0.71666666666666667</v>
      </c>
      <c r="R150" s="86">
        <v>0.495</v>
      </c>
      <c r="S150" s="86">
        <v>0.30875576036866359</v>
      </c>
      <c r="T150" s="86">
        <v>0.12105263157894736</v>
      </c>
      <c r="U150" s="86">
        <v>0.14193548387096774</v>
      </c>
      <c r="V150" s="86">
        <v>0.49152542372881358</v>
      </c>
      <c r="W150" s="86">
        <v>0.375</v>
      </c>
      <c r="X150" s="86">
        <v>0.27941176470588236</v>
      </c>
      <c r="Y150" s="86">
        <v>0.38372093023255816</v>
      </c>
      <c r="Z150" s="86">
        <v>0.39682539682539686</v>
      </c>
      <c r="AA150" s="86">
        <v>0.36196319018404904</v>
      </c>
      <c r="AB150" s="86">
        <v>0.30909090909090908</v>
      </c>
      <c r="AC150" s="86">
        <v>0.46153846153846151</v>
      </c>
      <c r="AD150" s="86">
        <v>0.2558139534883721</v>
      </c>
      <c r="AE150" s="86">
        <v>0.68888888888888888</v>
      </c>
      <c r="AF150" s="86">
        <v>0.26595744680851063</v>
      </c>
      <c r="AG150" s="86">
        <v>0.33500000000000002</v>
      </c>
      <c r="AH150" s="86">
        <v>0.61111111111111116</v>
      </c>
      <c r="AI150" s="86">
        <v>0.73846153846153839</v>
      </c>
      <c r="AJ150" s="86">
        <v>0.3125</v>
      </c>
      <c r="AK150" s="86">
        <v>0.50574712643678166</v>
      </c>
      <c r="AL150" s="86">
        <v>0.76190476190476186</v>
      </c>
      <c r="AM150" s="86">
        <v>0.41463414634146339</v>
      </c>
      <c r="AN150" s="86">
        <v>0.26923076923076922</v>
      </c>
      <c r="AO150" s="88">
        <v>0.35890557939914158</v>
      </c>
      <c r="AP150" s="80"/>
    </row>
    <row r="151" spans="2:42">
      <c r="B151" s="365"/>
      <c r="C151" s="89" t="s">
        <v>318</v>
      </c>
      <c r="D151" s="90">
        <v>0.23954372623574144</v>
      </c>
      <c r="E151" s="91">
        <v>0.32888888888888884</v>
      </c>
      <c r="F151" s="91">
        <v>0.38862559241706157</v>
      </c>
      <c r="G151" s="91">
        <v>0.31521739130434784</v>
      </c>
      <c r="H151" s="91">
        <v>0.20418848167539266</v>
      </c>
      <c r="I151" s="91">
        <v>0.29901960784313725</v>
      </c>
      <c r="J151" s="91">
        <v>0.22727272727272727</v>
      </c>
      <c r="K151" s="91">
        <v>0.30373831775700938</v>
      </c>
      <c r="L151" s="91">
        <v>0.3316831683168317</v>
      </c>
      <c r="M151" s="91">
        <v>0.26923076923076922</v>
      </c>
      <c r="N151" s="91">
        <v>0.22368421052631579</v>
      </c>
      <c r="O151" s="91">
        <v>0.26699029126213591</v>
      </c>
      <c r="P151" s="91">
        <v>0.42514970059880242</v>
      </c>
      <c r="Q151" s="91">
        <v>0.13333333333333333</v>
      </c>
      <c r="R151" s="91">
        <v>0.255</v>
      </c>
      <c r="S151" s="91">
        <v>0.37788018433179721</v>
      </c>
      <c r="T151" s="91">
        <v>0.27368421052631581</v>
      </c>
      <c r="U151" s="91">
        <v>0.2129032258064516</v>
      </c>
      <c r="V151" s="91">
        <v>0.11864406779661017</v>
      </c>
      <c r="W151" s="91">
        <v>0.16500000000000001</v>
      </c>
      <c r="X151" s="91">
        <v>0.19607843137254904</v>
      </c>
      <c r="Y151" s="91">
        <v>0.20930232558139536</v>
      </c>
      <c r="Z151" s="91">
        <v>0.20634920634920637</v>
      </c>
      <c r="AA151" s="91">
        <v>0.26993865030674846</v>
      </c>
      <c r="AB151" s="91">
        <v>0.34545454545454546</v>
      </c>
      <c r="AC151" s="91">
        <v>0.38461538461538458</v>
      </c>
      <c r="AD151" s="91">
        <v>0.16279069767441862</v>
      </c>
      <c r="AE151" s="91">
        <v>0.22222222222222221</v>
      </c>
      <c r="AF151" s="91">
        <v>0.33510638297872342</v>
      </c>
      <c r="AG151" s="91">
        <v>0.22</v>
      </c>
      <c r="AH151" s="91">
        <v>0.1851851851851852</v>
      </c>
      <c r="AI151" s="91">
        <v>9.2307692307692299E-2</v>
      </c>
      <c r="AJ151" s="91">
        <v>0.28125</v>
      </c>
      <c r="AK151" s="91">
        <v>0.21839080459770116</v>
      </c>
      <c r="AL151" s="91">
        <v>9.5238095238095233E-2</v>
      </c>
      <c r="AM151" s="91">
        <v>0.34146341463414637</v>
      </c>
      <c r="AN151" s="91">
        <v>0.36538461538461542</v>
      </c>
      <c r="AO151" s="93">
        <v>0.26001430615164517</v>
      </c>
      <c r="AP151" s="80"/>
    </row>
    <row r="152" spans="2:42" s="209" customFormat="1">
      <c r="B152" s="365"/>
      <c r="C152" s="238" t="s">
        <v>258</v>
      </c>
      <c r="D152" s="239">
        <v>0.17490494296577946</v>
      </c>
      <c r="E152" s="240">
        <v>0.2533333333333333</v>
      </c>
      <c r="F152" s="240">
        <v>0.32227488151658767</v>
      </c>
      <c r="G152" s="240">
        <v>0.57065217391304346</v>
      </c>
      <c r="H152" s="240">
        <v>0.30366492146596857</v>
      </c>
      <c r="I152" s="240">
        <v>0.29411764705882354</v>
      </c>
      <c r="J152" s="240">
        <v>0.39393939393939392</v>
      </c>
      <c r="K152" s="240">
        <v>0.35981308411214952</v>
      </c>
      <c r="L152" s="240">
        <v>0.26732673267326734</v>
      </c>
      <c r="M152" s="240">
        <v>0.29487179487179488</v>
      </c>
      <c r="N152" s="240">
        <v>0.20394736842105263</v>
      </c>
      <c r="O152" s="240">
        <v>0.35922330097087374</v>
      </c>
      <c r="P152" s="240">
        <v>0.34131736526946105</v>
      </c>
      <c r="Q152" s="240">
        <v>0.13333333333333333</v>
      </c>
      <c r="R152" s="240">
        <v>0.20499999999999999</v>
      </c>
      <c r="S152" s="240">
        <v>0.29493087557603687</v>
      </c>
      <c r="T152" s="240">
        <v>0.5368421052631579</v>
      </c>
      <c r="U152" s="240">
        <v>0.47096774193548385</v>
      </c>
      <c r="V152" s="240">
        <v>0.23728813559322035</v>
      </c>
      <c r="W152" s="240">
        <v>0.39500000000000002</v>
      </c>
      <c r="X152" s="240">
        <v>0.42647058823529416</v>
      </c>
      <c r="Y152" s="240">
        <v>0.34883720930232553</v>
      </c>
      <c r="Z152" s="240">
        <v>0.32275132275132273</v>
      </c>
      <c r="AA152" s="240">
        <v>0.34355828220858897</v>
      </c>
      <c r="AB152" s="240">
        <v>0.30909090909090908</v>
      </c>
      <c r="AC152" s="240">
        <v>0.10256410256410257</v>
      </c>
      <c r="AD152" s="240">
        <v>0.46511627906976744</v>
      </c>
      <c r="AE152" s="240">
        <v>6.6666666666666666E-2</v>
      </c>
      <c r="AF152" s="240">
        <v>0.37234042553191488</v>
      </c>
      <c r="AG152" s="240">
        <v>0.375</v>
      </c>
      <c r="AH152" s="240">
        <v>0.1851851851851852</v>
      </c>
      <c r="AI152" s="240">
        <v>6.1538461538461542E-2</v>
      </c>
      <c r="AJ152" s="240">
        <v>0.35416666666666663</v>
      </c>
      <c r="AK152" s="240">
        <v>0.25287356321839083</v>
      </c>
      <c r="AL152" s="240">
        <v>7.1428571428571438E-2</v>
      </c>
      <c r="AM152" s="240">
        <v>0.24390243902439024</v>
      </c>
      <c r="AN152" s="240">
        <v>0.36538461538461542</v>
      </c>
      <c r="AO152" s="241">
        <v>0.31974248927038629</v>
      </c>
      <c r="AP152" s="242"/>
    </row>
    <row r="153" spans="2:42" s="209" customFormat="1">
      <c r="B153" s="365"/>
      <c r="C153" s="238" t="s">
        <v>317</v>
      </c>
      <c r="D153" s="239">
        <v>3.0418250950570339E-2</v>
      </c>
      <c r="E153" s="240">
        <v>3.5555555555555556E-2</v>
      </c>
      <c r="F153" s="240">
        <v>2.8436018957345974E-2</v>
      </c>
      <c r="G153" s="240">
        <v>1.0869565217391304E-2</v>
      </c>
      <c r="H153" s="240">
        <v>7.8534031413612565E-2</v>
      </c>
      <c r="I153" s="240">
        <v>0.10784313725490197</v>
      </c>
      <c r="J153" s="240">
        <v>8.0808080808080815E-2</v>
      </c>
      <c r="K153" s="240">
        <v>0.12616822429906541</v>
      </c>
      <c r="L153" s="240">
        <v>5.4455445544554462E-2</v>
      </c>
      <c r="M153" s="240">
        <v>7.6923076923076927E-2</v>
      </c>
      <c r="N153" s="240">
        <v>6.5789473684210523E-2</v>
      </c>
      <c r="O153" s="240">
        <v>6.7961165048543687E-2</v>
      </c>
      <c r="P153" s="240">
        <v>1.1976047904191616E-2</v>
      </c>
      <c r="Q153" s="240">
        <v>1.6666666666666666E-2</v>
      </c>
      <c r="R153" s="240">
        <v>4.4999999999999998E-2</v>
      </c>
      <c r="S153" s="240">
        <v>1.8433179723502304E-2</v>
      </c>
      <c r="T153" s="240">
        <v>6.8421052631578952E-2</v>
      </c>
      <c r="U153" s="240">
        <v>0.17419354838709677</v>
      </c>
      <c r="V153" s="240">
        <v>0.15254237288135594</v>
      </c>
      <c r="W153" s="240">
        <v>6.5000000000000002E-2</v>
      </c>
      <c r="X153" s="240">
        <v>9.8039215686274522E-2</v>
      </c>
      <c r="Y153" s="240">
        <v>5.8139534883720929E-2</v>
      </c>
      <c r="Z153" s="240">
        <v>7.407407407407407E-2</v>
      </c>
      <c r="AA153" s="240">
        <v>2.4539877300613498E-2</v>
      </c>
      <c r="AB153" s="240">
        <v>3.6363636363636362E-2</v>
      </c>
      <c r="AC153" s="240">
        <v>5.1282051282051287E-2</v>
      </c>
      <c r="AD153" s="240">
        <v>0.11627906976744186</v>
      </c>
      <c r="AE153" s="240">
        <v>2.2222222222222223E-2</v>
      </c>
      <c r="AF153" s="240">
        <v>2.6595744680851064E-2</v>
      </c>
      <c r="AG153" s="240">
        <v>7.0000000000000007E-2</v>
      </c>
      <c r="AH153" s="240">
        <v>1.8518518518518517E-2</v>
      </c>
      <c r="AI153" s="240">
        <v>0.1076923076923077</v>
      </c>
      <c r="AJ153" s="240">
        <v>5.2083333333333329E-2</v>
      </c>
      <c r="AK153" s="240">
        <v>2.2988505747126436E-2</v>
      </c>
      <c r="AL153" s="240">
        <v>7.1428571428571438E-2</v>
      </c>
      <c r="AM153" s="244"/>
      <c r="AN153" s="244"/>
      <c r="AO153" s="241">
        <v>6.1337625178826898E-2</v>
      </c>
      <c r="AP153" s="242"/>
    </row>
    <row r="154" spans="2:42" ht="15.75" thickBot="1">
      <c r="B154" s="366" t="s">
        <v>95</v>
      </c>
      <c r="C154" s="367"/>
      <c r="D154" s="94">
        <v>1</v>
      </c>
      <c r="E154" s="95">
        <v>1</v>
      </c>
      <c r="F154" s="95">
        <v>1</v>
      </c>
      <c r="G154" s="95">
        <v>1</v>
      </c>
      <c r="H154" s="95">
        <v>1</v>
      </c>
      <c r="I154" s="95">
        <v>1</v>
      </c>
      <c r="J154" s="95">
        <v>1</v>
      </c>
      <c r="K154" s="95">
        <v>1</v>
      </c>
      <c r="L154" s="95">
        <v>1</v>
      </c>
      <c r="M154" s="95">
        <v>1</v>
      </c>
      <c r="N154" s="95">
        <v>1</v>
      </c>
      <c r="O154" s="95">
        <v>1</v>
      </c>
      <c r="P154" s="95">
        <v>1</v>
      </c>
      <c r="Q154" s="95">
        <v>1</v>
      </c>
      <c r="R154" s="95">
        <v>1</v>
      </c>
      <c r="S154" s="95">
        <v>1</v>
      </c>
      <c r="T154" s="95">
        <v>1</v>
      </c>
      <c r="U154" s="95">
        <v>1</v>
      </c>
      <c r="V154" s="95">
        <v>1</v>
      </c>
      <c r="W154" s="95">
        <v>1</v>
      </c>
      <c r="X154" s="95">
        <v>1</v>
      </c>
      <c r="Y154" s="95">
        <v>1</v>
      </c>
      <c r="Z154" s="95">
        <v>1</v>
      </c>
      <c r="AA154" s="95">
        <v>1</v>
      </c>
      <c r="AB154" s="95">
        <v>1</v>
      </c>
      <c r="AC154" s="95">
        <v>1</v>
      </c>
      <c r="AD154" s="95">
        <v>1</v>
      </c>
      <c r="AE154" s="95">
        <v>1</v>
      </c>
      <c r="AF154" s="95">
        <v>1</v>
      </c>
      <c r="AG154" s="95">
        <v>1</v>
      </c>
      <c r="AH154" s="95">
        <v>1</v>
      </c>
      <c r="AI154" s="95">
        <v>1</v>
      </c>
      <c r="AJ154" s="95">
        <v>1</v>
      </c>
      <c r="AK154" s="95">
        <v>1</v>
      </c>
      <c r="AL154" s="95">
        <v>1</v>
      </c>
      <c r="AM154" s="95">
        <v>1</v>
      </c>
      <c r="AN154" s="95">
        <v>1</v>
      </c>
      <c r="AO154" s="96">
        <v>1</v>
      </c>
      <c r="AP154" s="80"/>
    </row>
    <row r="155" spans="2:42" ht="15.75" thickTop="1">
      <c r="B155" s="80"/>
      <c r="C155" s="80"/>
      <c r="D155" s="236">
        <f>SUM(D152:D153)</f>
        <v>0.20532319391634979</v>
      </c>
      <c r="E155" s="236">
        <f t="shared" ref="E155:AO155" si="18">SUM(E152:E153)</f>
        <v>0.28888888888888886</v>
      </c>
      <c r="F155" s="236">
        <f t="shared" si="18"/>
        <v>0.35071090047393366</v>
      </c>
      <c r="G155" s="236">
        <f t="shared" si="18"/>
        <v>0.58152173913043481</v>
      </c>
      <c r="H155" s="236">
        <f t="shared" si="18"/>
        <v>0.38219895287958117</v>
      </c>
      <c r="I155" s="236">
        <f t="shared" si="18"/>
        <v>0.40196078431372551</v>
      </c>
      <c r="J155" s="236">
        <f t="shared" si="18"/>
        <v>0.47474747474747475</v>
      </c>
      <c r="K155" s="236">
        <f t="shared" si="18"/>
        <v>0.4859813084112149</v>
      </c>
      <c r="L155" s="236">
        <f t="shared" si="18"/>
        <v>0.32178217821782179</v>
      </c>
      <c r="M155" s="236">
        <f t="shared" si="18"/>
        <v>0.37179487179487181</v>
      </c>
      <c r="N155" s="236">
        <f t="shared" si="18"/>
        <v>0.26973684210526316</v>
      </c>
      <c r="O155" s="236">
        <f t="shared" si="18"/>
        <v>0.4271844660194174</v>
      </c>
      <c r="P155" s="236">
        <f t="shared" si="18"/>
        <v>0.35329341317365265</v>
      </c>
      <c r="Q155" s="236">
        <f t="shared" si="18"/>
        <v>0.15</v>
      </c>
      <c r="R155" s="236">
        <f t="shared" si="18"/>
        <v>0.25</v>
      </c>
      <c r="S155" s="236">
        <f t="shared" si="18"/>
        <v>0.31336405529953915</v>
      </c>
      <c r="T155" s="236">
        <f t="shared" si="18"/>
        <v>0.60526315789473684</v>
      </c>
      <c r="U155" s="236">
        <f t="shared" si="18"/>
        <v>0.64516129032258063</v>
      </c>
      <c r="V155" s="236">
        <f t="shared" si="18"/>
        <v>0.38983050847457629</v>
      </c>
      <c r="W155" s="236">
        <f t="shared" si="18"/>
        <v>0.46</v>
      </c>
      <c r="X155" s="236">
        <f t="shared" si="18"/>
        <v>0.52450980392156865</v>
      </c>
      <c r="Y155" s="236">
        <f t="shared" si="18"/>
        <v>0.40697674418604646</v>
      </c>
      <c r="Z155" s="236">
        <f t="shared" si="18"/>
        <v>0.3968253968253968</v>
      </c>
      <c r="AA155" s="236">
        <f t="shared" si="18"/>
        <v>0.36809815950920249</v>
      </c>
      <c r="AB155" s="236">
        <f t="shared" si="18"/>
        <v>0.34545454545454546</v>
      </c>
      <c r="AC155" s="236">
        <f t="shared" si="18"/>
        <v>0.15384615384615385</v>
      </c>
      <c r="AD155" s="236">
        <f t="shared" si="18"/>
        <v>0.58139534883720934</v>
      </c>
      <c r="AE155" s="236">
        <f t="shared" si="18"/>
        <v>8.8888888888888892E-2</v>
      </c>
      <c r="AF155" s="236">
        <f t="shared" si="18"/>
        <v>0.39893617021276595</v>
      </c>
      <c r="AG155" s="236">
        <f t="shared" si="18"/>
        <v>0.44500000000000001</v>
      </c>
      <c r="AH155" s="236">
        <f t="shared" si="18"/>
        <v>0.20370370370370372</v>
      </c>
      <c r="AI155" s="236">
        <f t="shared" si="18"/>
        <v>0.16923076923076924</v>
      </c>
      <c r="AJ155" s="236">
        <f t="shared" si="18"/>
        <v>0.40624999999999994</v>
      </c>
      <c r="AK155" s="236">
        <f t="shared" si="18"/>
        <v>0.27586206896551724</v>
      </c>
      <c r="AL155" s="236">
        <f t="shared" si="18"/>
        <v>0.14285714285714288</v>
      </c>
      <c r="AM155" s="236">
        <f t="shared" si="18"/>
        <v>0.24390243902439024</v>
      </c>
      <c r="AN155" s="236">
        <f t="shared" si="18"/>
        <v>0.36538461538461542</v>
      </c>
      <c r="AO155" s="236">
        <f t="shared" si="18"/>
        <v>0.38108011444921319</v>
      </c>
      <c r="AP155" s="80"/>
    </row>
    <row r="156" spans="2:42">
      <c r="B156" s="355" t="s">
        <v>387</v>
      </c>
      <c r="C156" s="355"/>
      <c r="D156" s="355"/>
      <c r="E156" s="355"/>
      <c r="F156" s="355"/>
      <c r="G156" s="355"/>
      <c r="H156" s="355"/>
      <c r="I156" s="355"/>
      <c r="J156" s="355"/>
      <c r="K156" s="355"/>
      <c r="L156" s="355"/>
      <c r="M156" s="355"/>
      <c r="N156" s="355"/>
      <c r="O156" s="355"/>
      <c r="P156" s="355"/>
      <c r="Q156" s="355"/>
      <c r="R156" s="355"/>
      <c r="S156" s="355"/>
      <c r="T156" s="355"/>
      <c r="U156" s="355"/>
      <c r="V156" s="355"/>
      <c r="W156" s="355"/>
      <c r="X156" s="355"/>
      <c r="Y156" s="355"/>
      <c r="Z156" s="355"/>
      <c r="AA156" s="355"/>
      <c r="AB156" s="355"/>
      <c r="AC156" s="355"/>
      <c r="AD156" s="355"/>
      <c r="AE156" s="355"/>
      <c r="AF156" s="355"/>
      <c r="AG156" s="355"/>
      <c r="AH156" s="355"/>
      <c r="AI156" s="355"/>
      <c r="AJ156" s="355"/>
      <c r="AK156" s="355"/>
      <c r="AL156" s="355"/>
      <c r="AM156" s="355"/>
      <c r="AN156" s="355"/>
      <c r="AO156" s="355"/>
      <c r="AP156" s="80"/>
    </row>
    <row r="157" spans="2:42" ht="15.75" thickBot="1">
      <c r="B157" s="81" t="s">
        <v>341</v>
      </c>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c r="AA157" s="80"/>
      <c r="AB157" s="80"/>
      <c r="AC157" s="80"/>
      <c r="AD157" s="80"/>
      <c r="AE157" s="80"/>
      <c r="AF157" s="80"/>
      <c r="AG157" s="80"/>
      <c r="AH157" s="80"/>
      <c r="AI157" s="80"/>
      <c r="AJ157" s="80"/>
      <c r="AK157" s="80"/>
      <c r="AL157" s="80"/>
      <c r="AM157" s="80"/>
      <c r="AN157" s="80"/>
      <c r="AO157" s="80"/>
      <c r="AP157" s="80"/>
    </row>
    <row r="158" spans="2:42" ht="15.75" thickTop="1">
      <c r="B158" s="356" t="s">
        <v>132</v>
      </c>
      <c r="C158" s="357"/>
      <c r="D158" s="360" t="s">
        <v>342</v>
      </c>
      <c r="E158" s="361"/>
      <c r="F158" s="361"/>
      <c r="G158" s="361"/>
      <c r="H158" s="361"/>
      <c r="I158" s="361"/>
      <c r="J158" s="361"/>
      <c r="K158" s="361"/>
      <c r="L158" s="361"/>
      <c r="M158" s="361"/>
      <c r="N158" s="361"/>
      <c r="O158" s="361"/>
      <c r="P158" s="361"/>
      <c r="Q158" s="361"/>
      <c r="R158" s="361"/>
      <c r="S158" s="361"/>
      <c r="T158" s="361"/>
      <c r="U158" s="361"/>
      <c r="V158" s="361"/>
      <c r="W158" s="361"/>
      <c r="X158" s="361"/>
      <c r="Y158" s="361"/>
      <c r="Z158" s="361"/>
      <c r="AA158" s="361"/>
      <c r="AB158" s="361"/>
      <c r="AC158" s="361"/>
      <c r="AD158" s="361"/>
      <c r="AE158" s="361"/>
      <c r="AF158" s="361"/>
      <c r="AG158" s="361"/>
      <c r="AH158" s="361"/>
      <c r="AI158" s="361"/>
      <c r="AJ158" s="361"/>
      <c r="AK158" s="361"/>
      <c r="AL158" s="361"/>
      <c r="AM158" s="361"/>
      <c r="AN158" s="361"/>
      <c r="AO158" s="362" t="s">
        <v>95</v>
      </c>
      <c r="AP158" s="80"/>
    </row>
    <row r="159" spans="2:42" ht="25.5" thickBot="1">
      <c r="B159" s="358"/>
      <c r="C159" s="359"/>
      <c r="D159" s="82" t="s">
        <v>343</v>
      </c>
      <c r="E159" s="83" t="s">
        <v>344</v>
      </c>
      <c r="F159" s="83" t="s">
        <v>60</v>
      </c>
      <c r="G159" s="83" t="s">
        <v>345</v>
      </c>
      <c r="H159" s="83" t="s">
        <v>62</v>
      </c>
      <c r="I159" s="83" t="s">
        <v>346</v>
      </c>
      <c r="J159" s="83" t="s">
        <v>347</v>
      </c>
      <c r="K159" s="83" t="s">
        <v>65</v>
      </c>
      <c r="L159" s="83" t="s">
        <v>66</v>
      </c>
      <c r="M159" s="83" t="s">
        <v>244</v>
      </c>
      <c r="N159" s="83" t="s">
        <v>348</v>
      </c>
      <c r="O159" s="83" t="s">
        <v>69</v>
      </c>
      <c r="P159" s="83" t="s">
        <v>70</v>
      </c>
      <c r="Q159" s="83" t="s">
        <v>71</v>
      </c>
      <c r="R159" s="83" t="s">
        <v>349</v>
      </c>
      <c r="S159" s="83" t="s">
        <v>73</v>
      </c>
      <c r="T159" s="83" t="s">
        <v>350</v>
      </c>
      <c r="U159" s="83" t="s">
        <v>351</v>
      </c>
      <c r="V159" s="83" t="s">
        <v>76</v>
      </c>
      <c r="W159" s="83" t="s">
        <v>77</v>
      </c>
      <c r="X159" s="83" t="s">
        <v>78</v>
      </c>
      <c r="Y159" s="83" t="s">
        <v>79</v>
      </c>
      <c r="Z159" s="83" t="s">
        <v>352</v>
      </c>
      <c r="AA159" s="83" t="s">
        <v>81</v>
      </c>
      <c r="AB159" s="83" t="s">
        <v>353</v>
      </c>
      <c r="AC159" s="83" t="s">
        <v>83</v>
      </c>
      <c r="AD159" s="83" t="s">
        <v>84</v>
      </c>
      <c r="AE159" s="83" t="s">
        <v>354</v>
      </c>
      <c r="AF159" s="83" t="s">
        <v>86</v>
      </c>
      <c r="AG159" s="83" t="s">
        <v>87</v>
      </c>
      <c r="AH159" s="83" t="s">
        <v>88</v>
      </c>
      <c r="AI159" s="83" t="s">
        <v>355</v>
      </c>
      <c r="AJ159" s="83" t="s">
        <v>356</v>
      </c>
      <c r="AK159" s="83" t="s">
        <v>357</v>
      </c>
      <c r="AL159" s="83" t="s">
        <v>358</v>
      </c>
      <c r="AM159" s="83" t="s">
        <v>359</v>
      </c>
      <c r="AN159" s="83" t="s">
        <v>94</v>
      </c>
      <c r="AO159" s="363"/>
      <c r="AP159" s="80"/>
    </row>
    <row r="160" spans="2:42" ht="15.75" thickTop="1">
      <c r="B160" s="364" t="s">
        <v>388</v>
      </c>
      <c r="C160" s="84" t="s">
        <v>319</v>
      </c>
      <c r="D160" s="85">
        <v>0.58139534883720922</v>
      </c>
      <c r="E160" s="86">
        <v>0.42533936651583709</v>
      </c>
      <c r="F160" s="86">
        <v>0.31553398058252424</v>
      </c>
      <c r="G160" s="86">
        <v>0.12903225806451613</v>
      </c>
      <c r="H160" s="86">
        <v>0.52910052910052907</v>
      </c>
      <c r="I160" s="86">
        <v>0.33333333333333337</v>
      </c>
      <c r="J160" s="86">
        <v>0.31443298969072164</v>
      </c>
      <c r="K160" s="86">
        <v>0.21495327102803738</v>
      </c>
      <c r="L160" s="86">
        <v>0.32195121951219513</v>
      </c>
      <c r="M160" s="86">
        <v>0.35897435897435898</v>
      </c>
      <c r="N160" s="86">
        <v>0.56000000000000005</v>
      </c>
      <c r="O160" s="86">
        <v>0.29468599033816423</v>
      </c>
      <c r="P160" s="86">
        <v>0.20118343195266275</v>
      </c>
      <c r="Q160" s="86">
        <v>0.7142857142857143</v>
      </c>
      <c r="R160" s="86">
        <v>0.55837563451776651</v>
      </c>
      <c r="S160" s="86">
        <v>0.33023255813953489</v>
      </c>
      <c r="T160" s="86">
        <v>0.2021276595744681</v>
      </c>
      <c r="U160" s="86">
        <v>0.18421052631578949</v>
      </c>
      <c r="V160" s="86">
        <v>0.48603351955307261</v>
      </c>
      <c r="W160" s="86">
        <v>0.37128712871287128</v>
      </c>
      <c r="X160" s="86">
        <v>0.29611650485436891</v>
      </c>
      <c r="Y160" s="86">
        <v>0.3411764705882353</v>
      </c>
      <c r="Z160" s="86">
        <v>0.38341968911917101</v>
      </c>
      <c r="AA160" s="86">
        <v>0.38036809815950917</v>
      </c>
      <c r="AB160" s="86">
        <v>0.29508196721311475</v>
      </c>
      <c r="AC160" s="86">
        <v>0.45</v>
      </c>
      <c r="AD160" s="86">
        <v>0.21111111111111111</v>
      </c>
      <c r="AE160" s="86">
        <v>0.69565217391304346</v>
      </c>
      <c r="AF160" s="86">
        <v>0.23076923076923075</v>
      </c>
      <c r="AG160" s="86">
        <v>0.32500000000000001</v>
      </c>
      <c r="AH160" s="86">
        <v>0.65671641791044777</v>
      </c>
      <c r="AI160" s="86">
        <v>0.83098591549295775</v>
      </c>
      <c r="AJ160" s="86">
        <v>0.29213483146067415</v>
      </c>
      <c r="AK160" s="86">
        <v>0.48314606741573035</v>
      </c>
      <c r="AL160" s="86">
        <v>0.76190476190476186</v>
      </c>
      <c r="AM160" s="86">
        <v>0.34146341463414637</v>
      </c>
      <c r="AN160" s="86">
        <v>0.28846153846153849</v>
      </c>
      <c r="AO160" s="88">
        <v>0.37515594368205313</v>
      </c>
      <c r="AP160" s="80"/>
    </row>
    <row r="161" spans="2:42">
      <c r="B161" s="365"/>
      <c r="C161" s="89" t="s">
        <v>318</v>
      </c>
      <c r="D161" s="90">
        <v>0.23255813953488372</v>
      </c>
      <c r="E161" s="91">
        <v>0.35294117647058826</v>
      </c>
      <c r="F161" s="91">
        <v>0.43203883495145634</v>
      </c>
      <c r="G161" s="91">
        <v>0.35483870967741937</v>
      </c>
      <c r="H161" s="91">
        <v>0.21164021164021166</v>
      </c>
      <c r="I161" s="91">
        <v>0.25490196078431371</v>
      </c>
      <c r="J161" s="91">
        <v>0.22680412371134021</v>
      </c>
      <c r="K161" s="91">
        <v>0.3644859813084112</v>
      </c>
      <c r="L161" s="91">
        <v>0.33170731707317075</v>
      </c>
      <c r="M161" s="91">
        <v>0.25641025641025644</v>
      </c>
      <c r="N161" s="91">
        <v>0.19333333333333333</v>
      </c>
      <c r="O161" s="91">
        <v>0.34299516908212557</v>
      </c>
      <c r="P161" s="91">
        <v>0.51479289940828399</v>
      </c>
      <c r="Q161" s="91">
        <v>0.14285714285714288</v>
      </c>
      <c r="R161" s="91">
        <v>0.24873096446700507</v>
      </c>
      <c r="S161" s="91">
        <v>0.37674418604651166</v>
      </c>
      <c r="T161" s="91">
        <v>0.23936170212765959</v>
      </c>
      <c r="U161" s="91">
        <v>0.19736842105263158</v>
      </c>
      <c r="V161" s="91">
        <v>0.11173184357541899</v>
      </c>
      <c r="W161" s="91">
        <v>0.17821782178217824</v>
      </c>
      <c r="X161" s="91">
        <v>0.21359223300970875</v>
      </c>
      <c r="Y161" s="91">
        <v>0.22352941176470587</v>
      </c>
      <c r="Z161" s="91">
        <v>0.20207253886010362</v>
      </c>
      <c r="AA161" s="91">
        <v>0.2760736196319018</v>
      </c>
      <c r="AB161" s="91">
        <v>0.32786885245901637</v>
      </c>
      <c r="AC161" s="91">
        <v>0.3</v>
      </c>
      <c r="AD161" s="91">
        <v>0.15555555555555556</v>
      </c>
      <c r="AE161" s="91">
        <v>0.19565217391304349</v>
      </c>
      <c r="AF161" s="91">
        <v>0.31282051282051282</v>
      </c>
      <c r="AG161" s="91">
        <v>0.22500000000000001</v>
      </c>
      <c r="AH161" s="91">
        <v>0.19402985074626866</v>
      </c>
      <c r="AI161" s="91">
        <v>4.2253521126760563E-2</v>
      </c>
      <c r="AJ161" s="91">
        <v>0.3707865168539326</v>
      </c>
      <c r="AK161" s="91">
        <v>0.24719101123595508</v>
      </c>
      <c r="AL161" s="91">
        <v>0.11904761904761905</v>
      </c>
      <c r="AM161" s="91">
        <v>0.29268292682926833</v>
      </c>
      <c r="AN161" s="91">
        <v>0.36538461538461542</v>
      </c>
      <c r="AO161" s="93">
        <v>0.26786669042951344</v>
      </c>
      <c r="AP161" s="80"/>
    </row>
    <row r="162" spans="2:42" s="209" customFormat="1">
      <c r="B162" s="365"/>
      <c r="C162" s="238" t="s">
        <v>258</v>
      </c>
      <c r="D162" s="239">
        <v>0.17441860465116277</v>
      </c>
      <c r="E162" s="240">
        <v>0.1990950226244344</v>
      </c>
      <c r="F162" s="240">
        <v>0.23300970873786409</v>
      </c>
      <c r="G162" s="240">
        <v>0.5053763440860215</v>
      </c>
      <c r="H162" s="240">
        <v>0.24338624338624337</v>
      </c>
      <c r="I162" s="240">
        <v>0.30392156862745096</v>
      </c>
      <c r="J162" s="240">
        <v>0.37628865979381443</v>
      </c>
      <c r="K162" s="240">
        <v>0.35046728971962615</v>
      </c>
      <c r="L162" s="240">
        <v>0.31219512195121951</v>
      </c>
      <c r="M162" s="240">
        <v>0.28205128205128205</v>
      </c>
      <c r="N162" s="240">
        <v>0.22</v>
      </c>
      <c r="O162" s="240">
        <v>0.32850241545893716</v>
      </c>
      <c r="P162" s="240">
        <v>0.27810650887573962</v>
      </c>
      <c r="Q162" s="240">
        <v>0.13186813186813187</v>
      </c>
      <c r="R162" s="240">
        <v>0.18781725888324874</v>
      </c>
      <c r="S162" s="240">
        <v>0.27906976744186046</v>
      </c>
      <c r="T162" s="240">
        <v>0.5</v>
      </c>
      <c r="U162" s="240">
        <v>0.47368421052631582</v>
      </c>
      <c r="V162" s="240">
        <v>0.25698324022346369</v>
      </c>
      <c r="W162" s="240">
        <v>0.38613861386138615</v>
      </c>
      <c r="X162" s="240">
        <v>0.43689320388349517</v>
      </c>
      <c r="Y162" s="240">
        <v>0.31764705882352939</v>
      </c>
      <c r="Z162" s="240">
        <v>0.36269430051813473</v>
      </c>
      <c r="AA162" s="240">
        <v>0.32515337423312884</v>
      </c>
      <c r="AB162" s="240">
        <v>0.34426229508196721</v>
      </c>
      <c r="AC162" s="240">
        <v>0.2</v>
      </c>
      <c r="AD162" s="240">
        <v>0.51111111111111118</v>
      </c>
      <c r="AE162" s="240">
        <v>6.5217391304347824E-2</v>
      </c>
      <c r="AF162" s="240">
        <v>0.42051282051282052</v>
      </c>
      <c r="AG162" s="240">
        <v>0.38500000000000001</v>
      </c>
      <c r="AH162" s="240">
        <v>0.1492537313432836</v>
      </c>
      <c r="AI162" s="240">
        <v>4.2253521126760563E-2</v>
      </c>
      <c r="AJ162" s="240">
        <v>0.29213483146067415</v>
      </c>
      <c r="AK162" s="240">
        <v>0.24719101123595508</v>
      </c>
      <c r="AL162" s="240">
        <v>7.1428571428571438E-2</v>
      </c>
      <c r="AM162" s="240">
        <v>0.36585365853658536</v>
      </c>
      <c r="AN162" s="240">
        <v>0.34615384615384615</v>
      </c>
      <c r="AO162" s="241">
        <v>0.30885760114061667</v>
      </c>
      <c r="AP162" s="242"/>
    </row>
    <row r="163" spans="2:42" s="209" customFormat="1">
      <c r="B163" s="365"/>
      <c r="C163" s="238" t="s">
        <v>317</v>
      </c>
      <c r="D163" s="239">
        <v>1.1627906976744186E-2</v>
      </c>
      <c r="E163" s="240">
        <v>2.2624434389140271E-2</v>
      </c>
      <c r="F163" s="240">
        <v>1.9417475728155342E-2</v>
      </c>
      <c r="G163" s="240">
        <v>1.075268817204301E-2</v>
      </c>
      <c r="H163" s="240">
        <v>1.5873015873015872E-2</v>
      </c>
      <c r="I163" s="240">
        <v>0.10784313725490197</v>
      </c>
      <c r="J163" s="240">
        <v>8.2474226804123696E-2</v>
      </c>
      <c r="K163" s="240">
        <v>7.0093457943925228E-2</v>
      </c>
      <c r="L163" s="240">
        <v>3.4146341463414637E-2</v>
      </c>
      <c r="M163" s="240">
        <v>0.10256410256410257</v>
      </c>
      <c r="N163" s="240">
        <v>2.6666666666666665E-2</v>
      </c>
      <c r="O163" s="240">
        <v>3.3816425120772944E-2</v>
      </c>
      <c r="P163" s="243">
        <v>5.9171597633136093E-3</v>
      </c>
      <c r="Q163" s="240">
        <v>1.098901098901099E-2</v>
      </c>
      <c r="R163" s="243">
        <v>5.076142131979695E-3</v>
      </c>
      <c r="S163" s="240">
        <v>1.3953488372093023E-2</v>
      </c>
      <c r="T163" s="240">
        <v>5.8510638297872342E-2</v>
      </c>
      <c r="U163" s="240">
        <v>0.14473684210526316</v>
      </c>
      <c r="V163" s="240">
        <v>0.14525139664804468</v>
      </c>
      <c r="W163" s="240">
        <v>6.4356435643564358E-2</v>
      </c>
      <c r="X163" s="240">
        <v>5.3398058252427189E-2</v>
      </c>
      <c r="Y163" s="240">
        <v>0.11764705882352942</v>
      </c>
      <c r="Z163" s="240">
        <v>5.181347150259067E-2</v>
      </c>
      <c r="AA163" s="240">
        <v>1.8404907975460124E-2</v>
      </c>
      <c r="AB163" s="240">
        <v>3.2786885245901641E-2</v>
      </c>
      <c r="AC163" s="240">
        <v>0.05</v>
      </c>
      <c r="AD163" s="240">
        <v>0.12222222222222222</v>
      </c>
      <c r="AE163" s="240">
        <v>4.3478260869565216E-2</v>
      </c>
      <c r="AF163" s="240">
        <v>3.5897435897435902E-2</v>
      </c>
      <c r="AG163" s="240">
        <v>6.5000000000000002E-2</v>
      </c>
      <c r="AH163" s="244"/>
      <c r="AI163" s="240">
        <v>8.4507042253521125E-2</v>
      </c>
      <c r="AJ163" s="240">
        <v>4.4943820224719107E-2</v>
      </c>
      <c r="AK163" s="240">
        <v>2.2471910112359553E-2</v>
      </c>
      <c r="AL163" s="240">
        <v>4.7619047619047616E-2</v>
      </c>
      <c r="AM163" s="244"/>
      <c r="AN163" s="244"/>
      <c r="AO163" s="241">
        <v>4.8119764747816783E-2</v>
      </c>
      <c r="AP163" s="242"/>
    </row>
    <row r="164" spans="2:42" ht="15.75" thickBot="1">
      <c r="B164" s="366" t="s">
        <v>95</v>
      </c>
      <c r="C164" s="367"/>
      <c r="D164" s="94">
        <v>1</v>
      </c>
      <c r="E164" s="95">
        <v>1</v>
      </c>
      <c r="F164" s="95">
        <v>1</v>
      </c>
      <c r="G164" s="95">
        <v>1</v>
      </c>
      <c r="H164" s="95">
        <v>1</v>
      </c>
      <c r="I164" s="95">
        <v>1</v>
      </c>
      <c r="J164" s="95">
        <v>1</v>
      </c>
      <c r="K164" s="95">
        <v>1</v>
      </c>
      <c r="L164" s="95">
        <v>1</v>
      </c>
      <c r="M164" s="95">
        <v>1</v>
      </c>
      <c r="N164" s="95">
        <v>1</v>
      </c>
      <c r="O164" s="95">
        <v>1</v>
      </c>
      <c r="P164" s="95">
        <v>1</v>
      </c>
      <c r="Q164" s="95">
        <v>1</v>
      </c>
      <c r="R164" s="95">
        <v>1</v>
      </c>
      <c r="S164" s="95">
        <v>1</v>
      </c>
      <c r="T164" s="95">
        <v>1</v>
      </c>
      <c r="U164" s="95">
        <v>1</v>
      </c>
      <c r="V164" s="95">
        <v>1</v>
      </c>
      <c r="W164" s="95">
        <v>1</v>
      </c>
      <c r="X164" s="95">
        <v>1</v>
      </c>
      <c r="Y164" s="95">
        <v>1</v>
      </c>
      <c r="Z164" s="95">
        <v>1</v>
      </c>
      <c r="AA164" s="95">
        <v>1</v>
      </c>
      <c r="AB164" s="95">
        <v>1</v>
      </c>
      <c r="AC164" s="95">
        <v>1</v>
      </c>
      <c r="AD164" s="95">
        <v>1</v>
      </c>
      <c r="AE164" s="95">
        <v>1</v>
      </c>
      <c r="AF164" s="95">
        <v>1</v>
      </c>
      <c r="AG164" s="95">
        <v>1</v>
      </c>
      <c r="AH164" s="95">
        <v>1</v>
      </c>
      <c r="AI164" s="95">
        <v>1</v>
      </c>
      <c r="AJ164" s="95">
        <v>1</v>
      </c>
      <c r="AK164" s="95">
        <v>1</v>
      </c>
      <c r="AL164" s="95">
        <v>1</v>
      </c>
      <c r="AM164" s="95">
        <v>1</v>
      </c>
      <c r="AN164" s="95">
        <v>1</v>
      </c>
      <c r="AO164" s="96">
        <v>1</v>
      </c>
      <c r="AP164" s="80"/>
    </row>
    <row r="165" spans="2:42" ht="15.75" thickTop="1">
      <c r="B165" s="80"/>
      <c r="C165" s="80"/>
      <c r="D165" s="236">
        <f>SUM(D162:D163)</f>
        <v>0.18604651162790695</v>
      </c>
      <c r="E165" s="236">
        <f t="shared" ref="E165:AO165" si="19">SUM(E162:E163)</f>
        <v>0.22171945701357468</v>
      </c>
      <c r="F165" s="236">
        <f t="shared" si="19"/>
        <v>0.25242718446601942</v>
      </c>
      <c r="G165" s="236">
        <f t="shared" si="19"/>
        <v>0.5161290322580645</v>
      </c>
      <c r="H165" s="236">
        <f t="shared" si="19"/>
        <v>0.25925925925925924</v>
      </c>
      <c r="I165" s="236">
        <f t="shared" si="19"/>
        <v>0.41176470588235292</v>
      </c>
      <c r="J165" s="236">
        <f t="shared" si="19"/>
        <v>0.45876288659793812</v>
      </c>
      <c r="K165" s="236">
        <f t="shared" si="19"/>
        <v>0.42056074766355139</v>
      </c>
      <c r="L165" s="236">
        <f t="shared" si="19"/>
        <v>0.34634146341463412</v>
      </c>
      <c r="M165" s="236">
        <f t="shared" si="19"/>
        <v>0.38461538461538464</v>
      </c>
      <c r="N165" s="236">
        <f t="shared" si="19"/>
        <v>0.24666666666666667</v>
      </c>
      <c r="O165" s="236">
        <f t="shared" si="19"/>
        <v>0.36231884057971009</v>
      </c>
      <c r="P165" s="236">
        <f t="shared" si="19"/>
        <v>0.28402366863905321</v>
      </c>
      <c r="Q165" s="236">
        <f t="shared" si="19"/>
        <v>0.14285714285714285</v>
      </c>
      <c r="R165" s="236">
        <f t="shared" si="19"/>
        <v>0.19289340101522842</v>
      </c>
      <c r="S165" s="236">
        <f t="shared" si="19"/>
        <v>0.2930232558139535</v>
      </c>
      <c r="T165" s="236">
        <f t="shared" si="19"/>
        <v>0.5585106382978724</v>
      </c>
      <c r="U165" s="236">
        <f t="shared" si="19"/>
        <v>0.61842105263157898</v>
      </c>
      <c r="V165" s="236">
        <f t="shared" si="19"/>
        <v>0.4022346368715084</v>
      </c>
      <c r="W165" s="236">
        <f t="shared" si="19"/>
        <v>0.45049504950495051</v>
      </c>
      <c r="X165" s="236">
        <f t="shared" si="19"/>
        <v>0.49029126213592233</v>
      </c>
      <c r="Y165" s="236">
        <f t="shared" si="19"/>
        <v>0.43529411764705883</v>
      </c>
      <c r="Z165" s="236">
        <f t="shared" si="19"/>
        <v>0.41450777202072542</v>
      </c>
      <c r="AA165" s="236">
        <f t="shared" si="19"/>
        <v>0.34355828220858897</v>
      </c>
      <c r="AB165" s="236">
        <f t="shared" si="19"/>
        <v>0.37704918032786883</v>
      </c>
      <c r="AC165" s="236">
        <f t="shared" si="19"/>
        <v>0.25</v>
      </c>
      <c r="AD165" s="236">
        <f t="shared" si="19"/>
        <v>0.63333333333333341</v>
      </c>
      <c r="AE165" s="236">
        <f t="shared" si="19"/>
        <v>0.10869565217391304</v>
      </c>
      <c r="AF165" s="236">
        <f t="shared" si="19"/>
        <v>0.4564102564102564</v>
      </c>
      <c r="AG165" s="236">
        <f t="shared" si="19"/>
        <v>0.45</v>
      </c>
      <c r="AH165" s="236">
        <f t="shared" si="19"/>
        <v>0.1492537313432836</v>
      </c>
      <c r="AI165" s="236">
        <f t="shared" si="19"/>
        <v>0.12676056338028169</v>
      </c>
      <c r="AJ165" s="236">
        <f t="shared" si="19"/>
        <v>0.33707865168539325</v>
      </c>
      <c r="AK165" s="236">
        <f t="shared" si="19"/>
        <v>0.26966292134831465</v>
      </c>
      <c r="AL165" s="236">
        <f t="shared" si="19"/>
        <v>0.11904761904761905</v>
      </c>
      <c r="AM165" s="236">
        <f t="shared" si="19"/>
        <v>0.36585365853658536</v>
      </c>
      <c r="AN165" s="236">
        <f t="shared" si="19"/>
        <v>0.34615384615384615</v>
      </c>
      <c r="AO165" s="236">
        <f t="shared" si="19"/>
        <v>0.35697736588843343</v>
      </c>
      <c r="AP165" s="80"/>
    </row>
    <row r="166" spans="2:42">
      <c r="B166" s="355" t="s">
        <v>389</v>
      </c>
      <c r="C166" s="355"/>
      <c r="D166" s="355"/>
      <c r="E166" s="355"/>
      <c r="F166" s="355"/>
      <c r="G166" s="355"/>
      <c r="H166" s="355"/>
      <c r="I166" s="355"/>
      <c r="J166" s="355"/>
      <c r="K166" s="355"/>
      <c r="L166" s="355"/>
      <c r="M166" s="355"/>
      <c r="N166" s="355"/>
      <c r="O166" s="355"/>
      <c r="P166" s="355"/>
      <c r="Q166" s="355"/>
      <c r="R166" s="355"/>
      <c r="S166" s="355"/>
      <c r="T166" s="355"/>
      <c r="U166" s="355"/>
      <c r="V166" s="355"/>
      <c r="W166" s="355"/>
      <c r="X166" s="355"/>
      <c r="Y166" s="355"/>
      <c r="Z166" s="355"/>
      <c r="AA166" s="355"/>
      <c r="AB166" s="355"/>
      <c r="AC166" s="355"/>
      <c r="AD166" s="355"/>
      <c r="AE166" s="355"/>
      <c r="AF166" s="355"/>
      <c r="AG166" s="355"/>
      <c r="AH166" s="355"/>
      <c r="AI166" s="355"/>
      <c r="AJ166" s="355"/>
      <c r="AK166" s="355"/>
      <c r="AL166" s="355"/>
      <c r="AM166" s="355"/>
      <c r="AN166" s="355"/>
      <c r="AO166" s="355"/>
      <c r="AP166" s="80"/>
    </row>
    <row r="167" spans="2:42" s="284" customFormat="1">
      <c r="B167" s="281"/>
      <c r="C167" s="281" t="s">
        <v>573</v>
      </c>
      <c r="D167" s="282">
        <f>AVERAGE(D135,D145,D155,D165)</f>
        <v>0.19282989505774339</v>
      </c>
      <c r="E167" s="282">
        <f t="shared" ref="E167:AO167" si="20">AVERAGE(E135,E145,E155,E165)</f>
        <v>0.28317761200114139</v>
      </c>
      <c r="F167" s="282">
        <f t="shared" si="20"/>
        <v>0.28948622833292181</v>
      </c>
      <c r="G167" s="282">
        <f t="shared" si="20"/>
        <v>0.57495039044364593</v>
      </c>
      <c r="H167" s="282">
        <f t="shared" si="20"/>
        <v>0.33753095388532151</v>
      </c>
      <c r="I167" s="282">
        <f t="shared" si="20"/>
        <v>0.41250085909695444</v>
      </c>
      <c r="J167" s="282">
        <f t="shared" si="20"/>
        <v>0.49143376180715881</v>
      </c>
      <c r="K167" s="282">
        <f t="shared" si="20"/>
        <v>0.45305060835831418</v>
      </c>
      <c r="L167" s="282">
        <f t="shared" si="20"/>
        <v>0.33082401385638982</v>
      </c>
      <c r="M167" s="282">
        <f t="shared" si="20"/>
        <v>0.41240161473547549</v>
      </c>
      <c r="N167" s="282">
        <f t="shared" si="20"/>
        <v>0.2557242538163591</v>
      </c>
      <c r="O167" s="282">
        <f t="shared" si="20"/>
        <v>0.40869138735682331</v>
      </c>
      <c r="P167" s="282">
        <f t="shared" si="20"/>
        <v>0.29860059642970477</v>
      </c>
      <c r="Q167" s="282">
        <f t="shared" si="20"/>
        <v>0.16029237208079711</v>
      </c>
      <c r="R167" s="282">
        <f t="shared" si="20"/>
        <v>0.23483592631871583</v>
      </c>
      <c r="S167" s="282">
        <f t="shared" si="20"/>
        <v>0.31091369072426833</v>
      </c>
      <c r="T167" s="282">
        <f t="shared" si="20"/>
        <v>0.57515397536394175</v>
      </c>
      <c r="U167" s="282">
        <f t="shared" si="20"/>
        <v>0.63552293233422508</v>
      </c>
      <c r="V167" s="282">
        <f t="shared" si="20"/>
        <v>0.39462014329451128</v>
      </c>
      <c r="W167" s="282">
        <f t="shared" si="20"/>
        <v>0.48142426742674266</v>
      </c>
      <c r="X167" s="282">
        <f t="shared" si="20"/>
        <v>0.48268015223927635</v>
      </c>
      <c r="Y167" s="282">
        <f t="shared" si="20"/>
        <v>0.44671836314738556</v>
      </c>
      <c r="Z167" s="282">
        <f t="shared" si="20"/>
        <v>0.4011152665774973</v>
      </c>
      <c r="AA167" s="282">
        <f t="shared" si="20"/>
        <v>0.35451870986259104</v>
      </c>
      <c r="AB167" s="282">
        <f t="shared" si="20"/>
        <v>0.4379399289235355</v>
      </c>
      <c r="AC167" s="282">
        <f t="shared" si="20"/>
        <v>0.22195512820512819</v>
      </c>
      <c r="AD167" s="282">
        <f t="shared" si="20"/>
        <v>0.60140944326990842</v>
      </c>
      <c r="AE167" s="282">
        <f t="shared" si="20"/>
        <v>0.11606280193236715</v>
      </c>
      <c r="AF167" s="282">
        <f t="shared" si="20"/>
        <v>0.48199834896461941</v>
      </c>
      <c r="AG167" s="282">
        <f t="shared" si="20"/>
        <v>0.44750000000000001</v>
      </c>
      <c r="AH167" s="282">
        <f t="shared" si="20"/>
        <v>0.17287477542841348</v>
      </c>
      <c r="AI167" s="282">
        <f t="shared" si="20"/>
        <v>0.16825734402232795</v>
      </c>
      <c r="AJ167" s="282">
        <f t="shared" si="20"/>
        <v>0.39109725865036155</v>
      </c>
      <c r="AK167" s="282">
        <f t="shared" si="20"/>
        <v>0.26209963838305567</v>
      </c>
      <c r="AL167" s="282">
        <f t="shared" si="20"/>
        <v>0.17594130675526026</v>
      </c>
      <c r="AM167" s="282">
        <f t="shared" si="20"/>
        <v>0.37804878048780488</v>
      </c>
      <c r="AN167" s="282">
        <f t="shared" si="20"/>
        <v>0.37128084179970977</v>
      </c>
      <c r="AO167" s="282">
        <f t="shared" si="20"/>
        <v>0.37823388541398717</v>
      </c>
      <c r="AP167" s="283"/>
    </row>
    <row r="168" spans="2:42">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c r="AA168" s="127"/>
      <c r="AB168" s="127"/>
      <c r="AC168" s="127"/>
      <c r="AD168" s="127"/>
      <c r="AE168" s="127"/>
      <c r="AF168" s="127"/>
      <c r="AG168" s="127"/>
      <c r="AH168" s="127"/>
      <c r="AI168" s="127"/>
      <c r="AJ168" s="127"/>
      <c r="AK168" s="127"/>
      <c r="AL168" s="127"/>
      <c r="AM168" s="127"/>
      <c r="AN168" s="127"/>
      <c r="AO168" s="127"/>
      <c r="AP168" s="80"/>
    </row>
    <row r="169" spans="2:42">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c r="AA169" s="127"/>
      <c r="AB169" s="127"/>
      <c r="AC169" s="127"/>
      <c r="AD169" s="127"/>
      <c r="AE169" s="127"/>
      <c r="AF169" s="127"/>
      <c r="AG169" s="127"/>
      <c r="AH169" s="127"/>
      <c r="AI169" s="127"/>
      <c r="AJ169" s="127"/>
      <c r="AK169" s="127"/>
      <c r="AL169" s="127"/>
      <c r="AM169" s="127"/>
      <c r="AN169" s="127"/>
      <c r="AO169" s="127"/>
      <c r="AP169" s="80"/>
    </row>
    <row r="170" spans="2:42" ht="15.75" thickBot="1">
      <c r="B170" s="81" t="s">
        <v>341</v>
      </c>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c r="AA170" s="80"/>
      <c r="AB170" s="80"/>
      <c r="AC170" s="80"/>
      <c r="AD170" s="80"/>
      <c r="AE170" s="80"/>
      <c r="AF170" s="80"/>
      <c r="AG170" s="80"/>
      <c r="AH170" s="80"/>
      <c r="AI170" s="80"/>
      <c r="AJ170" s="80"/>
      <c r="AK170" s="80"/>
      <c r="AL170" s="80"/>
      <c r="AM170" s="80"/>
      <c r="AN170" s="80"/>
      <c r="AO170" s="80"/>
      <c r="AP170" s="80"/>
    </row>
    <row r="171" spans="2:42" ht="15.75" thickTop="1">
      <c r="B171" s="356" t="s">
        <v>132</v>
      </c>
      <c r="C171" s="357"/>
      <c r="D171" s="360" t="s">
        <v>342</v>
      </c>
      <c r="E171" s="361"/>
      <c r="F171" s="361"/>
      <c r="G171" s="361"/>
      <c r="H171" s="361"/>
      <c r="I171" s="361"/>
      <c r="J171" s="361"/>
      <c r="K171" s="361"/>
      <c r="L171" s="361"/>
      <c r="M171" s="361"/>
      <c r="N171" s="361"/>
      <c r="O171" s="361"/>
      <c r="P171" s="361"/>
      <c r="Q171" s="361"/>
      <c r="R171" s="361"/>
      <c r="S171" s="361"/>
      <c r="T171" s="361"/>
      <c r="U171" s="361"/>
      <c r="V171" s="361"/>
      <c r="W171" s="361"/>
      <c r="X171" s="361"/>
      <c r="Y171" s="361"/>
      <c r="Z171" s="361"/>
      <c r="AA171" s="361"/>
      <c r="AB171" s="361"/>
      <c r="AC171" s="361"/>
      <c r="AD171" s="361"/>
      <c r="AE171" s="361"/>
      <c r="AF171" s="361"/>
      <c r="AG171" s="361"/>
      <c r="AH171" s="361"/>
      <c r="AI171" s="361"/>
      <c r="AJ171" s="361"/>
      <c r="AK171" s="361"/>
      <c r="AL171" s="361"/>
      <c r="AM171" s="361"/>
      <c r="AN171" s="361"/>
      <c r="AO171" s="362" t="s">
        <v>95</v>
      </c>
      <c r="AP171" s="80"/>
    </row>
    <row r="172" spans="2:42" ht="25.5" thickBot="1">
      <c r="B172" s="358"/>
      <c r="C172" s="359"/>
      <c r="D172" s="82" t="s">
        <v>343</v>
      </c>
      <c r="E172" s="83" t="s">
        <v>344</v>
      </c>
      <c r="F172" s="83" t="s">
        <v>60</v>
      </c>
      <c r="G172" s="83" t="s">
        <v>345</v>
      </c>
      <c r="H172" s="83" t="s">
        <v>62</v>
      </c>
      <c r="I172" s="83" t="s">
        <v>346</v>
      </c>
      <c r="J172" s="83" t="s">
        <v>347</v>
      </c>
      <c r="K172" s="83" t="s">
        <v>65</v>
      </c>
      <c r="L172" s="83" t="s">
        <v>66</v>
      </c>
      <c r="M172" s="83" t="s">
        <v>244</v>
      </c>
      <c r="N172" s="83" t="s">
        <v>348</v>
      </c>
      <c r="O172" s="83" t="s">
        <v>69</v>
      </c>
      <c r="P172" s="83" t="s">
        <v>70</v>
      </c>
      <c r="Q172" s="83" t="s">
        <v>71</v>
      </c>
      <c r="R172" s="83" t="s">
        <v>349</v>
      </c>
      <c r="S172" s="83" t="s">
        <v>73</v>
      </c>
      <c r="T172" s="83" t="s">
        <v>350</v>
      </c>
      <c r="U172" s="83" t="s">
        <v>351</v>
      </c>
      <c r="V172" s="83" t="s">
        <v>76</v>
      </c>
      <c r="W172" s="83" t="s">
        <v>77</v>
      </c>
      <c r="X172" s="83" t="s">
        <v>78</v>
      </c>
      <c r="Y172" s="83" t="s">
        <v>79</v>
      </c>
      <c r="Z172" s="83" t="s">
        <v>352</v>
      </c>
      <c r="AA172" s="83" t="s">
        <v>81</v>
      </c>
      <c r="AB172" s="83" t="s">
        <v>353</v>
      </c>
      <c r="AC172" s="83" t="s">
        <v>83</v>
      </c>
      <c r="AD172" s="83" t="s">
        <v>84</v>
      </c>
      <c r="AE172" s="83" t="s">
        <v>354</v>
      </c>
      <c r="AF172" s="83" t="s">
        <v>86</v>
      </c>
      <c r="AG172" s="83" t="s">
        <v>87</v>
      </c>
      <c r="AH172" s="83" t="s">
        <v>88</v>
      </c>
      <c r="AI172" s="83" t="s">
        <v>355</v>
      </c>
      <c r="AJ172" s="83" t="s">
        <v>356</v>
      </c>
      <c r="AK172" s="83" t="s">
        <v>357</v>
      </c>
      <c r="AL172" s="83" t="s">
        <v>358</v>
      </c>
      <c r="AM172" s="83" t="s">
        <v>359</v>
      </c>
      <c r="AN172" s="83" t="s">
        <v>94</v>
      </c>
      <c r="AO172" s="363"/>
      <c r="AP172" s="80"/>
    </row>
    <row r="173" spans="2:42" ht="15.75" thickTop="1">
      <c r="B173" s="364" t="s">
        <v>390</v>
      </c>
      <c r="C173" s="84" t="s">
        <v>319</v>
      </c>
      <c r="D173" s="85">
        <v>0.46931407942238268</v>
      </c>
      <c r="E173" s="86">
        <v>0.38931297709923662</v>
      </c>
      <c r="F173" s="86">
        <v>0.6267281105990784</v>
      </c>
      <c r="G173" s="86">
        <v>0.12755102040816327</v>
      </c>
      <c r="H173" s="86">
        <v>0.32941176470588229</v>
      </c>
      <c r="I173" s="86">
        <v>0.33796296296296297</v>
      </c>
      <c r="J173" s="86">
        <v>0.23148148148148148</v>
      </c>
      <c r="K173" s="86">
        <v>0.18807339449541285</v>
      </c>
      <c r="L173" s="86">
        <v>0.10747663551401869</v>
      </c>
      <c r="M173" s="86">
        <v>0.21428571428571427</v>
      </c>
      <c r="N173" s="86">
        <v>0.18781725888324874</v>
      </c>
      <c r="O173" s="86">
        <v>0.23645320197044334</v>
      </c>
      <c r="P173" s="86">
        <v>0.20540540540540542</v>
      </c>
      <c r="Q173" s="86">
        <v>0.52380952380952384</v>
      </c>
      <c r="R173" s="86">
        <v>0.3133640552995392</v>
      </c>
      <c r="S173" s="86">
        <v>0.25</v>
      </c>
      <c r="T173" s="86">
        <v>0.23783783783783782</v>
      </c>
      <c r="U173" s="86">
        <v>0.17341040462427745</v>
      </c>
      <c r="V173" s="86">
        <v>0.48076923076923078</v>
      </c>
      <c r="W173" s="86">
        <v>0.40186915887850466</v>
      </c>
      <c r="X173" s="86">
        <v>0.29245283018867924</v>
      </c>
      <c r="Y173" s="86">
        <v>0.24365482233502536</v>
      </c>
      <c r="Z173" s="86">
        <v>0.29107981220657275</v>
      </c>
      <c r="AA173" s="86">
        <v>0.35436893203883491</v>
      </c>
      <c r="AB173" s="86">
        <v>0.25714285714285717</v>
      </c>
      <c r="AC173" s="86">
        <v>0.45238095238095238</v>
      </c>
      <c r="AD173" s="86">
        <v>0.39784946236559138</v>
      </c>
      <c r="AE173" s="86">
        <v>0.5</v>
      </c>
      <c r="AF173" s="86">
        <v>0.15277777777777779</v>
      </c>
      <c r="AG173" s="86">
        <v>0.22488038277511962</v>
      </c>
      <c r="AH173" s="86">
        <v>0.19</v>
      </c>
      <c r="AI173" s="86">
        <v>5.5045871559633024E-2</v>
      </c>
      <c r="AJ173" s="86">
        <v>9.1743119266055051E-2</v>
      </c>
      <c r="AK173" s="86">
        <v>0.39772727272727271</v>
      </c>
      <c r="AL173" s="86">
        <v>0.76744186046511631</v>
      </c>
      <c r="AM173" s="86">
        <v>0.41860465116279072</v>
      </c>
      <c r="AN173" s="86">
        <v>0.18867924528301888</v>
      </c>
      <c r="AO173" s="88">
        <v>0.29784496622708267</v>
      </c>
      <c r="AP173" s="80"/>
    </row>
    <row r="174" spans="2:42">
      <c r="B174" s="365"/>
      <c r="C174" s="89" t="s">
        <v>318</v>
      </c>
      <c r="D174" s="90">
        <v>0.22021660649819494</v>
      </c>
      <c r="E174" s="91">
        <v>0.30534351145038169</v>
      </c>
      <c r="F174" s="91">
        <v>0.22119815668202766</v>
      </c>
      <c r="G174" s="91">
        <v>0.32142857142857145</v>
      </c>
      <c r="H174" s="91">
        <v>0.1372549019607843</v>
      </c>
      <c r="I174" s="91">
        <v>0.1898148148148148</v>
      </c>
      <c r="J174" s="91">
        <v>0.15277777777777779</v>
      </c>
      <c r="K174" s="91">
        <v>0.36238532110091748</v>
      </c>
      <c r="L174" s="91">
        <v>0.13084112149532712</v>
      </c>
      <c r="M174" s="91">
        <v>0.26190476190476192</v>
      </c>
      <c r="N174" s="91">
        <v>0.18781725888324874</v>
      </c>
      <c r="O174" s="91">
        <v>0.31527093596059114</v>
      </c>
      <c r="P174" s="91">
        <v>0.40540540540540543</v>
      </c>
      <c r="Q174" s="91">
        <v>0.16666666666666669</v>
      </c>
      <c r="R174" s="91">
        <v>0.11059907834101383</v>
      </c>
      <c r="S174" s="91">
        <v>0.3</v>
      </c>
      <c r="T174" s="91">
        <v>0.25405405405405407</v>
      </c>
      <c r="U174" s="91">
        <v>0.20231213872832371</v>
      </c>
      <c r="V174" s="91">
        <v>0.10576923076923077</v>
      </c>
      <c r="W174" s="91">
        <v>0.11682242990654207</v>
      </c>
      <c r="X174" s="91">
        <v>0.27358490566037735</v>
      </c>
      <c r="Y174" s="91">
        <v>0.15228426395939088</v>
      </c>
      <c r="Z174" s="91">
        <v>0.19718309859154928</v>
      </c>
      <c r="AA174" s="91">
        <v>0.1650485436893204</v>
      </c>
      <c r="AB174" s="91">
        <v>0.21428571428571427</v>
      </c>
      <c r="AC174" s="91">
        <v>0.30952380952380953</v>
      </c>
      <c r="AD174" s="91">
        <v>0.23655913978494625</v>
      </c>
      <c r="AE174" s="91">
        <v>0.25</v>
      </c>
      <c r="AF174" s="91">
        <v>0.19907407407407407</v>
      </c>
      <c r="AG174" s="91">
        <v>0.25837320574162681</v>
      </c>
      <c r="AH174" s="91">
        <v>0.11</v>
      </c>
      <c r="AI174" s="91">
        <v>7.3394495412844041E-2</v>
      </c>
      <c r="AJ174" s="91">
        <v>9.1743119266055051E-2</v>
      </c>
      <c r="AK174" s="91">
        <v>9.0909090909090912E-2</v>
      </c>
      <c r="AL174" s="91">
        <v>2.3255813953488372E-2</v>
      </c>
      <c r="AM174" s="91">
        <v>0.27906976744186046</v>
      </c>
      <c r="AN174" s="91">
        <v>0.28301886792452829</v>
      </c>
      <c r="AO174" s="93">
        <v>0.21035702798327435</v>
      </c>
      <c r="AP174" s="80"/>
    </row>
    <row r="175" spans="2:42" s="209" customFormat="1">
      <c r="B175" s="365"/>
      <c r="C175" s="238" t="s">
        <v>258</v>
      </c>
      <c r="D175" s="239">
        <v>0.28158844765342961</v>
      </c>
      <c r="E175" s="240">
        <v>0.27099236641221375</v>
      </c>
      <c r="F175" s="240">
        <v>0.13824884792626727</v>
      </c>
      <c r="G175" s="240">
        <v>0.54591836734693877</v>
      </c>
      <c r="H175" s="240">
        <v>0.37647058823529411</v>
      </c>
      <c r="I175" s="240">
        <v>0.27777777777777779</v>
      </c>
      <c r="J175" s="240">
        <v>0.35648148148148145</v>
      </c>
      <c r="K175" s="240">
        <v>0.3256880733944954</v>
      </c>
      <c r="L175" s="240">
        <v>0.50934579439252337</v>
      </c>
      <c r="M175" s="240">
        <v>0.32142857142857145</v>
      </c>
      <c r="N175" s="240">
        <v>0.51269035532994922</v>
      </c>
      <c r="O175" s="240">
        <v>0.14285714285714288</v>
      </c>
      <c r="P175" s="240">
        <v>0.36216216216216218</v>
      </c>
      <c r="Q175" s="240">
        <v>0.23333333333333331</v>
      </c>
      <c r="R175" s="240">
        <v>0.29953917050691248</v>
      </c>
      <c r="S175" s="240">
        <v>0.39090909090909093</v>
      </c>
      <c r="T175" s="240">
        <v>0.47027027027027024</v>
      </c>
      <c r="U175" s="240">
        <v>0.46820809248554918</v>
      </c>
      <c r="V175" s="240">
        <v>0.25</v>
      </c>
      <c r="W175" s="240">
        <v>0.32710280373831779</v>
      </c>
      <c r="X175" s="240">
        <v>0.31603773584905659</v>
      </c>
      <c r="Y175" s="240">
        <v>0.32487309644670048</v>
      </c>
      <c r="Z175" s="240">
        <v>0.4460093896713615</v>
      </c>
      <c r="AA175" s="240">
        <v>0.42718446601941751</v>
      </c>
      <c r="AB175" s="240">
        <v>0.3</v>
      </c>
      <c r="AC175" s="240">
        <v>0.19047619047619047</v>
      </c>
      <c r="AD175" s="240">
        <v>0.30107526881720431</v>
      </c>
      <c r="AE175" s="240">
        <v>0.22916666666666669</v>
      </c>
      <c r="AF175" s="240">
        <v>0.57407407407407407</v>
      </c>
      <c r="AG175" s="240">
        <v>0.4210526315789474</v>
      </c>
      <c r="AH175" s="240">
        <v>0.56000000000000005</v>
      </c>
      <c r="AI175" s="240">
        <v>0.31192660550458717</v>
      </c>
      <c r="AJ175" s="240">
        <v>0.37614678899082571</v>
      </c>
      <c r="AK175" s="240">
        <v>0.40909090909090906</v>
      </c>
      <c r="AL175" s="240">
        <v>9.3023255813953487E-2</v>
      </c>
      <c r="AM175" s="240">
        <v>0.27906976744186046</v>
      </c>
      <c r="AN175" s="240">
        <v>0.20754716981132076</v>
      </c>
      <c r="AO175" s="241">
        <v>0.353972338372467</v>
      </c>
      <c r="AP175" s="242"/>
    </row>
    <row r="176" spans="2:42" s="209" customFormat="1">
      <c r="B176" s="365"/>
      <c r="C176" s="238" t="s">
        <v>317</v>
      </c>
      <c r="D176" s="239">
        <v>2.8880866425992781E-2</v>
      </c>
      <c r="E176" s="240">
        <v>3.4351145038167941E-2</v>
      </c>
      <c r="F176" s="240">
        <v>1.3824884792626729E-2</v>
      </c>
      <c r="G176" s="243">
        <v>5.1020408163265311E-3</v>
      </c>
      <c r="H176" s="240">
        <v>0.15686274509803921</v>
      </c>
      <c r="I176" s="240">
        <v>0.19444444444444442</v>
      </c>
      <c r="J176" s="240">
        <v>0.2592592592592593</v>
      </c>
      <c r="K176" s="240">
        <v>0.12385321100917432</v>
      </c>
      <c r="L176" s="240">
        <v>0.25233644859813081</v>
      </c>
      <c r="M176" s="240">
        <v>0.20238095238095238</v>
      </c>
      <c r="N176" s="240">
        <v>0.1116751269035533</v>
      </c>
      <c r="O176" s="240">
        <v>0.30541871921182268</v>
      </c>
      <c r="P176" s="240">
        <v>2.7027027027027025E-2</v>
      </c>
      <c r="Q176" s="240">
        <v>7.6190476190476183E-2</v>
      </c>
      <c r="R176" s="240">
        <v>0.27649769585253453</v>
      </c>
      <c r="S176" s="240">
        <v>5.909090909090909E-2</v>
      </c>
      <c r="T176" s="240">
        <v>3.783783783783784E-2</v>
      </c>
      <c r="U176" s="240">
        <v>0.15606936416184972</v>
      </c>
      <c r="V176" s="240">
        <v>0.16346153846153846</v>
      </c>
      <c r="W176" s="240">
        <v>0.1542056074766355</v>
      </c>
      <c r="X176" s="240">
        <v>0.11792452830188679</v>
      </c>
      <c r="Y176" s="240">
        <v>0.27918781725888325</v>
      </c>
      <c r="Z176" s="240">
        <v>6.5727699530516437E-2</v>
      </c>
      <c r="AA176" s="240">
        <v>5.3398058252427189E-2</v>
      </c>
      <c r="AB176" s="240">
        <v>0.22857142857142856</v>
      </c>
      <c r="AC176" s="240">
        <v>4.7619047619047616E-2</v>
      </c>
      <c r="AD176" s="240">
        <v>6.4516129032258063E-2</v>
      </c>
      <c r="AE176" s="240">
        <v>2.0833333333333336E-2</v>
      </c>
      <c r="AF176" s="240">
        <v>7.407407407407407E-2</v>
      </c>
      <c r="AG176" s="240">
        <v>9.569377990430622E-2</v>
      </c>
      <c r="AH176" s="240">
        <v>0.14000000000000001</v>
      </c>
      <c r="AI176" s="240">
        <v>0.55963302752293576</v>
      </c>
      <c r="AJ176" s="240">
        <v>0.44036697247706419</v>
      </c>
      <c r="AK176" s="240">
        <v>0.10227272727272727</v>
      </c>
      <c r="AL176" s="240">
        <v>0.11627906976744186</v>
      </c>
      <c r="AM176" s="240">
        <v>2.3255813953488372E-2</v>
      </c>
      <c r="AN176" s="240">
        <v>0.32075471698113206</v>
      </c>
      <c r="AO176" s="241">
        <v>0.13782566741717595</v>
      </c>
      <c r="AP176" s="242"/>
    </row>
    <row r="177" spans="2:42" ht="15.75" thickBot="1">
      <c r="B177" s="366" t="s">
        <v>95</v>
      </c>
      <c r="C177" s="367"/>
      <c r="D177" s="94">
        <v>1</v>
      </c>
      <c r="E177" s="95">
        <v>1</v>
      </c>
      <c r="F177" s="95">
        <v>1</v>
      </c>
      <c r="G177" s="95">
        <v>1</v>
      </c>
      <c r="H177" s="95">
        <v>1</v>
      </c>
      <c r="I177" s="95">
        <v>1</v>
      </c>
      <c r="J177" s="95">
        <v>1</v>
      </c>
      <c r="K177" s="95">
        <v>1</v>
      </c>
      <c r="L177" s="95">
        <v>1</v>
      </c>
      <c r="M177" s="95">
        <v>1</v>
      </c>
      <c r="N177" s="95">
        <v>1</v>
      </c>
      <c r="O177" s="95">
        <v>1</v>
      </c>
      <c r="P177" s="95">
        <v>1</v>
      </c>
      <c r="Q177" s="95">
        <v>1</v>
      </c>
      <c r="R177" s="95">
        <v>1</v>
      </c>
      <c r="S177" s="95">
        <v>1</v>
      </c>
      <c r="T177" s="95">
        <v>1</v>
      </c>
      <c r="U177" s="95">
        <v>1</v>
      </c>
      <c r="V177" s="95">
        <v>1</v>
      </c>
      <c r="W177" s="95">
        <v>1</v>
      </c>
      <c r="X177" s="95">
        <v>1</v>
      </c>
      <c r="Y177" s="95">
        <v>1</v>
      </c>
      <c r="Z177" s="95">
        <v>1</v>
      </c>
      <c r="AA177" s="95">
        <v>1</v>
      </c>
      <c r="AB177" s="95">
        <v>1</v>
      </c>
      <c r="AC177" s="95">
        <v>1</v>
      </c>
      <c r="AD177" s="95">
        <v>1</v>
      </c>
      <c r="AE177" s="95">
        <v>1</v>
      </c>
      <c r="AF177" s="95">
        <v>1</v>
      </c>
      <c r="AG177" s="95">
        <v>1</v>
      </c>
      <c r="AH177" s="95">
        <v>1</v>
      </c>
      <c r="AI177" s="95">
        <v>1</v>
      </c>
      <c r="AJ177" s="95">
        <v>1</v>
      </c>
      <c r="AK177" s="95">
        <v>1</v>
      </c>
      <c r="AL177" s="95">
        <v>1</v>
      </c>
      <c r="AM177" s="95">
        <v>1</v>
      </c>
      <c r="AN177" s="95">
        <v>1</v>
      </c>
      <c r="AO177" s="96">
        <v>1</v>
      </c>
      <c r="AP177" s="80"/>
    </row>
    <row r="178" spans="2:42" s="249" customFormat="1" ht="15.75" thickTop="1">
      <c r="B178" s="248"/>
      <c r="C178" s="248"/>
      <c r="D178" s="250">
        <f>SUM(D175:D176)</f>
        <v>0.31046931407942241</v>
      </c>
      <c r="E178" s="250">
        <f t="shared" ref="E178:AO178" si="21">SUM(E175:E176)</f>
        <v>0.30534351145038169</v>
      </c>
      <c r="F178" s="250">
        <f t="shared" si="21"/>
        <v>0.15207373271889399</v>
      </c>
      <c r="G178" s="250">
        <f t="shared" si="21"/>
        <v>0.55102040816326525</v>
      </c>
      <c r="H178" s="250">
        <f t="shared" si="21"/>
        <v>0.53333333333333333</v>
      </c>
      <c r="I178" s="250">
        <f t="shared" si="21"/>
        <v>0.47222222222222221</v>
      </c>
      <c r="J178" s="250">
        <f t="shared" si="21"/>
        <v>0.6157407407407407</v>
      </c>
      <c r="K178" s="250">
        <f t="shared" si="21"/>
        <v>0.44954128440366969</v>
      </c>
      <c r="L178" s="250">
        <f t="shared" si="21"/>
        <v>0.76168224299065423</v>
      </c>
      <c r="M178" s="250">
        <f t="shared" si="21"/>
        <v>0.52380952380952384</v>
      </c>
      <c r="N178" s="250">
        <f t="shared" si="21"/>
        <v>0.62436548223350252</v>
      </c>
      <c r="O178" s="250">
        <f t="shared" si="21"/>
        <v>0.44827586206896552</v>
      </c>
      <c r="P178" s="250">
        <f t="shared" si="21"/>
        <v>0.38918918918918921</v>
      </c>
      <c r="Q178" s="250">
        <f t="shared" si="21"/>
        <v>0.30952380952380948</v>
      </c>
      <c r="R178" s="250">
        <f t="shared" si="21"/>
        <v>0.57603686635944706</v>
      </c>
      <c r="S178" s="250">
        <f t="shared" si="21"/>
        <v>0.45</v>
      </c>
      <c r="T178" s="250">
        <f t="shared" si="21"/>
        <v>0.50810810810810803</v>
      </c>
      <c r="U178" s="250">
        <f t="shared" si="21"/>
        <v>0.62427745664739887</v>
      </c>
      <c r="V178" s="250">
        <f t="shared" si="21"/>
        <v>0.41346153846153844</v>
      </c>
      <c r="W178" s="250">
        <f t="shared" si="21"/>
        <v>0.48130841121495327</v>
      </c>
      <c r="X178" s="250">
        <f t="shared" si="21"/>
        <v>0.43396226415094341</v>
      </c>
      <c r="Y178" s="250">
        <f t="shared" si="21"/>
        <v>0.60406091370558368</v>
      </c>
      <c r="Z178" s="250">
        <f t="shared" si="21"/>
        <v>0.51173708920187799</v>
      </c>
      <c r="AA178" s="250">
        <f t="shared" si="21"/>
        <v>0.48058252427184467</v>
      </c>
      <c r="AB178" s="250">
        <f t="shared" si="21"/>
        <v>0.52857142857142858</v>
      </c>
      <c r="AC178" s="250">
        <f t="shared" si="21"/>
        <v>0.23809523809523808</v>
      </c>
      <c r="AD178" s="250">
        <f t="shared" si="21"/>
        <v>0.36559139784946237</v>
      </c>
      <c r="AE178" s="250">
        <f t="shared" si="21"/>
        <v>0.25</v>
      </c>
      <c r="AF178" s="250">
        <f t="shared" si="21"/>
        <v>0.64814814814814814</v>
      </c>
      <c r="AG178" s="250">
        <f t="shared" si="21"/>
        <v>0.51674641148325362</v>
      </c>
      <c r="AH178" s="250">
        <f t="shared" si="21"/>
        <v>0.70000000000000007</v>
      </c>
      <c r="AI178" s="250">
        <f t="shared" si="21"/>
        <v>0.87155963302752293</v>
      </c>
      <c r="AJ178" s="250">
        <f t="shared" si="21"/>
        <v>0.8165137614678899</v>
      </c>
      <c r="AK178" s="250">
        <f t="shared" si="21"/>
        <v>0.51136363636363635</v>
      </c>
      <c r="AL178" s="250">
        <f t="shared" si="21"/>
        <v>0.20930232558139533</v>
      </c>
      <c r="AM178" s="250">
        <f t="shared" si="21"/>
        <v>0.30232558139534882</v>
      </c>
      <c r="AN178" s="250">
        <f t="shared" si="21"/>
        <v>0.52830188679245282</v>
      </c>
      <c r="AO178" s="250">
        <f t="shared" si="21"/>
        <v>0.49179800578964294</v>
      </c>
      <c r="AP178" s="248"/>
    </row>
    <row r="179" spans="2:42">
      <c r="B179" s="355" t="s">
        <v>391</v>
      </c>
      <c r="C179" s="355"/>
      <c r="D179" s="355"/>
      <c r="E179" s="355"/>
      <c r="F179" s="355"/>
      <c r="G179" s="355"/>
      <c r="H179" s="355"/>
      <c r="I179" s="355"/>
      <c r="J179" s="355"/>
      <c r="K179" s="355"/>
      <c r="L179" s="355"/>
      <c r="M179" s="355"/>
      <c r="N179" s="355"/>
      <c r="O179" s="355"/>
      <c r="P179" s="355"/>
      <c r="Q179" s="355"/>
      <c r="R179" s="355"/>
      <c r="S179" s="355"/>
      <c r="T179" s="355"/>
      <c r="U179" s="355"/>
      <c r="V179" s="355"/>
      <c r="W179" s="355"/>
      <c r="X179" s="355"/>
      <c r="Y179" s="355"/>
      <c r="Z179" s="355"/>
      <c r="AA179" s="355"/>
      <c r="AB179" s="355"/>
      <c r="AC179" s="355"/>
      <c r="AD179" s="355"/>
      <c r="AE179" s="355"/>
      <c r="AF179" s="355"/>
      <c r="AG179" s="355"/>
      <c r="AH179" s="355"/>
      <c r="AI179" s="355"/>
      <c r="AJ179" s="355"/>
      <c r="AK179" s="355"/>
      <c r="AL179" s="355"/>
      <c r="AM179" s="355"/>
      <c r="AN179" s="355"/>
      <c r="AO179" s="355"/>
      <c r="AP179" s="80"/>
    </row>
    <row r="180" spans="2:42" ht="15.75" thickBot="1">
      <c r="B180" s="81" t="s">
        <v>341</v>
      </c>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c r="AA180" s="80"/>
      <c r="AB180" s="80"/>
      <c r="AC180" s="80"/>
      <c r="AD180" s="80"/>
      <c r="AE180" s="80"/>
      <c r="AF180" s="80"/>
      <c r="AG180" s="80"/>
      <c r="AH180" s="80"/>
      <c r="AI180" s="80"/>
      <c r="AJ180" s="80"/>
      <c r="AK180" s="80"/>
      <c r="AL180" s="80"/>
      <c r="AM180" s="80"/>
      <c r="AN180" s="80"/>
      <c r="AO180" s="80"/>
      <c r="AP180" s="80"/>
    </row>
    <row r="181" spans="2:42" ht="15.75" thickTop="1">
      <c r="B181" s="356" t="s">
        <v>132</v>
      </c>
      <c r="C181" s="357"/>
      <c r="D181" s="360" t="s">
        <v>342</v>
      </c>
      <c r="E181" s="361"/>
      <c r="F181" s="361"/>
      <c r="G181" s="361"/>
      <c r="H181" s="361"/>
      <c r="I181" s="361"/>
      <c r="J181" s="361"/>
      <c r="K181" s="361"/>
      <c r="L181" s="361"/>
      <c r="M181" s="361"/>
      <c r="N181" s="361"/>
      <c r="O181" s="361"/>
      <c r="P181" s="361"/>
      <c r="Q181" s="361"/>
      <c r="R181" s="361"/>
      <c r="S181" s="361"/>
      <c r="T181" s="361"/>
      <c r="U181" s="361"/>
      <c r="V181" s="361"/>
      <c r="W181" s="361"/>
      <c r="X181" s="361"/>
      <c r="Y181" s="361"/>
      <c r="Z181" s="361"/>
      <c r="AA181" s="361"/>
      <c r="AB181" s="361"/>
      <c r="AC181" s="361"/>
      <c r="AD181" s="361"/>
      <c r="AE181" s="361"/>
      <c r="AF181" s="361"/>
      <c r="AG181" s="361"/>
      <c r="AH181" s="361"/>
      <c r="AI181" s="361"/>
      <c r="AJ181" s="361"/>
      <c r="AK181" s="361"/>
      <c r="AL181" s="361"/>
      <c r="AM181" s="361"/>
      <c r="AN181" s="361"/>
      <c r="AO181" s="362" t="s">
        <v>95</v>
      </c>
      <c r="AP181" s="80"/>
    </row>
    <row r="182" spans="2:42" ht="25.5" thickBot="1">
      <c r="B182" s="358"/>
      <c r="C182" s="359"/>
      <c r="D182" s="82" t="s">
        <v>343</v>
      </c>
      <c r="E182" s="83" t="s">
        <v>344</v>
      </c>
      <c r="F182" s="83" t="s">
        <v>60</v>
      </c>
      <c r="G182" s="83" t="s">
        <v>345</v>
      </c>
      <c r="H182" s="83" t="s">
        <v>62</v>
      </c>
      <c r="I182" s="83" t="s">
        <v>346</v>
      </c>
      <c r="J182" s="83" t="s">
        <v>347</v>
      </c>
      <c r="K182" s="83" t="s">
        <v>65</v>
      </c>
      <c r="L182" s="83" t="s">
        <v>66</v>
      </c>
      <c r="M182" s="83" t="s">
        <v>244</v>
      </c>
      <c r="N182" s="83" t="s">
        <v>348</v>
      </c>
      <c r="O182" s="83" t="s">
        <v>69</v>
      </c>
      <c r="P182" s="83" t="s">
        <v>70</v>
      </c>
      <c r="Q182" s="83" t="s">
        <v>71</v>
      </c>
      <c r="R182" s="83" t="s">
        <v>349</v>
      </c>
      <c r="S182" s="83" t="s">
        <v>73</v>
      </c>
      <c r="T182" s="83" t="s">
        <v>350</v>
      </c>
      <c r="U182" s="83" t="s">
        <v>351</v>
      </c>
      <c r="V182" s="83" t="s">
        <v>76</v>
      </c>
      <c r="W182" s="83" t="s">
        <v>77</v>
      </c>
      <c r="X182" s="83" t="s">
        <v>78</v>
      </c>
      <c r="Y182" s="83" t="s">
        <v>79</v>
      </c>
      <c r="Z182" s="83" t="s">
        <v>352</v>
      </c>
      <c r="AA182" s="83" t="s">
        <v>81</v>
      </c>
      <c r="AB182" s="83" t="s">
        <v>353</v>
      </c>
      <c r="AC182" s="83" t="s">
        <v>83</v>
      </c>
      <c r="AD182" s="83" t="s">
        <v>84</v>
      </c>
      <c r="AE182" s="83" t="s">
        <v>354</v>
      </c>
      <c r="AF182" s="83" t="s">
        <v>86</v>
      </c>
      <c r="AG182" s="83" t="s">
        <v>87</v>
      </c>
      <c r="AH182" s="83" t="s">
        <v>88</v>
      </c>
      <c r="AI182" s="83" t="s">
        <v>355</v>
      </c>
      <c r="AJ182" s="83" t="s">
        <v>356</v>
      </c>
      <c r="AK182" s="83" t="s">
        <v>357</v>
      </c>
      <c r="AL182" s="83" t="s">
        <v>358</v>
      </c>
      <c r="AM182" s="83" t="s">
        <v>359</v>
      </c>
      <c r="AN182" s="83" t="s">
        <v>94</v>
      </c>
      <c r="AO182" s="363"/>
      <c r="AP182" s="80"/>
    </row>
    <row r="183" spans="2:42" ht="15.75" thickTop="1">
      <c r="B183" s="364" t="s">
        <v>392</v>
      </c>
      <c r="C183" s="84" t="s">
        <v>319</v>
      </c>
      <c r="D183" s="85">
        <v>0.54316546762589935</v>
      </c>
      <c r="E183" s="86">
        <v>0.40458015267175573</v>
      </c>
      <c r="F183" s="86">
        <v>0.64186046511627903</v>
      </c>
      <c r="G183" s="86">
        <v>0.13</v>
      </c>
      <c r="H183" s="86">
        <v>0.4140625</v>
      </c>
      <c r="I183" s="86">
        <v>0.35023041474654376</v>
      </c>
      <c r="J183" s="86">
        <v>0.3</v>
      </c>
      <c r="K183" s="86">
        <v>0.19634703196347034</v>
      </c>
      <c r="L183" s="86">
        <v>0.11574074074074074</v>
      </c>
      <c r="M183" s="86">
        <v>0.23809523809523811</v>
      </c>
      <c r="N183" s="86">
        <v>0.20398009950248755</v>
      </c>
      <c r="O183" s="86">
        <v>0.25870646766169153</v>
      </c>
      <c r="P183" s="86">
        <v>0.20765027322404372</v>
      </c>
      <c r="Q183" s="86">
        <v>0.64593301435406703</v>
      </c>
      <c r="R183" s="86">
        <v>0.37037037037037041</v>
      </c>
      <c r="S183" s="86">
        <v>0.25688073394495414</v>
      </c>
      <c r="T183" s="86">
        <v>0.22043010752688172</v>
      </c>
      <c r="U183" s="86">
        <v>0.14880952380952381</v>
      </c>
      <c r="V183" s="86">
        <v>0.57073170731707312</v>
      </c>
      <c r="W183" s="86">
        <v>0.39436619718309857</v>
      </c>
      <c r="X183" s="86">
        <v>0.36666666666666664</v>
      </c>
      <c r="Y183" s="86">
        <v>0.2</v>
      </c>
      <c r="Z183" s="86">
        <v>0.33173076923076922</v>
      </c>
      <c r="AA183" s="86">
        <v>0.31219512195121951</v>
      </c>
      <c r="AB183" s="86">
        <v>0.31034482758620691</v>
      </c>
      <c r="AC183" s="86">
        <v>0.3902439024390244</v>
      </c>
      <c r="AD183" s="86">
        <v>0.38043478260869562</v>
      </c>
      <c r="AE183" s="86">
        <v>0.5625</v>
      </c>
      <c r="AF183" s="86">
        <v>0.1566820276497696</v>
      </c>
      <c r="AG183" s="86">
        <v>0.21226415094339621</v>
      </c>
      <c r="AH183" s="86">
        <v>0.21276595744680851</v>
      </c>
      <c r="AI183" s="86">
        <v>0.10909090909090909</v>
      </c>
      <c r="AJ183" s="86">
        <v>8.5714285714285715E-2</v>
      </c>
      <c r="AK183" s="86">
        <v>0.38888888888888884</v>
      </c>
      <c r="AL183" s="86">
        <v>0.75</v>
      </c>
      <c r="AM183" s="86">
        <v>0.38095238095238093</v>
      </c>
      <c r="AN183" s="86">
        <v>0.22641509433962262</v>
      </c>
      <c r="AO183" s="88">
        <v>0.32108160621761656</v>
      </c>
      <c r="AP183" s="80"/>
    </row>
    <row r="184" spans="2:42">
      <c r="B184" s="365"/>
      <c r="C184" s="89" t="s">
        <v>318</v>
      </c>
      <c r="D184" s="90">
        <v>0.23741007194244607</v>
      </c>
      <c r="E184" s="91">
        <v>0.34351145038167941</v>
      </c>
      <c r="F184" s="91">
        <v>0.19534883720930232</v>
      </c>
      <c r="G184" s="91">
        <v>0.45</v>
      </c>
      <c r="H184" s="91">
        <v>0.18359375</v>
      </c>
      <c r="I184" s="91">
        <v>0.21198156682027652</v>
      </c>
      <c r="J184" s="91">
        <v>0.11904761904761905</v>
      </c>
      <c r="K184" s="91">
        <v>0.28767123287671231</v>
      </c>
      <c r="L184" s="91">
        <v>0.15277777777777779</v>
      </c>
      <c r="M184" s="91">
        <v>0.32142857142857145</v>
      </c>
      <c r="N184" s="91">
        <v>0.20895522388059704</v>
      </c>
      <c r="O184" s="91">
        <v>0.36318407960199006</v>
      </c>
      <c r="P184" s="91">
        <v>0.45901639344262291</v>
      </c>
      <c r="Q184" s="91">
        <v>0.18660287081339713</v>
      </c>
      <c r="R184" s="91">
        <v>0.17592592592592593</v>
      </c>
      <c r="S184" s="91">
        <v>0.30733944954128439</v>
      </c>
      <c r="T184" s="91">
        <v>0.27956989247311825</v>
      </c>
      <c r="U184" s="91">
        <v>0.20833333333333331</v>
      </c>
      <c r="V184" s="91">
        <v>0.1121951219512195</v>
      </c>
      <c r="W184" s="91">
        <v>0.13145539906103287</v>
      </c>
      <c r="X184" s="91">
        <v>0.3</v>
      </c>
      <c r="Y184" s="91">
        <v>0.17368421052631577</v>
      </c>
      <c r="Z184" s="91">
        <v>0.26442307692307693</v>
      </c>
      <c r="AA184" s="91">
        <v>0.12195121951219512</v>
      </c>
      <c r="AB184" s="91">
        <v>0.24137931034482757</v>
      </c>
      <c r="AC184" s="91">
        <v>0.21951219512195125</v>
      </c>
      <c r="AD184" s="91">
        <v>0.29347826086956524</v>
      </c>
      <c r="AE184" s="91">
        <v>0.25</v>
      </c>
      <c r="AF184" s="91">
        <v>0.27649769585253453</v>
      </c>
      <c r="AG184" s="91">
        <v>0.25471698113207547</v>
      </c>
      <c r="AH184" s="91">
        <v>0.13829787234042554</v>
      </c>
      <c r="AI184" s="91">
        <v>0.15454545454545454</v>
      </c>
      <c r="AJ184" s="91">
        <v>0.10476190476190476</v>
      </c>
      <c r="AK184" s="91">
        <v>0.15555555555555556</v>
      </c>
      <c r="AL184" s="91">
        <v>2.2727272727272728E-2</v>
      </c>
      <c r="AM184" s="91">
        <v>0.30952380952380953</v>
      </c>
      <c r="AN184" s="91">
        <v>0.26415094339622641</v>
      </c>
      <c r="AO184" s="93">
        <v>0.23397020725388601</v>
      </c>
      <c r="AP184" s="80"/>
    </row>
    <row r="185" spans="2:42" s="209" customFormat="1">
      <c r="B185" s="365"/>
      <c r="C185" s="238" t="s">
        <v>258</v>
      </c>
      <c r="D185" s="239">
        <v>0.1906474820143885</v>
      </c>
      <c r="E185" s="240">
        <v>0.22900763358778625</v>
      </c>
      <c r="F185" s="240">
        <v>0.14883720930232558</v>
      </c>
      <c r="G185" s="240">
        <v>0.42</v>
      </c>
      <c r="H185" s="240">
        <v>0.30859375</v>
      </c>
      <c r="I185" s="240">
        <v>0.28110599078341014</v>
      </c>
      <c r="J185" s="240">
        <v>0.4</v>
      </c>
      <c r="K185" s="240">
        <v>0.37442922374429222</v>
      </c>
      <c r="L185" s="240">
        <v>0.50462962962962965</v>
      </c>
      <c r="M185" s="240">
        <v>0.30952380952380953</v>
      </c>
      <c r="N185" s="240">
        <v>0.47263681592039802</v>
      </c>
      <c r="O185" s="240">
        <v>0.36318407960199006</v>
      </c>
      <c r="P185" s="240">
        <v>0.32786885245901637</v>
      </c>
      <c r="Q185" s="240">
        <v>0.13397129186602871</v>
      </c>
      <c r="R185" s="240">
        <v>0.33796296296296297</v>
      </c>
      <c r="S185" s="240">
        <v>0.38073394495412843</v>
      </c>
      <c r="T185" s="240">
        <v>0.46236559139784944</v>
      </c>
      <c r="U185" s="240">
        <v>0.48809523809523808</v>
      </c>
      <c r="V185" s="240">
        <v>0.1951219512195122</v>
      </c>
      <c r="W185" s="240">
        <v>0.34741784037558687</v>
      </c>
      <c r="X185" s="240">
        <v>0.30952380952380953</v>
      </c>
      <c r="Y185" s="240">
        <v>0.34210526315789475</v>
      </c>
      <c r="Z185" s="240">
        <v>0.34615384615384615</v>
      </c>
      <c r="AA185" s="240">
        <v>0.45853658536585362</v>
      </c>
      <c r="AB185" s="240">
        <v>0.18965517241379309</v>
      </c>
      <c r="AC185" s="240">
        <v>0.34146341463414637</v>
      </c>
      <c r="AD185" s="240">
        <v>0.29347826086956524</v>
      </c>
      <c r="AE185" s="240">
        <v>0.16666666666666669</v>
      </c>
      <c r="AF185" s="240">
        <v>0.47926267281105994</v>
      </c>
      <c r="AG185" s="240">
        <v>0.42924528301886794</v>
      </c>
      <c r="AH185" s="240">
        <v>0.52127659574468088</v>
      </c>
      <c r="AI185" s="240">
        <v>0.3</v>
      </c>
      <c r="AJ185" s="240">
        <v>0.34285714285714286</v>
      </c>
      <c r="AK185" s="240">
        <v>0.36666666666666664</v>
      </c>
      <c r="AL185" s="240">
        <v>9.0909090909090912E-2</v>
      </c>
      <c r="AM185" s="240">
        <v>0.28571428571428575</v>
      </c>
      <c r="AN185" s="240">
        <v>0.22641509433962262</v>
      </c>
      <c r="AO185" s="241">
        <v>0.3390544041450777</v>
      </c>
      <c r="AP185" s="242"/>
    </row>
    <row r="186" spans="2:42" s="209" customFormat="1">
      <c r="B186" s="365"/>
      <c r="C186" s="238" t="s">
        <v>317</v>
      </c>
      <c r="D186" s="239">
        <v>2.8776978417266185E-2</v>
      </c>
      <c r="E186" s="240">
        <v>2.2900763358778622E-2</v>
      </c>
      <c r="F186" s="240">
        <v>1.3953488372093023E-2</v>
      </c>
      <c r="G186" s="244"/>
      <c r="H186" s="240">
        <v>9.375E-2</v>
      </c>
      <c r="I186" s="240">
        <v>0.1566820276497696</v>
      </c>
      <c r="J186" s="240">
        <v>0.18095238095238095</v>
      </c>
      <c r="K186" s="240">
        <v>0.14155251141552511</v>
      </c>
      <c r="L186" s="240">
        <v>0.22685185185185186</v>
      </c>
      <c r="M186" s="240">
        <v>0.13095238095238096</v>
      </c>
      <c r="N186" s="240">
        <v>0.11442786069651742</v>
      </c>
      <c r="O186" s="240">
        <v>1.492537313432836E-2</v>
      </c>
      <c r="P186" s="243">
        <v>5.4644808743169408E-3</v>
      </c>
      <c r="Q186" s="240">
        <v>3.3492822966507178E-2</v>
      </c>
      <c r="R186" s="240">
        <v>0.11574074074074074</v>
      </c>
      <c r="S186" s="240">
        <v>5.5045871559633024E-2</v>
      </c>
      <c r="T186" s="240">
        <v>3.7634408602150539E-2</v>
      </c>
      <c r="U186" s="240">
        <v>0.15476190476190477</v>
      </c>
      <c r="V186" s="240">
        <v>0.12195121951219512</v>
      </c>
      <c r="W186" s="240">
        <v>0.12676056338028169</v>
      </c>
      <c r="X186" s="240">
        <v>2.3809523809523808E-2</v>
      </c>
      <c r="Y186" s="240">
        <v>0.28421052631578947</v>
      </c>
      <c r="Z186" s="240">
        <v>5.7692307692307689E-2</v>
      </c>
      <c r="AA186" s="240">
        <v>0.10731707317073172</v>
      </c>
      <c r="AB186" s="240">
        <v>0.25862068965517243</v>
      </c>
      <c r="AC186" s="240">
        <v>4.878048780487805E-2</v>
      </c>
      <c r="AD186" s="240">
        <v>3.2608695652173912E-2</v>
      </c>
      <c r="AE186" s="240">
        <v>2.0833333333333336E-2</v>
      </c>
      <c r="AF186" s="240">
        <v>8.755760368663594E-2</v>
      </c>
      <c r="AG186" s="240">
        <v>0.10377358490566038</v>
      </c>
      <c r="AH186" s="240">
        <v>0.1276595744680851</v>
      </c>
      <c r="AI186" s="240">
        <v>0.43636363636363634</v>
      </c>
      <c r="AJ186" s="240">
        <v>0.46666666666666662</v>
      </c>
      <c r="AK186" s="240">
        <v>8.8888888888888892E-2</v>
      </c>
      <c r="AL186" s="240">
        <v>0.13636363636363635</v>
      </c>
      <c r="AM186" s="240">
        <v>2.3809523809523808E-2</v>
      </c>
      <c r="AN186" s="240">
        <v>0.28301886792452829</v>
      </c>
      <c r="AO186" s="241">
        <v>0.10589378238341968</v>
      </c>
      <c r="AP186" s="242"/>
    </row>
    <row r="187" spans="2:42" ht="15.75" thickBot="1">
      <c r="B187" s="366" t="s">
        <v>95</v>
      </c>
      <c r="C187" s="367"/>
      <c r="D187" s="94">
        <v>1</v>
      </c>
      <c r="E187" s="95">
        <v>1</v>
      </c>
      <c r="F187" s="95">
        <v>1</v>
      </c>
      <c r="G187" s="95">
        <v>1</v>
      </c>
      <c r="H187" s="95">
        <v>1</v>
      </c>
      <c r="I187" s="95">
        <v>1</v>
      </c>
      <c r="J187" s="95">
        <v>1</v>
      </c>
      <c r="K187" s="95">
        <v>1</v>
      </c>
      <c r="L187" s="95">
        <v>1</v>
      </c>
      <c r="M187" s="95">
        <v>1</v>
      </c>
      <c r="N187" s="95">
        <v>1</v>
      </c>
      <c r="O187" s="95">
        <v>1</v>
      </c>
      <c r="P187" s="95">
        <v>1</v>
      </c>
      <c r="Q187" s="95">
        <v>1</v>
      </c>
      <c r="R187" s="95">
        <v>1</v>
      </c>
      <c r="S187" s="95">
        <v>1</v>
      </c>
      <c r="T187" s="95">
        <v>1</v>
      </c>
      <c r="U187" s="95">
        <v>1</v>
      </c>
      <c r="V187" s="95">
        <v>1</v>
      </c>
      <c r="W187" s="95">
        <v>1</v>
      </c>
      <c r="X187" s="95">
        <v>1</v>
      </c>
      <c r="Y187" s="95">
        <v>1</v>
      </c>
      <c r="Z187" s="95">
        <v>1</v>
      </c>
      <c r="AA187" s="95">
        <v>1</v>
      </c>
      <c r="AB187" s="95">
        <v>1</v>
      </c>
      <c r="AC187" s="95">
        <v>1</v>
      </c>
      <c r="AD187" s="95">
        <v>1</v>
      </c>
      <c r="AE187" s="95">
        <v>1</v>
      </c>
      <c r="AF187" s="95">
        <v>1</v>
      </c>
      <c r="AG187" s="95">
        <v>1</v>
      </c>
      <c r="AH187" s="95">
        <v>1</v>
      </c>
      <c r="AI187" s="95">
        <v>1</v>
      </c>
      <c r="AJ187" s="95">
        <v>1</v>
      </c>
      <c r="AK187" s="95">
        <v>1</v>
      </c>
      <c r="AL187" s="95">
        <v>1</v>
      </c>
      <c r="AM187" s="95">
        <v>1</v>
      </c>
      <c r="AN187" s="95">
        <v>1</v>
      </c>
      <c r="AO187" s="96">
        <v>1</v>
      </c>
      <c r="AP187" s="80"/>
    </row>
    <row r="188" spans="2:42" s="249" customFormat="1" ht="15.75" thickTop="1">
      <c r="B188" s="248"/>
      <c r="C188" s="248"/>
      <c r="D188" s="250">
        <f>SUM(D185:D186)</f>
        <v>0.21942446043165467</v>
      </c>
      <c r="E188" s="250">
        <f t="shared" ref="E188:AO188" si="22">SUM(E185:E186)</f>
        <v>0.25190839694656486</v>
      </c>
      <c r="F188" s="250">
        <f t="shared" si="22"/>
        <v>0.16279069767441862</v>
      </c>
      <c r="G188" s="250">
        <f t="shared" si="22"/>
        <v>0.42</v>
      </c>
      <c r="H188" s="250">
        <f t="shared" si="22"/>
        <v>0.40234375</v>
      </c>
      <c r="I188" s="250">
        <f t="shared" si="22"/>
        <v>0.43778801843317972</v>
      </c>
      <c r="J188" s="250">
        <f t="shared" si="22"/>
        <v>0.580952380952381</v>
      </c>
      <c r="K188" s="250">
        <f t="shared" si="22"/>
        <v>0.51598173515981727</v>
      </c>
      <c r="L188" s="250">
        <f t="shared" si="22"/>
        <v>0.73148148148148151</v>
      </c>
      <c r="M188" s="250">
        <f t="shared" si="22"/>
        <v>0.44047619047619047</v>
      </c>
      <c r="N188" s="250">
        <f t="shared" si="22"/>
        <v>0.58706467661691542</v>
      </c>
      <c r="O188" s="250">
        <f t="shared" si="22"/>
        <v>0.37810945273631841</v>
      </c>
      <c r="P188" s="250">
        <f t="shared" si="22"/>
        <v>0.33333333333333331</v>
      </c>
      <c r="Q188" s="250">
        <f t="shared" si="22"/>
        <v>0.1674641148325359</v>
      </c>
      <c r="R188" s="250">
        <f t="shared" si="22"/>
        <v>0.45370370370370372</v>
      </c>
      <c r="S188" s="250">
        <f t="shared" si="22"/>
        <v>0.43577981651376146</v>
      </c>
      <c r="T188" s="250">
        <f t="shared" si="22"/>
        <v>0.5</v>
      </c>
      <c r="U188" s="250">
        <f t="shared" si="22"/>
        <v>0.64285714285714279</v>
      </c>
      <c r="V188" s="250">
        <f t="shared" si="22"/>
        <v>0.31707317073170732</v>
      </c>
      <c r="W188" s="250">
        <f t="shared" si="22"/>
        <v>0.47417840375586856</v>
      </c>
      <c r="X188" s="250">
        <f t="shared" si="22"/>
        <v>0.33333333333333337</v>
      </c>
      <c r="Y188" s="250">
        <f t="shared" si="22"/>
        <v>0.62631578947368416</v>
      </c>
      <c r="Z188" s="250">
        <f t="shared" si="22"/>
        <v>0.40384615384615385</v>
      </c>
      <c r="AA188" s="250">
        <f t="shared" si="22"/>
        <v>0.56585365853658531</v>
      </c>
      <c r="AB188" s="250">
        <f t="shared" si="22"/>
        <v>0.44827586206896552</v>
      </c>
      <c r="AC188" s="250">
        <f t="shared" si="22"/>
        <v>0.3902439024390244</v>
      </c>
      <c r="AD188" s="250">
        <f t="shared" si="22"/>
        <v>0.32608695652173914</v>
      </c>
      <c r="AE188" s="250">
        <f t="shared" si="22"/>
        <v>0.18750000000000003</v>
      </c>
      <c r="AF188" s="250">
        <f t="shared" si="22"/>
        <v>0.56682027649769584</v>
      </c>
      <c r="AG188" s="250">
        <f t="shared" si="22"/>
        <v>0.53301886792452835</v>
      </c>
      <c r="AH188" s="250">
        <f t="shared" si="22"/>
        <v>0.64893617021276595</v>
      </c>
      <c r="AI188" s="250">
        <f t="shared" si="22"/>
        <v>0.73636363636363633</v>
      </c>
      <c r="AJ188" s="250">
        <f t="shared" si="22"/>
        <v>0.80952380952380953</v>
      </c>
      <c r="AK188" s="250">
        <f t="shared" si="22"/>
        <v>0.45555555555555555</v>
      </c>
      <c r="AL188" s="250">
        <f t="shared" si="22"/>
        <v>0.22727272727272727</v>
      </c>
      <c r="AM188" s="250">
        <f t="shared" si="22"/>
        <v>0.30952380952380953</v>
      </c>
      <c r="AN188" s="250">
        <f t="shared" si="22"/>
        <v>0.50943396226415094</v>
      </c>
      <c r="AO188" s="250">
        <f t="shared" si="22"/>
        <v>0.44494818652849738</v>
      </c>
      <c r="AP188" s="248"/>
    </row>
    <row r="189" spans="2:42">
      <c r="B189" s="355" t="s">
        <v>393</v>
      </c>
      <c r="C189" s="355"/>
      <c r="D189" s="355"/>
      <c r="E189" s="355"/>
      <c r="F189" s="355"/>
      <c r="G189" s="355"/>
      <c r="H189" s="355"/>
      <c r="I189" s="355"/>
      <c r="J189" s="355"/>
      <c r="K189" s="355"/>
      <c r="L189" s="355"/>
      <c r="M189" s="355"/>
      <c r="N189" s="355"/>
      <c r="O189" s="355"/>
      <c r="P189" s="355"/>
      <c r="Q189" s="355"/>
      <c r="R189" s="355"/>
      <c r="S189" s="355"/>
      <c r="T189" s="355"/>
      <c r="U189" s="355"/>
      <c r="V189" s="355"/>
      <c r="W189" s="355"/>
      <c r="X189" s="355"/>
      <c r="Y189" s="355"/>
      <c r="Z189" s="355"/>
      <c r="AA189" s="355"/>
      <c r="AB189" s="355"/>
      <c r="AC189" s="355"/>
      <c r="AD189" s="355"/>
      <c r="AE189" s="355"/>
      <c r="AF189" s="355"/>
      <c r="AG189" s="355"/>
      <c r="AH189" s="355"/>
      <c r="AI189" s="355"/>
      <c r="AJ189" s="355"/>
      <c r="AK189" s="355"/>
      <c r="AL189" s="355"/>
      <c r="AM189" s="355"/>
      <c r="AN189" s="355"/>
      <c r="AO189" s="355"/>
      <c r="AP189" s="80"/>
    </row>
    <row r="190" spans="2:42" ht="15.75" thickBot="1">
      <c r="B190" s="81" t="s">
        <v>341</v>
      </c>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c r="AA190" s="80"/>
      <c r="AB190" s="80"/>
      <c r="AC190" s="80"/>
      <c r="AD190" s="80"/>
      <c r="AE190" s="80"/>
      <c r="AF190" s="80"/>
      <c r="AG190" s="80"/>
      <c r="AH190" s="80"/>
      <c r="AI190" s="80"/>
      <c r="AJ190" s="80"/>
      <c r="AK190" s="80"/>
      <c r="AL190" s="80"/>
      <c r="AM190" s="80"/>
      <c r="AN190" s="80"/>
      <c r="AO190" s="80"/>
      <c r="AP190" s="80"/>
    </row>
    <row r="191" spans="2:42" ht="15.75" thickTop="1">
      <c r="B191" s="356" t="s">
        <v>132</v>
      </c>
      <c r="C191" s="357"/>
      <c r="D191" s="360" t="s">
        <v>342</v>
      </c>
      <c r="E191" s="361"/>
      <c r="F191" s="361"/>
      <c r="G191" s="361"/>
      <c r="H191" s="361"/>
      <c r="I191" s="361"/>
      <c r="J191" s="361"/>
      <c r="K191" s="361"/>
      <c r="L191" s="361"/>
      <c r="M191" s="361"/>
      <c r="N191" s="361"/>
      <c r="O191" s="361"/>
      <c r="P191" s="361"/>
      <c r="Q191" s="361"/>
      <c r="R191" s="361"/>
      <c r="S191" s="361"/>
      <c r="T191" s="361"/>
      <c r="U191" s="361"/>
      <c r="V191" s="361"/>
      <c r="W191" s="361"/>
      <c r="X191" s="361"/>
      <c r="Y191" s="361"/>
      <c r="Z191" s="361"/>
      <c r="AA191" s="361"/>
      <c r="AB191" s="361"/>
      <c r="AC191" s="361"/>
      <c r="AD191" s="361"/>
      <c r="AE191" s="361"/>
      <c r="AF191" s="361"/>
      <c r="AG191" s="361"/>
      <c r="AH191" s="361"/>
      <c r="AI191" s="361"/>
      <c r="AJ191" s="361"/>
      <c r="AK191" s="361"/>
      <c r="AL191" s="361"/>
      <c r="AM191" s="361"/>
      <c r="AN191" s="361"/>
      <c r="AO191" s="362" t="s">
        <v>95</v>
      </c>
      <c r="AP191" s="80"/>
    </row>
    <row r="192" spans="2:42" ht="25.5" thickBot="1">
      <c r="B192" s="358"/>
      <c r="C192" s="359"/>
      <c r="D192" s="82" t="s">
        <v>343</v>
      </c>
      <c r="E192" s="83" t="s">
        <v>344</v>
      </c>
      <c r="F192" s="83" t="s">
        <v>60</v>
      </c>
      <c r="G192" s="83" t="s">
        <v>345</v>
      </c>
      <c r="H192" s="83" t="s">
        <v>62</v>
      </c>
      <c r="I192" s="83" t="s">
        <v>346</v>
      </c>
      <c r="J192" s="83" t="s">
        <v>347</v>
      </c>
      <c r="K192" s="83" t="s">
        <v>65</v>
      </c>
      <c r="L192" s="83" t="s">
        <v>66</v>
      </c>
      <c r="M192" s="83" t="s">
        <v>244</v>
      </c>
      <c r="N192" s="83" t="s">
        <v>348</v>
      </c>
      <c r="O192" s="83" t="s">
        <v>69</v>
      </c>
      <c r="P192" s="83" t="s">
        <v>70</v>
      </c>
      <c r="Q192" s="83" t="s">
        <v>71</v>
      </c>
      <c r="R192" s="83" t="s">
        <v>349</v>
      </c>
      <c r="S192" s="83" t="s">
        <v>73</v>
      </c>
      <c r="T192" s="83" t="s">
        <v>350</v>
      </c>
      <c r="U192" s="83" t="s">
        <v>351</v>
      </c>
      <c r="V192" s="83" t="s">
        <v>76</v>
      </c>
      <c r="W192" s="83" t="s">
        <v>77</v>
      </c>
      <c r="X192" s="83" t="s">
        <v>78</v>
      </c>
      <c r="Y192" s="83" t="s">
        <v>79</v>
      </c>
      <c r="Z192" s="83" t="s">
        <v>352</v>
      </c>
      <c r="AA192" s="83" t="s">
        <v>81</v>
      </c>
      <c r="AB192" s="83" t="s">
        <v>353</v>
      </c>
      <c r="AC192" s="83" t="s">
        <v>83</v>
      </c>
      <c r="AD192" s="83" t="s">
        <v>84</v>
      </c>
      <c r="AE192" s="83" t="s">
        <v>354</v>
      </c>
      <c r="AF192" s="83" t="s">
        <v>86</v>
      </c>
      <c r="AG192" s="83" t="s">
        <v>87</v>
      </c>
      <c r="AH192" s="83" t="s">
        <v>88</v>
      </c>
      <c r="AI192" s="83" t="s">
        <v>355</v>
      </c>
      <c r="AJ192" s="83" t="s">
        <v>356</v>
      </c>
      <c r="AK192" s="83" t="s">
        <v>357</v>
      </c>
      <c r="AL192" s="83" t="s">
        <v>358</v>
      </c>
      <c r="AM192" s="83" t="s">
        <v>359</v>
      </c>
      <c r="AN192" s="83" t="s">
        <v>94</v>
      </c>
      <c r="AO192" s="363"/>
      <c r="AP192" s="80"/>
    </row>
    <row r="193" spans="2:42" ht="15.75" thickTop="1">
      <c r="B193" s="364" t="s">
        <v>394</v>
      </c>
      <c r="C193" s="84" t="s">
        <v>319</v>
      </c>
      <c r="D193" s="85">
        <v>0.51601423487544484</v>
      </c>
      <c r="E193" s="86">
        <v>0.43678160919540232</v>
      </c>
      <c r="F193" s="86">
        <v>0.43661971830985913</v>
      </c>
      <c r="G193" s="86">
        <v>0.12</v>
      </c>
      <c r="H193" s="86">
        <v>0.32156862745098036</v>
      </c>
      <c r="I193" s="86">
        <v>0.35185185185185186</v>
      </c>
      <c r="J193" s="86">
        <v>0.28571428571428575</v>
      </c>
      <c r="K193" s="86">
        <v>0.22477064220183485</v>
      </c>
      <c r="L193" s="86">
        <v>8.755760368663594E-2</v>
      </c>
      <c r="M193" s="86">
        <v>0.18072289156626506</v>
      </c>
      <c r="N193" s="86">
        <v>0.15151515151515152</v>
      </c>
      <c r="O193" s="86">
        <v>0.23076923076923075</v>
      </c>
      <c r="P193" s="86">
        <v>0.21693121693121692</v>
      </c>
      <c r="Q193" s="86">
        <v>0.52380952380952384</v>
      </c>
      <c r="R193" s="86">
        <v>0.27649769585253453</v>
      </c>
      <c r="S193" s="86">
        <v>0.25909090909090909</v>
      </c>
      <c r="T193" s="86">
        <v>0.16847826086956524</v>
      </c>
      <c r="U193" s="86">
        <v>0.14689265536723164</v>
      </c>
      <c r="V193" s="86">
        <v>0.48076923076923078</v>
      </c>
      <c r="W193" s="86">
        <v>0.3925233644859813</v>
      </c>
      <c r="X193" s="86">
        <v>0.27699530516431925</v>
      </c>
      <c r="Y193" s="86">
        <v>0.19072164948453607</v>
      </c>
      <c r="Z193" s="86">
        <v>0.2744186046511628</v>
      </c>
      <c r="AA193" s="86">
        <v>0.30917874396135264</v>
      </c>
      <c r="AB193" s="86">
        <v>0.26027397260273971</v>
      </c>
      <c r="AC193" s="86">
        <v>0.40476190476190477</v>
      </c>
      <c r="AD193" s="86">
        <v>0.37634408602150538</v>
      </c>
      <c r="AE193" s="86">
        <v>0.52083333333333337</v>
      </c>
      <c r="AF193" s="86">
        <v>0.14814814814814814</v>
      </c>
      <c r="AG193" s="86">
        <v>0.2102803738317757</v>
      </c>
      <c r="AH193" s="86">
        <v>0.19587628865979384</v>
      </c>
      <c r="AI193" s="86">
        <v>5.5555555555555552E-2</v>
      </c>
      <c r="AJ193" s="86">
        <v>0.10091743119266056</v>
      </c>
      <c r="AK193" s="86">
        <v>0.33333333333333337</v>
      </c>
      <c r="AL193" s="86">
        <v>0.79069767441860461</v>
      </c>
      <c r="AM193" s="86">
        <v>0.41463414634146339</v>
      </c>
      <c r="AN193" s="86">
        <v>0.23076923076923075</v>
      </c>
      <c r="AO193" s="88">
        <v>0.28630971465213212</v>
      </c>
      <c r="AP193" s="80"/>
    </row>
    <row r="194" spans="2:42">
      <c r="B194" s="365"/>
      <c r="C194" s="89" t="s">
        <v>318</v>
      </c>
      <c r="D194" s="90">
        <v>0.18861209964412812</v>
      </c>
      <c r="E194" s="91">
        <v>0.27203065134099619</v>
      </c>
      <c r="F194" s="91">
        <v>0.31924882629107981</v>
      </c>
      <c r="G194" s="91">
        <v>0.42499999999999999</v>
      </c>
      <c r="H194" s="91">
        <v>0.13333333333333333</v>
      </c>
      <c r="I194" s="91">
        <v>0.1898148148148148</v>
      </c>
      <c r="J194" s="91">
        <v>0.14746543778801843</v>
      </c>
      <c r="K194" s="91">
        <v>0.25229357798165136</v>
      </c>
      <c r="L194" s="91">
        <v>0.12442396313364056</v>
      </c>
      <c r="M194" s="91">
        <v>0.24096385542168675</v>
      </c>
      <c r="N194" s="91">
        <v>0.2121212121212121</v>
      </c>
      <c r="O194" s="91">
        <v>0.32211538461538458</v>
      </c>
      <c r="P194" s="91">
        <v>0.42857142857142855</v>
      </c>
      <c r="Q194" s="91">
        <v>0.1380952380952381</v>
      </c>
      <c r="R194" s="91">
        <v>9.6774193548387094E-2</v>
      </c>
      <c r="S194" s="91">
        <v>0.29545454545454547</v>
      </c>
      <c r="T194" s="91">
        <v>0.27173913043478259</v>
      </c>
      <c r="U194" s="91">
        <v>0.15819209039548021</v>
      </c>
      <c r="V194" s="91">
        <v>0.10096153846153846</v>
      </c>
      <c r="W194" s="91">
        <v>0.12616822429906541</v>
      </c>
      <c r="X194" s="91">
        <v>0.25352112676056338</v>
      </c>
      <c r="Y194" s="91">
        <v>0.16494845360824739</v>
      </c>
      <c r="Z194" s="91">
        <v>0.20930232558139536</v>
      </c>
      <c r="AA194" s="91">
        <v>0.19806763285024154</v>
      </c>
      <c r="AB194" s="91">
        <v>0.24657534246575341</v>
      </c>
      <c r="AC194" s="91">
        <v>0.26190476190476192</v>
      </c>
      <c r="AD194" s="91">
        <v>0.25806451612903225</v>
      </c>
      <c r="AE194" s="91">
        <v>0.22916666666666669</v>
      </c>
      <c r="AF194" s="91">
        <v>0.23148148148148148</v>
      </c>
      <c r="AG194" s="91">
        <v>0.28037383177570091</v>
      </c>
      <c r="AH194" s="91">
        <v>0.10309278350515465</v>
      </c>
      <c r="AI194" s="91">
        <v>6.4814814814814825E-2</v>
      </c>
      <c r="AJ194" s="91">
        <v>4.5871559633027525E-2</v>
      </c>
      <c r="AK194" s="91">
        <v>0.17241379310344829</v>
      </c>
      <c r="AL194" s="91">
        <v>2.3255813953488372E-2</v>
      </c>
      <c r="AM194" s="91">
        <v>0.29268292682926833</v>
      </c>
      <c r="AN194" s="91">
        <v>0.28846153846153849</v>
      </c>
      <c r="AO194" s="93">
        <v>0.2128887463930747</v>
      </c>
      <c r="AP194" s="80"/>
    </row>
    <row r="195" spans="2:42" s="209" customFormat="1">
      <c r="B195" s="365"/>
      <c r="C195" s="238" t="s">
        <v>258</v>
      </c>
      <c r="D195" s="239">
        <v>0.28113879003558717</v>
      </c>
      <c r="E195" s="240">
        <v>0.26053639846743293</v>
      </c>
      <c r="F195" s="240">
        <v>0.23474178403755869</v>
      </c>
      <c r="G195" s="240">
        <v>0.45500000000000002</v>
      </c>
      <c r="H195" s="240">
        <v>0.43529411764705883</v>
      </c>
      <c r="I195" s="240">
        <v>0.27314814814814814</v>
      </c>
      <c r="J195" s="240">
        <v>0.35483870967741937</v>
      </c>
      <c r="K195" s="240">
        <v>0.39908256880733944</v>
      </c>
      <c r="L195" s="240">
        <v>0.49308755760368661</v>
      </c>
      <c r="M195" s="240">
        <v>0.37349397590361449</v>
      </c>
      <c r="N195" s="240">
        <v>0.5252525252525253</v>
      </c>
      <c r="O195" s="240">
        <v>0.34134615384615385</v>
      </c>
      <c r="P195" s="240">
        <v>0.33333333333333337</v>
      </c>
      <c r="Q195" s="240">
        <v>0.27142857142857141</v>
      </c>
      <c r="R195" s="240">
        <v>0.41013824884792627</v>
      </c>
      <c r="S195" s="240">
        <v>0.39090909090909093</v>
      </c>
      <c r="T195" s="240">
        <v>0.51086956521739135</v>
      </c>
      <c r="U195" s="240">
        <v>0.53107344632768361</v>
      </c>
      <c r="V195" s="240">
        <v>0.26923076923076922</v>
      </c>
      <c r="W195" s="240">
        <v>0.34579439252336447</v>
      </c>
      <c r="X195" s="240">
        <v>0.37089201877934275</v>
      </c>
      <c r="Y195" s="240">
        <v>0.36082474226804123</v>
      </c>
      <c r="Z195" s="240">
        <v>0.44651162790697674</v>
      </c>
      <c r="AA195" s="240">
        <v>0.42512077294685985</v>
      </c>
      <c r="AB195" s="240">
        <v>0.28767123287671231</v>
      </c>
      <c r="AC195" s="240">
        <v>0.28571428571428575</v>
      </c>
      <c r="AD195" s="240">
        <v>0.31182795698924731</v>
      </c>
      <c r="AE195" s="240">
        <v>0.22916666666666669</v>
      </c>
      <c r="AF195" s="240">
        <v>0.54629629629629628</v>
      </c>
      <c r="AG195" s="240">
        <v>0.41121495327102808</v>
      </c>
      <c r="AH195" s="240">
        <v>0.57731958762886604</v>
      </c>
      <c r="AI195" s="240">
        <v>0.38888888888888884</v>
      </c>
      <c r="AJ195" s="240">
        <v>0.37614678899082571</v>
      </c>
      <c r="AK195" s="240">
        <v>0.37931034482758619</v>
      </c>
      <c r="AL195" s="240">
        <v>6.9767441860465115E-2</v>
      </c>
      <c r="AM195" s="240">
        <v>0.26829268292682928</v>
      </c>
      <c r="AN195" s="240">
        <v>0.19230769230769229</v>
      </c>
      <c r="AO195" s="241">
        <v>0.37768515549855719</v>
      </c>
      <c r="AP195" s="242"/>
    </row>
    <row r="196" spans="2:42" s="209" customFormat="1">
      <c r="B196" s="365"/>
      <c r="C196" s="238" t="s">
        <v>317</v>
      </c>
      <c r="D196" s="239">
        <v>1.4234875444839859E-2</v>
      </c>
      <c r="E196" s="240">
        <v>3.0651340996168584E-2</v>
      </c>
      <c r="F196" s="243">
        <v>9.3896713615023476E-3</v>
      </c>
      <c r="G196" s="244"/>
      <c r="H196" s="240">
        <v>0.10980392156862745</v>
      </c>
      <c r="I196" s="240">
        <v>0.1851851851851852</v>
      </c>
      <c r="J196" s="240">
        <v>0.21198156682027652</v>
      </c>
      <c r="K196" s="240">
        <v>0.12385321100917432</v>
      </c>
      <c r="L196" s="240">
        <v>0.29493087557603687</v>
      </c>
      <c r="M196" s="240">
        <v>0.20481927710843373</v>
      </c>
      <c r="N196" s="240">
        <v>0.1111111111111111</v>
      </c>
      <c r="O196" s="240">
        <v>0.10576923076923077</v>
      </c>
      <c r="P196" s="240">
        <v>2.1164021164021163E-2</v>
      </c>
      <c r="Q196" s="240">
        <v>6.6666666666666666E-2</v>
      </c>
      <c r="R196" s="240">
        <v>0.21658986175115205</v>
      </c>
      <c r="S196" s="240">
        <v>5.4545454545454543E-2</v>
      </c>
      <c r="T196" s="240">
        <v>4.8913043478260872E-2</v>
      </c>
      <c r="U196" s="240">
        <v>0.16384180790960454</v>
      </c>
      <c r="V196" s="240">
        <v>0.14903846153846154</v>
      </c>
      <c r="W196" s="240">
        <v>0.13551401869158877</v>
      </c>
      <c r="X196" s="240">
        <v>9.8591549295774641E-2</v>
      </c>
      <c r="Y196" s="240">
        <v>0.28350515463917525</v>
      </c>
      <c r="Z196" s="240">
        <v>6.9767441860465115E-2</v>
      </c>
      <c r="AA196" s="240">
        <v>6.7632850241545889E-2</v>
      </c>
      <c r="AB196" s="240">
        <v>0.20547945205479451</v>
      </c>
      <c r="AC196" s="240">
        <v>4.7619047619047616E-2</v>
      </c>
      <c r="AD196" s="240">
        <v>5.3763440860215048E-2</v>
      </c>
      <c r="AE196" s="240">
        <v>2.0833333333333336E-2</v>
      </c>
      <c r="AF196" s="240">
        <v>7.407407407407407E-2</v>
      </c>
      <c r="AG196" s="240">
        <v>9.8130841121495324E-2</v>
      </c>
      <c r="AH196" s="240">
        <v>0.12371134020618557</v>
      </c>
      <c r="AI196" s="240">
        <v>0.49074074074074076</v>
      </c>
      <c r="AJ196" s="240">
        <v>0.47706422018348627</v>
      </c>
      <c r="AK196" s="240">
        <v>0.11494252873563218</v>
      </c>
      <c r="AL196" s="240">
        <v>0.11627906976744186</v>
      </c>
      <c r="AM196" s="240">
        <v>2.4390243902439025E-2</v>
      </c>
      <c r="AN196" s="240">
        <v>0.28846153846153849</v>
      </c>
      <c r="AO196" s="241">
        <v>0.12311638345623598</v>
      </c>
      <c r="AP196" s="242"/>
    </row>
    <row r="197" spans="2:42" ht="15.75" thickBot="1">
      <c r="B197" s="366" t="s">
        <v>95</v>
      </c>
      <c r="C197" s="367"/>
      <c r="D197" s="94">
        <v>1</v>
      </c>
      <c r="E197" s="95">
        <v>1</v>
      </c>
      <c r="F197" s="95">
        <v>1</v>
      </c>
      <c r="G197" s="95">
        <v>1</v>
      </c>
      <c r="H197" s="95">
        <v>1</v>
      </c>
      <c r="I197" s="95">
        <v>1</v>
      </c>
      <c r="J197" s="95">
        <v>1</v>
      </c>
      <c r="K197" s="95">
        <v>1</v>
      </c>
      <c r="L197" s="95">
        <v>1</v>
      </c>
      <c r="M197" s="95">
        <v>1</v>
      </c>
      <c r="N197" s="95">
        <v>1</v>
      </c>
      <c r="O197" s="95">
        <v>1</v>
      </c>
      <c r="P197" s="95">
        <v>1</v>
      </c>
      <c r="Q197" s="95">
        <v>1</v>
      </c>
      <c r="R197" s="95">
        <v>1</v>
      </c>
      <c r="S197" s="95">
        <v>1</v>
      </c>
      <c r="T197" s="95">
        <v>1</v>
      </c>
      <c r="U197" s="95">
        <v>1</v>
      </c>
      <c r="V197" s="95">
        <v>1</v>
      </c>
      <c r="W197" s="95">
        <v>1</v>
      </c>
      <c r="X197" s="95">
        <v>1</v>
      </c>
      <c r="Y197" s="95">
        <v>1</v>
      </c>
      <c r="Z197" s="95">
        <v>1</v>
      </c>
      <c r="AA197" s="95">
        <v>1</v>
      </c>
      <c r="AB197" s="95">
        <v>1</v>
      </c>
      <c r="AC197" s="95">
        <v>1</v>
      </c>
      <c r="AD197" s="95">
        <v>1</v>
      </c>
      <c r="AE197" s="95">
        <v>1</v>
      </c>
      <c r="AF197" s="95">
        <v>1</v>
      </c>
      <c r="AG197" s="95">
        <v>1</v>
      </c>
      <c r="AH197" s="95">
        <v>1</v>
      </c>
      <c r="AI197" s="95">
        <v>1</v>
      </c>
      <c r="AJ197" s="95">
        <v>1</v>
      </c>
      <c r="AK197" s="95">
        <v>1</v>
      </c>
      <c r="AL197" s="95">
        <v>1</v>
      </c>
      <c r="AM197" s="95">
        <v>1</v>
      </c>
      <c r="AN197" s="95">
        <v>1</v>
      </c>
      <c r="AO197" s="96">
        <v>1</v>
      </c>
      <c r="AP197" s="80"/>
    </row>
    <row r="198" spans="2:42" ht="15.75" thickTop="1">
      <c r="B198" s="273"/>
      <c r="C198" s="273"/>
      <c r="D198" s="274">
        <f>SUM(D195:D196)</f>
        <v>0.29537366548042704</v>
      </c>
      <c r="E198" s="274">
        <f t="shared" ref="E198:AO198" si="23">SUM(E195:E196)</f>
        <v>0.29118773946360149</v>
      </c>
      <c r="F198" s="274">
        <f t="shared" si="23"/>
        <v>0.24413145539906103</v>
      </c>
      <c r="G198" s="274">
        <f t="shared" si="23"/>
        <v>0.45500000000000002</v>
      </c>
      <c r="H198" s="274">
        <f t="shared" si="23"/>
        <v>0.54509803921568634</v>
      </c>
      <c r="I198" s="274">
        <f t="shared" si="23"/>
        <v>0.45833333333333337</v>
      </c>
      <c r="J198" s="274">
        <f t="shared" si="23"/>
        <v>0.56682027649769595</v>
      </c>
      <c r="K198" s="274">
        <f t="shared" si="23"/>
        <v>0.52293577981651373</v>
      </c>
      <c r="L198" s="274">
        <f t="shared" si="23"/>
        <v>0.78801843317972353</v>
      </c>
      <c r="M198" s="274">
        <f t="shared" si="23"/>
        <v>0.57831325301204828</v>
      </c>
      <c r="N198" s="274">
        <f t="shared" si="23"/>
        <v>0.63636363636363646</v>
      </c>
      <c r="O198" s="274">
        <f t="shared" si="23"/>
        <v>0.44711538461538464</v>
      </c>
      <c r="P198" s="274">
        <f t="shared" si="23"/>
        <v>0.35449735449735453</v>
      </c>
      <c r="Q198" s="274">
        <f t="shared" si="23"/>
        <v>0.33809523809523806</v>
      </c>
      <c r="R198" s="274">
        <f t="shared" si="23"/>
        <v>0.62672811059907829</v>
      </c>
      <c r="S198" s="274">
        <f t="shared" si="23"/>
        <v>0.44545454545454549</v>
      </c>
      <c r="T198" s="274">
        <f t="shared" si="23"/>
        <v>0.55978260869565222</v>
      </c>
      <c r="U198" s="274">
        <f t="shared" si="23"/>
        <v>0.69491525423728817</v>
      </c>
      <c r="V198" s="274">
        <f t="shared" si="23"/>
        <v>0.41826923076923073</v>
      </c>
      <c r="W198" s="274">
        <f t="shared" si="23"/>
        <v>0.48130841121495327</v>
      </c>
      <c r="X198" s="274">
        <f t="shared" si="23"/>
        <v>0.46948356807511737</v>
      </c>
      <c r="Y198" s="274">
        <f t="shared" si="23"/>
        <v>0.64432989690721643</v>
      </c>
      <c r="Z198" s="274">
        <f t="shared" si="23"/>
        <v>0.51627906976744187</v>
      </c>
      <c r="AA198" s="274">
        <f t="shared" si="23"/>
        <v>0.49275362318840576</v>
      </c>
      <c r="AB198" s="274">
        <f t="shared" si="23"/>
        <v>0.49315068493150682</v>
      </c>
      <c r="AC198" s="274">
        <f t="shared" si="23"/>
        <v>0.33333333333333337</v>
      </c>
      <c r="AD198" s="274">
        <f t="shared" si="23"/>
        <v>0.36559139784946237</v>
      </c>
      <c r="AE198" s="274">
        <f t="shared" si="23"/>
        <v>0.25</v>
      </c>
      <c r="AF198" s="274">
        <f t="shared" si="23"/>
        <v>0.62037037037037035</v>
      </c>
      <c r="AG198" s="274">
        <f t="shared" si="23"/>
        <v>0.50934579439252337</v>
      </c>
      <c r="AH198" s="274">
        <f t="shared" si="23"/>
        <v>0.70103092783505161</v>
      </c>
      <c r="AI198" s="274">
        <f t="shared" si="23"/>
        <v>0.87962962962962954</v>
      </c>
      <c r="AJ198" s="274">
        <f t="shared" si="23"/>
        <v>0.85321100917431192</v>
      </c>
      <c r="AK198" s="274">
        <f t="shared" si="23"/>
        <v>0.49425287356321834</v>
      </c>
      <c r="AL198" s="274">
        <f t="shared" si="23"/>
        <v>0.18604651162790697</v>
      </c>
      <c r="AM198" s="274">
        <f t="shared" si="23"/>
        <v>0.29268292682926833</v>
      </c>
      <c r="AN198" s="274">
        <f t="shared" si="23"/>
        <v>0.48076923076923078</v>
      </c>
      <c r="AO198" s="274">
        <f t="shared" si="23"/>
        <v>0.50080153895479318</v>
      </c>
      <c r="AP198" s="80"/>
    </row>
    <row r="199" spans="2:42">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c r="AA199" s="80"/>
      <c r="AB199" s="80"/>
      <c r="AC199" s="80"/>
      <c r="AD199" s="80"/>
      <c r="AE199" s="80"/>
      <c r="AF199" s="80"/>
      <c r="AG199" s="80"/>
      <c r="AH199" s="80"/>
      <c r="AI199" s="80"/>
      <c r="AJ199" s="80"/>
      <c r="AK199" s="80"/>
      <c r="AL199" s="80"/>
      <c r="AM199" s="80"/>
      <c r="AN199" s="80"/>
      <c r="AO199" s="80"/>
      <c r="AP199" s="80"/>
    </row>
    <row r="200" spans="2:42" s="247" customFormat="1">
      <c r="B200" s="245"/>
      <c r="C200" s="245" t="s">
        <v>570</v>
      </c>
      <c r="D200" s="246">
        <f>AVERAGE(D188,D198,D178)</f>
        <v>0.27508914666383472</v>
      </c>
      <c r="E200" s="246">
        <f t="shared" ref="E200:AO200" si="24">AVERAGE(E188,E198,E178)</f>
        <v>0.282813215953516</v>
      </c>
      <c r="F200" s="246">
        <f t="shared" si="24"/>
        <v>0.18633196193079124</v>
      </c>
      <c r="G200" s="246">
        <f t="shared" si="24"/>
        <v>0.47534013605442177</v>
      </c>
      <c r="H200" s="246">
        <f t="shared" si="24"/>
        <v>0.49359170751633991</v>
      </c>
      <c r="I200" s="246">
        <f t="shared" si="24"/>
        <v>0.45611452466291175</v>
      </c>
      <c r="J200" s="246">
        <f t="shared" si="24"/>
        <v>0.58783779939693914</v>
      </c>
      <c r="K200" s="246">
        <f t="shared" si="24"/>
        <v>0.49615293312666692</v>
      </c>
      <c r="L200" s="246">
        <f t="shared" si="24"/>
        <v>0.76039405255061976</v>
      </c>
      <c r="M200" s="246">
        <f t="shared" si="24"/>
        <v>0.51419965576592086</v>
      </c>
      <c r="N200" s="246">
        <f t="shared" si="24"/>
        <v>0.61593126507135143</v>
      </c>
      <c r="O200" s="246">
        <f t="shared" si="24"/>
        <v>0.42450023314022284</v>
      </c>
      <c r="P200" s="246">
        <f t="shared" si="24"/>
        <v>0.35900662567329239</v>
      </c>
      <c r="Q200" s="246">
        <f t="shared" si="24"/>
        <v>0.27169438748386116</v>
      </c>
      <c r="R200" s="246">
        <f t="shared" si="24"/>
        <v>0.55215622688740973</v>
      </c>
      <c r="S200" s="246">
        <f t="shared" si="24"/>
        <v>0.44374478732276895</v>
      </c>
      <c r="T200" s="246">
        <f t="shared" si="24"/>
        <v>0.52263023893458682</v>
      </c>
      <c r="U200" s="246">
        <f t="shared" si="24"/>
        <v>0.65401661791394317</v>
      </c>
      <c r="V200" s="246">
        <f t="shared" si="24"/>
        <v>0.38293464665415877</v>
      </c>
      <c r="W200" s="246">
        <f t="shared" si="24"/>
        <v>0.47893174206192501</v>
      </c>
      <c r="X200" s="246">
        <f t="shared" si="24"/>
        <v>0.41225972185313137</v>
      </c>
      <c r="Y200" s="246">
        <f t="shared" si="24"/>
        <v>0.62490220002882813</v>
      </c>
      <c r="Z200" s="246">
        <f t="shared" si="24"/>
        <v>0.4772874376051579</v>
      </c>
      <c r="AA200" s="246">
        <f t="shared" si="24"/>
        <v>0.51306326866561192</v>
      </c>
      <c r="AB200" s="246">
        <f t="shared" si="24"/>
        <v>0.48999932519063361</v>
      </c>
      <c r="AC200" s="246">
        <f t="shared" si="24"/>
        <v>0.32055749128919864</v>
      </c>
      <c r="AD200" s="246">
        <f t="shared" si="24"/>
        <v>0.35242325074022124</v>
      </c>
      <c r="AE200" s="246">
        <f t="shared" si="24"/>
        <v>0.22916666666666666</v>
      </c>
      <c r="AF200" s="246">
        <f t="shared" si="24"/>
        <v>0.61177959833873807</v>
      </c>
      <c r="AG200" s="246">
        <f t="shared" si="24"/>
        <v>0.51970369126676841</v>
      </c>
      <c r="AH200" s="246">
        <f t="shared" si="24"/>
        <v>0.68332236601593921</v>
      </c>
      <c r="AI200" s="246">
        <f t="shared" si="24"/>
        <v>0.8291842996735963</v>
      </c>
      <c r="AJ200" s="246">
        <f t="shared" si="24"/>
        <v>0.82641619338867045</v>
      </c>
      <c r="AK200" s="246">
        <f t="shared" si="24"/>
        <v>0.48705735516080334</v>
      </c>
      <c r="AL200" s="246">
        <f t="shared" si="24"/>
        <v>0.20754052149400989</v>
      </c>
      <c r="AM200" s="246">
        <f t="shared" si="24"/>
        <v>0.30151077258280889</v>
      </c>
      <c r="AN200" s="246">
        <f t="shared" si="24"/>
        <v>0.50616835994194487</v>
      </c>
      <c r="AO200" s="246">
        <f t="shared" si="24"/>
        <v>0.47918257709097783</v>
      </c>
      <c r="AP200" s="245"/>
    </row>
    <row r="201" spans="2:42">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c r="AA201" s="80"/>
      <c r="AB201" s="80"/>
      <c r="AC201" s="80"/>
      <c r="AD201" s="80"/>
      <c r="AE201" s="80"/>
      <c r="AF201" s="80"/>
      <c r="AG201" s="80"/>
      <c r="AH201" s="80"/>
      <c r="AI201" s="80"/>
      <c r="AJ201" s="80"/>
      <c r="AK201" s="80"/>
      <c r="AL201" s="80"/>
      <c r="AM201" s="80"/>
      <c r="AN201" s="80"/>
      <c r="AO201" s="80"/>
      <c r="AP201" s="80"/>
    </row>
    <row r="202" spans="2:42">
      <c r="B202" s="355" t="s">
        <v>395</v>
      </c>
      <c r="C202" s="355"/>
      <c r="D202" s="355"/>
      <c r="E202" s="355"/>
      <c r="F202" s="355"/>
      <c r="G202" s="355"/>
      <c r="H202" s="355"/>
      <c r="I202" s="355"/>
      <c r="J202" s="355"/>
      <c r="K202" s="355"/>
      <c r="L202" s="355"/>
      <c r="M202" s="355"/>
      <c r="N202" s="355"/>
      <c r="O202" s="355"/>
      <c r="P202" s="355"/>
      <c r="Q202" s="355"/>
      <c r="R202" s="355"/>
      <c r="S202" s="355"/>
      <c r="T202" s="355"/>
      <c r="U202" s="355"/>
      <c r="V202" s="355"/>
      <c r="W202" s="355"/>
      <c r="X202" s="355"/>
      <c r="Y202" s="355"/>
      <c r="Z202" s="355"/>
      <c r="AA202" s="355"/>
      <c r="AB202" s="355"/>
      <c r="AC202" s="355"/>
      <c r="AD202" s="355"/>
      <c r="AE202" s="355"/>
      <c r="AF202" s="355"/>
      <c r="AG202" s="355"/>
      <c r="AH202" s="355"/>
      <c r="AI202" s="355"/>
      <c r="AJ202" s="355"/>
      <c r="AK202" s="355"/>
      <c r="AL202" s="355"/>
      <c r="AM202" s="355"/>
      <c r="AN202" s="355"/>
      <c r="AO202" s="355"/>
      <c r="AP202" s="80"/>
    </row>
    <row r="203" spans="2:42" ht="15.75" thickBot="1">
      <c r="B203" s="81" t="s">
        <v>341</v>
      </c>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c r="AA203" s="80"/>
      <c r="AB203" s="80"/>
      <c r="AC203" s="80"/>
      <c r="AD203" s="80"/>
      <c r="AE203" s="80"/>
      <c r="AF203" s="80"/>
      <c r="AG203" s="80"/>
      <c r="AH203" s="80"/>
      <c r="AI203" s="80"/>
      <c r="AJ203" s="80"/>
      <c r="AK203" s="80"/>
      <c r="AL203" s="80"/>
      <c r="AM203" s="80"/>
      <c r="AN203" s="80"/>
      <c r="AO203" s="80"/>
      <c r="AP203" s="80"/>
    </row>
    <row r="204" spans="2:42" ht="15.75" thickTop="1">
      <c r="B204" s="356" t="s">
        <v>132</v>
      </c>
      <c r="C204" s="357"/>
      <c r="D204" s="360" t="s">
        <v>342</v>
      </c>
      <c r="E204" s="361"/>
      <c r="F204" s="361"/>
      <c r="G204" s="361"/>
      <c r="H204" s="361"/>
      <c r="I204" s="361"/>
      <c r="J204" s="361"/>
      <c r="K204" s="361"/>
      <c r="L204" s="361"/>
      <c r="M204" s="361"/>
      <c r="N204" s="361"/>
      <c r="O204" s="361"/>
      <c r="P204" s="361"/>
      <c r="Q204" s="361"/>
      <c r="R204" s="361"/>
      <c r="S204" s="361"/>
      <c r="T204" s="361"/>
      <c r="U204" s="361"/>
      <c r="V204" s="361"/>
      <c r="W204" s="361"/>
      <c r="X204" s="361"/>
      <c r="Y204" s="361"/>
      <c r="Z204" s="361"/>
      <c r="AA204" s="361"/>
      <c r="AB204" s="361"/>
      <c r="AC204" s="361"/>
      <c r="AD204" s="361"/>
      <c r="AE204" s="361"/>
      <c r="AF204" s="361"/>
      <c r="AG204" s="361"/>
      <c r="AH204" s="361"/>
      <c r="AI204" s="361"/>
      <c r="AJ204" s="361"/>
      <c r="AK204" s="361"/>
      <c r="AL204" s="361"/>
      <c r="AM204" s="361"/>
      <c r="AN204" s="361"/>
      <c r="AO204" s="362" t="s">
        <v>95</v>
      </c>
      <c r="AP204" s="80"/>
    </row>
    <row r="205" spans="2:42" ht="25.5" thickBot="1">
      <c r="B205" s="358"/>
      <c r="C205" s="359"/>
      <c r="D205" s="82" t="s">
        <v>343</v>
      </c>
      <c r="E205" s="83" t="s">
        <v>344</v>
      </c>
      <c r="F205" s="83" t="s">
        <v>60</v>
      </c>
      <c r="G205" s="83" t="s">
        <v>345</v>
      </c>
      <c r="H205" s="83" t="s">
        <v>62</v>
      </c>
      <c r="I205" s="83" t="s">
        <v>346</v>
      </c>
      <c r="J205" s="83" t="s">
        <v>347</v>
      </c>
      <c r="K205" s="83" t="s">
        <v>65</v>
      </c>
      <c r="L205" s="83" t="s">
        <v>66</v>
      </c>
      <c r="M205" s="83" t="s">
        <v>244</v>
      </c>
      <c r="N205" s="83" t="s">
        <v>348</v>
      </c>
      <c r="O205" s="83" t="s">
        <v>69</v>
      </c>
      <c r="P205" s="83" t="s">
        <v>70</v>
      </c>
      <c r="Q205" s="83" t="s">
        <v>71</v>
      </c>
      <c r="R205" s="83" t="s">
        <v>349</v>
      </c>
      <c r="S205" s="83" t="s">
        <v>73</v>
      </c>
      <c r="T205" s="83" t="s">
        <v>350</v>
      </c>
      <c r="U205" s="83" t="s">
        <v>351</v>
      </c>
      <c r="V205" s="83" t="s">
        <v>76</v>
      </c>
      <c r="W205" s="83" t="s">
        <v>77</v>
      </c>
      <c r="X205" s="83" t="s">
        <v>78</v>
      </c>
      <c r="Y205" s="83" t="s">
        <v>79</v>
      </c>
      <c r="Z205" s="83" t="s">
        <v>352</v>
      </c>
      <c r="AA205" s="83" t="s">
        <v>81</v>
      </c>
      <c r="AB205" s="83" t="s">
        <v>353</v>
      </c>
      <c r="AC205" s="83" t="s">
        <v>83</v>
      </c>
      <c r="AD205" s="83" t="s">
        <v>84</v>
      </c>
      <c r="AE205" s="83" t="s">
        <v>354</v>
      </c>
      <c r="AF205" s="83" t="s">
        <v>86</v>
      </c>
      <c r="AG205" s="83" t="s">
        <v>87</v>
      </c>
      <c r="AH205" s="83" t="s">
        <v>88</v>
      </c>
      <c r="AI205" s="83" t="s">
        <v>355</v>
      </c>
      <c r="AJ205" s="83" t="s">
        <v>356</v>
      </c>
      <c r="AK205" s="83" t="s">
        <v>357</v>
      </c>
      <c r="AL205" s="83" t="s">
        <v>358</v>
      </c>
      <c r="AM205" s="83" t="s">
        <v>359</v>
      </c>
      <c r="AN205" s="83" t="s">
        <v>94</v>
      </c>
      <c r="AO205" s="363"/>
      <c r="AP205" s="80"/>
    </row>
    <row r="206" spans="2:42" ht="15.75" thickTop="1">
      <c r="B206" s="364" t="s">
        <v>566</v>
      </c>
      <c r="C206" s="84" t="s">
        <v>319</v>
      </c>
      <c r="D206" s="85">
        <v>0.23381294964028776</v>
      </c>
      <c r="E206" s="86">
        <v>0.26</v>
      </c>
      <c r="F206" s="86">
        <v>0.15277777777777779</v>
      </c>
      <c r="G206" s="86">
        <v>7.8048780487804878E-2</v>
      </c>
      <c r="H206" s="86">
        <v>0.10572687224669604</v>
      </c>
      <c r="I206" s="86">
        <v>0.15740740740740741</v>
      </c>
      <c r="J206" s="98">
        <v>9.1324200913242004E-3</v>
      </c>
      <c r="K206" s="86">
        <v>0.10091743119266056</v>
      </c>
      <c r="L206" s="86">
        <v>7.83410138248848E-2</v>
      </c>
      <c r="M206" s="86">
        <v>8.2352941176470573E-2</v>
      </c>
      <c r="N206" s="86">
        <v>0.24390243902439024</v>
      </c>
      <c r="O206" s="86">
        <v>0.19704433497536947</v>
      </c>
      <c r="P206" s="86">
        <v>0.27604166666666669</v>
      </c>
      <c r="Q206" s="86">
        <v>0.58080808080808088</v>
      </c>
      <c r="R206" s="86">
        <v>0.24413145539906103</v>
      </c>
      <c r="S206" s="86">
        <v>0.21559633027522934</v>
      </c>
      <c r="T206" s="86">
        <v>0.13744075829383887</v>
      </c>
      <c r="U206" s="86">
        <v>9.2233009708737865E-2</v>
      </c>
      <c r="V206" s="86">
        <v>0.26373626373626374</v>
      </c>
      <c r="W206" s="86">
        <v>0.28846153846153849</v>
      </c>
      <c r="X206" s="86">
        <v>3.3018867924528301E-2</v>
      </c>
      <c r="Y206" s="86">
        <v>0.23076923076923075</v>
      </c>
      <c r="Z206" s="86">
        <v>0.38785046728971961</v>
      </c>
      <c r="AA206" s="86">
        <v>0.52791878172588835</v>
      </c>
      <c r="AB206" s="86">
        <v>0.5</v>
      </c>
      <c r="AC206" s="86">
        <v>0.73170731707317072</v>
      </c>
      <c r="AD206" s="86">
        <v>0.42222222222222222</v>
      </c>
      <c r="AE206" s="86">
        <v>0.40816326530612246</v>
      </c>
      <c r="AF206" s="86">
        <v>4.784688995215311E-2</v>
      </c>
      <c r="AG206" s="86">
        <v>5.9907834101382493E-2</v>
      </c>
      <c r="AH206" s="86">
        <v>0.5</v>
      </c>
      <c r="AI206" s="86">
        <v>5.5555555555555552E-2</v>
      </c>
      <c r="AJ206" s="86">
        <v>0.25714285714285717</v>
      </c>
      <c r="AK206" s="86">
        <v>0.38636363636363635</v>
      </c>
      <c r="AL206" s="86">
        <v>0.81818181818181812</v>
      </c>
      <c r="AM206" s="86">
        <v>0.35714285714285715</v>
      </c>
      <c r="AN206" s="86">
        <v>0.39622641509433959</v>
      </c>
      <c r="AO206" s="88">
        <v>0.22064516129032261</v>
      </c>
      <c r="AP206" s="80"/>
    </row>
    <row r="207" spans="2:42">
      <c r="B207" s="365"/>
      <c r="C207" s="89" t="s">
        <v>318</v>
      </c>
      <c r="D207" s="90">
        <v>0.14748201438848921</v>
      </c>
      <c r="E207" s="91">
        <v>0.27600000000000002</v>
      </c>
      <c r="F207" s="91">
        <v>0.41666666666666663</v>
      </c>
      <c r="G207" s="91">
        <v>0.15609756097560976</v>
      </c>
      <c r="H207" s="91">
        <v>0.12334801762114538</v>
      </c>
      <c r="I207" s="91">
        <v>0.16203703703703703</v>
      </c>
      <c r="J207" s="91">
        <v>6.8493150684931503E-2</v>
      </c>
      <c r="K207" s="91">
        <v>0.22477064220183485</v>
      </c>
      <c r="L207" s="91">
        <v>7.3732718894009217E-2</v>
      </c>
      <c r="M207" s="91">
        <v>0.35294117647058826</v>
      </c>
      <c r="N207" s="91">
        <v>0.16585365853658537</v>
      </c>
      <c r="O207" s="91">
        <v>0.24630541871921183</v>
      </c>
      <c r="P207" s="91">
        <v>0.28125</v>
      </c>
      <c r="Q207" s="91">
        <v>0.18181818181818182</v>
      </c>
      <c r="R207" s="91">
        <v>0.24882629107981219</v>
      </c>
      <c r="S207" s="91">
        <v>0.34862385321100914</v>
      </c>
      <c r="T207" s="91">
        <v>0.20853080568720381</v>
      </c>
      <c r="U207" s="91">
        <v>0.20388349514563106</v>
      </c>
      <c r="V207" s="91">
        <v>0.12637362637362637</v>
      </c>
      <c r="W207" s="91">
        <v>0.19711538461538461</v>
      </c>
      <c r="X207" s="91">
        <v>0.16037735849056603</v>
      </c>
      <c r="Y207" s="91">
        <v>0.13942307692307693</v>
      </c>
      <c r="Z207" s="91">
        <v>0.24766355140186916</v>
      </c>
      <c r="AA207" s="91">
        <v>0.15228426395939088</v>
      </c>
      <c r="AB207" s="91">
        <v>0.25714285714285717</v>
      </c>
      <c r="AC207" s="91">
        <v>0.21951219512195125</v>
      </c>
      <c r="AD207" s="91">
        <v>0.22222222222222221</v>
      </c>
      <c r="AE207" s="91">
        <v>0.28571428571428575</v>
      </c>
      <c r="AF207" s="91">
        <v>9.569377990430622E-2</v>
      </c>
      <c r="AG207" s="91">
        <v>0.10138248847926266</v>
      </c>
      <c r="AH207" s="91">
        <v>0.2558139534883721</v>
      </c>
      <c r="AI207" s="91">
        <v>1.8518518518518517E-2</v>
      </c>
      <c r="AJ207" s="91">
        <v>0.13333333333333333</v>
      </c>
      <c r="AK207" s="91">
        <v>0.17045454545454547</v>
      </c>
      <c r="AL207" s="91">
        <v>0.11363636363636363</v>
      </c>
      <c r="AM207" s="91">
        <v>0.30952380952380953</v>
      </c>
      <c r="AN207" s="91">
        <v>0.35849056603773582</v>
      </c>
      <c r="AO207" s="93">
        <v>0.19306451612903225</v>
      </c>
      <c r="AP207" s="80"/>
    </row>
    <row r="208" spans="2:42" s="209" customFormat="1">
      <c r="B208" s="365"/>
      <c r="C208" s="238" t="s">
        <v>258</v>
      </c>
      <c r="D208" s="239">
        <v>0.5611510791366906</v>
      </c>
      <c r="E208" s="240">
        <v>0.42799999999999999</v>
      </c>
      <c r="F208" s="240">
        <v>0.40277777777777779</v>
      </c>
      <c r="G208" s="240">
        <v>0.59024390243902436</v>
      </c>
      <c r="H208" s="240">
        <v>0.51982378854625555</v>
      </c>
      <c r="I208" s="240">
        <v>0.54166666666666663</v>
      </c>
      <c r="J208" s="240">
        <v>0.40639269406392692</v>
      </c>
      <c r="K208" s="240">
        <v>0.52752293577981657</v>
      </c>
      <c r="L208" s="240">
        <v>0.53917050691244239</v>
      </c>
      <c r="M208" s="240">
        <v>0.35294117647058826</v>
      </c>
      <c r="N208" s="240">
        <v>0.32682926829268288</v>
      </c>
      <c r="O208" s="240">
        <v>0.4039408866995074</v>
      </c>
      <c r="P208" s="240">
        <v>0.30729166666666669</v>
      </c>
      <c r="Q208" s="240">
        <v>0.21717171717171715</v>
      </c>
      <c r="R208" s="240">
        <v>0.43661971830985913</v>
      </c>
      <c r="S208" s="240">
        <v>0.37614678899082571</v>
      </c>
      <c r="T208" s="240">
        <v>0.53080568720379151</v>
      </c>
      <c r="U208" s="240">
        <v>0.49029126213592233</v>
      </c>
      <c r="V208" s="240">
        <v>0.48351648351648352</v>
      </c>
      <c r="W208" s="240">
        <v>0.46153846153846151</v>
      </c>
      <c r="X208" s="240">
        <v>0.61792452830188682</v>
      </c>
      <c r="Y208" s="240">
        <v>0.54326923076923084</v>
      </c>
      <c r="Z208" s="240">
        <v>0.33177570093457942</v>
      </c>
      <c r="AA208" s="240">
        <v>0.28426395939086296</v>
      </c>
      <c r="AB208" s="240">
        <v>0.22857142857142856</v>
      </c>
      <c r="AC208" s="240">
        <v>2.4390243902439025E-2</v>
      </c>
      <c r="AD208" s="240">
        <v>0.32222222222222219</v>
      </c>
      <c r="AE208" s="240">
        <v>0.24489795918367346</v>
      </c>
      <c r="AF208" s="240">
        <v>0.62679425837320568</v>
      </c>
      <c r="AG208" s="240">
        <v>0.69124423963133641</v>
      </c>
      <c r="AH208" s="240">
        <v>0.20930232558139536</v>
      </c>
      <c r="AI208" s="240">
        <v>0.34259259259259262</v>
      </c>
      <c r="AJ208" s="240">
        <v>0.37142857142857144</v>
      </c>
      <c r="AK208" s="240">
        <v>0.29545454545454547</v>
      </c>
      <c r="AL208" s="240">
        <v>4.5454545454545456E-2</v>
      </c>
      <c r="AM208" s="240">
        <v>0.30952380952380953</v>
      </c>
      <c r="AN208" s="240">
        <v>0.24528301886792453</v>
      </c>
      <c r="AO208" s="241">
        <v>0.44161290322580649</v>
      </c>
      <c r="AP208" s="242"/>
    </row>
    <row r="209" spans="2:42" s="209" customFormat="1">
      <c r="B209" s="365"/>
      <c r="C209" s="238" t="s">
        <v>317</v>
      </c>
      <c r="D209" s="239">
        <v>5.755395683453237E-2</v>
      </c>
      <c r="E209" s="240">
        <v>3.6000000000000004E-2</v>
      </c>
      <c r="F209" s="240">
        <v>2.7777777777777776E-2</v>
      </c>
      <c r="G209" s="240">
        <v>0.17560975609756099</v>
      </c>
      <c r="H209" s="240">
        <v>0.25110132158590309</v>
      </c>
      <c r="I209" s="240">
        <v>0.1388888888888889</v>
      </c>
      <c r="J209" s="240">
        <v>0.51598173515981738</v>
      </c>
      <c r="K209" s="240">
        <v>0.14678899082568808</v>
      </c>
      <c r="L209" s="240">
        <v>0.30875576036866359</v>
      </c>
      <c r="M209" s="240">
        <v>0.21176470588235294</v>
      </c>
      <c r="N209" s="240">
        <v>0.26341463414634148</v>
      </c>
      <c r="O209" s="240">
        <v>0.15270935960591134</v>
      </c>
      <c r="P209" s="240">
        <v>0.13541666666666666</v>
      </c>
      <c r="Q209" s="240">
        <v>2.0202020202020204E-2</v>
      </c>
      <c r="R209" s="240">
        <v>7.0422535211267609E-2</v>
      </c>
      <c r="S209" s="240">
        <v>5.9633027522935783E-2</v>
      </c>
      <c r="T209" s="240">
        <v>0.12322274881516587</v>
      </c>
      <c r="U209" s="240">
        <v>0.21359223300970875</v>
      </c>
      <c r="V209" s="240">
        <v>0.12637362637362637</v>
      </c>
      <c r="W209" s="240">
        <v>5.2884615384615384E-2</v>
      </c>
      <c r="X209" s="240">
        <v>0.18867924528301888</v>
      </c>
      <c r="Y209" s="240">
        <v>8.6538461538461536E-2</v>
      </c>
      <c r="Z209" s="240">
        <v>3.2710280373831779E-2</v>
      </c>
      <c r="AA209" s="240">
        <v>3.553299492385787E-2</v>
      </c>
      <c r="AB209" s="240">
        <v>1.4285714285714285E-2</v>
      </c>
      <c r="AC209" s="240">
        <v>2.4390243902439025E-2</v>
      </c>
      <c r="AD209" s="240">
        <v>3.3333333333333333E-2</v>
      </c>
      <c r="AE209" s="240">
        <v>6.1224489795918366E-2</v>
      </c>
      <c r="AF209" s="240">
        <v>0.22966507177033491</v>
      </c>
      <c r="AG209" s="240">
        <v>0.14746543778801843</v>
      </c>
      <c r="AH209" s="240">
        <v>3.4883720930232558E-2</v>
      </c>
      <c r="AI209" s="240">
        <v>0.58333333333333337</v>
      </c>
      <c r="AJ209" s="240">
        <v>0.23809523809523811</v>
      </c>
      <c r="AK209" s="240">
        <v>0.14772727272727273</v>
      </c>
      <c r="AL209" s="240">
        <v>2.2727272727272728E-2</v>
      </c>
      <c r="AM209" s="240">
        <v>2.3809523809523808E-2</v>
      </c>
      <c r="AN209" s="244"/>
      <c r="AO209" s="241">
        <v>0.14467741935483869</v>
      </c>
      <c r="AP209" s="242"/>
    </row>
    <row r="210" spans="2:42" ht="15.75" thickBot="1">
      <c r="B210" s="366" t="s">
        <v>95</v>
      </c>
      <c r="C210" s="367"/>
      <c r="D210" s="94">
        <v>1</v>
      </c>
      <c r="E210" s="95">
        <v>1</v>
      </c>
      <c r="F210" s="95">
        <v>1</v>
      </c>
      <c r="G210" s="95">
        <v>1</v>
      </c>
      <c r="H210" s="95">
        <v>1</v>
      </c>
      <c r="I210" s="95">
        <v>1</v>
      </c>
      <c r="J210" s="95">
        <v>1</v>
      </c>
      <c r="K210" s="95">
        <v>1</v>
      </c>
      <c r="L210" s="95">
        <v>1</v>
      </c>
      <c r="M210" s="95">
        <v>1</v>
      </c>
      <c r="N210" s="95">
        <v>1</v>
      </c>
      <c r="O210" s="95">
        <v>1</v>
      </c>
      <c r="P210" s="95">
        <v>1</v>
      </c>
      <c r="Q210" s="95">
        <v>1</v>
      </c>
      <c r="R210" s="95">
        <v>1</v>
      </c>
      <c r="S210" s="95">
        <v>1</v>
      </c>
      <c r="T210" s="95">
        <v>1</v>
      </c>
      <c r="U210" s="95">
        <v>1</v>
      </c>
      <c r="V210" s="95">
        <v>1</v>
      </c>
      <c r="W210" s="95">
        <v>1</v>
      </c>
      <c r="X210" s="95">
        <v>1</v>
      </c>
      <c r="Y210" s="95">
        <v>1</v>
      </c>
      <c r="Z210" s="95">
        <v>1</v>
      </c>
      <c r="AA210" s="95">
        <v>1</v>
      </c>
      <c r="AB210" s="95">
        <v>1</v>
      </c>
      <c r="AC210" s="95">
        <v>1</v>
      </c>
      <c r="AD210" s="95">
        <v>1</v>
      </c>
      <c r="AE210" s="95">
        <v>1</v>
      </c>
      <c r="AF210" s="95">
        <v>1</v>
      </c>
      <c r="AG210" s="95">
        <v>1</v>
      </c>
      <c r="AH210" s="95">
        <v>1</v>
      </c>
      <c r="AI210" s="95">
        <v>1</v>
      </c>
      <c r="AJ210" s="95">
        <v>1</v>
      </c>
      <c r="AK210" s="95">
        <v>1</v>
      </c>
      <c r="AL210" s="95">
        <v>1</v>
      </c>
      <c r="AM210" s="95">
        <v>1</v>
      </c>
      <c r="AN210" s="95">
        <v>1</v>
      </c>
      <c r="AO210" s="96">
        <v>1</v>
      </c>
      <c r="AP210" s="80"/>
    </row>
    <row r="211" spans="2:42" ht="15.75" thickTop="1">
      <c r="B211" s="80"/>
      <c r="C211" s="80"/>
      <c r="D211" s="236">
        <f>SUM(D208:D209)</f>
        <v>0.61870503597122295</v>
      </c>
      <c r="E211" s="236">
        <f t="shared" ref="E211:AO211" si="25">SUM(E208:E209)</f>
        <v>0.46399999999999997</v>
      </c>
      <c r="F211" s="236">
        <f t="shared" si="25"/>
        <v>0.43055555555555558</v>
      </c>
      <c r="G211" s="236">
        <f t="shared" si="25"/>
        <v>0.76585365853658538</v>
      </c>
      <c r="H211" s="236">
        <f t="shared" si="25"/>
        <v>0.77092511013215859</v>
      </c>
      <c r="I211" s="236">
        <f t="shared" si="25"/>
        <v>0.68055555555555558</v>
      </c>
      <c r="J211" s="236">
        <f t="shared" si="25"/>
        <v>0.92237442922374435</v>
      </c>
      <c r="K211" s="236">
        <f t="shared" si="25"/>
        <v>0.67431192660550465</v>
      </c>
      <c r="L211" s="236">
        <f t="shared" si="25"/>
        <v>0.84792626728110598</v>
      </c>
      <c r="M211" s="236">
        <f t="shared" si="25"/>
        <v>0.56470588235294117</v>
      </c>
      <c r="N211" s="236">
        <f t="shared" si="25"/>
        <v>0.59024390243902436</v>
      </c>
      <c r="O211" s="236">
        <f t="shared" si="25"/>
        <v>0.55665024630541871</v>
      </c>
      <c r="P211" s="236">
        <f t="shared" si="25"/>
        <v>0.44270833333333337</v>
      </c>
      <c r="Q211" s="236">
        <f t="shared" si="25"/>
        <v>0.23737373737373735</v>
      </c>
      <c r="R211" s="236">
        <f t="shared" si="25"/>
        <v>0.50704225352112675</v>
      </c>
      <c r="S211" s="236">
        <f t="shared" si="25"/>
        <v>0.43577981651376152</v>
      </c>
      <c r="T211" s="236">
        <f t="shared" si="25"/>
        <v>0.65402843601895744</v>
      </c>
      <c r="U211" s="236">
        <f t="shared" si="25"/>
        <v>0.70388349514563109</v>
      </c>
      <c r="V211" s="236">
        <f t="shared" si="25"/>
        <v>0.60989010989010994</v>
      </c>
      <c r="W211" s="236">
        <f t="shared" si="25"/>
        <v>0.51442307692307687</v>
      </c>
      <c r="X211" s="236">
        <f t="shared" si="25"/>
        <v>0.80660377358490565</v>
      </c>
      <c r="Y211" s="236">
        <f t="shared" si="25"/>
        <v>0.6298076923076924</v>
      </c>
      <c r="Z211" s="236">
        <f t="shared" si="25"/>
        <v>0.3644859813084112</v>
      </c>
      <c r="AA211" s="236">
        <f t="shared" si="25"/>
        <v>0.31979695431472083</v>
      </c>
      <c r="AB211" s="236">
        <f t="shared" si="25"/>
        <v>0.24285714285714285</v>
      </c>
      <c r="AC211" s="236">
        <f t="shared" si="25"/>
        <v>4.878048780487805E-2</v>
      </c>
      <c r="AD211" s="236">
        <f t="shared" si="25"/>
        <v>0.35555555555555551</v>
      </c>
      <c r="AE211" s="236">
        <f t="shared" si="25"/>
        <v>0.30612244897959184</v>
      </c>
      <c r="AF211" s="236">
        <f t="shared" si="25"/>
        <v>0.85645933014354059</v>
      </c>
      <c r="AG211" s="236">
        <f t="shared" si="25"/>
        <v>0.83870967741935487</v>
      </c>
      <c r="AH211" s="236">
        <f t="shared" si="25"/>
        <v>0.24418604651162792</v>
      </c>
      <c r="AI211" s="236">
        <f t="shared" si="25"/>
        <v>0.92592592592592604</v>
      </c>
      <c r="AJ211" s="236">
        <f t="shared" si="25"/>
        <v>0.60952380952380958</v>
      </c>
      <c r="AK211" s="236">
        <f t="shared" si="25"/>
        <v>0.44318181818181823</v>
      </c>
      <c r="AL211" s="236">
        <f t="shared" si="25"/>
        <v>6.8181818181818177E-2</v>
      </c>
      <c r="AM211" s="236">
        <f t="shared" si="25"/>
        <v>0.33333333333333337</v>
      </c>
      <c r="AN211" s="236">
        <f t="shared" si="25"/>
        <v>0.24528301886792453</v>
      </c>
      <c r="AO211" s="236">
        <f t="shared" si="25"/>
        <v>0.58629032258064517</v>
      </c>
      <c r="AP211" s="80"/>
    </row>
    <row r="212" spans="2:42">
      <c r="B212" s="355" t="s">
        <v>396</v>
      </c>
      <c r="C212" s="355"/>
      <c r="D212" s="355"/>
      <c r="E212" s="355"/>
      <c r="F212" s="355"/>
      <c r="G212" s="355"/>
      <c r="H212" s="355"/>
      <c r="I212" s="355"/>
      <c r="J212" s="355"/>
      <c r="K212" s="355"/>
      <c r="L212" s="355"/>
      <c r="M212" s="355"/>
      <c r="N212" s="355"/>
      <c r="O212" s="355"/>
      <c r="P212" s="355"/>
      <c r="Q212" s="355"/>
      <c r="R212" s="355"/>
      <c r="S212" s="355"/>
      <c r="T212" s="355"/>
      <c r="U212" s="355"/>
      <c r="V212" s="355"/>
      <c r="W212" s="355"/>
      <c r="X212" s="355"/>
      <c r="Y212" s="355"/>
      <c r="Z212" s="355"/>
      <c r="AA212" s="355"/>
      <c r="AB212" s="355"/>
      <c r="AC212" s="355"/>
      <c r="AD212" s="355"/>
      <c r="AE212" s="355"/>
      <c r="AF212" s="355"/>
      <c r="AG212" s="355"/>
      <c r="AH212" s="355"/>
      <c r="AI212" s="355"/>
      <c r="AJ212" s="355"/>
      <c r="AK212" s="355"/>
      <c r="AL212" s="355"/>
      <c r="AM212" s="355"/>
      <c r="AN212" s="355"/>
      <c r="AO212" s="355"/>
      <c r="AP212" s="80"/>
    </row>
    <row r="213" spans="2:42" ht="15.75" thickBot="1">
      <c r="B213" s="81" t="s">
        <v>341</v>
      </c>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c r="AA213" s="80"/>
      <c r="AB213" s="80"/>
      <c r="AC213" s="80"/>
      <c r="AD213" s="80"/>
      <c r="AE213" s="80"/>
      <c r="AF213" s="80"/>
      <c r="AG213" s="80"/>
      <c r="AH213" s="80"/>
      <c r="AI213" s="80"/>
      <c r="AJ213" s="80"/>
      <c r="AK213" s="80"/>
      <c r="AL213" s="80"/>
      <c r="AM213" s="80"/>
      <c r="AN213" s="80"/>
      <c r="AO213" s="80"/>
      <c r="AP213" s="80"/>
    </row>
    <row r="214" spans="2:42" ht="15.75" thickTop="1">
      <c r="B214" s="356" t="s">
        <v>132</v>
      </c>
      <c r="C214" s="357"/>
      <c r="D214" s="360" t="s">
        <v>342</v>
      </c>
      <c r="E214" s="361"/>
      <c r="F214" s="361"/>
      <c r="G214" s="361"/>
      <c r="H214" s="361"/>
      <c r="I214" s="361"/>
      <c r="J214" s="361"/>
      <c r="K214" s="361"/>
      <c r="L214" s="361"/>
      <c r="M214" s="361"/>
      <c r="N214" s="361"/>
      <c r="O214" s="361"/>
      <c r="P214" s="361"/>
      <c r="Q214" s="361"/>
      <c r="R214" s="361"/>
      <c r="S214" s="361"/>
      <c r="T214" s="361"/>
      <c r="U214" s="361"/>
      <c r="V214" s="361"/>
      <c r="W214" s="361"/>
      <c r="X214" s="361"/>
      <c r="Y214" s="361"/>
      <c r="Z214" s="361"/>
      <c r="AA214" s="361"/>
      <c r="AB214" s="361"/>
      <c r="AC214" s="361"/>
      <c r="AD214" s="361"/>
      <c r="AE214" s="361"/>
      <c r="AF214" s="361"/>
      <c r="AG214" s="361"/>
      <c r="AH214" s="361"/>
      <c r="AI214" s="361"/>
      <c r="AJ214" s="361"/>
      <c r="AK214" s="361"/>
      <c r="AL214" s="361"/>
      <c r="AM214" s="361"/>
      <c r="AN214" s="361"/>
      <c r="AO214" s="362" t="s">
        <v>95</v>
      </c>
      <c r="AP214" s="80"/>
    </row>
    <row r="215" spans="2:42" ht="25.5" thickBot="1">
      <c r="B215" s="358"/>
      <c r="C215" s="359"/>
      <c r="D215" s="82" t="s">
        <v>343</v>
      </c>
      <c r="E215" s="83" t="s">
        <v>344</v>
      </c>
      <c r="F215" s="83" t="s">
        <v>60</v>
      </c>
      <c r="G215" s="83" t="s">
        <v>345</v>
      </c>
      <c r="H215" s="83" t="s">
        <v>62</v>
      </c>
      <c r="I215" s="83" t="s">
        <v>346</v>
      </c>
      <c r="J215" s="83" t="s">
        <v>347</v>
      </c>
      <c r="K215" s="83" t="s">
        <v>65</v>
      </c>
      <c r="L215" s="83" t="s">
        <v>66</v>
      </c>
      <c r="M215" s="83" t="s">
        <v>244</v>
      </c>
      <c r="N215" s="83" t="s">
        <v>348</v>
      </c>
      <c r="O215" s="83" t="s">
        <v>69</v>
      </c>
      <c r="P215" s="83" t="s">
        <v>70</v>
      </c>
      <c r="Q215" s="83" t="s">
        <v>71</v>
      </c>
      <c r="R215" s="83" t="s">
        <v>349</v>
      </c>
      <c r="S215" s="83" t="s">
        <v>73</v>
      </c>
      <c r="T215" s="83" t="s">
        <v>350</v>
      </c>
      <c r="U215" s="83" t="s">
        <v>351</v>
      </c>
      <c r="V215" s="83" t="s">
        <v>76</v>
      </c>
      <c r="W215" s="83" t="s">
        <v>77</v>
      </c>
      <c r="X215" s="83" t="s">
        <v>78</v>
      </c>
      <c r="Y215" s="83" t="s">
        <v>79</v>
      </c>
      <c r="Z215" s="83" t="s">
        <v>352</v>
      </c>
      <c r="AA215" s="83" t="s">
        <v>81</v>
      </c>
      <c r="AB215" s="83" t="s">
        <v>353</v>
      </c>
      <c r="AC215" s="83" t="s">
        <v>83</v>
      </c>
      <c r="AD215" s="83" t="s">
        <v>84</v>
      </c>
      <c r="AE215" s="83" t="s">
        <v>354</v>
      </c>
      <c r="AF215" s="83" t="s">
        <v>86</v>
      </c>
      <c r="AG215" s="83" t="s">
        <v>87</v>
      </c>
      <c r="AH215" s="83" t="s">
        <v>88</v>
      </c>
      <c r="AI215" s="83" t="s">
        <v>355</v>
      </c>
      <c r="AJ215" s="83" t="s">
        <v>356</v>
      </c>
      <c r="AK215" s="83" t="s">
        <v>357</v>
      </c>
      <c r="AL215" s="83" t="s">
        <v>358</v>
      </c>
      <c r="AM215" s="83" t="s">
        <v>359</v>
      </c>
      <c r="AN215" s="83" t="s">
        <v>94</v>
      </c>
      <c r="AO215" s="363"/>
      <c r="AP215" s="80"/>
    </row>
    <row r="216" spans="2:42" ht="15.75" thickTop="1">
      <c r="B216" s="364" t="s">
        <v>397</v>
      </c>
      <c r="C216" s="84" t="s">
        <v>319</v>
      </c>
      <c r="D216" s="85">
        <v>0.21090909090909091</v>
      </c>
      <c r="E216" s="86">
        <v>0.28389830508474578</v>
      </c>
      <c r="F216" s="86">
        <v>0.13242009132420093</v>
      </c>
      <c r="G216" s="86">
        <v>8.8235294117647065E-2</v>
      </c>
      <c r="H216" s="86">
        <v>0.11160714285714286</v>
      </c>
      <c r="I216" s="86">
        <v>0.14418604651162792</v>
      </c>
      <c r="J216" s="98">
        <v>9.1324200913242004E-3</v>
      </c>
      <c r="K216" s="86">
        <v>0.10502283105022832</v>
      </c>
      <c r="L216" s="86">
        <v>7.7625570776255703E-2</v>
      </c>
      <c r="M216" s="86">
        <v>0.10714285714285714</v>
      </c>
      <c r="N216" s="86">
        <v>0.21890547263681592</v>
      </c>
      <c r="O216" s="86">
        <v>0.2537313432835821</v>
      </c>
      <c r="P216" s="86">
        <v>0.23958333333333331</v>
      </c>
      <c r="Q216" s="86">
        <v>0.61538461538461542</v>
      </c>
      <c r="R216" s="86">
        <v>0.24882629107981219</v>
      </c>
      <c r="S216" s="86">
        <v>0.21559633027522934</v>
      </c>
      <c r="T216" s="86">
        <v>0.15492957746478875</v>
      </c>
      <c r="U216" s="86">
        <v>6.8627450980392149E-2</v>
      </c>
      <c r="V216" s="86">
        <v>0.27868852459016397</v>
      </c>
      <c r="W216" s="86">
        <v>0.28365384615384615</v>
      </c>
      <c r="X216" s="86">
        <v>3.7735849056603772E-2</v>
      </c>
      <c r="Y216" s="86">
        <v>0.22009569377990432</v>
      </c>
      <c r="Z216" s="86">
        <v>0.36150234741784038</v>
      </c>
      <c r="AA216" s="86">
        <v>0.53403141361256545</v>
      </c>
      <c r="AB216" s="86">
        <v>0.53521126760563387</v>
      </c>
      <c r="AC216" s="86">
        <v>0.73170731707317072</v>
      </c>
      <c r="AD216" s="86">
        <v>0.43956043956043955</v>
      </c>
      <c r="AE216" s="86">
        <v>0.39583333333333337</v>
      </c>
      <c r="AF216" s="86">
        <v>4.245283018867925E-2</v>
      </c>
      <c r="AG216" s="86">
        <v>8.8372093023255813E-2</v>
      </c>
      <c r="AH216" s="86">
        <v>0.46575342465753422</v>
      </c>
      <c r="AI216" s="86">
        <v>6.6666666666666666E-2</v>
      </c>
      <c r="AJ216" s="86">
        <v>0.25714285714285717</v>
      </c>
      <c r="AK216" s="86">
        <v>0.26136363636363635</v>
      </c>
      <c r="AL216" s="86">
        <v>0.84090909090909094</v>
      </c>
      <c r="AM216" s="86">
        <v>0.35714285714285715</v>
      </c>
      <c r="AN216" s="86">
        <v>0.46153846153846151</v>
      </c>
      <c r="AO216" s="88">
        <v>0.21969450763730908</v>
      </c>
      <c r="AP216" s="80"/>
    </row>
    <row r="217" spans="2:42">
      <c r="B217" s="365"/>
      <c r="C217" s="89" t="s">
        <v>318</v>
      </c>
      <c r="D217" s="90">
        <v>0.24727272727272726</v>
      </c>
      <c r="E217" s="91">
        <v>0.30932203389830509</v>
      </c>
      <c r="F217" s="91">
        <v>0.39726027397260277</v>
      </c>
      <c r="G217" s="91">
        <v>0.25490196078431371</v>
      </c>
      <c r="H217" s="91">
        <v>0.12053571428571429</v>
      </c>
      <c r="I217" s="91">
        <v>0.21395348837209302</v>
      </c>
      <c r="J217" s="91">
        <v>6.3926940639269403E-2</v>
      </c>
      <c r="K217" s="91">
        <v>0.24657534246575341</v>
      </c>
      <c r="L217" s="91">
        <v>8.2191780821917818E-2</v>
      </c>
      <c r="M217" s="91">
        <v>0.35714285714285715</v>
      </c>
      <c r="N217" s="91">
        <v>0.19402985074626866</v>
      </c>
      <c r="O217" s="91">
        <v>0.25870646766169153</v>
      </c>
      <c r="P217" s="91">
        <v>0.35416666666666663</v>
      </c>
      <c r="Q217" s="91">
        <v>0.1846153846153846</v>
      </c>
      <c r="R217" s="91">
        <v>0.29577464788732394</v>
      </c>
      <c r="S217" s="91">
        <v>0.37614678899082571</v>
      </c>
      <c r="T217" s="91">
        <v>0.22535211267605632</v>
      </c>
      <c r="U217" s="91">
        <v>0.14705882352941177</v>
      </c>
      <c r="V217" s="91">
        <v>0.11475409836065573</v>
      </c>
      <c r="W217" s="91">
        <v>0.16826923076923075</v>
      </c>
      <c r="X217" s="91">
        <v>9.9056603773584898E-2</v>
      </c>
      <c r="Y217" s="91">
        <v>0.11483253588516745</v>
      </c>
      <c r="Z217" s="91">
        <v>0.29577464788732394</v>
      </c>
      <c r="AA217" s="91">
        <v>0.16230366492146597</v>
      </c>
      <c r="AB217" s="91">
        <v>0.21126760563380281</v>
      </c>
      <c r="AC217" s="91">
        <v>0.24390243902439024</v>
      </c>
      <c r="AD217" s="91">
        <v>0.2087912087912088</v>
      </c>
      <c r="AE217" s="91">
        <v>0.33333333333333337</v>
      </c>
      <c r="AF217" s="91">
        <v>0.14622641509433962</v>
      </c>
      <c r="AG217" s="91">
        <v>0.10697674418604651</v>
      </c>
      <c r="AH217" s="91">
        <v>0.32876712328767127</v>
      </c>
      <c r="AI217" s="91">
        <v>3.8095238095238092E-2</v>
      </c>
      <c r="AJ217" s="91">
        <v>0.10476190476190476</v>
      </c>
      <c r="AK217" s="91">
        <v>0.29545454545454547</v>
      </c>
      <c r="AL217" s="91">
        <v>0.11363636363636363</v>
      </c>
      <c r="AM217" s="91">
        <v>0.33333333333333337</v>
      </c>
      <c r="AN217" s="91">
        <v>0.34615384615384615</v>
      </c>
      <c r="AO217" s="93">
        <v>0.21091972700682482</v>
      </c>
      <c r="AP217" s="80"/>
    </row>
    <row r="218" spans="2:42" s="209" customFormat="1">
      <c r="B218" s="365"/>
      <c r="C218" s="238" t="s">
        <v>258</v>
      </c>
      <c r="D218" s="239">
        <v>0.47272727272727272</v>
      </c>
      <c r="E218" s="240">
        <v>0.3771186440677966</v>
      </c>
      <c r="F218" s="240">
        <v>0.42922374429223742</v>
      </c>
      <c r="G218" s="240">
        <v>0.49509803921568624</v>
      </c>
      <c r="H218" s="240">
        <v>0.5</v>
      </c>
      <c r="I218" s="240">
        <v>0.51162790697674421</v>
      </c>
      <c r="J218" s="240">
        <v>0.47031963470319632</v>
      </c>
      <c r="K218" s="240">
        <v>0.45662100456621002</v>
      </c>
      <c r="L218" s="240">
        <v>0.55251141552511418</v>
      </c>
      <c r="M218" s="240">
        <v>0.35714285714285715</v>
      </c>
      <c r="N218" s="240">
        <v>0.35323383084577115</v>
      </c>
      <c r="O218" s="240">
        <v>0.38805970149253732</v>
      </c>
      <c r="P218" s="240">
        <v>0.296875</v>
      </c>
      <c r="Q218" s="240">
        <v>0.18974358974358974</v>
      </c>
      <c r="R218" s="240">
        <v>0.37089201877934275</v>
      </c>
      <c r="S218" s="240">
        <v>0.34862385321100914</v>
      </c>
      <c r="T218" s="240">
        <v>0.50704225352112675</v>
      </c>
      <c r="U218" s="240">
        <v>0.55392156862745101</v>
      </c>
      <c r="V218" s="240">
        <v>0.47540983606557374</v>
      </c>
      <c r="W218" s="240">
        <v>0.49038461538461542</v>
      </c>
      <c r="X218" s="240">
        <v>0.57547169811320753</v>
      </c>
      <c r="Y218" s="240">
        <v>0.59808612440191389</v>
      </c>
      <c r="Z218" s="240">
        <v>0.30516431924882625</v>
      </c>
      <c r="AA218" s="240">
        <v>0.27748691099476441</v>
      </c>
      <c r="AB218" s="240">
        <v>0.22535211267605632</v>
      </c>
      <c r="AC218" s="240">
        <v>2.4390243902439025E-2</v>
      </c>
      <c r="AD218" s="240">
        <v>0.34065934065934067</v>
      </c>
      <c r="AE218" s="240">
        <v>0.22916666666666669</v>
      </c>
      <c r="AF218" s="240">
        <v>0.60377358490566035</v>
      </c>
      <c r="AG218" s="240">
        <v>0.64186046511627903</v>
      </c>
      <c r="AH218" s="240">
        <v>0.19178082191780821</v>
      </c>
      <c r="AI218" s="240">
        <v>0.31428571428571428</v>
      </c>
      <c r="AJ218" s="240">
        <v>0.39047619047619053</v>
      </c>
      <c r="AK218" s="240">
        <v>0.34090909090909094</v>
      </c>
      <c r="AL218" s="240">
        <v>4.5454545454545456E-2</v>
      </c>
      <c r="AM218" s="240">
        <v>0.28571428571428575</v>
      </c>
      <c r="AN218" s="240">
        <v>0.17307692307692307</v>
      </c>
      <c r="AO218" s="241">
        <v>0.42720181995450113</v>
      </c>
      <c r="AP218" s="242"/>
    </row>
    <row r="219" spans="2:42" s="209" customFormat="1">
      <c r="B219" s="365"/>
      <c r="C219" s="238" t="s">
        <v>317</v>
      </c>
      <c r="D219" s="239">
        <v>6.9090909090909092E-2</v>
      </c>
      <c r="E219" s="240">
        <v>2.9661016949152543E-2</v>
      </c>
      <c r="F219" s="240">
        <v>4.1095890410958909E-2</v>
      </c>
      <c r="G219" s="240">
        <v>0.16176470588235292</v>
      </c>
      <c r="H219" s="240">
        <v>0.26785714285714285</v>
      </c>
      <c r="I219" s="240">
        <v>0.13023255813953488</v>
      </c>
      <c r="J219" s="240">
        <v>0.45662100456621002</v>
      </c>
      <c r="K219" s="240">
        <v>0.19178082191780821</v>
      </c>
      <c r="L219" s="240">
        <v>0.28767123287671231</v>
      </c>
      <c r="M219" s="240">
        <v>0.17857142857142858</v>
      </c>
      <c r="N219" s="240">
        <v>0.23383084577114427</v>
      </c>
      <c r="O219" s="240">
        <v>9.9502487562189046E-2</v>
      </c>
      <c r="P219" s="240">
        <v>0.109375</v>
      </c>
      <c r="Q219" s="240">
        <v>1.0256410256410255E-2</v>
      </c>
      <c r="R219" s="240">
        <v>8.4507042253521125E-2</v>
      </c>
      <c r="S219" s="240">
        <v>5.9633027522935783E-2</v>
      </c>
      <c r="T219" s="240">
        <v>0.11267605633802816</v>
      </c>
      <c r="U219" s="240">
        <v>0.23039215686274508</v>
      </c>
      <c r="V219" s="240">
        <v>0.13114754098360656</v>
      </c>
      <c r="W219" s="240">
        <v>5.7692307692307689E-2</v>
      </c>
      <c r="X219" s="240">
        <v>0.28773584905660377</v>
      </c>
      <c r="Y219" s="240">
        <v>6.6985645933014357E-2</v>
      </c>
      <c r="Z219" s="240">
        <v>3.7558685446009391E-2</v>
      </c>
      <c r="AA219" s="240">
        <v>2.6178010471204188E-2</v>
      </c>
      <c r="AB219" s="240">
        <v>2.8169014084507039E-2</v>
      </c>
      <c r="AC219" s="244"/>
      <c r="AD219" s="240">
        <v>1.098901098901099E-2</v>
      </c>
      <c r="AE219" s="240">
        <v>4.1666666666666671E-2</v>
      </c>
      <c r="AF219" s="240">
        <v>0.20754716981132076</v>
      </c>
      <c r="AG219" s="240">
        <v>0.16279069767441862</v>
      </c>
      <c r="AH219" s="240">
        <v>1.3698630136986301E-2</v>
      </c>
      <c r="AI219" s="240">
        <v>0.580952380952381</v>
      </c>
      <c r="AJ219" s="240">
        <v>0.24761904761904763</v>
      </c>
      <c r="AK219" s="240">
        <v>0.10227272727272727</v>
      </c>
      <c r="AL219" s="244"/>
      <c r="AM219" s="240">
        <v>2.3809523809523808E-2</v>
      </c>
      <c r="AN219" s="240">
        <v>1.9230769230769232E-2</v>
      </c>
      <c r="AO219" s="241">
        <v>0.14218394540136498</v>
      </c>
      <c r="AP219" s="242"/>
    </row>
    <row r="220" spans="2:42" ht="15.75" thickBot="1">
      <c r="B220" s="366" t="s">
        <v>95</v>
      </c>
      <c r="C220" s="367"/>
      <c r="D220" s="94">
        <v>1</v>
      </c>
      <c r="E220" s="95">
        <v>1</v>
      </c>
      <c r="F220" s="95">
        <v>1</v>
      </c>
      <c r="G220" s="95">
        <v>1</v>
      </c>
      <c r="H220" s="95">
        <v>1</v>
      </c>
      <c r="I220" s="95">
        <v>1</v>
      </c>
      <c r="J220" s="95">
        <v>1</v>
      </c>
      <c r="K220" s="95">
        <v>1</v>
      </c>
      <c r="L220" s="95">
        <v>1</v>
      </c>
      <c r="M220" s="95">
        <v>1</v>
      </c>
      <c r="N220" s="95">
        <v>1</v>
      </c>
      <c r="O220" s="95">
        <v>1</v>
      </c>
      <c r="P220" s="95">
        <v>1</v>
      </c>
      <c r="Q220" s="95">
        <v>1</v>
      </c>
      <c r="R220" s="95">
        <v>1</v>
      </c>
      <c r="S220" s="95">
        <v>1</v>
      </c>
      <c r="T220" s="95">
        <v>1</v>
      </c>
      <c r="U220" s="95">
        <v>1</v>
      </c>
      <c r="V220" s="95">
        <v>1</v>
      </c>
      <c r="W220" s="95">
        <v>1</v>
      </c>
      <c r="X220" s="95">
        <v>1</v>
      </c>
      <c r="Y220" s="95">
        <v>1</v>
      </c>
      <c r="Z220" s="95">
        <v>1</v>
      </c>
      <c r="AA220" s="95">
        <v>1</v>
      </c>
      <c r="AB220" s="95">
        <v>1</v>
      </c>
      <c r="AC220" s="95">
        <v>1</v>
      </c>
      <c r="AD220" s="95">
        <v>1</v>
      </c>
      <c r="AE220" s="95">
        <v>1</v>
      </c>
      <c r="AF220" s="95">
        <v>1</v>
      </c>
      <c r="AG220" s="95">
        <v>1</v>
      </c>
      <c r="AH220" s="95">
        <v>1</v>
      </c>
      <c r="AI220" s="95">
        <v>1</v>
      </c>
      <c r="AJ220" s="95">
        <v>1</v>
      </c>
      <c r="AK220" s="95">
        <v>1</v>
      </c>
      <c r="AL220" s="95">
        <v>1</v>
      </c>
      <c r="AM220" s="95">
        <v>1</v>
      </c>
      <c r="AN220" s="95">
        <v>1</v>
      </c>
      <c r="AO220" s="96">
        <v>1</v>
      </c>
      <c r="AP220" s="80"/>
    </row>
    <row r="221" spans="2:42" ht="15.75" thickTop="1">
      <c r="B221" s="80"/>
      <c r="C221" s="80"/>
      <c r="D221" s="236">
        <f>SUM(D218:D219)</f>
        <v>0.54181818181818175</v>
      </c>
      <c r="E221" s="236">
        <f t="shared" ref="E221:AO221" si="26">SUM(E218:E219)</f>
        <v>0.40677966101694912</v>
      </c>
      <c r="F221" s="236">
        <f t="shared" si="26"/>
        <v>0.47031963470319632</v>
      </c>
      <c r="G221" s="236">
        <f t="shared" si="26"/>
        <v>0.6568627450980391</v>
      </c>
      <c r="H221" s="236">
        <f t="shared" si="26"/>
        <v>0.76785714285714279</v>
      </c>
      <c r="I221" s="236">
        <f t="shared" si="26"/>
        <v>0.64186046511627914</v>
      </c>
      <c r="J221" s="236">
        <f t="shared" si="26"/>
        <v>0.9269406392694064</v>
      </c>
      <c r="K221" s="236">
        <f t="shared" si="26"/>
        <v>0.64840182648401823</v>
      </c>
      <c r="L221" s="236">
        <f t="shared" si="26"/>
        <v>0.84018264840182644</v>
      </c>
      <c r="M221" s="236">
        <f t="shared" si="26"/>
        <v>0.5357142857142857</v>
      </c>
      <c r="N221" s="236">
        <f t="shared" si="26"/>
        <v>0.58706467661691542</v>
      </c>
      <c r="O221" s="236">
        <f t="shared" si="26"/>
        <v>0.48756218905472637</v>
      </c>
      <c r="P221" s="236">
        <f t="shared" si="26"/>
        <v>0.40625</v>
      </c>
      <c r="Q221" s="236">
        <f t="shared" si="26"/>
        <v>0.19999999999999998</v>
      </c>
      <c r="R221" s="236">
        <f t="shared" si="26"/>
        <v>0.45539906103286387</v>
      </c>
      <c r="S221" s="236">
        <f t="shared" si="26"/>
        <v>0.40825688073394495</v>
      </c>
      <c r="T221" s="236">
        <f t="shared" si="26"/>
        <v>0.61971830985915488</v>
      </c>
      <c r="U221" s="236">
        <f t="shared" si="26"/>
        <v>0.78431372549019607</v>
      </c>
      <c r="V221" s="236">
        <f t="shared" si="26"/>
        <v>0.60655737704918034</v>
      </c>
      <c r="W221" s="236">
        <f t="shared" si="26"/>
        <v>0.54807692307692313</v>
      </c>
      <c r="X221" s="236">
        <f t="shared" si="26"/>
        <v>0.8632075471698113</v>
      </c>
      <c r="Y221" s="236">
        <f t="shared" si="26"/>
        <v>0.66507177033492826</v>
      </c>
      <c r="Z221" s="236">
        <f t="shared" si="26"/>
        <v>0.34272300469483563</v>
      </c>
      <c r="AA221" s="236">
        <f t="shared" si="26"/>
        <v>0.30366492146596857</v>
      </c>
      <c r="AB221" s="236">
        <f t="shared" si="26"/>
        <v>0.25352112676056338</v>
      </c>
      <c r="AC221" s="236">
        <f t="shared" si="26"/>
        <v>2.4390243902439025E-2</v>
      </c>
      <c r="AD221" s="236">
        <f t="shared" si="26"/>
        <v>0.35164835164835168</v>
      </c>
      <c r="AE221" s="236">
        <f t="shared" si="26"/>
        <v>0.27083333333333337</v>
      </c>
      <c r="AF221" s="236">
        <f t="shared" si="26"/>
        <v>0.81132075471698117</v>
      </c>
      <c r="AG221" s="236">
        <f t="shared" si="26"/>
        <v>0.80465116279069759</v>
      </c>
      <c r="AH221" s="236">
        <f t="shared" si="26"/>
        <v>0.20547945205479451</v>
      </c>
      <c r="AI221" s="236">
        <f t="shared" si="26"/>
        <v>0.89523809523809528</v>
      </c>
      <c r="AJ221" s="236">
        <f t="shared" si="26"/>
        <v>0.63809523809523816</v>
      </c>
      <c r="AK221" s="236">
        <f t="shared" si="26"/>
        <v>0.44318181818181823</v>
      </c>
      <c r="AL221" s="236">
        <f t="shared" si="26"/>
        <v>4.5454545454545456E-2</v>
      </c>
      <c r="AM221" s="236">
        <f t="shared" si="26"/>
        <v>0.30952380952380953</v>
      </c>
      <c r="AN221" s="236">
        <f t="shared" si="26"/>
        <v>0.19230769230769229</v>
      </c>
      <c r="AO221" s="236">
        <f t="shared" si="26"/>
        <v>0.56938576535586605</v>
      </c>
      <c r="AP221" s="80"/>
    </row>
    <row r="222" spans="2:42" s="247" customFormat="1">
      <c r="B222" s="245"/>
      <c r="C222" s="245" t="s">
        <v>574</v>
      </c>
      <c r="D222" s="246">
        <f>AVERAGE(D211,D221)</f>
        <v>0.58026160889470235</v>
      </c>
      <c r="E222" s="246">
        <f t="shared" ref="E222:AO222" si="27">AVERAGE(E211,E221)</f>
        <v>0.43538983050847457</v>
      </c>
      <c r="F222" s="246">
        <f t="shared" si="27"/>
        <v>0.45043759512937598</v>
      </c>
      <c r="G222" s="246">
        <f t="shared" si="27"/>
        <v>0.71135820181731224</v>
      </c>
      <c r="H222" s="246">
        <f t="shared" si="27"/>
        <v>0.76939112649465069</v>
      </c>
      <c r="I222" s="246">
        <f t="shared" si="27"/>
        <v>0.66120801033591736</v>
      </c>
      <c r="J222" s="246">
        <f t="shared" si="27"/>
        <v>0.92465753424657537</v>
      </c>
      <c r="K222" s="246">
        <f t="shared" si="27"/>
        <v>0.6613568765447615</v>
      </c>
      <c r="L222" s="246">
        <f t="shared" si="27"/>
        <v>0.84405445784146615</v>
      </c>
      <c r="M222" s="246">
        <f t="shared" si="27"/>
        <v>0.55021008403361349</v>
      </c>
      <c r="N222" s="246">
        <f t="shared" si="27"/>
        <v>0.58865428952796983</v>
      </c>
      <c r="O222" s="246">
        <f t="shared" si="27"/>
        <v>0.52210621768007259</v>
      </c>
      <c r="P222" s="246">
        <f t="shared" si="27"/>
        <v>0.42447916666666669</v>
      </c>
      <c r="Q222" s="246">
        <f t="shared" si="27"/>
        <v>0.21868686868686865</v>
      </c>
      <c r="R222" s="246">
        <f t="shared" si="27"/>
        <v>0.48122065727699531</v>
      </c>
      <c r="S222" s="246">
        <f t="shared" si="27"/>
        <v>0.42201834862385323</v>
      </c>
      <c r="T222" s="246">
        <f t="shared" si="27"/>
        <v>0.6368733729390561</v>
      </c>
      <c r="U222" s="246">
        <f t="shared" si="27"/>
        <v>0.74409861031791358</v>
      </c>
      <c r="V222" s="246">
        <f t="shared" si="27"/>
        <v>0.60822374346964514</v>
      </c>
      <c r="W222" s="246">
        <f t="shared" si="27"/>
        <v>0.53125</v>
      </c>
      <c r="X222" s="246">
        <f t="shared" si="27"/>
        <v>0.83490566037735847</v>
      </c>
      <c r="Y222" s="246">
        <f t="shared" si="27"/>
        <v>0.64743973132131027</v>
      </c>
      <c r="Z222" s="246">
        <f t="shared" si="27"/>
        <v>0.35360449300162344</v>
      </c>
      <c r="AA222" s="246">
        <f t="shared" si="27"/>
        <v>0.31173093789034467</v>
      </c>
      <c r="AB222" s="246">
        <f t="shared" si="27"/>
        <v>0.24818913480885313</v>
      </c>
      <c r="AC222" s="246">
        <f t="shared" si="27"/>
        <v>3.6585365853658541E-2</v>
      </c>
      <c r="AD222" s="246">
        <f t="shared" si="27"/>
        <v>0.35360195360195357</v>
      </c>
      <c r="AE222" s="246">
        <f t="shared" si="27"/>
        <v>0.28847789115646261</v>
      </c>
      <c r="AF222" s="246">
        <f t="shared" si="27"/>
        <v>0.83389004243026088</v>
      </c>
      <c r="AG222" s="246">
        <f t="shared" si="27"/>
        <v>0.82168042010502629</v>
      </c>
      <c r="AH222" s="246">
        <f t="shared" si="27"/>
        <v>0.22483274928321123</v>
      </c>
      <c r="AI222" s="246">
        <f t="shared" si="27"/>
        <v>0.9105820105820106</v>
      </c>
      <c r="AJ222" s="246">
        <f t="shared" si="27"/>
        <v>0.62380952380952381</v>
      </c>
      <c r="AK222" s="246">
        <f t="shared" si="27"/>
        <v>0.44318181818181823</v>
      </c>
      <c r="AL222" s="246">
        <f t="shared" si="27"/>
        <v>5.6818181818181816E-2</v>
      </c>
      <c r="AM222" s="246">
        <f t="shared" si="27"/>
        <v>0.32142857142857145</v>
      </c>
      <c r="AN222" s="246">
        <f t="shared" si="27"/>
        <v>0.21879535558780841</v>
      </c>
      <c r="AO222" s="246">
        <f t="shared" si="27"/>
        <v>0.57783804396825555</v>
      </c>
      <c r="AP222" s="245"/>
    </row>
    <row r="223" spans="2:42">
      <c r="B223" s="355" t="s">
        <v>398</v>
      </c>
      <c r="C223" s="355"/>
      <c r="D223" s="355"/>
      <c r="E223" s="355"/>
      <c r="F223" s="355"/>
      <c r="G223" s="355"/>
      <c r="H223" s="355"/>
      <c r="I223" s="355"/>
      <c r="J223" s="355"/>
      <c r="K223" s="355"/>
      <c r="L223" s="355"/>
      <c r="M223" s="355"/>
      <c r="N223" s="355"/>
      <c r="O223" s="355"/>
      <c r="P223" s="355"/>
      <c r="Q223" s="355"/>
      <c r="R223" s="355"/>
      <c r="S223" s="355"/>
      <c r="T223" s="355"/>
      <c r="U223" s="355"/>
      <c r="V223" s="355"/>
      <c r="W223" s="355"/>
      <c r="X223" s="355"/>
      <c r="Y223" s="355"/>
      <c r="Z223" s="355"/>
      <c r="AA223" s="355"/>
      <c r="AB223" s="355"/>
      <c r="AC223" s="355"/>
      <c r="AD223" s="355"/>
      <c r="AE223" s="355"/>
      <c r="AF223" s="355"/>
      <c r="AG223" s="355"/>
      <c r="AH223" s="355"/>
      <c r="AI223" s="355"/>
      <c r="AJ223" s="355"/>
      <c r="AK223" s="355"/>
      <c r="AL223" s="355"/>
      <c r="AM223" s="355"/>
      <c r="AN223" s="355"/>
      <c r="AO223" s="355"/>
      <c r="AP223" s="80"/>
    </row>
    <row r="224" spans="2:42" ht="15.75" thickBot="1">
      <c r="B224" s="81" t="s">
        <v>341</v>
      </c>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c r="AA224" s="80"/>
      <c r="AB224" s="80"/>
      <c r="AC224" s="80"/>
      <c r="AD224" s="80"/>
      <c r="AE224" s="80"/>
      <c r="AF224" s="80"/>
      <c r="AG224" s="80"/>
      <c r="AH224" s="80"/>
      <c r="AI224" s="80"/>
      <c r="AJ224" s="80"/>
      <c r="AK224" s="80"/>
      <c r="AL224" s="80"/>
      <c r="AM224" s="80"/>
      <c r="AN224" s="80"/>
      <c r="AO224" s="80"/>
      <c r="AP224" s="80"/>
    </row>
    <row r="225" spans="2:42" ht="15.75" thickTop="1">
      <c r="B225" s="356" t="s">
        <v>132</v>
      </c>
      <c r="C225" s="357"/>
      <c r="D225" s="360" t="s">
        <v>342</v>
      </c>
      <c r="E225" s="361"/>
      <c r="F225" s="361"/>
      <c r="G225" s="361"/>
      <c r="H225" s="361"/>
      <c r="I225" s="361"/>
      <c r="J225" s="361"/>
      <c r="K225" s="361"/>
      <c r="L225" s="361"/>
      <c r="M225" s="361"/>
      <c r="N225" s="361"/>
      <c r="O225" s="361"/>
      <c r="P225" s="361"/>
      <c r="Q225" s="361"/>
      <c r="R225" s="361"/>
      <c r="S225" s="361"/>
      <c r="T225" s="361"/>
      <c r="U225" s="361"/>
      <c r="V225" s="361"/>
      <c r="W225" s="361"/>
      <c r="X225" s="361"/>
      <c r="Y225" s="361"/>
      <c r="Z225" s="361"/>
      <c r="AA225" s="361"/>
      <c r="AB225" s="361"/>
      <c r="AC225" s="361"/>
      <c r="AD225" s="361"/>
      <c r="AE225" s="361"/>
      <c r="AF225" s="361"/>
      <c r="AG225" s="361"/>
      <c r="AH225" s="361"/>
      <c r="AI225" s="361"/>
      <c r="AJ225" s="361"/>
      <c r="AK225" s="361"/>
      <c r="AL225" s="361"/>
      <c r="AM225" s="361"/>
      <c r="AN225" s="361"/>
      <c r="AO225" s="362" t="s">
        <v>95</v>
      </c>
      <c r="AP225" s="80"/>
    </row>
    <row r="226" spans="2:42" ht="25.5" thickBot="1">
      <c r="B226" s="358"/>
      <c r="C226" s="359"/>
      <c r="D226" s="82" t="s">
        <v>343</v>
      </c>
      <c r="E226" s="83" t="s">
        <v>344</v>
      </c>
      <c r="F226" s="83" t="s">
        <v>60</v>
      </c>
      <c r="G226" s="83" t="s">
        <v>345</v>
      </c>
      <c r="H226" s="83" t="s">
        <v>62</v>
      </c>
      <c r="I226" s="83" t="s">
        <v>346</v>
      </c>
      <c r="J226" s="83" t="s">
        <v>347</v>
      </c>
      <c r="K226" s="83" t="s">
        <v>65</v>
      </c>
      <c r="L226" s="83" t="s">
        <v>66</v>
      </c>
      <c r="M226" s="83" t="s">
        <v>244</v>
      </c>
      <c r="N226" s="83" t="s">
        <v>348</v>
      </c>
      <c r="O226" s="83" t="s">
        <v>69</v>
      </c>
      <c r="P226" s="83" t="s">
        <v>70</v>
      </c>
      <c r="Q226" s="83" t="s">
        <v>71</v>
      </c>
      <c r="R226" s="83" t="s">
        <v>349</v>
      </c>
      <c r="S226" s="83" t="s">
        <v>73</v>
      </c>
      <c r="T226" s="83" t="s">
        <v>350</v>
      </c>
      <c r="U226" s="83" t="s">
        <v>351</v>
      </c>
      <c r="V226" s="83" t="s">
        <v>76</v>
      </c>
      <c r="W226" s="83" t="s">
        <v>77</v>
      </c>
      <c r="X226" s="83" t="s">
        <v>78</v>
      </c>
      <c r="Y226" s="83" t="s">
        <v>79</v>
      </c>
      <c r="Z226" s="83" t="s">
        <v>352</v>
      </c>
      <c r="AA226" s="83" t="s">
        <v>81</v>
      </c>
      <c r="AB226" s="83" t="s">
        <v>353</v>
      </c>
      <c r="AC226" s="83" t="s">
        <v>83</v>
      </c>
      <c r="AD226" s="83" t="s">
        <v>84</v>
      </c>
      <c r="AE226" s="83" t="s">
        <v>354</v>
      </c>
      <c r="AF226" s="83" t="s">
        <v>86</v>
      </c>
      <c r="AG226" s="83" t="s">
        <v>87</v>
      </c>
      <c r="AH226" s="83" t="s">
        <v>88</v>
      </c>
      <c r="AI226" s="83" t="s">
        <v>355</v>
      </c>
      <c r="AJ226" s="83" t="s">
        <v>356</v>
      </c>
      <c r="AK226" s="83" t="s">
        <v>357</v>
      </c>
      <c r="AL226" s="83" t="s">
        <v>358</v>
      </c>
      <c r="AM226" s="83" t="s">
        <v>359</v>
      </c>
      <c r="AN226" s="83" t="s">
        <v>94</v>
      </c>
      <c r="AO226" s="363"/>
      <c r="AP226" s="80"/>
    </row>
    <row r="227" spans="2:42" ht="15.75" thickTop="1">
      <c r="B227" s="364" t="s">
        <v>399</v>
      </c>
      <c r="C227" s="84" t="s">
        <v>319</v>
      </c>
      <c r="D227" s="85">
        <v>0.1906474820143885</v>
      </c>
      <c r="E227" s="86">
        <v>0.35227272727272729</v>
      </c>
      <c r="F227" s="86">
        <v>0.22580645161290325</v>
      </c>
      <c r="G227" s="86">
        <v>5.3398058252427189E-2</v>
      </c>
      <c r="H227" s="86">
        <v>8.3003952569169967E-2</v>
      </c>
      <c r="I227" s="86">
        <v>0.13824884792626727</v>
      </c>
      <c r="J227" s="86">
        <v>0.10550458715596329</v>
      </c>
      <c r="K227" s="86">
        <v>0.17808219178082191</v>
      </c>
      <c r="L227" s="86">
        <v>7.83410138248848E-2</v>
      </c>
      <c r="M227" s="86">
        <v>0.11904761904761905</v>
      </c>
      <c r="N227" s="86">
        <v>0.20952380952380953</v>
      </c>
      <c r="O227" s="86">
        <v>0.22222222222222221</v>
      </c>
      <c r="P227" s="86">
        <v>0.17961165048543687</v>
      </c>
      <c r="Q227" s="86">
        <v>0.39047619047619053</v>
      </c>
      <c r="R227" s="86">
        <v>0.26851851851851849</v>
      </c>
      <c r="S227" s="86">
        <v>0.20091324200913241</v>
      </c>
      <c r="T227" s="86">
        <v>0.15492957746478875</v>
      </c>
      <c r="U227" s="86">
        <v>0.18840579710144925</v>
      </c>
      <c r="V227" s="86">
        <v>0.44230769230769235</v>
      </c>
      <c r="W227" s="86">
        <v>0.28708133971291866</v>
      </c>
      <c r="X227" s="86">
        <v>3.7735849056603772E-2</v>
      </c>
      <c r="Y227" s="86">
        <v>0.13679245283018868</v>
      </c>
      <c r="Z227" s="86">
        <v>0.25352112676056338</v>
      </c>
      <c r="AA227" s="86">
        <v>0.5</v>
      </c>
      <c r="AB227" s="86">
        <v>0.6428571428571429</v>
      </c>
      <c r="AC227" s="86">
        <v>0.57142857142857151</v>
      </c>
      <c r="AD227" s="86">
        <v>0.27956989247311825</v>
      </c>
      <c r="AE227" s="86">
        <v>0.34693877551020408</v>
      </c>
      <c r="AF227" s="86">
        <v>8.0568720379146919E-2</v>
      </c>
      <c r="AG227" s="86">
        <v>0.10747663551401869</v>
      </c>
      <c r="AH227" s="86">
        <v>6.4814814814814825E-2</v>
      </c>
      <c r="AI227" s="86">
        <v>0.12962962962962965</v>
      </c>
      <c r="AJ227" s="86">
        <v>7.9646017699115043E-2</v>
      </c>
      <c r="AK227" s="86">
        <v>0.24444444444444444</v>
      </c>
      <c r="AL227" s="86">
        <v>0.81395348837209303</v>
      </c>
      <c r="AM227" s="86">
        <v>0.26190476190476192</v>
      </c>
      <c r="AN227" s="86">
        <v>0.44230769230769235</v>
      </c>
      <c r="AO227" s="88">
        <v>0.21181102362204726</v>
      </c>
      <c r="AP227" s="80"/>
    </row>
    <row r="228" spans="2:42">
      <c r="B228" s="365"/>
      <c r="C228" s="89" t="s">
        <v>318</v>
      </c>
      <c r="D228" s="90">
        <v>0.25899280575539568</v>
      </c>
      <c r="E228" s="91">
        <v>0.28409090909090912</v>
      </c>
      <c r="F228" s="91">
        <v>0.25806451612903225</v>
      </c>
      <c r="G228" s="91">
        <v>0.29126213592233013</v>
      </c>
      <c r="H228" s="91">
        <v>9.8814229249011856E-2</v>
      </c>
      <c r="I228" s="91">
        <v>0.28571428571428575</v>
      </c>
      <c r="J228" s="91">
        <v>4.5871559633027525E-2</v>
      </c>
      <c r="K228" s="91">
        <v>0.24200913242009134</v>
      </c>
      <c r="L228" s="91">
        <v>0.16129032258064516</v>
      </c>
      <c r="M228" s="91">
        <v>0.28571428571428575</v>
      </c>
      <c r="N228" s="91">
        <v>0.22857142857142856</v>
      </c>
      <c r="O228" s="91">
        <v>0.20772946859903382</v>
      </c>
      <c r="P228" s="91">
        <v>0.30582524271844663</v>
      </c>
      <c r="Q228" s="91">
        <v>0.20952380952380953</v>
      </c>
      <c r="R228" s="91">
        <v>0.31018518518518517</v>
      </c>
      <c r="S228" s="91">
        <v>0.28310502283105021</v>
      </c>
      <c r="T228" s="91">
        <v>0.22065727699530516</v>
      </c>
      <c r="U228" s="91">
        <v>0.19806763285024154</v>
      </c>
      <c r="V228" s="91">
        <v>7.2115384615384623E-2</v>
      </c>
      <c r="W228" s="91">
        <v>0.20095693779904306</v>
      </c>
      <c r="X228" s="91">
        <v>0.12264150943396226</v>
      </c>
      <c r="Y228" s="91">
        <v>0.15566037735849056</v>
      </c>
      <c r="Z228" s="91">
        <v>0.23943661971830985</v>
      </c>
      <c r="AA228" s="91">
        <v>0.20499999999999999</v>
      </c>
      <c r="AB228" s="91">
        <v>0.3</v>
      </c>
      <c r="AC228" s="91">
        <v>0.26190476190476192</v>
      </c>
      <c r="AD228" s="91">
        <v>0.19354838709677419</v>
      </c>
      <c r="AE228" s="91">
        <v>0.32653061224489799</v>
      </c>
      <c r="AF228" s="91">
        <v>0.20379146919431279</v>
      </c>
      <c r="AG228" s="91">
        <v>0.20093457943925233</v>
      </c>
      <c r="AH228" s="91">
        <v>6.4814814814814825E-2</v>
      </c>
      <c r="AI228" s="91">
        <v>0.14814814814814814</v>
      </c>
      <c r="AJ228" s="91">
        <v>0.10619469026548672</v>
      </c>
      <c r="AK228" s="91">
        <v>0.37777777777777777</v>
      </c>
      <c r="AL228" s="91">
        <v>6.9767441860465115E-2</v>
      </c>
      <c r="AM228" s="91">
        <v>0.40476190476190477</v>
      </c>
      <c r="AN228" s="91">
        <v>0.30769230769230771</v>
      </c>
      <c r="AO228" s="93">
        <v>0.21291338582677166</v>
      </c>
      <c r="AP228" s="80"/>
    </row>
    <row r="229" spans="2:42" s="209" customFormat="1">
      <c r="B229" s="365"/>
      <c r="C229" s="238" t="s">
        <v>258</v>
      </c>
      <c r="D229" s="239">
        <v>0.47482014388489213</v>
      </c>
      <c r="E229" s="240">
        <v>0.34848484848484851</v>
      </c>
      <c r="F229" s="240">
        <v>0.456221198156682</v>
      </c>
      <c r="G229" s="240">
        <v>0.59223300970873782</v>
      </c>
      <c r="H229" s="240">
        <v>0.45059288537549408</v>
      </c>
      <c r="I229" s="240">
        <v>0.45161290322580649</v>
      </c>
      <c r="J229" s="240">
        <v>0.5</v>
      </c>
      <c r="K229" s="240">
        <v>0.44292237442922378</v>
      </c>
      <c r="L229" s="240">
        <v>0.49308755760368661</v>
      </c>
      <c r="M229" s="240">
        <v>0.41666666666666663</v>
      </c>
      <c r="N229" s="240">
        <v>0.35714285714285715</v>
      </c>
      <c r="O229" s="240">
        <v>0.30434782608695654</v>
      </c>
      <c r="P229" s="240">
        <v>0.42233009708737868</v>
      </c>
      <c r="Q229" s="240">
        <v>0.30952380952380953</v>
      </c>
      <c r="R229" s="240">
        <v>0.37037037037037041</v>
      </c>
      <c r="S229" s="240">
        <v>0.32420091324200911</v>
      </c>
      <c r="T229" s="240">
        <v>0.46478873239436619</v>
      </c>
      <c r="U229" s="240">
        <v>0.36231884057971014</v>
      </c>
      <c r="V229" s="240">
        <v>0.32692307692307693</v>
      </c>
      <c r="W229" s="240">
        <v>0.4354066985645933</v>
      </c>
      <c r="X229" s="240">
        <v>0.59905660377358494</v>
      </c>
      <c r="Y229" s="240">
        <v>0.44339622641509435</v>
      </c>
      <c r="Z229" s="240">
        <v>0.38497652582159625</v>
      </c>
      <c r="AA229" s="240">
        <v>0.27500000000000002</v>
      </c>
      <c r="AB229" s="240">
        <v>5.7142857142857141E-2</v>
      </c>
      <c r="AC229" s="240">
        <v>0.14285714285714288</v>
      </c>
      <c r="AD229" s="240">
        <v>0.44086021505376344</v>
      </c>
      <c r="AE229" s="240">
        <v>0.26530612244897961</v>
      </c>
      <c r="AF229" s="240">
        <v>0.60663507109004744</v>
      </c>
      <c r="AG229" s="240">
        <v>0.57009345794392519</v>
      </c>
      <c r="AH229" s="240">
        <v>0.59259259259259256</v>
      </c>
      <c r="AI229" s="240">
        <v>0.27777777777777779</v>
      </c>
      <c r="AJ229" s="240">
        <v>0.39823008849557523</v>
      </c>
      <c r="AK229" s="240">
        <v>0.33333333333333337</v>
      </c>
      <c r="AL229" s="240">
        <v>9.3023255813953487E-2</v>
      </c>
      <c r="AM229" s="240">
        <v>0.30952380952380953</v>
      </c>
      <c r="AN229" s="240">
        <v>0.25</v>
      </c>
      <c r="AO229" s="241">
        <v>0.41732283464566927</v>
      </c>
      <c r="AP229" s="242"/>
    </row>
    <row r="230" spans="2:42" s="209" customFormat="1">
      <c r="B230" s="365"/>
      <c r="C230" s="238" t="s">
        <v>317</v>
      </c>
      <c r="D230" s="239">
        <v>7.5539568345323743E-2</v>
      </c>
      <c r="E230" s="240">
        <v>1.5151515151515152E-2</v>
      </c>
      <c r="F230" s="240">
        <v>5.9907834101382493E-2</v>
      </c>
      <c r="G230" s="240">
        <v>6.3106796116504854E-2</v>
      </c>
      <c r="H230" s="240">
        <v>0.36758893280632415</v>
      </c>
      <c r="I230" s="240">
        <v>0.12442396313364056</v>
      </c>
      <c r="J230" s="240">
        <v>0.34862385321100914</v>
      </c>
      <c r="K230" s="240">
        <v>0.13698630136986301</v>
      </c>
      <c r="L230" s="240">
        <v>0.26728110599078342</v>
      </c>
      <c r="M230" s="240">
        <v>0.17857142857142858</v>
      </c>
      <c r="N230" s="240">
        <v>0.20476190476190476</v>
      </c>
      <c r="O230" s="240">
        <v>0.26570048309178745</v>
      </c>
      <c r="P230" s="240">
        <v>9.2233009708737865E-2</v>
      </c>
      <c r="Q230" s="240">
        <v>9.0476190476190474E-2</v>
      </c>
      <c r="R230" s="240">
        <v>5.0925925925925923E-2</v>
      </c>
      <c r="S230" s="240">
        <v>0.19178082191780821</v>
      </c>
      <c r="T230" s="240">
        <v>0.15962441314553991</v>
      </c>
      <c r="U230" s="240">
        <v>0.25120772946859904</v>
      </c>
      <c r="V230" s="240">
        <v>0.15865384615384615</v>
      </c>
      <c r="W230" s="240">
        <v>7.6555023923444973E-2</v>
      </c>
      <c r="X230" s="240">
        <v>0.24056603773584906</v>
      </c>
      <c r="Y230" s="240">
        <v>0.26415094339622641</v>
      </c>
      <c r="Z230" s="240">
        <v>0.12206572769953052</v>
      </c>
      <c r="AA230" s="240">
        <v>0.02</v>
      </c>
      <c r="AB230" s="244"/>
      <c r="AC230" s="240">
        <v>2.3809523809523808E-2</v>
      </c>
      <c r="AD230" s="240">
        <v>8.6021505376344079E-2</v>
      </c>
      <c r="AE230" s="240">
        <v>6.1224489795918366E-2</v>
      </c>
      <c r="AF230" s="240">
        <v>0.10900473933649289</v>
      </c>
      <c r="AG230" s="240">
        <v>0.12149532710280374</v>
      </c>
      <c r="AH230" s="240">
        <v>0.27777777777777779</v>
      </c>
      <c r="AI230" s="240">
        <v>0.44444444444444442</v>
      </c>
      <c r="AJ230" s="240">
        <v>0.41592920353982299</v>
      </c>
      <c r="AK230" s="240">
        <v>4.4444444444444446E-2</v>
      </c>
      <c r="AL230" s="240">
        <v>2.3255813953488372E-2</v>
      </c>
      <c r="AM230" s="240">
        <v>2.3809523809523808E-2</v>
      </c>
      <c r="AN230" s="244"/>
      <c r="AO230" s="241">
        <v>0.1579527559055118</v>
      </c>
      <c r="AP230" s="242"/>
    </row>
    <row r="231" spans="2:42" ht="15.75" thickBot="1">
      <c r="B231" s="366" t="s">
        <v>95</v>
      </c>
      <c r="C231" s="367"/>
      <c r="D231" s="94">
        <v>1</v>
      </c>
      <c r="E231" s="95">
        <v>1</v>
      </c>
      <c r="F231" s="95">
        <v>1</v>
      </c>
      <c r="G231" s="95">
        <v>1</v>
      </c>
      <c r="H231" s="95">
        <v>1</v>
      </c>
      <c r="I231" s="95">
        <v>1</v>
      </c>
      <c r="J231" s="95">
        <v>1</v>
      </c>
      <c r="K231" s="95">
        <v>1</v>
      </c>
      <c r="L231" s="95">
        <v>1</v>
      </c>
      <c r="M231" s="95">
        <v>1</v>
      </c>
      <c r="N231" s="95">
        <v>1</v>
      </c>
      <c r="O231" s="95">
        <v>1</v>
      </c>
      <c r="P231" s="95">
        <v>1</v>
      </c>
      <c r="Q231" s="95">
        <v>1</v>
      </c>
      <c r="R231" s="95">
        <v>1</v>
      </c>
      <c r="S231" s="95">
        <v>1</v>
      </c>
      <c r="T231" s="95">
        <v>1</v>
      </c>
      <c r="U231" s="95">
        <v>1</v>
      </c>
      <c r="V231" s="95">
        <v>1</v>
      </c>
      <c r="W231" s="95">
        <v>1</v>
      </c>
      <c r="X231" s="95">
        <v>1</v>
      </c>
      <c r="Y231" s="95">
        <v>1</v>
      </c>
      <c r="Z231" s="95">
        <v>1</v>
      </c>
      <c r="AA231" s="95">
        <v>1</v>
      </c>
      <c r="AB231" s="95">
        <v>1</v>
      </c>
      <c r="AC231" s="95">
        <v>1</v>
      </c>
      <c r="AD231" s="95">
        <v>1</v>
      </c>
      <c r="AE231" s="95">
        <v>1</v>
      </c>
      <c r="AF231" s="95">
        <v>1</v>
      </c>
      <c r="AG231" s="95">
        <v>1</v>
      </c>
      <c r="AH231" s="95">
        <v>1</v>
      </c>
      <c r="AI231" s="95">
        <v>1</v>
      </c>
      <c r="AJ231" s="95">
        <v>1</v>
      </c>
      <c r="AK231" s="95">
        <v>1</v>
      </c>
      <c r="AL231" s="95">
        <v>1</v>
      </c>
      <c r="AM231" s="95">
        <v>1</v>
      </c>
      <c r="AN231" s="95">
        <v>1</v>
      </c>
      <c r="AO231" s="96">
        <v>1</v>
      </c>
      <c r="AP231" s="80"/>
    </row>
    <row r="232" spans="2:42" ht="15.75" thickTop="1">
      <c r="B232" s="80"/>
      <c r="C232" s="80"/>
      <c r="D232" s="237">
        <f>SUM(D229:D230)</f>
        <v>0.55035971223021585</v>
      </c>
      <c r="E232" s="237">
        <f t="shared" ref="E232:AO232" si="28">SUM(E229:E230)</f>
        <v>0.36363636363636365</v>
      </c>
      <c r="F232" s="237">
        <f t="shared" si="28"/>
        <v>0.5161290322580645</v>
      </c>
      <c r="G232" s="237">
        <f t="shared" si="28"/>
        <v>0.65533980582524265</v>
      </c>
      <c r="H232" s="237">
        <f t="shared" si="28"/>
        <v>0.81818181818181823</v>
      </c>
      <c r="I232" s="237">
        <f t="shared" si="28"/>
        <v>0.57603686635944706</v>
      </c>
      <c r="J232" s="237">
        <f t="shared" si="28"/>
        <v>0.84862385321100908</v>
      </c>
      <c r="K232" s="237">
        <f t="shared" si="28"/>
        <v>0.57990867579908678</v>
      </c>
      <c r="L232" s="237">
        <f t="shared" si="28"/>
        <v>0.76036866359446997</v>
      </c>
      <c r="M232" s="237">
        <f t="shared" si="28"/>
        <v>0.59523809523809523</v>
      </c>
      <c r="N232" s="237">
        <f t="shared" si="28"/>
        <v>0.56190476190476191</v>
      </c>
      <c r="O232" s="237">
        <f t="shared" si="28"/>
        <v>0.57004830917874405</v>
      </c>
      <c r="P232" s="237">
        <f t="shared" si="28"/>
        <v>0.5145631067961165</v>
      </c>
      <c r="Q232" s="237">
        <f t="shared" si="28"/>
        <v>0.4</v>
      </c>
      <c r="R232" s="237">
        <f t="shared" si="28"/>
        <v>0.42129629629629634</v>
      </c>
      <c r="S232" s="237">
        <f t="shared" si="28"/>
        <v>0.51598173515981727</v>
      </c>
      <c r="T232" s="237">
        <f t="shared" si="28"/>
        <v>0.62441314553990612</v>
      </c>
      <c r="U232" s="237">
        <f t="shared" si="28"/>
        <v>0.61352657004830924</v>
      </c>
      <c r="V232" s="237">
        <f t="shared" si="28"/>
        <v>0.48557692307692307</v>
      </c>
      <c r="W232" s="237">
        <f t="shared" si="28"/>
        <v>0.51196172248803828</v>
      </c>
      <c r="X232" s="237">
        <f t="shared" si="28"/>
        <v>0.839622641509434</v>
      </c>
      <c r="Y232" s="237">
        <f t="shared" si="28"/>
        <v>0.70754716981132071</v>
      </c>
      <c r="Z232" s="237">
        <f t="shared" si="28"/>
        <v>0.50704225352112675</v>
      </c>
      <c r="AA232" s="237">
        <f t="shared" si="28"/>
        <v>0.29500000000000004</v>
      </c>
      <c r="AB232" s="237">
        <f t="shared" si="28"/>
        <v>5.7142857142857141E-2</v>
      </c>
      <c r="AC232" s="237">
        <f t="shared" si="28"/>
        <v>0.16666666666666669</v>
      </c>
      <c r="AD232" s="237">
        <f t="shared" si="28"/>
        <v>0.5268817204301075</v>
      </c>
      <c r="AE232" s="237">
        <f t="shared" si="28"/>
        <v>0.32653061224489799</v>
      </c>
      <c r="AF232" s="237">
        <f t="shared" si="28"/>
        <v>0.71563981042654035</v>
      </c>
      <c r="AG232" s="237">
        <f t="shared" si="28"/>
        <v>0.69158878504672894</v>
      </c>
      <c r="AH232" s="237">
        <f t="shared" si="28"/>
        <v>0.87037037037037035</v>
      </c>
      <c r="AI232" s="237">
        <f t="shared" si="28"/>
        <v>0.72222222222222221</v>
      </c>
      <c r="AJ232" s="237">
        <f t="shared" si="28"/>
        <v>0.81415929203539816</v>
      </c>
      <c r="AK232" s="237">
        <f t="shared" si="28"/>
        <v>0.37777777777777782</v>
      </c>
      <c r="AL232" s="237">
        <f t="shared" si="28"/>
        <v>0.11627906976744186</v>
      </c>
      <c r="AM232" s="237">
        <f t="shared" si="28"/>
        <v>0.33333333333333337</v>
      </c>
      <c r="AN232" s="237">
        <f t="shared" si="28"/>
        <v>0.25</v>
      </c>
      <c r="AO232" s="237">
        <f t="shared" si="28"/>
        <v>0.57527559055118105</v>
      </c>
      <c r="AP232" s="80"/>
    </row>
    <row r="233" spans="2:42">
      <c r="B233" s="355" t="s">
        <v>400</v>
      </c>
      <c r="C233" s="355"/>
      <c r="D233" s="355"/>
      <c r="E233" s="355"/>
      <c r="F233" s="355"/>
      <c r="G233" s="355"/>
      <c r="H233" s="355"/>
      <c r="I233" s="355"/>
      <c r="J233" s="355"/>
      <c r="K233" s="355"/>
      <c r="L233" s="355"/>
      <c r="M233" s="355"/>
      <c r="N233" s="355"/>
      <c r="O233" s="355"/>
      <c r="P233" s="355"/>
      <c r="Q233" s="355"/>
      <c r="R233" s="355"/>
      <c r="S233" s="355"/>
      <c r="T233" s="355"/>
      <c r="U233" s="355"/>
      <c r="V233" s="355"/>
      <c r="W233" s="355"/>
      <c r="X233" s="355"/>
      <c r="Y233" s="355"/>
      <c r="Z233" s="355"/>
      <c r="AA233" s="355"/>
      <c r="AB233" s="355"/>
      <c r="AC233" s="355"/>
      <c r="AD233" s="355"/>
      <c r="AE233" s="355"/>
      <c r="AF233" s="355"/>
      <c r="AG233" s="355"/>
      <c r="AH233" s="355"/>
      <c r="AI233" s="355"/>
      <c r="AJ233" s="355"/>
      <c r="AK233" s="355"/>
      <c r="AL233" s="355"/>
      <c r="AM233" s="355"/>
      <c r="AN233" s="355"/>
      <c r="AO233" s="355"/>
      <c r="AP233" s="80"/>
    </row>
    <row r="234" spans="2:42" ht="15.75" thickBot="1">
      <c r="B234" s="81" t="s">
        <v>341</v>
      </c>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c r="AA234" s="80"/>
      <c r="AB234" s="80"/>
      <c r="AC234" s="80"/>
      <c r="AD234" s="80"/>
      <c r="AE234" s="80"/>
      <c r="AF234" s="80"/>
      <c r="AG234" s="80"/>
      <c r="AH234" s="80"/>
      <c r="AI234" s="80"/>
      <c r="AJ234" s="80"/>
      <c r="AK234" s="80"/>
      <c r="AL234" s="80"/>
      <c r="AM234" s="80"/>
      <c r="AN234" s="80"/>
      <c r="AO234" s="80"/>
      <c r="AP234" s="80"/>
    </row>
    <row r="235" spans="2:42" ht="15.75" thickTop="1">
      <c r="B235" s="356" t="s">
        <v>132</v>
      </c>
      <c r="C235" s="357"/>
      <c r="D235" s="360" t="s">
        <v>342</v>
      </c>
      <c r="E235" s="361"/>
      <c r="F235" s="361"/>
      <c r="G235" s="361"/>
      <c r="H235" s="361"/>
      <c r="I235" s="361"/>
      <c r="J235" s="361"/>
      <c r="K235" s="361"/>
      <c r="L235" s="361"/>
      <c r="M235" s="361"/>
      <c r="N235" s="361"/>
      <c r="O235" s="361"/>
      <c r="P235" s="361"/>
      <c r="Q235" s="361"/>
      <c r="R235" s="361"/>
      <c r="S235" s="361"/>
      <c r="T235" s="361"/>
      <c r="U235" s="361"/>
      <c r="V235" s="361"/>
      <c r="W235" s="361"/>
      <c r="X235" s="361"/>
      <c r="Y235" s="361"/>
      <c r="Z235" s="361"/>
      <c r="AA235" s="361"/>
      <c r="AB235" s="361"/>
      <c r="AC235" s="361"/>
      <c r="AD235" s="361"/>
      <c r="AE235" s="361"/>
      <c r="AF235" s="361"/>
      <c r="AG235" s="361"/>
      <c r="AH235" s="361"/>
      <c r="AI235" s="361"/>
      <c r="AJ235" s="361"/>
      <c r="AK235" s="361"/>
      <c r="AL235" s="361"/>
      <c r="AM235" s="361"/>
      <c r="AN235" s="361"/>
      <c r="AO235" s="362" t="s">
        <v>95</v>
      </c>
      <c r="AP235" s="80"/>
    </row>
    <row r="236" spans="2:42" ht="25.5" thickBot="1">
      <c r="B236" s="358"/>
      <c r="C236" s="359"/>
      <c r="D236" s="82" t="s">
        <v>343</v>
      </c>
      <c r="E236" s="83" t="s">
        <v>344</v>
      </c>
      <c r="F236" s="83" t="s">
        <v>60</v>
      </c>
      <c r="G236" s="83" t="s">
        <v>345</v>
      </c>
      <c r="H236" s="83" t="s">
        <v>62</v>
      </c>
      <c r="I236" s="83" t="s">
        <v>346</v>
      </c>
      <c r="J236" s="83" t="s">
        <v>347</v>
      </c>
      <c r="K236" s="83" t="s">
        <v>65</v>
      </c>
      <c r="L236" s="83" t="s">
        <v>66</v>
      </c>
      <c r="M236" s="83" t="s">
        <v>244</v>
      </c>
      <c r="N236" s="83" t="s">
        <v>348</v>
      </c>
      <c r="O236" s="83" t="s">
        <v>69</v>
      </c>
      <c r="P236" s="83" t="s">
        <v>70</v>
      </c>
      <c r="Q236" s="83" t="s">
        <v>71</v>
      </c>
      <c r="R236" s="83" t="s">
        <v>349</v>
      </c>
      <c r="S236" s="83" t="s">
        <v>73</v>
      </c>
      <c r="T236" s="83" t="s">
        <v>350</v>
      </c>
      <c r="U236" s="83" t="s">
        <v>351</v>
      </c>
      <c r="V236" s="83" t="s">
        <v>76</v>
      </c>
      <c r="W236" s="83" t="s">
        <v>77</v>
      </c>
      <c r="X236" s="83" t="s">
        <v>78</v>
      </c>
      <c r="Y236" s="83" t="s">
        <v>79</v>
      </c>
      <c r="Z236" s="83" t="s">
        <v>352</v>
      </c>
      <c r="AA236" s="83" t="s">
        <v>81</v>
      </c>
      <c r="AB236" s="83" t="s">
        <v>353</v>
      </c>
      <c r="AC236" s="83" t="s">
        <v>83</v>
      </c>
      <c r="AD236" s="83" t="s">
        <v>84</v>
      </c>
      <c r="AE236" s="83" t="s">
        <v>354</v>
      </c>
      <c r="AF236" s="83" t="s">
        <v>86</v>
      </c>
      <c r="AG236" s="83" t="s">
        <v>87</v>
      </c>
      <c r="AH236" s="83" t="s">
        <v>88</v>
      </c>
      <c r="AI236" s="83" t="s">
        <v>355</v>
      </c>
      <c r="AJ236" s="83" t="s">
        <v>356</v>
      </c>
      <c r="AK236" s="83" t="s">
        <v>357</v>
      </c>
      <c r="AL236" s="83" t="s">
        <v>358</v>
      </c>
      <c r="AM236" s="83" t="s">
        <v>359</v>
      </c>
      <c r="AN236" s="83" t="s">
        <v>94</v>
      </c>
      <c r="AO236" s="363"/>
      <c r="AP236" s="80"/>
    </row>
    <row r="237" spans="2:42" ht="15.75" thickTop="1">
      <c r="B237" s="364" t="s">
        <v>401</v>
      </c>
      <c r="C237" s="84" t="s">
        <v>319</v>
      </c>
      <c r="D237" s="85">
        <v>0.4296028880866426</v>
      </c>
      <c r="E237" s="86">
        <v>0.35384615384615387</v>
      </c>
      <c r="F237" s="86">
        <v>0.2</v>
      </c>
      <c r="G237" s="86">
        <v>0.10096153846153846</v>
      </c>
      <c r="H237" s="86">
        <v>0.15102040816326531</v>
      </c>
      <c r="I237" s="86">
        <v>0.22009569377990432</v>
      </c>
      <c r="J237" s="86">
        <v>0.17592592592592593</v>
      </c>
      <c r="K237" s="86">
        <v>0.1981566820276498</v>
      </c>
      <c r="L237" s="86">
        <v>8.3720930232558152E-2</v>
      </c>
      <c r="M237" s="86">
        <v>0.16867469879518071</v>
      </c>
      <c r="N237" s="86">
        <v>0.26341463414634148</v>
      </c>
      <c r="O237" s="86">
        <v>0.2722772277227723</v>
      </c>
      <c r="P237" s="86">
        <v>0.27669902912621358</v>
      </c>
      <c r="Q237" s="86">
        <v>0.22815533980582525</v>
      </c>
      <c r="R237" s="86">
        <v>0.1674418604651163</v>
      </c>
      <c r="S237" s="86">
        <v>0.22018348623853209</v>
      </c>
      <c r="T237" s="86">
        <v>0.25888324873096447</v>
      </c>
      <c r="U237" s="86">
        <v>0.12105263157894736</v>
      </c>
      <c r="V237" s="86">
        <v>0.31372549019607843</v>
      </c>
      <c r="W237" s="86">
        <v>0.20098039215686275</v>
      </c>
      <c r="X237" s="86">
        <v>7.6923076923076927E-2</v>
      </c>
      <c r="Y237" s="86">
        <v>9.569377990430622E-2</v>
      </c>
      <c r="Z237" s="86">
        <v>0.30232558139534882</v>
      </c>
      <c r="AA237" s="86">
        <v>0.76076555023923442</v>
      </c>
      <c r="AB237" s="86">
        <v>0.21428571428571427</v>
      </c>
      <c r="AC237" s="86">
        <v>0.51162790697674421</v>
      </c>
      <c r="AD237" s="86">
        <v>0.26595744680851063</v>
      </c>
      <c r="AE237" s="86">
        <v>0.33333333333333337</v>
      </c>
      <c r="AF237" s="86">
        <v>0.20853080568720381</v>
      </c>
      <c r="AG237" s="86">
        <v>0.24413145539906103</v>
      </c>
      <c r="AH237" s="86">
        <v>0.15094339622641509</v>
      </c>
      <c r="AI237" s="86">
        <v>0.1326530612244898</v>
      </c>
      <c r="AJ237" s="86">
        <v>0.12612612612612614</v>
      </c>
      <c r="AK237" s="86">
        <v>0.23529411764705885</v>
      </c>
      <c r="AL237" s="86">
        <v>0.65116279069767447</v>
      </c>
      <c r="AM237" s="86">
        <v>0.2558139534883721</v>
      </c>
      <c r="AN237" s="86">
        <v>0.47169811320754718</v>
      </c>
      <c r="AO237" s="88">
        <v>0.24124140137577987</v>
      </c>
      <c r="AP237" s="80"/>
    </row>
    <row r="238" spans="2:42">
      <c r="B238" s="365"/>
      <c r="C238" s="89" t="s">
        <v>318</v>
      </c>
      <c r="D238" s="90">
        <v>0.25992779783393499</v>
      </c>
      <c r="E238" s="91">
        <v>0.36153846153846153</v>
      </c>
      <c r="F238" s="91">
        <v>0.33023255813953489</v>
      </c>
      <c r="G238" s="91">
        <v>0.29326923076923078</v>
      </c>
      <c r="H238" s="91">
        <v>0.16734693877551021</v>
      </c>
      <c r="I238" s="91">
        <v>0.21531100478468901</v>
      </c>
      <c r="J238" s="91">
        <v>0.17129629629629631</v>
      </c>
      <c r="K238" s="91">
        <v>0.32718894009216593</v>
      </c>
      <c r="L238" s="91">
        <v>0.2558139534883721</v>
      </c>
      <c r="M238" s="91">
        <v>0.33734939759036142</v>
      </c>
      <c r="N238" s="91">
        <v>0.29268292682926833</v>
      </c>
      <c r="O238" s="91">
        <v>0.2722772277227723</v>
      </c>
      <c r="P238" s="91">
        <v>0.31067961165048547</v>
      </c>
      <c r="Q238" s="91">
        <v>0.25242718446601942</v>
      </c>
      <c r="R238" s="91">
        <v>0.12558139534883719</v>
      </c>
      <c r="S238" s="91">
        <v>0.35321100917431197</v>
      </c>
      <c r="T238" s="91">
        <v>0.24365482233502536</v>
      </c>
      <c r="U238" s="91">
        <v>0.27368421052631581</v>
      </c>
      <c r="V238" s="91">
        <v>0.18627450980392157</v>
      </c>
      <c r="W238" s="91">
        <v>0.20098039215686275</v>
      </c>
      <c r="X238" s="91">
        <v>0.22115384615384617</v>
      </c>
      <c r="Y238" s="91">
        <v>0.22488038277511962</v>
      </c>
      <c r="Z238" s="91">
        <v>0.28837209302325584</v>
      </c>
      <c r="AA238" s="91">
        <v>0.12440191387559808</v>
      </c>
      <c r="AB238" s="91">
        <v>0.15714285714285714</v>
      </c>
      <c r="AC238" s="91">
        <v>0.39534883720930231</v>
      </c>
      <c r="AD238" s="91">
        <v>0.34042553191489361</v>
      </c>
      <c r="AE238" s="91">
        <v>0.35416666666666663</v>
      </c>
      <c r="AF238" s="91">
        <v>0.30331753554502372</v>
      </c>
      <c r="AG238" s="91">
        <v>0.28169014084507044</v>
      </c>
      <c r="AH238" s="91">
        <v>0.169811320754717</v>
      </c>
      <c r="AI238" s="91">
        <v>0.11224489795918367</v>
      </c>
      <c r="AJ238" s="91">
        <v>0.27927927927927931</v>
      </c>
      <c r="AK238" s="91">
        <v>0.4823529411764706</v>
      </c>
      <c r="AL238" s="91">
        <v>0.16279069767441862</v>
      </c>
      <c r="AM238" s="91">
        <v>0.32558139534883723</v>
      </c>
      <c r="AN238" s="91">
        <v>0.28301886792452829</v>
      </c>
      <c r="AO238" s="93">
        <v>0.25723884178531436</v>
      </c>
      <c r="AP238" s="80"/>
    </row>
    <row r="239" spans="2:42" s="209" customFormat="1">
      <c r="B239" s="365"/>
      <c r="C239" s="238" t="s">
        <v>258</v>
      </c>
      <c r="D239" s="239">
        <v>0.28158844765342961</v>
      </c>
      <c r="E239" s="240">
        <v>0.27692307692307694</v>
      </c>
      <c r="F239" s="240">
        <v>0.46511627906976744</v>
      </c>
      <c r="G239" s="240">
        <v>0.55769230769230771</v>
      </c>
      <c r="H239" s="240">
        <v>0.53877551020408165</v>
      </c>
      <c r="I239" s="240">
        <v>0.49282296650717705</v>
      </c>
      <c r="J239" s="240">
        <v>0.44444444444444442</v>
      </c>
      <c r="K239" s="240">
        <v>0.36866359447004604</v>
      </c>
      <c r="L239" s="240">
        <v>0.49302325581395351</v>
      </c>
      <c r="M239" s="240">
        <v>0.38554216867469882</v>
      </c>
      <c r="N239" s="240">
        <v>0.31219512195121951</v>
      </c>
      <c r="O239" s="240">
        <v>0.2277227722772277</v>
      </c>
      <c r="P239" s="240">
        <v>0.37378640776699029</v>
      </c>
      <c r="Q239" s="240">
        <v>0.46601941747572817</v>
      </c>
      <c r="R239" s="240">
        <v>0.67441860465116277</v>
      </c>
      <c r="S239" s="240">
        <v>0.41284403669724767</v>
      </c>
      <c r="T239" s="240">
        <v>0.44162436548223349</v>
      </c>
      <c r="U239" s="240">
        <v>0.48947368421052628</v>
      </c>
      <c r="V239" s="240">
        <v>0.41176470588235298</v>
      </c>
      <c r="W239" s="240">
        <v>0.51960784313725494</v>
      </c>
      <c r="X239" s="240">
        <v>0.63461538461538458</v>
      </c>
      <c r="Y239" s="240">
        <v>0.53110047846889952</v>
      </c>
      <c r="Z239" s="240">
        <v>0.37209302325581395</v>
      </c>
      <c r="AA239" s="240">
        <v>0.11483253588516745</v>
      </c>
      <c r="AB239" s="240">
        <v>0.55714285714285716</v>
      </c>
      <c r="AC239" s="240">
        <v>6.9767441860465115E-2</v>
      </c>
      <c r="AD239" s="240">
        <v>0.38297872340425537</v>
      </c>
      <c r="AE239" s="240">
        <v>0.29166666666666669</v>
      </c>
      <c r="AF239" s="240">
        <v>0.4644549763033175</v>
      </c>
      <c r="AG239" s="240">
        <v>0.40375586854460094</v>
      </c>
      <c r="AH239" s="240">
        <v>0.6132075471698113</v>
      </c>
      <c r="AI239" s="240">
        <v>0.5</v>
      </c>
      <c r="AJ239" s="240">
        <v>0.46846846846846846</v>
      </c>
      <c r="AK239" s="240">
        <v>0.23529411764705885</v>
      </c>
      <c r="AL239" s="240">
        <v>0.11627906976744186</v>
      </c>
      <c r="AM239" s="240">
        <v>0.39534883720930231</v>
      </c>
      <c r="AN239" s="240">
        <v>0.24528301886792453</v>
      </c>
      <c r="AO239" s="241">
        <v>0.42345224764037753</v>
      </c>
      <c r="AP239" s="242"/>
    </row>
    <row r="240" spans="2:42" s="209" customFormat="1">
      <c r="B240" s="365"/>
      <c r="C240" s="238" t="s">
        <v>317</v>
      </c>
      <c r="D240" s="239">
        <v>2.8880866425992781E-2</v>
      </c>
      <c r="E240" s="243">
        <v>7.6923076923076927E-3</v>
      </c>
      <c r="F240" s="243">
        <v>4.6511627906976744E-3</v>
      </c>
      <c r="G240" s="240">
        <v>4.8076923076923073E-2</v>
      </c>
      <c r="H240" s="240">
        <v>0.14285714285714288</v>
      </c>
      <c r="I240" s="240">
        <v>7.1770334928229665E-2</v>
      </c>
      <c r="J240" s="240">
        <v>0.20833333333333331</v>
      </c>
      <c r="K240" s="240">
        <v>0.10599078341013826</v>
      </c>
      <c r="L240" s="240">
        <v>0.1674418604651163</v>
      </c>
      <c r="M240" s="240">
        <v>0.10843373493975904</v>
      </c>
      <c r="N240" s="240">
        <v>0.13170731707317074</v>
      </c>
      <c r="O240" s="240">
        <v>0.2277227722772277</v>
      </c>
      <c r="P240" s="240">
        <v>3.8834951456310683E-2</v>
      </c>
      <c r="Q240" s="240">
        <v>5.3398058252427189E-2</v>
      </c>
      <c r="R240" s="240">
        <v>3.255813953488372E-2</v>
      </c>
      <c r="S240" s="240">
        <v>1.3761467889908256E-2</v>
      </c>
      <c r="T240" s="240">
        <v>5.5837563451776651E-2</v>
      </c>
      <c r="U240" s="240">
        <v>0.11578947368421053</v>
      </c>
      <c r="V240" s="240">
        <v>8.8235294117647065E-2</v>
      </c>
      <c r="W240" s="240">
        <v>7.8431372549019607E-2</v>
      </c>
      <c r="X240" s="240">
        <v>6.7307692307692304E-2</v>
      </c>
      <c r="Y240" s="240">
        <v>0.14832535885167464</v>
      </c>
      <c r="Z240" s="240">
        <v>3.7209302325581395E-2</v>
      </c>
      <c r="AA240" s="244"/>
      <c r="AB240" s="240">
        <v>7.1428571428571438E-2</v>
      </c>
      <c r="AC240" s="240">
        <v>2.3255813953488372E-2</v>
      </c>
      <c r="AD240" s="240">
        <v>1.0638297872340425E-2</v>
      </c>
      <c r="AE240" s="240">
        <v>2.0833333333333336E-2</v>
      </c>
      <c r="AF240" s="240">
        <v>2.3696682464454978E-2</v>
      </c>
      <c r="AG240" s="240">
        <v>7.0422535211267609E-2</v>
      </c>
      <c r="AH240" s="240">
        <v>6.6037735849056603E-2</v>
      </c>
      <c r="AI240" s="240">
        <v>0.25510204081632654</v>
      </c>
      <c r="AJ240" s="240">
        <v>0.12612612612612614</v>
      </c>
      <c r="AK240" s="240">
        <v>4.7058823529411764E-2</v>
      </c>
      <c r="AL240" s="240">
        <v>6.9767441860465115E-2</v>
      </c>
      <c r="AM240" s="240">
        <v>2.3255813953488372E-2</v>
      </c>
      <c r="AN240" s="244"/>
      <c r="AO240" s="241">
        <v>7.8067509198528229E-2</v>
      </c>
      <c r="AP240" s="242"/>
    </row>
    <row r="241" spans="2:42" ht="15.75" thickBot="1">
      <c r="B241" s="366" t="s">
        <v>95</v>
      </c>
      <c r="C241" s="367"/>
      <c r="D241" s="94">
        <v>1</v>
      </c>
      <c r="E241" s="95">
        <v>1</v>
      </c>
      <c r="F241" s="95">
        <v>1</v>
      </c>
      <c r="G241" s="95">
        <v>1</v>
      </c>
      <c r="H241" s="95">
        <v>1</v>
      </c>
      <c r="I241" s="95">
        <v>1</v>
      </c>
      <c r="J241" s="95">
        <v>1</v>
      </c>
      <c r="K241" s="95">
        <v>1</v>
      </c>
      <c r="L241" s="95">
        <v>1</v>
      </c>
      <c r="M241" s="95">
        <v>1</v>
      </c>
      <c r="N241" s="95">
        <v>1</v>
      </c>
      <c r="O241" s="95">
        <v>1</v>
      </c>
      <c r="P241" s="95">
        <v>1</v>
      </c>
      <c r="Q241" s="95">
        <v>1</v>
      </c>
      <c r="R241" s="95">
        <v>1</v>
      </c>
      <c r="S241" s="95">
        <v>1</v>
      </c>
      <c r="T241" s="95">
        <v>1</v>
      </c>
      <c r="U241" s="95">
        <v>1</v>
      </c>
      <c r="V241" s="95">
        <v>1</v>
      </c>
      <c r="W241" s="95">
        <v>1</v>
      </c>
      <c r="X241" s="95">
        <v>1</v>
      </c>
      <c r="Y241" s="95">
        <v>1</v>
      </c>
      <c r="Z241" s="95">
        <v>1</v>
      </c>
      <c r="AA241" s="95">
        <v>1</v>
      </c>
      <c r="AB241" s="95">
        <v>1</v>
      </c>
      <c r="AC241" s="95">
        <v>1</v>
      </c>
      <c r="AD241" s="95">
        <v>1</v>
      </c>
      <c r="AE241" s="95">
        <v>1</v>
      </c>
      <c r="AF241" s="95">
        <v>1</v>
      </c>
      <c r="AG241" s="95">
        <v>1</v>
      </c>
      <c r="AH241" s="95">
        <v>1</v>
      </c>
      <c r="AI241" s="95">
        <v>1</v>
      </c>
      <c r="AJ241" s="95">
        <v>1</v>
      </c>
      <c r="AK241" s="95">
        <v>1</v>
      </c>
      <c r="AL241" s="95">
        <v>1</v>
      </c>
      <c r="AM241" s="95">
        <v>1</v>
      </c>
      <c r="AN241" s="95">
        <v>1</v>
      </c>
      <c r="AO241" s="96">
        <v>1</v>
      </c>
      <c r="AP241" s="80"/>
    </row>
    <row r="242" spans="2:42" s="209" customFormat="1" ht="15.75" thickTop="1">
      <c r="B242" s="242"/>
      <c r="C242" s="242"/>
      <c r="D242" s="237">
        <f>SUM(D239:D240)</f>
        <v>0.31046931407942241</v>
      </c>
      <c r="E242" s="237">
        <f t="shared" ref="E242:AO242" si="29">SUM(E239:E240)</f>
        <v>0.2846153846153846</v>
      </c>
      <c r="F242" s="237">
        <f t="shared" si="29"/>
        <v>0.4697674418604651</v>
      </c>
      <c r="G242" s="237">
        <f t="shared" si="29"/>
        <v>0.60576923076923084</v>
      </c>
      <c r="H242" s="237">
        <f t="shared" si="29"/>
        <v>0.68163265306122456</v>
      </c>
      <c r="I242" s="237">
        <f t="shared" si="29"/>
        <v>0.56459330143540676</v>
      </c>
      <c r="J242" s="237">
        <f t="shared" si="29"/>
        <v>0.65277777777777768</v>
      </c>
      <c r="K242" s="237">
        <f t="shared" si="29"/>
        <v>0.47465437788018428</v>
      </c>
      <c r="L242" s="237">
        <f t="shared" si="29"/>
        <v>0.66046511627906979</v>
      </c>
      <c r="M242" s="237">
        <f t="shared" si="29"/>
        <v>0.49397590361445787</v>
      </c>
      <c r="N242" s="237">
        <f t="shared" si="29"/>
        <v>0.44390243902439025</v>
      </c>
      <c r="O242" s="237">
        <f t="shared" si="29"/>
        <v>0.45544554455445541</v>
      </c>
      <c r="P242" s="237">
        <f t="shared" si="29"/>
        <v>0.41262135922330095</v>
      </c>
      <c r="Q242" s="237">
        <f t="shared" si="29"/>
        <v>0.51941747572815533</v>
      </c>
      <c r="R242" s="237">
        <f t="shared" si="29"/>
        <v>0.7069767441860465</v>
      </c>
      <c r="S242" s="237">
        <f t="shared" si="29"/>
        <v>0.4266055045871559</v>
      </c>
      <c r="T242" s="237">
        <f t="shared" si="29"/>
        <v>0.49746192893401014</v>
      </c>
      <c r="U242" s="237">
        <f t="shared" si="29"/>
        <v>0.60526315789473684</v>
      </c>
      <c r="V242" s="237">
        <f t="shared" si="29"/>
        <v>0.5</v>
      </c>
      <c r="W242" s="237">
        <f t="shared" si="29"/>
        <v>0.59803921568627461</v>
      </c>
      <c r="X242" s="237">
        <f t="shared" si="29"/>
        <v>0.70192307692307687</v>
      </c>
      <c r="Y242" s="237">
        <f t="shared" si="29"/>
        <v>0.67942583732057416</v>
      </c>
      <c r="Z242" s="237">
        <f t="shared" si="29"/>
        <v>0.40930232558139534</v>
      </c>
      <c r="AA242" s="237">
        <f t="shared" si="29"/>
        <v>0.11483253588516745</v>
      </c>
      <c r="AB242" s="237">
        <f t="shared" si="29"/>
        <v>0.62857142857142856</v>
      </c>
      <c r="AC242" s="237">
        <f t="shared" si="29"/>
        <v>9.3023255813953487E-2</v>
      </c>
      <c r="AD242" s="237">
        <f t="shared" si="29"/>
        <v>0.39361702127659581</v>
      </c>
      <c r="AE242" s="237">
        <f t="shared" si="29"/>
        <v>0.3125</v>
      </c>
      <c r="AF242" s="237">
        <f t="shared" si="29"/>
        <v>0.4881516587677725</v>
      </c>
      <c r="AG242" s="237">
        <f t="shared" si="29"/>
        <v>0.47417840375586856</v>
      </c>
      <c r="AH242" s="237">
        <f t="shared" si="29"/>
        <v>0.67924528301886788</v>
      </c>
      <c r="AI242" s="237">
        <f t="shared" si="29"/>
        <v>0.75510204081632648</v>
      </c>
      <c r="AJ242" s="237">
        <f t="shared" si="29"/>
        <v>0.59459459459459463</v>
      </c>
      <c r="AK242" s="237">
        <f t="shared" si="29"/>
        <v>0.28235294117647058</v>
      </c>
      <c r="AL242" s="237">
        <f t="shared" si="29"/>
        <v>0.18604651162790697</v>
      </c>
      <c r="AM242" s="237">
        <f t="shared" si="29"/>
        <v>0.41860465116279066</v>
      </c>
      <c r="AN242" s="237">
        <f t="shared" si="29"/>
        <v>0.24528301886792453</v>
      </c>
      <c r="AO242" s="237">
        <f t="shared" si="29"/>
        <v>0.50151975683890582</v>
      </c>
      <c r="AP242" s="242"/>
    </row>
    <row r="243" spans="2:42">
      <c r="B243" s="355" t="s">
        <v>402</v>
      </c>
      <c r="C243" s="355"/>
      <c r="D243" s="355"/>
      <c r="E243" s="355"/>
      <c r="F243" s="355"/>
      <c r="G243" s="355"/>
      <c r="H243" s="355"/>
      <c r="I243" s="355"/>
      <c r="J243" s="355"/>
      <c r="K243" s="355"/>
      <c r="L243" s="355"/>
      <c r="M243" s="355"/>
      <c r="N243" s="355"/>
      <c r="O243" s="355"/>
      <c r="P243" s="355"/>
      <c r="Q243" s="355"/>
      <c r="R243" s="355"/>
      <c r="S243" s="355"/>
      <c r="T243" s="355"/>
      <c r="U243" s="355"/>
      <c r="V243" s="355"/>
      <c r="W243" s="355"/>
      <c r="X243" s="355"/>
      <c r="Y243" s="355"/>
      <c r="Z243" s="355"/>
      <c r="AA243" s="355"/>
      <c r="AB243" s="355"/>
      <c r="AC243" s="355"/>
      <c r="AD243" s="355"/>
      <c r="AE243" s="355"/>
      <c r="AF243" s="355"/>
      <c r="AG243" s="355"/>
      <c r="AH243" s="355"/>
      <c r="AI243" s="355"/>
      <c r="AJ243" s="355"/>
      <c r="AK243" s="355"/>
      <c r="AL243" s="355"/>
      <c r="AM243" s="355"/>
      <c r="AN243" s="355"/>
      <c r="AO243" s="355"/>
      <c r="AP243" s="80"/>
    </row>
    <row r="244" spans="2:42" ht="15.75" thickBot="1">
      <c r="B244" s="81" t="s">
        <v>341</v>
      </c>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c r="AA244" s="80"/>
      <c r="AB244" s="80"/>
      <c r="AC244" s="80"/>
      <c r="AD244" s="80"/>
      <c r="AE244" s="80"/>
      <c r="AF244" s="80"/>
      <c r="AG244" s="80"/>
      <c r="AH244" s="80"/>
      <c r="AI244" s="80"/>
      <c r="AJ244" s="80"/>
      <c r="AK244" s="80"/>
      <c r="AL244" s="80"/>
      <c r="AM244" s="80"/>
      <c r="AN244" s="80"/>
      <c r="AO244" s="80"/>
      <c r="AP244" s="80"/>
    </row>
    <row r="245" spans="2:42" ht="15.75" thickTop="1">
      <c r="B245" s="356" t="s">
        <v>132</v>
      </c>
      <c r="C245" s="357"/>
      <c r="D245" s="360" t="s">
        <v>342</v>
      </c>
      <c r="E245" s="361"/>
      <c r="F245" s="361"/>
      <c r="G245" s="361"/>
      <c r="H245" s="361"/>
      <c r="I245" s="361"/>
      <c r="J245" s="361"/>
      <c r="K245" s="361"/>
      <c r="L245" s="361"/>
      <c r="M245" s="361"/>
      <c r="N245" s="361"/>
      <c r="O245" s="361"/>
      <c r="P245" s="361"/>
      <c r="Q245" s="361"/>
      <c r="R245" s="361"/>
      <c r="S245" s="361"/>
      <c r="T245" s="361"/>
      <c r="U245" s="361"/>
      <c r="V245" s="361"/>
      <c r="W245" s="361"/>
      <c r="X245" s="361"/>
      <c r="Y245" s="361"/>
      <c r="Z245" s="361"/>
      <c r="AA245" s="361"/>
      <c r="AB245" s="361"/>
      <c r="AC245" s="361"/>
      <c r="AD245" s="361"/>
      <c r="AE245" s="361"/>
      <c r="AF245" s="361"/>
      <c r="AG245" s="361"/>
      <c r="AH245" s="361"/>
      <c r="AI245" s="361"/>
      <c r="AJ245" s="361"/>
      <c r="AK245" s="361"/>
      <c r="AL245" s="361"/>
      <c r="AM245" s="361"/>
      <c r="AN245" s="361"/>
      <c r="AO245" s="362" t="s">
        <v>95</v>
      </c>
      <c r="AP245" s="80"/>
    </row>
    <row r="246" spans="2:42" ht="25.5" thickBot="1">
      <c r="B246" s="358"/>
      <c r="C246" s="359"/>
      <c r="D246" s="82" t="s">
        <v>343</v>
      </c>
      <c r="E246" s="83" t="s">
        <v>344</v>
      </c>
      <c r="F246" s="83" t="s">
        <v>60</v>
      </c>
      <c r="G246" s="83" t="s">
        <v>345</v>
      </c>
      <c r="H246" s="83" t="s">
        <v>62</v>
      </c>
      <c r="I246" s="83" t="s">
        <v>346</v>
      </c>
      <c r="J246" s="83" t="s">
        <v>347</v>
      </c>
      <c r="K246" s="83" t="s">
        <v>65</v>
      </c>
      <c r="L246" s="83" t="s">
        <v>66</v>
      </c>
      <c r="M246" s="83" t="s">
        <v>244</v>
      </c>
      <c r="N246" s="83" t="s">
        <v>348</v>
      </c>
      <c r="O246" s="83" t="s">
        <v>69</v>
      </c>
      <c r="P246" s="83" t="s">
        <v>70</v>
      </c>
      <c r="Q246" s="83" t="s">
        <v>71</v>
      </c>
      <c r="R246" s="83" t="s">
        <v>349</v>
      </c>
      <c r="S246" s="83" t="s">
        <v>73</v>
      </c>
      <c r="T246" s="83" t="s">
        <v>350</v>
      </c>
      <c r="U246" s="83" t="s">
        <v>351</v>
      </c>
      <c r="V246" s="83" t="s">
        <v>76</v>
      </c>
      <c r="W246" s="83" t="s">
        <v>77</v>
      </c>
      <c r="X246" s="83" t="s">
        <v>78</v>
      </c>
      <c r="Y246" s="83" t="s">
        <v>79</v>
      </c>
      <c r="Z246" s="83" t="s">
        <v>352</v>
      </c>
      <c r="AA246" s="83" t="s">
        <v>81</v>
      </c>
      <c r="AB246" s="83" t="s">
        <v>353</v>
      </c>
      <c r="AC246" s="83" t="s">
        <v>83</v>
      </c>
      <c r="AD246" s="83" t="s">
        <v>84</v>
      </c>
      <c r="AE246" s="83" t="s">
        <v>354</v>
      </c>
      <c r="AF246" s="83" t="s">
        <v>86</v>
      </c>
      <c r="AG246" s="83" t="s">
        <v>87</v>
      </c>
      <c r="AH246" s="83" t="s">
        <v>88</v>
      </c>
      <c r="AI246" s="83" t="s">
        <v>355</v>
      </c>
      <c r="AJ246" s="83" t="s">
        <v>356</v>
      </c>
      <c r="AK246" s="83" t="s">
        <v>357</v>
      </c>
      <c r="AL246" s="83" t="s">
        <v>358</v>
      </c>
      <c r="AM246" s="83" t="s">
        <v>359</v>
      </c>
      <c r="AN246" s="83" t="s">
        <v>94</v>
      </c>
      <c r="AO246" s="363"/>
      <c r="AP246" s="80"/>
    </row>
    <row r="247" spans="2:42" ht="15.75" thickTop="1">
      <c r="B247" s="364" t="s">
        <v>403</v>
      </c>
      <c r="C247" s="84" t="s">
        <v>319</v>
      </c>
      <c r="D247" s="85">
        <v>0.32203389830508478</v>
      </c>
      <c r="E247" s="86">
        <v>0.24390243902439024</v>
      </c>
      <c r="F247" s="86">
        <v>9.5477386934673364E-2</v>
      </c>
      <c r="G247" s="86">
        <v>0.22702702702702701</v>
      </c>
      <c r="H247" s="86">
        <v>0.25824175824175827</v>
      </c>
      <c r="I247" s="86">
        <v>0.18137254901960784</v>
      </c>
      <c r="J247" s="86">
        <v>0.30693069306930693</v>
      </c>
      <c r="K247" s="86">
        <v>0.4039408866995074</v>
      </c>
      <c r="L247" s="86">
        <v>0.23711340206185569</v>
      </c>
      <c r="M247" s="86">
        <v>0.11538461538461538</v>
      </c>
      <c r="N247" s="86">
        <v>0.32653061224489799</v>
      </c>
      <c r="O247" s="86">
        <v>0.3125</v>
      </c>
      <c r="P247" s="86">
        <v>0.36196319018404904</v>
      </c>
      <c r="Q247" s="86">
        <v>0.66847826086956519</v>
      </c>
      <c r="R247" s="86">
        <v>0.23170731707317074</v>
      </c>
      <c r="S247" s="86">
        <v>0.1674418604651163</v>
      </c>
      <c r="T247" s="86">
        <v>0.18877551020408162</v>
      </c>
      <c r="U247" s="86">
        <v>0.16949152542372883</v>
      </c>
      <c r="V247" s="86">
        <v>0.45517241379310341</v>
      </c>
      <c r="W247" s="86">
        <v>0.44252873563218392</v>
      </c>
      <c r="X247" s="86">
        <v>0.2081218274111675</v>
      </c>
      <c r="Y247" s="86">
        <v>0.44919786096256686</v>
      </c>
      <c r="Z247" s="86">
        <v>0.37356321839080459</v>
      </c>
      <c r="AA247" s="86">
        <v>0.46153846153846151</v>
      </c>
      <c r="AB247" s="86">
        <v>0.22950819672131145</v>
      </c>
      <c r="AC247" s="86">
        <v>0.34146341463414637</v>
      </c>
      <c r="AD247" s="86">
        <v>0.71910112359550571</v>
      </c>
      <c r="AE247" s="86">
        <v>0.4</v>
      </c>
      <c r="AF247" s="86">
        <v>0.2236024844720497</v>
      </c>
      <c r="AG247" s="86">
        <v>0.30693069306930693</v>
      </c>
      <c r="AH247" s="86">
        <v>0.38709677419354838</v>
      </c>
      <c r="AI247" s="86">
        <v>0.37647058823529411</v>
      </c>
      <c r="AJ247" s="86">
        <v>0.26732673267326734</v>
      </c>
      <c r="AK247" s="86">
        <v>0.68181818181818188</v>
      </c>
      <c r="AL247" s="86">
        <v>0.79545454545454541</v>
      </c>
      <c r="AM247" s="86">
        <v>0.31707317073170732</v>
      </c>
      <c r="AN247" s="86">
        <v>0.18867924528301888</v>
      </c>
      <c r="AO247" s="88">
        <v>0.31677133357960841</v>
      </c>
      <c r="AP247" s="80"/>
    </row>
    <row r="248" spans="2:42">
      <c r="B248" s="365"/>
      <c r="C248" s="89" t="s">
        <v>318</v>
      </c>
      <c r="D248" s="90">
        <v>0.25423728813559321</v>
      </c>
      <c r="E248" s="91">
        <v>0.30081300813008133</v>
      </c>
      <c r="F248" s="91">
        <v>0.50753768844221103</v>
      </c>
      <c r="G248" s="91">
        <v>0.33513513513513515</v>
      </c>
      <c r="H248" s="91">
        <v>0.18131868131868131</v>
      </c>
      <c r="I248" s="91">
        <v>0.39215686274509809</v>
      </c>
      <c r="J248" s="91">
        <v>0.22277227722772278</v>
      </c>
      <c r="K248" s="91">
        <v>0.27093596059113301</v>
      </c>
      <c r="L248" s="91">
        <v>0.29896907216494845</v>
      </c>
      <c r="M248" s="91">
        <v>0.4102564102564103</v>
      </c>
      <c r="N248" s="91">
        <v>0.27891156462585032</v>
      </c>
      <c r="O248" s="91">
        <v>0.25520833333333331</v>
      </c>
      <c r="P248" s="91">
        <v>0.41104294478527609</v>
      </c>
      <c r="Q248" s="91">
        <v>0.17934782608695651</v>
      </c>
      <c r="R248" s="91">
        <v>0.21951219512195125</v>
      </c>
      <c r="S248" s="91">
        <v>0.2</v>
      </c>
      <c r="T248" s="91">
        <v>0.19387755102040816</v>
      </c>
      <c r="U248" s="91">
        <v>0.2288135593220339</v>
      </c>
      <c r="V248" s="91">
        <v>0.15862068965517243</v>
      </c>
      <c r="W248" s="91">
        <v>0.20114942528735633</v>
      </c>
      <c r="X248" s="91">
        <v>0.14720812182741116</v>
      </c>
      <c r="Y248" s="91">
        <v>0.21925133689839574</v>
      </c>
      <c r="Z248" s="91">
        <v>0.20689655172413793</v>
      </c>
      <c r="AA248" s="91">
        <v>0.16666666666666669</v>
      </c>
      <c r="AB248" s="91">
        <v>0.42622950819672134</v>
      </c>
      <c r="AC248" s="91">
        <v>0.36585365853658536</v>
      </c>
      <c r="AD248" s="91">
        <v>0.2359550561797753</v>
      </c>
      <c r="AE248" s="91">
        <v>0.4</v>
      </c>
      <c r="AF248" s="91">
        <v>0.25465838509316774</v>
      </c>
      <c r="AG248" s="91">
        <v>0.25247524752475248</v>
      </c>
      <c r="AH248" s="91">
        <v>0.30645161290322581</v>
      </c>
      <c r="AI248" s="91">
        <v>0.15294117647058825</v>
      </c>
      <c r="AJ248" s="91">
        <v>0.32673267326732669</v>
      </c>
      <c r="AK248" s="91">
        <v>0.21590909090909091</v>
      </c>
      <c r="AL248" s="91">
        <v>0.11363636363636363</v>
      </c>
      <c r="AM248" s="91">
        <v>0.34146341463414637</v>
      </c>
      <c r="AN248" s="91">
        <v>0.60377358490566035</v>
      </c>
      <c r="AO248" s="93">
        <v>0.26431473956409307</v>
      </c>
      <c r="AP248" s="80"/>
    </row>
    <row r="249" spans="2:42" s="209" customFormat="1">
      <c r="B249" s="365"/>
      <c r="C249" s="238" t="s">
        <v>258</v>
      </c>
      <c r="D249" s="239">
        <v>0.38983050847457629</v>
      </c>
      <c r="E249" s="240">
        <v>0.42276422764227639</v>
      </c>
      <c r="F249" s="240">
        <v>0.39698492462311558</v>
      </c>
      <c r="G249" s="240">
        <v>0.41081081081081083</v>
      </c>
      <c r="H249" s="240">
        <v>0.44505494505494503</v>
      </c>
      <c r="I249" s="240">
        <v>0.36274509803921567</v>
      </c>
      <c r="J249" s="240">
        <v>0.37623762376237624</v>
      </c>
      <c r="K249" s="240">
        <v>0.26600985221674878</v>
      </c>
      <c r="L249" s="240">
        <v>0.40721649484536082</v>
      </c>
      <c r="M249" s="240">
        <v>0.32051282051282048</v>
      </c>
      <c r="N249" s="240">
        <v>0.32653061224489799</v>
      </c>
      <c r="O249" s="240">
        <v>0.30208333333333331</v>
      </c>
      <c r="P249" s="240">
        <v>0.22085889570552147</v>
      </c>
      <c r="Q249" s="240">
        <v>0.15217391304347827</v>
      </c>
      <c r="R249" s="240">
        <v>0.48170731707317072</v>
      </c>
      <c r="S249" s="240">
        <v>0.49302325581395351</v>
      </c>
      <c r="T249" s="240">
        <v>0.45918367346938771</v>
      </c>
      <c r="U249" s="240">
        <v>0.56779661016949157</v>
      </c>
      <c r="V249" s="240">
        <v>0.30344827586206896</v>
      </c>
      <c r="W249" s="240">
        <v>0.3045977011494253</v>
      </c>
      <c r="X249" s="240">
        <v>0.57868020304568524</v>
      </c>
      <c r="Y249" s="240">
        <v>0.29411764705882354</v>
      </c>
      <c r="Z249" s="240">
        <v>0.36781609195402298</v>
      </c>
      <c r="AA249" s="240">
        <v>0.3397435897435897</v>
      </c>
      <c r="AB249" s="240">
        <v>0.34426229508196721</v>
      </c>
      <c r="AC249" s="240">
        <v>0.24390243902439024</v>
      </c>
      <c r="AD249" s="240">
        <v>4.4943820224719107E-2</v>
      </c>
      <c r="AE249" s="240">
        <v>0.17777777777777778</v>
      </c>
      <c r="AF249" s="240">
        <v>0.47826086956521741</v>
      </c>
      <c r="AG249" s="240">
        <v>0.40099009900990096</v>
      </c>
      <c r="AH249" s="240">
        <v>0.24193548387096775</v>
      </c>
      <c r="AI249" s="240">
        <v>0.28235294117647058</v>
      </c>
      <c r="AJ249" s="240">
        <v>0.35643564356435647</v>
      </c>
      <c r="AK249" s="240">
        <v>0.10227272727272727</v>
      </c>
      <c r="AL249" s="240">
        <v>6.8181818181818177E-2</v>
      </c>
      <c r="AM249" s="240">
        <v>0.31707317073170732</v>
      </c>
      <c r="AN249" s="240">
        <v>0.20754716981132076</v>
      </c>
      <c r="AO249" s="241">
        <v>0.35962319911340968</v>
      </c>
      <c r="AP249" s="242"/>
    </row>
    <row r="250" spans="2:42" s="209" customFormat="1">
      <c r="B250" s="365"/>
      <c r="C250" s="238" t="s">
        <v>317</v>
      </c>
      <c r="D250" s="239">
        <v>3.3898305084745763E-2</v>
      </c>
      <c r="E250" s="240">
        <v>3.2520325203252029E-2</v>
      </c>
      <c r="F250" s="244"/>
      <c r="G250" s="240">
        <v>2.7027027027027025E-2</v>
      </c>
      <c r="H250" s="240">
        <v>0.11538461538461538</v>
      </c>
      <c r="I250" s="240">
        <v>6.3725490196078427E-2</v>
      </c>
      <c r="J250" s="240">
        <v>9.405940594059406E-2</v>
      </c>
      <c r="K250" s="240">
        <v>5.9113300492610835E-2</v>
      </c>
      <c r="L250" s="240">
        <v>5.6701030927835051E-2</v>
      </c>
      <c r="M250" s="240">
        <v>0.15384615384615385</v>
      </c>
      <c r="N250" s="240">
        <v>6.8027210884353734E-2</v>
      </c>
      <c r="O250" s="240">
        <v>0.13020833333333334</v>
      </c>
      <c r="P250" s="243">
        <v>6.1349693251533744E-3</v>
      </c>
      <c r="Q250" s="244"/>
      <c r="R250" s="240">
        <v>6.7073170731707321E-2</v>
      </c>
      <c r="S250" s="240">
        <v>0.13953488372093023</v>
      </c>
      <c r="T250" s="240">
        <v>0.15816326530612243</v>
      </c>
      <c r="U250" s="240">
        <v>3.3898305084745763E-2</v>
      </c>
      <c r="V250" s="240">
        <v>8.2758620689655171E-2</v>
      </c>
      <c r="W250" s="240">
        <v>5.1724137931034482E-2</v>
      </c>
      <c r="X250" s="240">
        <v>6.5989847715736044E-2</v>
      </c>
      <c r="Y250" s="240">
        <v>3.7433155080213901E-2</v>
      </c>
      <c r="Z250" s="240">
        <v>5.1724137931034482E-2</v>
      </c>
      <c r="AA250" s="240">
        <v>3.2051282051282055E-2</v>
      </c>
      <c r="AB250" s="244"/>
      <c r="AC250" s="240">
        <v>4.878048780487805E-2</v>
      </c>
      <c r="AD250" s="244"/>
      <c r="AE250" s="240">
        <v>2.2222222222222223E-2</v>
      </c>
      <c r="AF250" s="240">
        <v>4.3478260869565216E-2</v>
      </c>
      <c r="AG250" s="240">
        <v>3.9603960396039604E-2</v>
      </c>
      <c r="AH250" s="240">
        <v>6.4516129032258063E-2</v>
      </c>
      <c r="AI250" s="240">
        <v>0.18823529411764706</v>
      </c>
      <c r="AJ250" s="240">
        <v>4.9504950495049507E-2</v>
      </c>
      <c r="AK250" s="244"/>
      <c r="AL250" s="240">
        <v>2.2727272727272728E-2</v>
      </c>
      <c r="AM250" s="240">
        <v>2.4390243902439025E-2</v>
      </c>
      <c r="AN250" s="244"/>
      <c r="AO250" s="241">
        <v>5.9290727742888807E-2</v>
      </c>
      <c r="AP250" s="242"/>
    </row>
    <row r="251" spans="2:42" ht="15.75" thickBot="1">
      <c r="B251" s="366" t="s">
        <v>95</v>
      </c>
      <c r="C251" s="367"/>
      <c r="D251" s="94">
        <v>1</v>
      </c>
      <c r="E251" s="95">
        <v>1</v>
      </c>
      <c r="F251" s="95">
        <v>1</v>
      </c>
      <c r="G251" s="95">
        <v>1</v>
      </c>
      <c r="H251" s="95">
        <v>1</v>
      </c>
      <c r="I251" s="95">
        <v>1</v>
      </c>
      <c r="J251" s="95">
        <v>1</v>
      </c>
      <c r="K251" s="95">
        <v>1</v>
      </c>
      <c r="L251" s="95">
        <v>1</v>
      </c>
      <c r="M251" s="95">
        <v>1</v>
      </c>
      <c r="N251" s="95">
        <v>1</v>
      </c>
      <c r="O251" s="95">
        <v>1</v>
      </c>
      <c r="P251" s="95">
        <v>1</v>
      </c>
      <c r="Q251" s="95">
        <v>1</v>
      </c>
      <c r="R251" s="95">
        <v>1</v>
      </c>
      <c r="S251" s="95">
        <v>1</v>
      </c>
      <c r="T251" s="95">
        <v>1</v>
      </c>
      <c r="U251" s="95">
        <v>1</v>
      </c>
      <c r="V251" s="95">
        <v>1</v>
      </c>
      <c r="W251" s="95">
        <v>1</v>
      </c>
      <c r="X251" s="95">
        <v>1</v>
      </c>
      <c r="Y251" s="95">
        <v>1</v>
      </c>
      <c r="Z251" s="95">
        <v>1</v>
      </c>
      <c r="AA251" s="95">
        <v>1</v>
      </c>
      <c r="AB251" s="95">
        <v>1</v>
      </c>
      <c r="AC251" s="95">
        <v>1</v>
      </c>
      <c r="AD251" s="95">
        <v>1</v>
      </c>
      <c r="AE251" s="95">
        <v>1</v>
      </c>
      <c r="AF251" s="95">
        <v>1</v>
      </c>
      <c r="AG251" s="95">
        <v>1</v>
      </c>
      <c r="AH251" s="95">
        <v>1</v>
      </c>
      <c r="AI251" s="95">
        <v>1</v>
      </c>
      <c r="AJ251" s="95">
        <v>1</v>
      </c>
      <c r="AK251" s="95">
        <v>1</v>
      </c>
      <c r="AL251" s="95">
        <v>1</v>
      </c>
      <c r="AM251" s="95">
        <v>1</v>
      </c>
      <c r="AN251" s="95">
        <v>1</v>
      </c>
      <c r="AO251" s="96">
        <v>1</v>
      </c>
      <c r="AP251" s="80"/>
    </row>
    <row r="252" spans="2:42" s="209" customFormat="1" ht="15.75" thickTop="1">
      <c r="B252" s="242"/>
      <c r="C252" s="242"/>
      <c r="D252" s="237">
        <f>SUM(D249:D250)</f>
        <v>0.42372881355932207</v>
      </c>
      <c r="E252" s="237">
        <f t="shared" ref="E252:AO252" si="30">SUM(E249:E250)</f>
        <v>0.45528455284552843</v>
      </c>
      <c r="F252" s="237">
        <f t="shared" si="30"/>
        <v>0.39698492462311558</v>
      </c>
      <c r="G252" s="237">
        <f t="shared" si="30"/>
        <v>0.43783783783783786</v>
      </c>
      <c r="H252" s="237">
        <f t="shared" si="30"/>
        <v>0.56043956043956045</v>
      </c>
      <c r="I252" s="237">
        <f t="shared" si="30"/>
        <v>0.4264705882352941</v>
      </c>
      <c r="J252" s="237">
        <f t="shared" si="30"/>
        <v>0.47029702970297027</v>
      </c>
      <c r="K252" s="237">
        <f t="shared" si="30"/>
        <v>0.3251231527093596</v>
      </c>
      <c r="L252" s="237">
        <f t="shared" si="30"/>
        <v>0.46391752577319589</v>
      </c>
      <c r="M252" s="237">
        <f t="shared" si="30"/>
        <v>0.47435897435897434</v>
      </c>
      <c r="N252" s="237">
        <f t="shared" si="30"/>
        <v>0.39455782312925169</v>
      </c>
      <c r="O252" s="237">
        <f t="shared" si="30"/>
        <v>0.43229166666666663</v>
      </c>
      <c r="P252" s="237">
        <f t="shared" si="30"/>
        <v>0.22699386503067484</v>
      </c>
      <c r="Q252" s="237">
        <f t="shared" si="30"/>
        <v>0.15217391304347827</v>
      </c>
      <c r="R252" s="237">
        <f t="shared" si="30"/>
        <v>0.54878048780487809</v>
      </c>
      <c r="S252" s="237">
        <f t="shared" si="30"/>
        <v>0.63255813953488371</v>
      </c>
      <c r="T252" s="237">
        <f t="shared" si="30"/>
        <v>0.61734693877551017</v>
      </c>
      <c r="U252" s="237">
        <f t="shared" si="30"/>
        <v>0.60169491525423735</v>
      </c>
      <c r="V252" s="237">
        <f t="shared" si="30"/>
        <v>0.38620689655172413</v>
      </c>
      <c r="W252" s="237">
        <f t="shared" si="30"/>
        <v>0.35632183908045978</v>
      </c>
      <c r="X252" s="237">
        <f t="shared" si="30"/>
        <v>0.64467005076142125</v>
      </c>
      <c r="Y252" s="237">
        <f t="shared" si="30"/>
        <v>0.33155080213903743</v>
      </c>
      <c r="Z252" s="237">
        <f t="shared" si="30"/>
        <v>0.41954022988505746</v>
      </c>
      <c r="AA252" s="237">
        <f t="shared" si="30"/>
        <v>0.37179487179487175</v>
      </c>
      <c r="AB252" s="237">
        <f t="shared" si="30"/>
        <v>0.34426229508196721</v>
      </c>
      <c r="AC252" s="237">
        <f t="shared" si="30"/>
        <v>0.29268292682926828</v>
      </c>
      <c r="AD252" s="237">
        <f t="shared" si="30"/>
        <v>4.4943820224719107E-2</v>
      </c>
      <c r="AE252" s="237">
        <f t="shared" si="30"/>
        <v>0.2</v>
      </c>
      <c r="AF252" s="237">
        <f t="shared" si="30"/>
        <v>0.52173913043478259</v>
      </c>
      <c r="AG252" s="237">
        <f t="shared" si="30"/>
        <v>0.44059405940594054</v>
      </c>
      <c r="AH252" s="237">
        <f t="shared" si="30"/>
        <v>0.30645161290322581</v>
      </c>
      <c r="AI252" s="237">
        <f t="shared" si="30"/>
        <v>0.47058823529411764</v>
      </c>
      <c r="AJ252" s="237">
        <f t="shared" si="30"/>
        <v>0.40594059405940597</v>
      </c>
      <c r="AK252" s="237">
        <f t="shared" si="30"/>
        <v>0.10227272727272727</v>
      </c>
      <c r="AL252" s="237">
        <f t="shared" si="30"/>
        <v>9.0909090909090912E-2</v>
      </c>
      <c r="AM252" s="237">
        <f t="shared" si="30"/>
        <v>0.34146341463414637</v>
      </c>
      <c r="AN252" s="237">
        <f t="shared" si="30"/>
        <v>0.20754716981132076</v>
      </c>
      <c r="AO252" s="237">
        <f t="shared" si="30"/>
        <v>0.41891392685629847</v>
      </c>
      <c r="AP252" s="242"/>
    </row>
    <row r="253" spans="2:42">
      <c r="B253" s="355" t="s">
        <v>404</v>
      </c>
      <c r="C253" s="355"/>
      <c r="D253" s="355"/>
      <c r="E253" s="355"/>
      <c r="F253" s="355"/>
      <c r="G253" s="355"/>
      <c r="H253" s="355"/>
      <c r="I253" s="355"/>
      <c r="J253" s="355"/>
      <c r="K253" s="355"/>
      <c r="L253" s="355"/>
      <c r="M253" s="355"/>
      <c r="N253" s="355"/>
      <c r="O253" s="355"/>
      <c r="P253" s="355"/>
      <c r="Q253" s="355"/>
      <c r="R253" s="355"/>
      <c r="S253" s="355"/>
      <c r="T253" s="355"/>
      <c r="U253" s="355"/>
      <c r="V253" s="355"/>
      <c r="W253" s="355"/>
      <c r="X253" s="355"/>
      <c r="Y253" s="355"/>
      <c r="Z253" s="355"/>
      <c r="AA253" s="355"/>
      <c r="AB253" s="355"/>
      <c r="AC253" s="355"/>
      <c r="AD253" s="355"/>
      <c r="AE253" s="355"/>
      <c r="AF253" s="355"/>
      <c r="AG253" s="355"/>
      <c r="AH253" s="355"/>
      <c r="AI253" s="355"/>
      <c r="AJ253" s="355"/>
      <c r="AK253" s="355"/>
      <c r="AL253" s="355"/>
      <c r="AM253" s="355"/>
      <c r="AN253" s="355"/>
      <c r="AO253" s="355"/>
      <c r="AP253" s="80"/>
    </row>
    <row r="254" spans="2:42" ht="15.75" thickBot="1">
      <c r="B254" s="81" t="s">
        <v>341</v>
      </c>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c r="AA254" s="80"/>
      <c r="AB254" s="80"/>
      <c r="AC254" s="80"/>
      <c r="AD254" s="80"/>
      <c r="AE254" s="80"/>
      <c r="AF254" s="80"/>
      <c r="AG254" s="80"/>
      <c r="AH254" s="80"/>
      <c r="AI254" s="80"/>
      <c r="AJ254" s="80"/>
      <c r="AK254" s="80"/>
      <c r="AL254" s="80"/>
      <c r="AM254" s="80"/>
      <c r="AN254" s="80"/>
      <c r="AO254" s="80"/>
      <c r="AP254" s="80"/>
    </row>
    <row r="255" spans="2:42" ht="15.75" thickTop="1">
      <c r="B255" s="356" t="s">
        <v>132</v>
      </c>
      <c r="C255" s="357"/>
      <c r="D255" s="360" t="s">
        <v>342</v>
      </c>
      <c r="E255" s="361"/>
      <c r="F255" s="361"/>
      <c r="G255" s="361"/>
      <c r="H255" s="361"/>
      <c r="I255" s="361"/>
      <c r="J255" s="361"/>
      <c r="K255" s="361"/>
      <c r="L255" s="361"/>
      <c r="M255" s="361"/>
      <c r="N255" s="361"/>
      <c r="O255" s="361"/>
      <c r="P255" s="361"/>
      <c r="Q255" s="361"/>
      <c r="R255" s="361"/>
      <c r="S255" s="361"/>
      <c r="T255" s="361"/>
      <c r="U255" s="361"/>
      <c r="V255" s="361"/>
      <c r="W255" s="361"/>
      <c r="X255" s="361"/>
      <c r="Y255" s="361"/>
      <c r="Z255" s="361"/>
      <c r="AA255" s="361"/>
      <c r="AB255" s="361"/>
      <c r="AC255" s="361"/>
      <c r="AD255" s="361"/>
      <c r="AE255" s="361"/>
      <c r="AF255" s="361"/>
      <c r="AG255" s="361"/>
      <c r="AH255" s="361"/>
      <c r="AI255" s="361"/>
      <c r="AJ255" s="361"/>
      <c r="AK255" s="361"/>
      <c r="AL255" s="361"/>
      <c r="AM255" s="361"/>
      <c r="AN255" s="361"/>
      <c r="AO255" s="362" t="s">
        <v>95</v>
      </c>
      <c r="AP255" s="80"/>
    </row>
    <row r="256" spans="2:42" ht="25.5" thickBot="1">
      <c r="B256" s="358"/>
      <c r="C256" s="359"/>
      <c r="D256" s="82" t="s">
        <v>343</v>
      </c>
      <c r="E256" s="83" t="s">
        <v>344</v>
      </c>
      <c r="F256" s="83" t="s">
        <v>60</v>
      </c>
      <c r="G256" s="83" t="s">
        <v>345</v>
      </c>
      <c r="H256" s="83" t="s">
        <v>62</v>
      </c>
      <c r="I256" s="83" t="s">
        <v>346</v>
      </c>
      <c r="J256" s="83" t="s">
        <v>347</v>
      </c>
      <c r="K256" s="83" t="s">
        <v>65</v>
      </c>
      <c r="L256" s="83" t="s">
        <v>66</v>
      </c>
      <c r="M256" s="83" t="s">
        <v>244</v>
      </c>
      <c r="N256" s="83" t="s">
        <v>348</v>
      </c>
      <c r="O256" s="83" t="s">
        <v>69</v>
      </c>
      <c r="P256" s="83" t="s">
        <v>70</v>
      </c>
      <c r="Q256" s="83" t="s">
        <v>71</v>
      </c>
      <c r="R256" s="83" t="s">
        <v>349</v>
      </c>
      <c r="S256" s="83" t="s">
        <v>73</v>
      </c>
      <c r="T256" s="83" t="s">
        <v>350</v>
      </c>
      <c r="U256" s="83" t="s">
        <v>351</v>
      </c>
      <c r="V256" s="83" t="s">
        <v>76</v>
      </c>
      <c r="W256" s="83" t="s">
        <v>77</v>
      </c>
      <c r="X256" s="83" t="s">
        <v>78</v>
      </c>
      <c r="Y256" s="83" t="s">
        <v>79</v>
      </c>
      <c r="Z256" s="83" t="s">
        <v>352</v>
      </c>
      <c r="AA256" s="83" t="s">
        <v>81</v>
      </c>
      <c r="AB256" s="83" t="s">
        <v>353</v>
      </c>
      <c r="AC256" s="83" t="s">
        <v>83</v>
      </c>
      <c r="AD256" s="83" t="s">
        <v>84</v>
      </c>
      <c r="AE256" s="83" t="s">
        <v>354</v>
      </c>
      <c r="AF256" s="83" t="s">
        <v>86</v>
      </c>
      <c r="AG256" s="83" t="s">
        <v>87</v>
      </c>
      <c r="AH256" s="83" t="s">
        <v>88</v>
      </c>
      <c r="AI256" s="83" t="s">
        <v>355</v>
      </c>
      <c r="AJ256" s="83" t="s">
        <v>356</v>
      </c>
      <c r="AK256" s="83" t="s">
        <v>357</v>
      </c>
      <c r="AL256" s="83" t="s">
        <v>358</v>
      </c>
      <c r="AM256" s="83" t="s">
        <v>359</v>
      </c>
      <c r="AN256" s="83" t="s">
        <v>94</v>
      </c>
      <c r="AO256" s="363"/>
      <c r="AP256" s="80"/>
    </row>
    <row r="257" spans="2:42" ht="15.75" thickTop="1">
      <c r="B257" s="364" t="s">
        <v>405</v>
      </c>
      <c r="C257" s="84" t="s">
        <v>319</v>
      </c>
      <c r="D257" s="85">
        <v>0.33905579399141628</v>
      </c>
      <c r="E257" s="86">
        <v>0.23770491803278687</v>
      </c>
      <c r="F257" s="86">
        <v>0.16243654822335024</v>
      </c>
      <c r="G257" s="86">
        <v>0.23655913978494625</v>
      </c>
      <c r="H257" s="86">
        <v>0.28176795580110497</v>
      </c>
      <c r="I257" s="86">
        <v>0.22058823529411764</v>
      </c>
      <c r="J257" s="86">
        <v>0.34482758620689657</v>
      </c>
      <c r="K257" s="86">
        <v>0.4356435643564357</v>
      </c>
      <c r="L257" s="86">
        <v>0.23589743589743592</v>
      </c>
      <c r="M257" s="86">
        <v>0.12345679012345678</v>
      </c>
      <c r="N257" s="86">
        <v>0.36301369863013699</v>
      </c>
      <c r="O257" s="86">
        <v>0.33684210526315789</v>
      </c>
      <c r="P257" s="86">
        <v>0.36708860759493667</v>
      </c>
      <c r="Q257" s="86">
        <v>0.64705882352941169</v>
      </c>
      <c r="R257" s="86">
        <v>0.23863636363636365</v>
      </c>
      <c r="S257" s="86">
        <v>0.16279069767441862</v>
      </c>
      <c r="T257" s="86">
        <v>0.19289340101522842</v>
      </c>
      <c r="U257" s="86">
        <v>0.17094017094017094</v>
      </c>
      <c r="V257" s="86">
        <v>0.43835616438356162</v>
      </c>
      <c r="W257" s="86">
        <v>0.45930232558139539</v>
      </c>
      <c r="X257" s="86">
        <v>0.20103092783505155</v>
      </c>
      <c r="Y257" s="86">
        <v>0.49206349206349209</v>
      </c>
      <c r="Z257" s="86">
        <v>0.39548022598870053</v>
      </c>
      <c r="AA257" s="86">
        <v>0.4838709677419355</v>
      </c>
      <c r="AB257" s="86">
        <v>0.25423728813559321</v>
      </c>
      <c r="AC257" s="86">
        <v>0.33333333333333337</v>
      </c>
      <c r="AD257" s="86">
        <v>0.76666666666666672</v>
      </c>
      <c r="AE257" s="86">
        <v>0.4</v>
      </c>
      <c r="AF257" s="86">
        <v>0.22500000000000001</v>
      </c>
      <c r="AG257" s="86">
        <v>0.33333333333333337</v>
      </c>
      <c r="AH257" s="86">
        <v>0.3559322033898305</v>
      </c>
      <c r="AI257" s="86">
        <v>0.46250000000000002</v>
      </c>
      <c r="AJ257" s="86">
        <v>0.27551020408163263</v>
      </c>
      <c r="AK257" s="86">
        <v>0.68181818181818188</v>
      </c>
      <c r="AL257" s="86">
        <v>0.81818181818181812</v>
      </c>
      <c r="AM257" s="86">
        <v>0.26829268292682928</v>
      </c>
      <c r="AN257" s="86">
        <v>0.20754716981132076</v>
      </c>
      <c r="AO257" s="88">
        <v>0.33228375625115758</v>
      </c>
      <c r="AP257" s="80"/>
    </row>
    <row r="258" spans="2:42">
      <c r="B258" s="365"/>
      <c r="C258" s="89" t="s">
        <v>318</v>
      </c>
      <c r="D258" s="90">
        <v>0.23605150214592274</v>
      </c>
      <c r="E258" s="91">
        <v>0.32377049180327866</v>
      </c>
      <c r="F258" s="91">
        <v>0.37055837563451777</v>
      </c>
      <c r="G258" s="91">
        <v>0.31182795698924731</v>
      </c>
      <c r="H258" s="91">
        <v>0.16022099447513813</v>
      </c>
      <c r="I258" s="91">
        <v>0.35784313725490191</v>
      </c>
      <c r="J258" s="91">
        <v>0.22167487684729065</v>
      </c>
      <c r="K258" s="91">
        <v>0.26237623762376239</v>
      </c>
      <c r="L258" s="91">
        <v>0.30256410256410254</v>
      </c>
      <c r="M258" s="91">
        <v>0.35802469135802467</v>
      </c>
      <c r="N258" s="91">
        <v>0.26712328767123289</v>
      </c>
      <c r="O258" s="91">
        <v>0.24736842105263157</v>
      </c>
      <c r="P258" s="91">
        <v>0.379746835443038</v>
      </c>
      <c r="Q258" s="91">
        <v>0.16042780748663102</v>
      </c>
      <c r="R258" s="91">
        <v>0.14772727272727273</v>
      </c>
      <c r="S258" s="91">
        <v>0.21860465116279071</v>
      </c>
      <c r="T258" s="91">
        <v>0.17258883248730963</v>
      </c>
      <c r="U258" s="91">
        <v>0.17094017094017094</v>
      </c>
      <c r="V258" s="91">
        <v>0.19863013698630139</v>
      </c>
      <c r="W258" s="91">
        <v>0.19186046511627908</v>
      </c>
      <c r="X258" s="91">
        <v>0.14948453608247422</v>
      </c>
      <c r="Y258" s="91">
        <v>0.2275132275132275</v>
      </c>
      <c r="Z258" s="91">
        <v>0.20338983050847456</v>
      </c>
      <c r="AA258" s="91">
        <v>0.15483870967741936</v>
      </c>
      <c r="AB258" s="91">
        <v>0.38983050847457629</v>
      </c>
      <c r="AC258" s="91">
        <v>0.33333333333333337</v>
      </c>
      <c r="AD258" s="91">
        <v>0.2</v>
      </c>
      <c r="AE258" s="91">
        <v>0.33333333333333337</v>
      </c>
      <c r="AF258" s="91">
        <v>0.34375</v>
      </c>
      <c r="AG258" s="91">
        <v>0.22727272727272727</v>
      </c>
      <c r="AH258" s="91">
        <v>0.38983050847457629</v>
      </c>
      <c r="AI258" s="91">
        <v>0.2</v>
      </c>
      <c r="AJ258" s="91">
        <v>0.33673469387755106</v>
      </c>
      <c r="AK258" s="91">
        <v>0.20454545454545453</v>
      </c>
      <c r="AL258" s="91">
        <v>9.0909090909090912E-2</v>
      </c>
      <c r="AM258" s="91">
        <v>0.29268292682926833</v>
      </c>
      <c r="AN258" s="91">
        <v>0.56603773584905659</v>
      </c>
      <c r="AO258" s="93">
        <v>0.25097240229672163</v>
      </c>
      <c r="AP258" s="80"/>
    </row>
    <row r="259" spans="2:42" s="209" customFormat="1">
      <c r="B259" s="365"/>
      <c r="C259" s="238" t="s">
        <v>258</v>
      </c>
      <c r="D259" s="239">
        <v>0.37768240343347642</v>
      </c>
      <c r="E259" s="240">
        <v>0.38524590163934425</v>
      </c>
      <c r="F259" s="240">
        <v>0.46700507614213199</v>
      </c>
      <c r="G259" s="240">
        <v>0.41935483870967744</v>
      </c>
      <c r="H259" s="240">
        <v>0.48066298342541436</v>
      </c>
      <c r="I259" s="240">
        <v>0.36764705882352944</v>
      </c>
      <c r="J259" s="240">
        <v>0.36945812807881773</v>
      </c>
      <c r="K259" s="240">
        <v>0.23762376237623761</v>
      </c>
      <c r="L259" s="240">
        <v>0.40512820512820513</v>
      </c>
      <c r="M259" s="240">
        <v>0.34567901234567899</v>
      </c>
      <c r="N259" s="240">
        <v>0.30136986301369861</v>
      </c>
      <c r="O259" s="240">
        <v>0.27368421052631581</v>
      </c>
      <c r="P259" s="240">
        <v>0.24683544303797469</v>
      </c>
      <c r="Q259" s="240">
        <v>0.19251336898395721</v>
      </c>
      <c r="R259" s="240">
        <v>0.53977272727272729</v>
      </c>
      <c r="S259" s="240">
        <v>0.51162790697674421</v>
      </c>
      <c r="T259" s="240">
        <v>0.46700507614213199</v>
      </c>
      <c r="U259" s="240">
        <v>0.58119658119658124</v>
      </c>
      <c r="V259" s="240">
        <v>0.28082191780821919</v>
      </c>
      <c r="W259" s="240">
        <v>0.26744186046511631</v>
      </c>
      <c r="X259" s="240">
        <v>0.57216494845360832</v>
      </c>
      <c r="Y259" s="240">
        <v>0.23809523809523811</v>
      </c>
      <c r="Z259" s="240">
        <v>0.34463276836158196</v>
      </c>
      <c r="AA259" s="240">
        <v>0.30967741935483872</v>
      </c>
      <c r="AB259" s="240">
        <v>0.3559322033898305</v>
      </c>
      <c r="AC259" s="240">
        <v>0.28205128205128205</v>
      </c>
      <c r="AD259" s="240">
        <v>3.3333333333333333E-2</v>
      </c>
      <c r="AE259" s="240">
        <v>0.24444444444444444</v>
      </c>
      <c r="AF259" s="240">
        <v>0.36875000000000002</v>
      </c>
      <c r="AG259" s="240">
        <v>0.40404040404040403</v>
      </c>
      <c r="AH259" s="240">
        <v>0.22033898305084748</v>
      </c>
      <c r="AI259" s="240">
        <v>0.26250000000000001</v>
      </c>
      <c r="AJ259" s="240">
        <v>0.34693877551020408</v>
      </c>
      <c r="AK259" s="240">
        <v>0.11363636363636363</v>
      </c>
      <c r="AL259" s="240">
        <v>6.8181818181818177E-2</v>
      </c>
      <c r="AM259" s="240">
        <v>0.3902439024390244</v>
      </c>
      <c r="AN259" s="240">
        <v>0.22641509433962262</v>
      </c>
      <c r="AO259" s="241">
        <v>0.35673272828301533</v>
      </c>
      <c r="AP259" s="242"/>
    </row>
    <row r="260" spans="2:42" s="209" customFormat="1">
      <c r="B260" s="365"/>
      <c r="C260" s="238" t="s">
        <v>317</v>
      </c>
      <c r="D260" s="239">
        <v>4.7210300429184553E-2</v>
      </c>
      <c r="E260" s="240">
        <v>5.3278688524590168E-2</v>
      </c>
      <c r="F260" s="244"/>
      <c r="G260" s="240">
        <v>3.2258064516129031E-2</v>
      </c>
      <c r="H260" s="240">
        <v>7.7348066298342538E-2</v>
      </c>
      <c r="I260" s="240">
        <v>5.3921568627450983E-2</v>
      </c>
      <c r="J260" s="240">
        <v>6.4039408866995065E-2</v>
      </c>
      <c r="K260" s="240">
        <v>6.4356435643564358E-2</v>
      </c>
      <c r="L260" s="240">
        <v>5.6410256410256411E-2</v>
      </c>
      <c r="M260" s="240">
        <v>0.1728395061728395</v>
      </c>
      <c r="N260" s="240">
        <v>6.8493150684931503E-2</v>
      </c>
      <c r="O260" s="240">
        <v>0.14210526315789473</v>
      </c>
      <c r="P260" s="243">
        <v>6.3291139240506337E-3</v>
      </c>
      <c r="Q260" s="244"/>
      <c r="R260" s="240">
        <v>7.3863636363636367E-2</v>
      </c>
      <c r="S260" s="240">
        <v>0.10697674418604651</v>
      </c>
      <c r="T260" s="240">
        <v>0.16751269035532995</v>
      </c>
      <c r="U260" s="240">
        <v>7.6923076923076927E-2</v>
      </c>
      <c r="V260" s="240">
        <v>8.2191780821917818E-2</v>
      </c>
      <c r="W260" s="240">
        <v>8.1395348837209308E-2</v>
      </c>
      <c r="X260" s="240">
        <v>7.7319587628865982E-2</v>
      </c>
      <c r="Y260" s="240">
        <v>4.2328042328042326E-2</v>
      </c>
      <c r="Z260" s="240">
        <v>5.6497175141242945E-2</v>
      </c>
      <c r="AA260" s="240">
        <v>5.1612903225806452E-2</v>
      </c>
      <c r="AB260" s="244"/>
      <c r="AC260" s="240">
        <v>5.1282051282051287E-2</v>
      </c>
      <c r="AD260" s="244"/>
      <c r="AE260" s="240">
        <v>2.2222222222222223E-2</v>
      </c>
      <c r="AF260" s="240">
        <v>6.25E-2</v>
      </c>
      <c r="AG260" s="240">
        <v>3.5353535353535352E-2</v>
      </c>
      <c r="AH260" s="240">
        <v>3.3898305084745763E-2</v>
      </c>
      <c r="AI260" s="240">
        <v>7.4999999999999997E-2</v>
      </c>
      <c r="AJ260" s="240">
        <v>4.0816326530612249E-2</v>
      </c>
      <c r="AK260" s="244"/>
      <c r="AL260" s="240">
        <v>2.2727272727272728E-2</v>
      </c>
      <c r="AM260" s="240">
        <v>4.878048780487805E-2</v>
      </c>
      <c r="AN260" s="244"/>
      <c r="AO260" s="241">
        <v>6.0011113169105387E-2</v>
      </c>
      <c r="AP260" s="242"/>
    </row>
    <row r="261" spans="2:42" ht="15.75" thickBot="1">
      <c r="B261" s="366" t="s">
        <v>95</v>
      </c>
      <c r="C261" s="367"/>
      <c r="D261" s="94">
        <v>1</v>
      </c>
      <c r="E261" s="95">
        <v>1</v>
      </c>
      <c r="F261" s="95">
        <v>1</v>
      </c>
      <c r="G261" s="95">
        <v>1</v>
      </c>
      <c r="H261" s="95">
        <v>1</v>
      </c>
      <c r="I261" s="95">
        <v>1</v>
      </c>
      <c r="J261" s="95">
        <v>1</v>
      </c>
      <c r="K261" s="95">
        <v>1</v>
      </c>
      <c r="L261" s="95">
        <v>1</v>
      </c>
      <c r="M261" s="95">
        <v>1</v>
      </c>
      <c r="N261" s="95">
        <v>1</v>
      </c>
      <c r="O261" s="95">
        <v>1</v>
      </c>
      <c r="P261" s="95">
        <v>1</v>
      </c>
      <c r="Q261" s="95">
        <v>1</v>
      </c>
      <c r="R261" s="95">
        <v>1</v>
      </c>
      <c r="S261" s="95">
        <v>1</v>
      </c>
      <c r="T261" s="95">
        <v>1</v>
      </c>
      <c r="U261" s="95">
        <v>1</v>
      </c>
      <c r="V261" s="95">
        <v>1</v>
      </c>
      <c r="W261" s="95">
        <v>1</v>
      </c>
      <c r="X261" s="95">
        <v>1</v>
      </c>
      <c r="Y261" s="95">
        <v>1</v>
      </c>
      <c r="Z261" s="95">
        <v>1</v>
      </c>
      <c r="AA261" s="95">
        <v>1</v>
      </c>
      <c r="AB261" s="95">
        <v>1</v>
      </c>
      <c r="AC261" s="95">
        <v>1</v>
      </c>
      <c r="AD261" s="95">
        <v>1</v>
      </c>
      <c r="AE261" s="95">
        <v>1</v>
      </c>
      <c r="AF261" s="95">
        <v>1</v>
      </c>
      <c r="AG261" s="95">
        <v>1</v>
      </c>
      <c r="AH261" s="95">
        <v>1</v>
      </c>
      <c r="AI261" s="95">
        <v>1</v>
      </c>
      <c r="AJ261" s="95">
        <v>1</v>
      </c>
      <c r="AK261" s="95">
        <v>1</v>
      </c>
      <c r="AL261" s="95">
        <v>1</v>
      </c>
      <c r="AM261" s="95">
        <v>1</v>
      </c>
      <c r="AN261" s="95">
        <v>1</v>
      </c>
      <c r="AO261" s="96">
        <v>1</v>
      </c>
      <c r="AP261" s="80"/>
    </row>
    <row r="262" spans="2:42" ht="15.75" thickTop="1">
      <c r="B262" s="80"/>
      <c r="C262" s="80"/>
      <c r="D262" s="236">
        <f>SUM(D259:D260)</f>
        <v>0.42489270386266098</v>
      </c>
      <c r="E262" s="236">
        <f t="shared" ref="E262:AO262" si="31">SUM(E259:E260)</f>
        <v>0.43852459016393441</v>
      </c>
      <c r="F262" s="236">
        <f t="shared" si="31"/>
        <v>0.46700507614213199</v>
      </c>
      <c r="G262" s="236">
        <f t="shared" si="31"/>
        <v>0.45161290322580649</v>
      </c>
      <c r="H262" s="236">
        <f t="shared" si="31"/>
        <v>0.55801104972375692</v>
      </c>
      <c r="I262" s="236">
        <f t="shared" si="31"/>
        <v>0.42156862745098045</v>
      </c>
      <c r="J262" s="236">
        <f t="shared" si="31"/>
        <v>0.43349753694581278</v>
      </c>
      <c r="K262" s="236">
        <f t="shared" si="31"/>
        <v>0.30198019801980197</v>
      </c>
      <c r="L262" s="236">
        <f t="shared" si="31"/>
        <v>0.46153846153846156</v>
      </c>
      <c r="M262" s="236">
        <f t="shared" si="31"/>
        <v>0.51851851851851849</v>
      </c>
      <c r="N262" s="236">
        <f t="shared" si="31"/>
        <v>0.36986301369863012</v>
      </c>
      <c r="O262" s="236">
        <f t="shared" si="31"/>
        <v>0.41578947368421054</v>
      </c>
      <c r="P262" s="236">
        <f t="shared" si="31"/>
        <v>0.25316455696202533</v>
      </c>
      <c r="Q262" s="236">
        <f t="shared" si="31"/>
        <v>0.19251336898395721</v>
      </c>
      <c r="R262" s="236">
        <f t="shared" si="31"/>
        <v>0.61363636363636365</v>
      </c>
      <c r="S262" s="236">
        <f t="shared" si="31"/>
        <v>0.61860465116279073</v>
      </c>
      <c r="T262" s="236">
        <f t="shared" si="31"/>
        <v>0.63451776649746194</v>
      </c>
      <c r="U262" s="236">
        <f t="shared" si="31"/>
        <v>0.65811965811965822</v>
      </c>
      <c r="V262" s="236">
        <f t="shared" si="31"/>
        <v>0.36301369863013699</v>
      </c>
      <c r="W262" s="236">
        <f t="shared" si="31"/>
        <v>0.34883720930232565</v>
      </c>
      <c r="X262" s="236">
        <f t="shared" si="31"/>
        <v>0.64948453608247436</v>
      </c>
      <c r="Y262" s="236">
        <f t="shared" si="31"/>
        <v>0.28042328042328046</v>
      </c>
      <c r="Z262" s="236">
        <f t="shared" si="31"/>
        <v>0.40112994350282494</v>
      </c>
      <c r="AA262" s="236">
        <f t="shared" si="31"/>
        <v>0.3612903225806452</v>
      </c>
      <c r="AB262" s="236">
        <f t="shared" si="31"/>
        <v>0.3559322033898305</v>
      </c>
      <c r="AC262" s="236">
        <f t="shared" si="31"/>
        <v>0.33333333333333331</v>
      </c>
      <c r="AD262" s="236">
        <f t="shared" si="31"/>
        <v>3.3333333333333333E-2</v>
      </c>
      <c r="AE262" s="236">
        <f t="shared" si="31"/>
        <v>0.26666666666666666</v>
      </c>
      <c r="AF262" s="236">
        <f t="shared" si="31"/>
        <v>0.43125000000000002</v>
      </c>
      <c r="AG262" s="236">
        <f t="shared" si="31"/>
        <v>0.43939393939393939</v>
      </c>
      <c r="AH262" s="236">
        <f t="shared" si="31"/>
        <v>0.25423728813559326</v>
      </c>
      <c r="AI262" s="236">
        <f t="shared" si="31"/>
        <v>0.33750000000000002</v>
      </c>
      <c r="AJ262" s="236">
        <f t="shared" si="31"/>
        <v>0.38775510204081631</v>
      </c>
      <c r="AK262" s="236">
        <f t="shared" si="31"/>
        <v>0.11363636363636363</v>
      </c>
      <c r="AL262" s="236">
        <f t="shared" si="31"/>
        <v>9.0909090909090912E-2</v>
      </c>
      <c r="AM262" s="236">
        <f t="shared" si="31"/>
        <v>0.43902439024390244</v>
      </c>
      <c r="AN262" s="236">
        <f t="shared" si="31"/>
        <v>0.22641509433962262</v>
      </c>
      <c r="AO262" s="236">
        <f t="shared" si="31"/>
        <v>0.41674384145212073</v>
      </c>
      <c r="AP262" s="80"/>
    </row>
    <row r="263" spans="2:42">
      <c r="B263" s="355" t="s">
        <v>406</v>
      </c>
      <c r="C263" s="355"/>
      <c r="D263" s="355"/>
      <c r="E263" s="355"/>
      <c r="F263" s="355"/>
      <c r="G263" s="355"/>
      <c r="H263" s="355"/>
      <c r="I263" s="355"/>
      <c r="J263" s="355"/>
      <c r="K263" s="355"/>
      <c r="L263" s="355"/>
      <c r="M263" s="355"/>
      <c r="N263" s="355"/>
      <c r="O263" s="355"/>
      <c r="P263" s="355"/>
      <c r="Q263" s="355"/>
      <c r="R263" s="355"/>
      <c r="S263" s="355"/>
      <c r="T263" s="355"/>
      <c r="U263" s="355"/>
      <c r="V263" s="355"/>
      <c r="W263" s="355"/>
      <c r="X263" s="355"/>
      <c r="Y263" s="355"/>
      <c r="Z263" s="355"/>
      <c r="AA263" s="355"/>
      <c r="AB263" s="355"/>
      <c r="AC263" s="355"/>
      <c r="AD263" s="355"/>
      <c r="AE263" s="355"/>
      <c r="AF263" s="355"/>
      <c r="AG263" s="355"/>
      <c r="AH263" s="355"/>
      <c r="AI263" s="355"/>
      <c r="AJ263" s="355"/>
      <c r="AK263" s="355"/>
      <c r="AL263" s="355"/>
      <c r="AM263" s="355"/>
      <c r="AN263" s="355"/>
      <c r="AO263" s="355"/>
      <c r="AP263" s="80"/>
    </row>
    <row r="264" spans="2:42" ht="15.75" thickBot="1">
      <c r="B264" s="81" t="s">
        <v>341</v>
      </c>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c r="AA264" s="80"/>
      <c r="AB264" s="80"/>
      <c r="AC264" s="80"/>
      <c r="AD264" s="80"/>
      <c r="AE264" s="80"/>
      <c r="AF264" s="80"/>
      <c r="AG264" s="80"/>
      <c r="AH264" s="80"/>
      <c r="AI264" s="80"/>
      <c r="AJ264" s="80"/>
      <c r="AK264" s="80"/>
      <c r="AL264" s="80"/>
      <c r="AM264" s="80"/>
      <c r="AN264" s="80"/>
      <c r="AO264" s="80"/>
      <c r="AP264" s="80"/>
    </row>
    <row r="265" spans="2:42" ht="15.75" thickTop="1">
      <c r="B265" s="356" t="s">
        <v>132</v>
      </c>
      <c r="C265" s="357"/>
      <c r="D265" s="360" t="s">
        <v>342</v>
      </c>
      <c r="E265" s="361"/>
      <c r="F265" s="361"/>
      <c r="G265" s="361"/>
      <c r="H265" s="361"/>
      <c r="I265" s="361"/>
      <c r="J265" s="361"/>
      <c r="K265" s="361"/>
      <c r="L265" s="361"/>
      <c r="M265" s="361"/>
      <c r="N265" s="361"/>
      <c r="O265" s="361"/>
      <c r="P265" s="361"/>
      <c r="Q265" s="361"/>
      <c r="R265" s="361"/>
      <c r="S265" s="361"/>
      <c r="T265" s="361"/>
      <c r="U265" s="361"/>
      <c r="V265" s="361"/>
      <c r="W265" s="361"/>
      <c r="X265" s="361"/>
      <c r="Y265" s="361"/>
      <c r="Z265" s="361"/>
      <c r="AA265" s="361"/>
      <c r="AB265" s="361"/>
      <c r="AC265" s="361"/>
      <c r="AD265" s="361"/>
      <c r="AE265" s="361"/>
      <c r="AF265" s="361"/>
      <c r="AG265" s="361"/>
      <c r="AH265" s="361"/>
      <c r="AI265" s="361"/>
      <c r="AJ265" s="361"/>
      <c r="AK265" s="361"/>
      <c r="AL265" s="361"/>
      <c r="AM265" s="361"/>
      <c r="AN265" s="361"/>
      <c r="AO265" s="362" t="s">
        <v>95</v>
      </c>
      <c r="AP265" s="80"/>
    </row>
    <row r="266" spans="2:42" ht="25.5" thickBot="1">
      <c r="B266" s="358"/>
      <c r="C266" s="359"/>
      <c r="D266" s="82" t="s">
        <v>343</v>
      </c>
      <c r="E266" s="83" t="s">
        <v>344</v>
      </c>
      <c r="F266" s="83" t="s">
        <v>60</v>
      </c>
      <c r="G266" s="83" t="s">
        <v>345</v>
      </c>
      <c r="H266" s="83" t="s">
        <v>62</v>
      </c>
      <c r="I266" s="83" t="s">
        <v>346</v>
      </c>
      <c r="J266" s="83" t="s">
        <v>347</v>
      </c>
      <c r="K266" s="83" t="s">
        <v>65</v>
      </c>
      <c r="L266" s="83" t="s">
        <v>66</v>
      </c>
      <c r="M266" s="83" t="s">
        <v>244</v>
      </c>
      <c r="N266" s="83" t="s">
        <v>348</v>
      </c>
      <c r="O266" s="83" t="s">
        <v>69</v>
      </c>
      <c r="P266" s="83" t="s">
        <v>70</v>
      </c>
      <c r="Q266" s="83" t="s">
        <v>71</v>
      </c>
      <c r="R266" s="83" t="s">
        <v>349</v>
      </c>
      <c r="S266" s="83" t="s">
        <v>73</v>
      </c>
      <c r="T266" s="83" t="s">
        <v>350</v>
      </c>
      <c r="U266" s="83" t="s">
        <v>351</v>
      </c>
      <c r="V266" s="83" t="s">
        <v>76</v>
      </c>
      <c r="W266" s="83" t="s">
        <v>77</v>
      </c>
      <c r="X266" s="83" t="s">
        <v>78</v>
      </c>
      <c r="Y266" s="83" t="s">
        <v>79</v>
      </c>
      <c r="Z266" s="83" t="s">
        <v>352</v>
      </c>
      <c r="AA266" s="83" t="s">
        <v>81</v>
      </c>
      <c r="AB266" s="83" t="s">
        <v>353</v>
      </c>
      <c r="AC266" s="83" t="s">
        <v>83</v>
      </c>
      <c r="AD266" s="83" t="s">
        <v>84</v>
      </c>
      <c r="AE266" s="83" t="s">
        <v>354</v>
      </c>
      <c r="AF266" s="83" t="s">
        <v>86</v>
      </c>
      <c r="AG266" s="83" t="s">
        <v>87</v>
      </c>
      <c r="AH266" s="83" t="s">
        <v>88</v>
      </c>
      <c r="AI266" s="83" t="s">
        <v>355</v>
      </c>
      <c r="AJ266" s="83" t="s">
        <v>356</v>
      </c>
      <c r="AK266" s="83" t="s">
        <v>357</v>
      </c>
      <c r="AL266" s="83" t="s">
        <v>358</v>
      </c>
      <c r="AM266" s="83" t="s">
        <v>359</v>
      </c>
      <c r="AN266" s="83" t="s">
        <v>94</v>
      </c>
      <c r="AO266" s="363"/>
      <c r="AP266" s="80"/>
    </row>
    <row r="267" spans="2:42" ht="15.75" thickTop="1">
      <c r="B267" s="364" t="s">
        <v>407</v>
      </c>
      <c r="C267" s="84" t="s">
        <v>319</v>
      </c>
      <c r="D267" s="85">
        <v>0.33624454148471616</v>
      </c>
      <c r="E267" s="86">
        <v>0.22764227642276424</v>
      </c>
      <c r="F267" s="86">
        <v>7.6923076923076927E-2</v>
      </c>
      <c r="G267" s="86">
        <v>0.19565217391304349</v>
      </c>
      <c r="H267" s="86">
        <v>0.24590163934426229</v>
      </c>
      <c r="I267" s="86">
        <v>0.20297029702970296</v>
      </c>
      <c r="J267" s="86">
        <v>0.31313131313131309</v>
      </c>
      <c r="K267" s="86">
        <v>0.43434343434343431</v>
      </c>
      <c r="L267" s="86">
        <v>0.23684210526315791</v>
      </c>
      <c r="M267" s="86">
        <v>0.13750000000000001</v>
      </c>
      <c r="N267" s="86">
        <v>0.31034482758620691</v>
      </c>
      <c r="O267" s="86">
        <v>0.35602094240837695</v>
      </c>
      <c r="P267" s="86">
        <v>0.36942675159235672</v>
      </c>
      <c r="Q267" s="86">
        <v>0.63186813186813184</v>
      </c>
      <c r="R267" s="86">
        <v>0.17877094972067037</v>
      </c>
      <c r="S267" s="86">
        <v>0.19158878504672899</v>
      </c>
      <c r="T267" s="86">
        <v>0.17435897435897435</v>
      </c>
      <c r="U267" s="86">
        <v>0.20183486238532111</v>
      </c>
      <c r="V267" s="86">
        <v>0.375</v>
      </c>
      <c r="W267" s="86">
        <v>0.43352601156069359</v>
      </c>
      <c r="X267" s="86">
        <v>0.20707070707070707</v>
      </c>
      <c r="Y267" s="86">
        <v>0.48648648648648646</v>
      </c>
      <c r="Z267" s="86">
        <v>0.36</v>
      </c>
      <c r="AA267" s="86">
        <v>0.44303797468354433</v>
      </c>
      <c r="AB267" s="86">
        <v>0.23333333333333331</v>
      </c>
      <c r="AC267" s="86">
        <v>0.23076923076923075</v>
      </c>
      <c r="AD267" s="86">
        <v>0.7415730337078652</v>
      </c>
      <c r="AE267" s="86">
        <v>0.37777777777777777</v>
      </c>
      <c r="AF267" s="86">
        <v>0.24840764331210191</v>
      </c>
      <c r="AG267" s="86">
        <v>0.33663366336633666</v>
      </c>
      <c r="AH267" s="86">
        <v>0.4</v>
      </c>
      <c r="AI267" s="86">
        <v>0.51219512195121952</v>
      </c>
      <c r="AJ267" s="86">
        <v>0.25742574257425743</v>
      </c>
      <c r="AK267" s="86">
        <v>0.66666666666666674</v>
      </c>
      <c r="AL267" s="86">
        <v>0.76744186046511631</v>
      </c>
      <c r="AM267" s="86">
        <v>0.31707317073170732</v>
      </c>
      <c r="AN267" s="86">
        <v>0.27777777777777779</v>
      </c>
      <c r="AO267" s="88">
        <v>0.31761416589002794</v>
      </c>
      <c r="AP267" s="80"/>
    </row>
    <row r="268" spans="2:42">
      <c r="B268" s="365"/>
      <c r="C268" s="89" t="s">
        <v>318</v>
      </c>
      <c r="D268" s="90">
        <v>0.20524017467248906</v>
      </c>
      <c r="E268" s="91">
        <v>0.24796747967479674</v>
      </c>
      <c r="F268" s="91">
        <v>0.51282051282051289</v>
      </c>
      <c r="G268" s="91">
        <v>0.27173913043478259</v>
      </c>
      <c r="H268" s="91">
        <v>0.20218579234972675</v>
      </c>
      <c r="I268" s="91">
        <v>0.36633663366336633</v>
      </c>
      <c r="J268" s="91">
        <v>0.21717171717171715</v>
      </c>
      <c r="K268" s="91">
        <v>0.25252525252525254</v>
      </c>
      <c r="L268" s="91">
        <v>0.23684210526315791</v>
      </c>
      <c r="M268" s="91">
        <v>0.28749999999999998</v>
      </c>
      <c r="N268" s="91">
        <v>0.28275862068965518</v>
      </c>
      <c r="O268" s="91">
        <v>0.23036649214659685</v>
      </c>
      <c r="P268" s="91">
        <v>0.38853503184713373</v>
      </c>
      <c r="Q268" s="91">
        <v>0.17582417582417584</v>
      </c>
      <c r="R268" s="91">
        <v>0.10614525139664804</v>
      </c>
      <c r="S268" s="91">
        <v>0.21962616822429909</v>
      </c>
      <c r="T268" s="91">
        <v>0.19487179487179485</v>
      </c>
      <c r="U268" s="91">
        <v>0.22018348623853209</v>
      </c>
      <c r="V268" s="91">
        <v>0.2013888888888889</v>
      </c>
      <c r="W268" s="91">
        <v>0.17341040462427745</v>
      </c>
      <c r="X268" s="91">
        <v>9.5959595959595953E-2</v>
      </c>
      <c r="Y268" s="91">
        <v>0.2</v>
      </c>
      <c r="Z268" s="91">
        <v>0.18285714285714286</v>
      </c>
      <c r="AA268" s="91">
        <v>0.14556962025316456</v>
      </c>
      <c r="AB268" s="91">
        <v>0.26666666666666666</v>
      </c>
      <c r="AC268" s="91">
        <v>0.23076923076923075</v>
      </c>
      <c r="AD268" s="91">
        <v>0.21348314606741575</v>
      </c>
      <c r="AE268" s="91">
        <v>0.24444444444444444</v>
      </c>
      <c r="AF268" s="91">
        <v>0.28662420382165604</v>
      </c>
      <c r="AG268" s="91">
        <v>0.23762376237623761</v>
      </c>
      <c r="AH268" s="91">
        <v>0.34545454545454546</v>
      </c>
      <c r="AI268" s="91">
        <v>0.18292682926829268</v>
      </c>
      <c r="AJ268" s="91">
        <v>0.29702970297029707</v>
      </c>
      <c r="AK268" s="91">
        <v>0.21839080459770116</v>
      </c>
      <c r="AL268" s="91">
        <v>6.9767441860465115E-2</v>
      </c>
      <c r="AM268" s="91">
        <v>0.34146341463414637</v>
      </c>
      <c r="AN268" s="91">
        <v>0.5185185185185186</v>
      </c>
      <c r="AO268" s="93">
        <v>0.23895619757688724</v>
      </c>
      <c r="AP268" s="80"/>
    </row>
    <row r="269" spans="2:42" s="209" customFormat="1">
      <c r="B269" s="365"/>
      <c r="C269" s="238" t="s">
        <v>258</v>
      </c>
      <c r="D269" s="239">
        <v>0.41048034934497812</v>
      </c>
      <c r="E269" s="240">
        <v>0.4390243902439025</v>
      </c>
      <c r="F269" s="240">
        <v>0.4</v>
      </c>
      <c r="G269" s="240">
        <v>0.5</v>
      </c>
      <c r="H269" s="240">
        <v>0.41530054644808745</v>
      </c>
      <c r="I269" s="240">
        <v>0.37128712871287128</v>
      </c>
      <c r="J269" s="240">
        <v>0.39393939393939392</v>
      </c>
      <c r="K269" s="240">
        <v>0.23737373737373738</v>
      </c>
      <c r="L269" s="240">
        <v>0.35789473684210527</v>
      </c>
      <c r="M269" s="240">
        <v>0.36249999999999999</v>
      </c>
      <c r="N269" s="240">
        <v>0.33793103448275863</v>
      </c>
      <c r="O269" s="240">
        <v>0.25654450261780104</v>
      </c>
      <c r="P269" s="240">
        <v>0.2356687898089172</v>
      </c>
      <c r="Q269" s="240">
        <v>0.19230769230769229</v>
      </c>
      <c r="R269" s="240">
        <v>0.62569832402234637</v>
      </c>
      <c r="S269" s="240">
        <v>0.47663551401869159</v>
      </c>
      <c r="T269" s="240">
        <v>0.44615384615384612</v>
      </c>
      <c r="U269" s="240">
        <v>0.5321100917431193</v>
      </c>
      <c r="V269" s="240">
        <v>0.34722222222222221</v>
      </c>
      <c r="W269" s="240">
        <v>0.31213872832369943</v>
      </c>
      <c r="X269" s="240">
        <v>0.5505050505050505</v>
      </c>
      <c r="Y269" s="240">
        <v>0.22702702702702701</v>
      </c>
      <c r="Z269" s="240">
        <v>0.37714285714285717</v>
      </c>
      <c r="AA269" s="240">
        <v>0.36708860759493667</v>
      </c>
      <c r="AB269" s="240">
        <v>0.45</v>
      </c>
      <c r="AC269" s="240">
        <v>0.46153846153846151</v>
      </c>
      <c r="AD269" s="240">
        <v>4.4943820224719107E-2</v>
      </c>
      <c r="AE269" s="240">
        <v>0.31111111111111112</v>
      </c>
      <c r="AF269" s="240">
        <v>0.4140127388535032</v>
      </c>
      <c r="AG269" s="240">
        <v>0.38613861386138615</v>
      </c>
      <c r="AH269" s="240">
        <v>0.21818181818181817</v>
      </c>
      <c r="AI269" s="240">
        <v>0.23170731707317074</v>
      </c>
      <c r="AJ269" s="240">
        <v>0.30693069306930693</v>
      </c>
      <c r="AK269" s="240">
        <v>0.11494252873563218</v>
      </c>
      <c r="AL269" s="240">
        <v>0.13953488372093023</v>
      </c>
      <c r="AM269" s="240">
        <v>0.29268292682926833</v>
      </c>
      <c r="AN269" s="240">
        <v>0.20370370370370369</v>
      </c>
      <c r="AO269" s="241">
        <v>0.36533084808946875</v>
      </c>
      <c r="AP269" s="242"/>
    </row>
    <row r="270" spans="2:42" s="209" customFormat="1">
      <c r="B270" s="365"/>
      <c r="C270" s="238" t="s">
        <v>317</v>
      </c>
      <c r="D270" s="239">
        <v>4.8034934497816595E-2</v>
      </c>
      <c r="E270" s="240">
        <v>8.5365853658536592E-2</v>
      </c>
      <c r="F270" s="240">
        <v>1.0256410256410255E-2</v>
      </c>
      <c r="G270" s="240">
        <v>3.2608695652173912E-2</v>
      </c>
      <c r="H270" s="240">
        <v>0.13661202185792351</v>
      </c>
      <c r="I270" s="240">
        <v>5.9405940594059403E-2</v>
      </c>
      <c r="J270" s="240">
        <v>7.575757575757576E-2</v>
      </c>
      <c r="K270" s="240">
        <v>7.575757575757576E-2</v>
      </c>
      <c r="L270" s="240">
        <v>0.16842105263157894</v>
      </c>
      <c r="M270" s="240">
        <v>0.21249999999999999</v>
      </c>
      <c r="N270" s="240">
        <v>6.8965517241379309E-2</v>
      </c>
      <c r="O270" s="240">
        <v>0.15706806282722513</v>
      </c>
      <c r="P270" s="243">
        <v>6.3694267515923561E-3</v>
      </c>
      <c r="Q270" s="244"/>
      <c r="R270" s="240">
        <v>8.9385474860335185E-2</v>
      </c>
      <c r="S270" s="240">
        <v>0.11214953271028037</v>
      </c>
      <c r="T270" s="240">
        <v>0.1846153846153846</v>
      </c>
      <c r="U270" s="240">
        <v>4.5871559633027525E-2</v>
      </c>
      <c r="V270" s="240">
        <v>7.6388888888888895E-2</v>
      </c>
      <c r="W270" s="240">
        <v>8.0924855491329495E-2</v>
      </c>
      <c r="X270" s="240">
        <v>0.14646464646464646</v>
      </c>
      <c r="Y270" s="240">
        <v>8.6486486486486491E-2</v>
      </c>
      <c r="Z270" s="240">
        <v>0.08</v>
      </c>
      <c r="AA270" s="240">
        <v>4.4303797468354424E-2</v>
      </c>
      <c r="AB270" s="240">
        <v>0.05</v>
      </c>
      <c r="AC270" s="240">
        <v>7.6923076923076927E-2</v>
      </c>
      <c r="AD270" s="244"/>
      <c r="AE270" s="240">
        <v>6.6666666666666666E-2</v>
      </c>
      <c r="AF270" s="240">
        <v>5.0955414012738849E-2</v>
      </c>
      <c r="AG270" s="240">
        <v>3.9603960396039604E-2</v>
      </c>
      <c r="AH270" s="240">
        <v>3.6363636363636362E-2</v>
      </c>
      <c r="AI270" s="240">
        <v>7.3170731707317083E-2</v>
      </c>
      <c r="AJ270" s="240">
        <v>0.13861386138613863</v>
      </c>
      <c r="AK270" s="244"/>
      <c r="AL270" s="240">
        <v>2.3255813953488372E-2</v>
      </c>
      <c r="AM270" s="240">
        <v>4.878048780487805E-2</v>
      </c>
      <c r="AN270" s="244"/>
      <c r="AO270" s="241">
        <v>7.8098788443616035E-2</v>
      </c>
      <c r="AP270" s="242"/>
    </row>
    <row r="271" spans="2:42" ht="15.75" thickBot="1">
      <c r="B271" s="366" t="s">
        <v>95</v>
      </c>
      <c r="C271" s="367"/>
      <c r="D271" s="94">
        <v>1</v>
      </c>
      <c r="E271" s="95">
        <v>1</v>
      </c>
      <c r="F271" s="95">
        <v>1</v>
      </c>
      <c r="G271" s="95">
        <v>1</v>
      </c>
      <c r="H271" s="95">
        <v>1</v>
      </c>
      <c r="I271" s="95">
        <v>1</v>
      </c>
      <c r="J271" s="95">
        <v>1</v>
      </c>
      <c r="K271" s="95">
        <v>1</v>
      </c>
      <c r="L271" s="95">
        <v>1</v>
      </c>
      <c r="M271" s="95">
        <v>1</v>
      </c>
      <c r="N271" s="95">
        <v>1</v>
      </c>
      <c r="O271" s="95">
        <v>1</v>
      </c>
      <c r="P271" s="95">
        <v>1</v>
      </c>
      <c r="Q271" s="95">
        <v>1</v>
      </c>
      <c r="R271" s="95">
        <v>1</v>
      </c>
      <c r="S271" s="95">
        <v>1</v>
      </c>
      <c r="T271" s="95">
        <v>1</v>
      </c>
      <c r="U271" s="95">
        <v>1</v>
      </c>
      <c r="V271" s="95">
        <v>1</v>
      </c>
      <c r="W271" s="95">
        <v>1</v>
      </c>
      <c r="X271" s="95">
        <v>1</v>
      </c>
      <c r="Y271" s="95">
        <v>1</v>
      </c>
      <c r="Z271" s="95">
        <v>1</v>
      </c>
      <c r="AA271" s="95">
        <v>1</v>
      </c>
      <c r="AB271" s="95">
        <v>1</v>
      </c>
      <c r="AC271" s="95">
        <v>1</v>
      </c>
      <c r="AD271" s="95">
        <v>1</v>
      </c>
      <c r="AE271" s="95">
        <v>1</v>
      </c>
      <c r="AF271" s="95">
        <v>1</v>
      </c>
      <c r="AG271" s="95">
        <v>1</v>
      </c>
      <c r="AH271" s="95">
        <v>1</v>
      </c>
      <c r="AI271" s="95">
        <v>1</v>
      </c>
      <c r="AJ271" s="95">
        <v>1</v>
      </c>
      <c r="AK271" s="95">
        <v>1</v>
      </c>
      <c r="AL271" s="95">
        <v>1</v>
      </c>
      <c r="AM271" s="95">
        <v>1</v>
      </c>
      <c r="AN271" s="95">
        <v>1</v>
      </c>
      <c r="AO271" s="96">
        <v>1</v>
      </c>
      <c r="AP271" s="80"/>
    </row>
    <row r="272" spans="2:42" s="209" customFormat="1" ht="15.75" thickTop="1">
      <c r="B272" s="242"/>
      <c r="C272" s="242"/>
      <c r="D272" s="237">
        <f>SUM(D269:D270)</f>
        <v>0.45851528384279472</v>
      </c>
      <c r="E272" s="237">
        <f t="shared" ref="E272:AO272" si="32">SUM(E269:E270)</f>
        <v>0.52439024390243905</v>
      </c>
      <c r="F272" s="237">
        <f t="shared" si="32"/>
        <v>0.4102564102564103</v>
      </c>
      <c r="G272" s="237">
        <f t="shared" si="32"/>
        <v>0.53260869565217395</v>
      </c>
      <c r="H272" s="237">
        <f t="shared" si="32"/>
        <v>0.55191256830601099</v>
      </c>
      <c r="I272" s="237">
        <f t="shared" si="32"/>
        <v>0.43069306930693069</v>
      </c>
      <c r="J272" s="237">
        <f t="shared" si="32"/>
        <v>0.46969696969696967</v>
      </c>
      <c r="K272" s="237">
        <f t="shared" si="32"/>
        <v>0.31313131313131315</v>
      </c>
      <c r="L272" s="237">
        <f t="shared" si="32"/>
        <v>0.52631578947368418</v>
      </c>
      <c r="M272" s="237">
        <f t="shared" si="32"/>
        <v>0.57499999999999996</v>
      </c>
      <c r="N272" s="237">
        <f t="shared" si="32"/>
        <v>0.40689655172413797</v>
      </c>
      <c r="O272" s="237">
        <f t="shared" si="32"/>
        <v>0.41361256544502617</v>
      </c>
      <c r="P272" s="237">
        <f t="shared" si="32"/>
        <v>0.24203821656050956</v>
      </c>
      <c r="Q272" s="237">
        <f t="shared" si="32"/>
        <v>0.19230769230769229</v>
      </c>
      <c r="R272" s="237">
        <f t="shared" si="32"/>
        <v>0.71508379888268159</v>
      </c>
      <c r="S272" s="237">
        <f t="shared" si="32"/>
        <v>0.58878504672897192</v>
      </c>
      <c r="T272" s="237">
        <f t="shared" si="32"/>
        <v>0.63076923076923075</v>
      </c>
      <c r="U272" s="237">
        <f t="shared" si="32"/>
        <v>0.57798165137614688</v>
      </c>
      <c r="V272" s="237">
        <f t="shared" si="32"/>
        <v>0.4236111111111111</v>
      </c>
      <c r="W272" s="237">
        <f t="shared" si="32"/>
        <v>0.39306358381502893</v>
      </c>
      <c r="X272" s="237">
        <f t="shared" si="32"/>
        <v>0.69696969696969702</v>
      </c>
      <c r="Y272" s="237">
        <f t="shared" si="32"/>
        <v>0.31351351351351353</v>
      </c>
      <c r="Z272" s="237">
        <f t="shared" si="32"/>
        <v>0.45714285714285718</v>
      </c>
      <c r="AA272" s="237">
        <f t="shared" si="32"/>
        <v>0.41139240506329111</v>
      </c>
      <c r="AB272" s="237">
        <f t="shared" si="32"/>
        <v>0.5</v>
      </c>
      <c r="AC272" s="237">
        <f t="shared" si="32"/>
        <v>0.53846153846153844</v>
      </c>
      <c r="AD272" s="237">
        <f t="shared" si="32"/>
        <v>4.4943820224719107E-2</v>
      </c>
      <c r="AE272" s="237">
        <f t="shared" si="32"/>
        <v>0.37777777777777777</v>
      </c>
      <c r="AF272" s="237">
        <f t="shared" si="32"/>
        <v>0.46496815286624205</v>
      </c>
      <c r="AG272" s="237">
        <f t="shared" si="32"/>
        <v>0.42574257425742573</v>
      </c>
      <c r="AH272" s="237">
        <f t="shared" si="32"/>
        <v>0.25454545454545452</v>
      </c>
      <c r="AI272" s="237">
        <f t="shared" si="32"/>
        <v>0.30487804878048785</v>
      </c>
      <c r="AJ272" s="237">
        <f t="shared" si="32"/>
        <v>0.44554455445544555</v>
      </c>
      <c r="AK272" s="237">
        <f t="shared" si="32"/>
        <v>0.11494252873563218</v>
      </c>
      <c r="AL272" s="237">
        <f t="shared" si="32"/>
        <v>0.16279069767441862</v>
      </c>
      <c r="AM272" s="237">
        <f t="shared" si="32"/>
        <v>0.34146341463414637</v>
      </c>
      <c r="AN272" s="237">
        <f t="shared" si="32"/>
        <v>0.20370370370370369</v>
      </c>
      <c r="AO272" s="237">
        <f t="shared" si="32"/>
        <v>0.44342963653308476</v>
      </c>
      <c r="AP272" s="242"/>
    </row>
    <row r="273" spans="2:42">
      <c r="B273" s="355" t="s">
        <v>408</v>
      </c>
      <c r="C273" s="355"/>
      <c r="D273" s="355"/>
      <c r="E273" s="355"/>
      <c r="F273" s="355"/>
      <c r="G273" s="355"/>
      <c r="H273" s="355"/>
      <c r="I273" s="355"/>
      <c r="J273" s="355"/>
      <c r="K273" s="355"/>
      <c r="L273" s="355"/>
      <c r="M273" s="355"/>
      <c r="N273" s="355"/>
      <c r="O273" s="355"/>
      <c r="P273" s="355"/>
      <c r="Q273" s="355"/>
      <c r="R273" s="355"/>
      <c r="S273" s="355"/>
      <c r="T273" s="355"/>
      <c r="U273" s="355"/>
      <c r="V273" s="355"/>
      <c r="W273" s="355"/>
      <c r="X273" s="355"/>
      <c r="Y273" s="355"/>
      <c r="Z273" s="355"/>
      <c r="AA273" s="355"/>
      <c r="AB273" s="355"/>
      <c r="AC273" s="355"/>
      <c r="AD273" s="355"/>
      <c r="AE273" s="355"/>
      <c r="AF273" s="355"/>
      <c r="AG273" s="355"/>
      <c r="AH273" s="355"/>
      <c r="AI273" s="355"/>
      <c r="AJ273" s="355"/>
      <c r="AK273" s="355"/>
      <c r="AL273" s="355"/>
      <c r="AM273" s="355"/>
      <c r="AN273" s="355"/>
      <c r="AO273" s="355"/>
      <c r="AP273" s="80"/>
    </row>
    <row r="274" spans="2:42" ht="15.75" thickBot="1">
      <c r="B274" s="81" t="s">
        <v>341</v>
      </c>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c r="AA274" s="80"/>
      <c r="AB274" s="80"/>
      <c r="AC274" s="80"/>
      <c r="AD274" s="80"/>
      <c r="AE274" s="80"/>
      <c r="AF274" s="80"/>
      <c r="AG274" s="80"/>
      <c r="AH274" s="80"/>
      <c r="AI274" s="80"/>
      <c r="AJ274" s="80"/>
      <c r="AK274" s="80"/>
      <c r="AL274" s="80"/>
      <c r="AM274" s="80"/>
      <c r="AN274" s="80"/>
      <c r="AO274" s="80"/>
      <c r="AP274" s="80"/>
    </row>
    <row r="275" spans="2:42" ht="15.75" thickTop="1">
      <c r="B275" s="356" t="s">
        <v>132</v>
      </c>
      <c r="C275" s="357"/>
      <c r="D275" s="360" t="s">
        <v>342</v>
      </c>
      <c r="E275" s="361"/>
      <c r="F275" s="361"/>
      <c r="G275" s="361"/>
      <c r="H275" s="361"/>
      <c r="I275" s="361"/>
      <c r="J275" s="361"/>
      <c r="K275" s="361"/>
      <c r="L275" s="361"/>
      <c r="M275" s="361"/>
      <c r="N275" s="361"/>
      <c r="O275" s="361"/>
      <c r="P275" s="361"/>
      <c r="Q275" s="361"/>
      <c r="R275" s="361"/>
      <c r="S275" s="361"/>
      <c r="T275" s="361"/>
      <c r="U275" s="361"/>
      <c r="V275" s="361"/>
      <c r="W275" s="361"/>
      <c r="X275" s="361"/>
      <c r="Y275" s="361"/>
      <c r="Z275" s="361"/>
      <c r="AA275" s="361"/>
      <c r="AB275" s="361"/>
      <c r="AC275" s="361"/>
      <c r="AD275" s="361"/>
      <c r="AE275" s="361"/>
      <c r="AF275" s="361"/>
      <c r="AG275" s="361"/>
      <c r="AH275" s="361"/>
      <c r="AI275" s="361"/>
      <c r="AJ275" s="361"/>
      <c r="AK275" s="361"/>
      <c r="AL275" s="361"/>
      <c r="AM275" s="361"/>
      <c r="AN275" s="361"/>
      <c r="AO275" s="362" t="s">
        <v>95</v>
      </c>
      <c r="AP275" s="80"/>
    </row>
    <row r="276" spans="2:42" ht="25.5" thickBot="1">
      <c r="B276" s="358"/>
      <c r="C276" s="359"/>
      <c r="D276" s="82" t="s">
        <v>343</v>
      </c>
      <c r="E276" s="83" t="s">
        <v>344</v>
      </c>
      <c r="F276" s="83" t="s">
        <v>60</v>
      </c>
      <c r="G276" s="83" t="s">
        <v>345</v>
      </c>
      <c r="H276" s="83" t="s">
        <v>62</v>
      </c>
      <c r="I276" s="83" t="s">
        <v>346</v>
      </c>
      <c r="J276" s="83" t="s">
        <v>347</v>
      </c>
      <c r="K276" s="83" t="s">
        <v>65</v>
      </c>
      <c r="L276" s="83" t="s">
        <v>66</v>
      </c>
      <c r="M276" s="83" t="s">
        <v>244</v>
      </c>
      <c r="N276" s="83" t="s">
        <v>348</v>
      </c>
      <c r="O276" s="83" t="s">
        <v>69</v>
      </c>
      <c r="P276" s="83" t="s">
        <v>70</v>
      </c>
      <c r="Q276" s="83" t="s">
        <v>71</v>
      </c>
      <c r="R276" s="83" t="s">
        <v>349</v>
      </c>
      <c r="S276" s="83" t="s">
        <v>73</v>
      </c>
      <c r="T276" s="83" t="s">
        <v>350</v>
      </c>
      <c r="U276" s="83" t="s">
        <v>351</v>
      </c>
      <c r="V276" s="83" t="s">
        <v>76</v>
      </c>
      <c r="W276" s="83" t="s">
        <v>77</v>
      </c>
      <c r="X276" s="83" t="s">
        <v>78</v>
      </c>
      <c r="Y276" s="83" t="s">
        <v>79</v>
      </c>
      <c r="Z276" s="83" t="s">
        <v>352</v>
      </c>
      <c r="AA276" s="83" t="s">
        <v>81</v>
      </c>
      <c r="AB276" s="83" t="s">
        <v>353</v>
      </c>
      <c r="AC276" s="83" t="s">
        <v>83</v>
      </c>
      <c r="AD276" s="83" t="s">
        <v>84</v>
      </c>
      <c r="AE276" s="83" t="s">
        <v>354</v>
      </c>
      <c r="AF276" s="83" t="s">
        <v>86</v>
      </c>
      <c r="AG276" s="83" t="s">
        <v>87</v>
      </c>
      <c r="AH276" s="83" t="s">
        <v>88</v>
      </c>
      <c r="AI276" s="83" t="s">
        <v>355</v>
      </c>
      <c r="AJ276" s="83" t="s">
        <v>356</v>
      </c>
      <c r="AK276" s="83" t="s">
        <v>357</v>
      </c>
      <c r="AL276" s="83" t="s">
        <v>358</v>
      </c>
      <c r="AM276" s="83" t="s">
        <v>359</v>
      </c>
      <c r="AN276" s="83" t="s">
        <v>94</v>
      </c>
      <c r="AO276" s="363"/>
      <c r="AP276" s="80"/>
    </row>
    <row r="277" spans="2:42" ht="15.75" thickTop="1">
      <c r="B277" s="364" t="s">
        <v>409</v>
      </c>
      <c r="C277" s="84" t="s">
        <v>319</v>
      </c>
      <c r="D277" s="85">
        <v>0.37007874015748032</v>
      </c>
      <c r="E277" s="86">
        <v>0.27184466019417475</v>
      </c>
      <c r="F277" s="86">
        <v>0.13541666666666666</v>
      </c>
      <c r="G277" s="86">
        <v>0.12883435582822086</v>
      </c>
      <c r="H277" s="86">
        <v>0.18811881188118812</v>
      </c>
      <c r="I277" s="86">
        <v>0.22105263157894736</v>
      </c>
      <c r="J277" s="86">
        <v>0.10880829015544041</v>
      </c>
      <c r="K277" s="86">
        <v>0.15533980582524273</v>
      </c>
      <c r="L277" s="86">
        <v>0.11574074074074074</v>
      </c>
      <c r="M277" s="86">
        <v>0.53125</v>
      </c>
      <c r="N277" s="86">
        <v>0.46206896551724136</v>
      </c>
      <c r="O277" s="86">
        <v>0.34946236559139782</v>
      </c>
      <c r="P277" s="86">
        <v>0.21875</v>
      </c>
      <c r="Q277" s="86">
        <v>0.3193717277486911</v>
      </c>
      <c r="R277" s="86">
        <v>0.19473684210526315</v>
      </c>
      <c r="S277" s="86">
        <v>0.17</v>
      </c>
      <c r="T277" s="86">
        <v>0.12637362637362637</v>
      </c>
      <c r="U277" s="86">
        <v>8.0882352941176461E-2</v>
      </c>
      <c r="V277" s="86">
        <v>0.28187919463087246</v>
      </c>
      <c r="W277" s="86">
        <v>0.27500000000000002</v>
      </c>
      <c r="X277" s="86">
        <v>6.0301507537688447E-2</v>
      </c>
      <c r="Y277" s="86">
        <v>0.12598425196850394</v>
      </c>
      <c r="Z277" s="86">
        <v>0.13294797687861271</v>
      </c>
      <c r="AA277" s="86">
        <v>0.30681818181818182</v>
      </c>
      <c r="AB277" s="86">
        <v>0.24285714285714285</v>
      </c>
      <c r="AC277" s="86">
        <v>0.59375</v>
      </c>
      <c r="AD277" s="86">
        <v>0.20481927710843373</v>
      </c>
      <c r="AE277" s="86">
        <v>0.66666666666666674</v>
      </c>
      <c r="AF277" s="86">
        <v>0.16374269005847952</v>
      </c>
      <c r="AG277" s="86">
        <v>0.17277486910994763</v>
      </c>
      <c r="AH277" s="86">
        <v>6.5573770491803282E-2</v>
      </c>
      <c r="AI277" s="86">
        <v>0.23684210526315791</v>
      </c>
      <c r="AJ277" s="86">
        <v>0.125</v>
      </c>
      <c r="AK277" s="86">
        <v>0.54929577464788737</v>
      </c>
      <c r="AL277" s="86">
        <v>0.80952380952380953</v>
      </c>
      <c r="AM277" s="86">
        <v>0.35135135135135137</v>
      </c>
      <c r="AN277" s="86">
        <v>0.28846153846153849</v>
      </c>
      <c r="AO277" s="88">
        <v>0.22526115859449192</v>
      </c>
      <c r="AP277" s="80"/>
    </row>
    <row r="278" spans="2:42">
      <c r="B278" s="365"/>
      <c r="C278" s="89" t="s">
        <v>318</v>
      </c>
      <c r="D278" s="90">
        <v>0.30708661417322836</v>
      </c>
      <c r="E278" s="91">
        <v>0.29126213592233013</v>
      </c>
      <c r="F278" s="91">
        <v>0.29166666666666669</v>
      </c>
      <c r="G278" s="91">
        <v>0.28834355828220859</v>
      </c>
      <c r="H278" s="91">
        <v>0.24257425742574257</v>
      </c>
      <c r="I278" s="91">
        <v>0.18421052631578949</v>
      </c>
      <c r="J278" s="91">
        <v>0.18134715025906736</v>
      </c>
      <c r="K278" s="91">
        <v>0.40776699029126212</v>
      </c>
      <c r="L278" s="91">
        <v>0.17592592592592593</v>
      </c>
      <c r="M278" s="91">
        <v>0.3125</v>
      </c>
      <c r="N278" s="91">
        <v>0.1793103448275862</v>
      </c>
      <c r="O278" s="91">
        <v>0.19892473118279569</v>
      </c>
      <c r="P278" s="91">
        <v>0.55000000000000004</v>
      </c>
      <c r="Q278" s="91">
        <v>0.26701570680628273</v>
      </c>
      <c r="R278" s="91">
        <v>0.16315789473684209</v>
      </c>
      <c r="S278" s="91">
        <v>0.36</v>
      </c>
      <c r="T278" s="91">
        <v>0.29120879120879123</v>
      </c>
      <c r="U278" s="91">
        <v>0.17647058823529413</v>
      </c>
      <c r="V278" s="91">
        <v>0.19463087248322147</v>
      </c>
      <c r="W278" s="91">
        <v>0.13750000000000001</v>
      </c>
      <c r="X278" s="91">
        <v>0.15577889447236182</v>
      </c>
      <c r="Y278" s="91">
        <v>0.17322834645669294</v>
      </c>
      <c r="Z278" s="91">
        <v>0.21965317919075145</v>
      </c>
      <c r="AA278" s="91">
        <v>0.34659090909090906</v>
      </c>
      <c r="AB278" s="91">
        <v>0.18571428571428572</v>
      </c>
      <c r="AC278" s="91">
        <v>0.375</v>
      </c>
      <c r="AD278" s="91">
        <v>0.31325301204819278</v>
      </c>
      <c r="AE278" s="91">
        <v>0.23076923076923075</v>
      </c>
      <c r="AF278" s="91">
        <v>0.3742690058479532</v>
      </c>
      <c r="AG278" s="91">
        <v>0.21465968586387432</v>
      </c>
      <c r="AH278" s="91">
        <v>0.37704918032786883</v>
      </c>
      <c r="AI278" s="91">
        <v>9.2105263157894746E-2</v>
      </c>
      <c r="AJ278" s="91">
        <v>0.17499999999999999</v>
      </c>
      <c r="AK278" s="91">
        <v>0.25352112676056338</v>
      </c>
      <c r="AL278" s="91">
        <v>0.11904761904761905</v>
      </c>
      <c r="AM278" s="91">
        <v>0.3783783783783784</v>
      </c>
      <c r="AN278" s="91">
        <v>0.57692307692307698</v>
      </c>
      <c r="AO278" s="93">
        <v>0.25887939221272555</v>
      </c>
      <c r="AP278" s="80"/>
    </row>
    <row r="279" spans="2:42" s="209" customFormat="1">
      <c r="B279" s="365"/>
      <c r="C279" s="238" t="s">
        <v>258</v>
      </c>
      <c r="D279" s="239">
        <v>0.30708661417322836</v>
      </c>
      <c r="E279" s="240">
        <v>0.41747572815533979</v>
      </c>
      <c r="F279" s="240">
        <v>0.5</v>
      </c>
      <c r="G279" s="240">
        <v>0.58282208588957052</v>
      </c>
      <c r="H279" s="240">
        <v>0.46534653465346537</v>
      </c>
      <c r="I279" s="240">
        <v>0.4263157894736842</v>
      </c>
      <c r="J279" s="240">
        <v>0.62694300518134716</v>
      </c>
      <c r="K279" s="240">
        <v>0.38834951456310679</v>
      </c>
      <c r="L279" s="240">
        <v>0.5185185185185186</v>
      </c>
      <c r="M279" s="240">
        <v>0.125</v>
      </c>
      <c r="N279" s="240">
        <v>0.3241379310344828</v>
      </c>
      <c r="O279" s="240">
        <v>0.33333333333333337</v>
      </c>
      <c r="P279" s="240">
        <v>0.23125000000000001</v>
      </c>
      <c r="Q279" s="240">
        <v>0.38743455497382201</v>
      </c>
      <c r="R279" s="240">
        <v>0.59473684210526312</v>
      </c>
      <c r="S279" s="240">
        <v>0.38</v>
      </c>
      <c r="T279" s="240">
        <v>0.52197802197802201</v>
      </c>
      <c r="U279" s="240">
        <v>0.58823529411764708</v>
      </c>
      <c r="V279" s="240">
        <v>0.31543624161073824</v>
      </c>
      <c r="W279" s="240">
        <v>0.56874999999999998</v>
      </c>
      <c r="X279" s="240">
        <v>0.7386934673366834</v>
      </c>
      <c r="Y279" s="240">
        <v>0.55905511811023623</v>
      </c>
      <c r="Z279" s="240">
        <v>0.60115606936416188</v>
      </c>
      <c r="AA279" s="240">
        <v>0.33522727272727271</v>
      </c>
      <c r="AB279" s="240">
        <v>0.52857142857142858</v>
      </c>
      <c r="AC279" s="244"/>
      <c r="AD279" s="240">
        <v>0.45783132530120485</v>
      </c>
      <c r="AE279" s="240">
        <v>7.6923076923076927E-2</v>
      </c>
      <c r="AF279" s="240">
        <v>0.44444444444444442</v>
      </c>
      <c r="AG279" s="240">
        <v>0.55497382198952883</v>
      </c>
      <c r="AH279" s="240">
        <v>0.4098360655737705</v>
      </c>
      <c r="AI279" s="240">
        <v>0.28947368421052633</v>
      </c>
      <c r="AJ279" s="240">
        <v>0.65</v>
      </c>
      <c r="AK279" s="240">
        <v>0.18309859154929575</v>
      </c>
      <c r="AL279" s="240">
        <v>7.1428571428571438E-2</v>
      </c>
      <c r="AM279" s="240">
        <v>0.27027027027027029</v>
      </c>
      <c r="AN279" s="240">
        <v>0.13461538461538461</v>
      </c>
      <c r="AO279" s="241">
        <v>0.44558404558404563</v>
      </c>
      <c r="AP279" s="242"/>
    </row>
    <row r="280" spans="2:42" s="209" customFormat="1">
      <c r="B280" s="365"/>
      <c r="C280" s="238" t="s">
        <v>317</v>
      </c>
      <c r="D280" s="239">
        <v>1.5748031496062992E-2</v>
      </c>
      <c r="E280" s="240">
        <v>1.9417475728155342E-2</v>
      </c>
      <c r="F280" s="240">
        <v>7.2916666666666671E-2</v>
      </c>
      <c r="G280" s="244"/>
      <c r="H280" s="240">
        <v>0.10396039603960397</v>
      </c>
      <c r="I280" s="240">
        <v>0.16842105263157894</v>
      </c>
      <c r="J280" s="240">
        <v>8.2901554404145067E-2</v>
      </c>
      <c r="K280" s="240">
        <v>4.8543689320388349E-2</v>
      </c>
      <c r="L280" s="240">
        <v>0.1898148148148148</v>
      </c>
      <c r="M280" s="240">
        <v>3.125E-2</v>
      </c>
      <c r="N280" s="240">
        <v>3.4482758620689655E-2</v>
      </c>
      <c r="O280" s="240">
        <v>0.11827956989247312</v>
      </c>
      <c r="P280" s="244"/>
      <c r="Q280" s="240">
        <v>2.6178010471204188E-2</v>
      </c>
      <c r="R280" s="240">
        <v>4.7368421052631574E-2</v>
      </c>
      <c r="S280" s="240">
        <v>0.09</v>
      </c>
      <c r="T280" s="240">
        <v>6.043956043956044E-2</v>
      </c>
      <c r="U280" s="240">
        <v>0.15441176470588236</v>
      </c>
      <c r="V280" s="240">
        <v>0.20805369127516779</v>
      </c>
      <c r="W280" s="240">
        <v>1.8749999999999999E-2</v>
      </c>
      <c r="X280" s="240">
        <v>4.5226130653266326E-2</v>
      </c>
      <c r="Y280" s="240">
        <v>0.14173228346456693</v>
      </c>
      <c r="Z280" s="240">
        <v>4.6242774566473993E-2</v>
      </c>
      <c r="AA280" s="240">
        <v>1.1363636363636364E-2</v>
      </c>
      <c r="AB280" s="240">
        <v>4.2857142857142858E-2</v>
      </c>
      <c r="AC280" s="240">
        <v>3.125E-2</v>
      </c>
      <c r="AD280" s="240">
        <v>2.4096385542168676E-2</v>
      </c>
      <c r="AE280" s="240">
        <v>2.5641025641025644E-2</v>
      </c>
      <c r="AF280" s="240">
        <v>1.7543859649122806E-2</v>
      </c>
      <c r="AG280" s="240">
        <v>5.7591623036649213E-2</v>
      </c>
      <c r="AH280" s="240">
        <v>0.14754098360655737</v>
      </c>
      <c r="AI280" s="240">
        <v>0.38157894736842102</v>
      </c>
      <c r="AJ280" s="240">
        <v>0.05</v>
      </c>
      <c r="AK280" s="240">
        <v>1.408450704225352E-2</v>
      </c>
      <c r="AL280" s="244"/>
      <c r="AM280" s="244"/>
      <c r="AN280" s="244"/>
      <c r="AO280" s="241">
        <v>7.027540360873695E-2</v>
      </c>
      <c r="AP280" s="242"/>
    </row>
    <row r="281" spans="2:42" ht="15.75" thickBot="1">
      <c r="B281" s="366" t="s">
        <v>95</v>
      </c>
      <c r="C281" s="367"/>
      <c r="D281" s="94">
        <v>1</v>
      </c>
      <c r="E281" s="95">
        <v>1</v>
      </c>
      <c r="F281" s="95">
        <v>1</v>
      </c>
      <c r="G281" s="95">
        <v>1</v>
      </c>
      <c r="H281" s="95">
        <v>1</v>
      </c>
      <c r="I281" s="95">
        <v>1</v>
      </c>
      <c r="J281" s="95">
        <v>1</v>
      </c>
      <c r="K281" s="95">
        <v>1</v>
      </c>
      <c r="L281" s="95">
        <v>1</v>
      </c>
      <c r="M281" s="95">
        <v>1</v>
      </c>
      <c r="N281" s="95">
        <v>1</v>
      </c>
      <c r="O281" s="95">
        <v>1</v>
      </c>
      <c r="P281" s="95">
        <v>1</v>
      </c>
      <c r="Q281" s="95">
        <v>1</v>
      </c>
      <c r="R281" s="95">
        <v>1</v>
      </c>
      <c r="S281" s="95">
        <v>1</v>
      </c>
      <c r="T281" s="95">
        <v>1</v>
      </c>
      <c r="U281" s="95">
        <v>1</v>
      </c>
      <c r="V281" s="95">
        <v>1</v>
      </c>
      <c r="W281" s="95">
        <v>1</v>
      </c>
      <c r="X281" s="95">
        <v>1</v>
      </c>
      <c r="Y281" s="95">
        <v>1</v>
      </c>
      <c r="Z281" s="95">
        <v>1</v>
      </c>
      <c r="AA281" s="95">
        <v>1</v>
      </c>
      <c r="AB281" s="95">
        <v>1</v>
      </c>
      <c r="AC281" s="95">
        <v>1</v>
      </c>
      <c r="AD281" s="95">
        <v>1</v>
      </c>
      <c r="AE281" s="95">
        <v>1</v>
      </c>
      <c r="AF281" s="95">
        <v>1</v>
      </c>
      <c r="AG281" s="95">
        <v>1</v>
      </c>
      <c r="AH281" s="95">
        <v>1</v>
      </c>
      <c r="AI281" s="95">
        <v>1</v>
      </c>
      <c r="AJ281" s="95">
        <v>1</v>
      </c>
      <c r="AK281" s="95">
        <v>1</v>
      </c>
      <c r="AL281" s="95">
        <v>1</v>
      </c>
      <c r="AM281" s="95">
        <v>1</v>
      </c>
      <c r="AN281" s="95">
        <v>1</v>
      </c>
      <c r="AO281" s="96">
        <v>1</v>
      </c>
      <c r="AP281" s="80"/>
    </row>
    <row r="282" spans="2:42" s="249" customFormat="1" ht="15.75" thickTop="1">
      <c r="B282" s="248"/>
      <c r="C282" s="248"/>
      <c r="D282" s="250">
        <f>SUM(D279:D280)</f>
        <v>0.32283464566929132</v>
      </c>
      <c r="E282" s="250">
        <f t="shared" ref="E282:AO282" si="33">SUM(E279:E280)</f>
        <v>0.43689320388349512</v>
      </c>
      <c r="F282" s="250">
        <f t="shared" si="33"/>
        <v>0.57291666666666663</v>
      </c>
      <c r="G282" s="250">
        <f t="shared" si="33"/>
        <v>0.58282208588957052</v>
      </c>
      <c r="H282" s="250">
        <f t="shared" si="33"/>
        <v>0.56930693069306937</v>
      </c>
      <c r="I282" s="250">
        <f t="shared" si="33"/>
        <v>0.59473684210526312</v>
      </c>
      <c r="J282" s="250">
        <f t="shared" si="33"/>
        <v>0.7098445595854922</v>
      </c>
      <c r="K282" s="250">
        <f t="shared" si="33"/>
        <v>0.43689320388349512</v>
      </c>
      <c r="L282" s="250">
        <f t="shared" si="33"/>
        <v>0.70833333333333337</v>
      </c>
      <c r="M282" s="250">
        <f t="shared" si="33"/>
        <v>0.15625</v>
      </c>
      <c r="N282" s="250">
        <f t="shared" si="33"/>
        <v>0.35862068965517246</v>
      </c>
      <c r="O282" s="250">
        <f t="shared" si="33"/>
        <v>0.45161290322580649</v>
      </c>
      <c r="P282" s="250">
        <f t="shared" si="33"/>
        <v>0.23125000000000001</v>
      </c>
      <c r="Q282" s="250">
        <f t="shared" si="33"/>
        <v>0.41361256544502623</v>
      </c>
      <c r="R282" s="250">
        <f t="shared" si="33"/>
        <v>0.64210526315789473</v>
      </c>
      <c r="S282" s="250">
        <f t="shared" si="33"/>
        <v>0.47</v>
      </c>
      <c r="T282" s="250">
        <f t="shared" si="33"/>
        <v>0.58241758241758246</v>
      </c>
      <c r="U282" s="250">
        <f t="shared" si="33"/>
        <v>0.74264705882352944</v>
      </c>
      <c r="V282" s="250">
        <f t="shared" si="33"/>
        <v>0.52348993288590606</v>
      </c>
      <c r="W282" s="250">
        <f t="shared" si="33"/>
        <v>0.58750000000000002</v>
      </c>
      <c r="X282" s="250">
        <f t="shared" si="33"/>
        <v>0.7839195979899497</v>
      </c>
      <c r="Y282" s="250">
        <f t="shared" si="33"/>
        <v>0.70078740157480313</v>
      </c>
      <c r="Z282" s="250">
        <f t="shared" si="33"/>
        <v>0.64739884393063585</v>
      </c>
      <c r="AA282" s="250">
        <f t="shared" si="33"/>
        <v>0.34659090909090906</v>
      </c>
      <c r="AB282" s="250">
        <f t="shared" si="33"/>
        <v>0.5714285714285714</v>
      </c>
      <c r="AC282" s="250">
        <f t="shared" si="33"/>
        <v>3.125E-2</v>
      </c>
      <c r="AD282" s="250">
        <f t="shared" si="33"/>
        <v>0.48192771084337355</v>
      </c>
      <c r="AE282" s="250">
        <f t="shared" si="33"/>
        <v>0.10256410256410257</v>
      </c>
      <c r="AF282" s="250">
        <f t="shared" si="33"/>
        <v>0.46198830409356723</v>
      </c>
      <c r="AG282" s="250">
        <f t="shared" si="33"/>
        <v>0.61256544502617805</v>
      </c>
      <c r="AH282" s="250">
        <f t="shared" si="33"/>
        <v>0.55737704918032782</v>
      </c>
      <c r="AI282" s="250">
        <f t="shared" si="33"/>
        <v>0.67105263157894735</v>
      </c>
      <c r="AJ282" s="250">
        <f t="shared" si="33"/>
        <v>0.70000000000000007</v>
      </c>
      <c r="AK282" s="250">
        <f t="shared" si="33"/>
        <v>0.19718309859154928</v>
      </c>
      <c r="AL282" s="250">
        <f t="shared" si="33"/>
        <v>7.1428571428571438E-2</v>
      </c>
      <c r="AM282" s="250">
        <f t="shared" si="33"/>
        <v>0.27027027027027029</v>
      </c>
      <c r="AN282" s="250">
        <f t="shared" si="33"/>
        <v>0.13461538461538461</v>
      </c>
      <c r="AO282" s="250">
        <f t="shared" si="33"/>
        <v>0.51585944919278259</v>
      </c>
      <c r="AP282" s="248"/>
    </row>
    <row r="283" spans="2:42">
      <c r="B283" s="355" t="s">
        <v>410</v>
      </c>
      <c r="C283" s="355"/>
      <c r="D283" s="355"/>
      <c r="E283" s="355"/>
      <c r="F283" s="355"/>
      <c r="G283" s="355"/>
      <c r="H283" s="355"/>
      <c r="I283" s="355"/>
      <c r="J283" s="355"/>
      <c r="K283" s="355"/>
      <c r="L283" s="355"/>
      <c r="M283" s="355"/>
      <c r="N283" s="355"/>
      <c r="O283" s="355"/>
      <c r="P283" s="355"/>
      <c r="Q283" s="355"/>
      <c r="R283" s="355"/>
      <c r="S283" s="355"/>
      <c r="T283" s="355"/>
      <c r="U283" s="355"/>
      <c r="V283" s="355"/>
      <c r="W283" s="355"/>
      <c r="X283" s="355"/>
      <c r="Y283" s="355"/>
      <c r="Z283" s="355"/>
      <c r="AA283" s="355"/>
      <c r="AB283" s="355"/>
      <c r="AC283" s="355"/>
      <c r="AD283" s="355"/>
      <c r="AE283" s="355"/>
      <c r="AF283" s="355"/>
      <c r="AG283" s="355"/>
      <c r="AH283" s="355"/>
      <c r="AI283" s="355"/>
      <c r="AJ283" s="355"/>
      <c r="AK283" s="355"/>
      <c r="AL283" s="355"/>
      <c r="AM283" s="355"/>
      <c r="AN283" s="355"/>
      <c r="AO283" s="355"/>
      <c r="AP283" s="80"/>
    </row>
    <row r="284" spans="2:42" s="253" customFormat="1" ht="15.75" thickBot="1">
      <c r="B284" s="251" t="s">
        <v>341</v>
      </c>
      <c r="C284" s="252"/>
      <c r="D284" s="252"/>
      <c r="E284" s="252"/>
      <c r="F284" s="252"/>
      <c r="G284" s="252"/>
      <c r="H284" s="252"/>
      <c r="I284" s="252"/>
      <c r="J284" s="252"/>
      <c r="K284" s="252"/>
      <c r="L284" s="252"/>
      <c r="M284" s="252"/>
      <c r="N284" s="252"/>
      <c r="O284" s="252"/>
      <c r="P284" s="252"/>
      <c r="Q284" s="252"/>
      <c r="R284" s="252"/>
      <c r="S284" s="252"/>
      <c r="T284" s="252"/>
      <c r="U284" s="252"/>
      <c r="V284" s="252"/>
      <c r="W284" s="252"/>
      <c r="X284" s="252"/>
      <c r="Y284" s="252"/>
      <c r="Z284" s="252"/>
      <c r="AA284" s="252"/>
      <c r="AB284" s="252"/>
      <c r="AC284" s="252"/>
      <c r="AD284" s="252"/>
      <c r="AE284" s="252"/>
      <c r="AF284" s="252"/>
      <c r="AG284" s="252"/>
      <c r="AH284" s="252"/>
      <c r="AI284" s="252"/>
      <c r="AJ284" s="252"/>
      <c r="AK284" s="252"/>
      <c r="AL284" s="252"/>
      <c r="AM284" s="252"/>
      <c r="AN284" s="252"/>
      <c r="AO284" s="252"/>
      <c r="AP284" s="252"/>
    </row>
    <row r="285" spans="2:42" s="253" customFormat="1" ht="15.75" thickTop="1">
      <c r="B285" s="370" t="s">
        <v>132</v>
      </c>
      <c r="C285" s="371"/>
      <c r="D285" s="374" t="s">
        <v>342</v>
      </c>
      <c r="E285" s="375"/>
      <c r="F285" s="375"/>
      <c r="G285" s="375"/>
      <c r="H285" s="375"/>
      <c r="I285" s="375"/>
      <c r="J285" s="375"/>
      <c r="K285" s="375"/>
      <c r="L285" s="375"/>
      <c r="M285" s="375"/>
      <c r="N285" s="375"/>
      <c r="O285" s="375"/>
      <c r="P285" s="375"/>
      <c r="Q285" s="375"/>
      <c r="R285" s="375"/>
      <c r="S285" s="375"/>
      <c r="T285" s="375"/>
      <c r="U285" s="375"/>
      <c r="V285" s="375"/>
      <c r="W285" s="375"/>
      <c r="X285" s="375"/>
      <c r="Y285" s="375"/>
      <c r="Z285" s="375"/>
      <c r="AA285" s="375"/>
      <c r="AB285" s="375"/>
      <c r="AC285" s="375"/>
      <c r="AD285" s="375"/>
      <c r="AE285" s="375"/>
      <c r="AF285" s="375"/>
      <c r="AG285" s="375"/>
      <c r="AH285" s="375"/>
      <c r="AI285" s="375"/>
      <c r="AJ285" s="375"/>
      <c r="AK285" s="375"/>
      <c r="AL285" s="375"/>
      <c r="AM285" s="375"/>
      <c r="AN285" s="375"/>
      <c r="AO285" s="376" t="s">
        <v>95</v>
      </c>
      <c r="AP285" s="252"/>
    </row>
    <row r="286" spans="2:42" s="253" customFormat="1" ht="25.5" thickBot="1">
      <c r="B286" s="372"/>
      <c r="C286" s="373"/>
      <c r="D286" s="254" t="s">
        <v>343</v>
      </c>
      <c r="E286" s="255" t="s">
        <v>344</v>
      </c>
      <c r="F286" s="255" t="s">
        <v>60</v>
      </c>
      <c r="G286" s="255" t="s">
        <v>345</v>
      </c>
      <c r="H286" s="255" t="s">
        <v>62</v>
      </c>
      <c r="I286" s="255" t="s">
        <v>346</v>
      </c>
      <c r="J286" s="255" t="s">
        <v>347</v>
      </c>
      <c r="K286" s="255" t="s">
        <v>65</v>
      </c>
      <c r="L286" s="255" t="s">
        <v>66</v>
      </c>
      <c r="M286" s="255" t="s">
        <v>244</v>
      </c>
      <c r="N286" s="255" t="s">
        <v>348</v>
      </c>
      <c r="O286" s="255" t="s">
        <v>69</v>
      </c>
      <c r="P286" s="255" t="s">
        <v>70</v>
      </c>
      <c r="Q286" s="255" t="s">
        <v>71</v>
      </c>
      <c r="R286" s="255" t="s">
        <v>349</v>
      </c>
      <c r="S286" s="255" t="s">
        <v>73</v>
      </c>
      <c r="T286" s="255" t="s">
        <v>350</v>
      </c>
      <c r="U286" s="255" t="s">
        <v>351</v>
      </c>
      <c r="V286" s="255" t="s">
        <v>76</v>
      </c>
      <c r="W286" s="255" t="s">
        <v>77</v>
      </c>
      <c r="X286" s="255" t="s">
        <v>78</v>
      </c>
      <c r="Y286" s="255" t="s">
        <v>79</v>
      </c>
      <c r="Z286" s="255" t="s">
        <v>352</v>
      </c>
      <c r="AA286" s="255" t="s">
        <v>81</v>
      </c>
      <c r="AB286" s="255" t="s">
        <v>353</v>
      </c>
      <c r="AC286" s="255" t="s">
        <v>83</v>
      </c>
      <c r="AD286" s="255" t="s">
        <v>84</v>
      </c>
      <c r="AE286" s="255" t="s">
        <v>354</v>
      </c>
      <c r="AF286" s="255" t="s">
        <v>86</v>
      </c>
      <c r="AG286" s="255" t="s">
        <v>87</v>
      </c>
      <c r="AH286" s="255" t="s">
        <v>88</v>
      </c>
      <c r="AI286" s="255" t="s">
        <v>355</v>
      </c>
      <c r="AJ286" s="255" t="s">
        <v>356</v>
      </c>
      <c r="AK286" s="255" t="s">
        <v>357</v>
      </c>
      <c r="AL286" s="255" t="s">
        <v>358</v>
      </c>
      <c r="AM286" s="255" t="s">
        <v>359</v>
      </c>
      <c r="AN286" s="255" t="s">
        <v>94</v>
      </c>
      <c r="AO286" s="377"/>
      <c r="AP286" s="252"/>
    </row>
    <row r="287" spans="2:42" s="253" customFormat="1" ht="15.75" thickTop="1">
      <c r="B287" s="378" t="s">
        <v>411</v>
      </c>
      <c r="C287" s="256" t="s">
        <v>319</v>
      </c>
      <c r="D287" s="257">
        <v>0.46215139442231079</v>
      </c>
      <c r="E287" s="258">
        <v>0.30434782608695654</v>
      </c>
      <c r="F287" s="258">
        <v>0.14102564102564102</v>
      </c>
      <c r="G287" s="258">
        <v>0.13664596273291926</v>
      </c>
      <c r="H287" s="258">
        <v>0.33155080213903743</v>
      </c>
      <c r="I287" s="258">
        <v>0.2752808988764045</v>
      </c>
      <c r="J287" s="258">
        <v>0.16129032258064516</v>
      </c>
      <c r="K287" s="258">
        <v>0.23414634146341462</v>
      </c>
      <c r="L287" s="258">
        <v>0.11682242990654207</v>
      </c>
      <c r="M287" s="258">
        <v>0.53333333333333333</v>
      </c>
      <c r="N287" s="258">
        <v>0.47183098591549294</v>
      </c>
      <c r="O287" s="258">
        <v>0.37640449438202245</v>
      </c>
      <c r="P287" s="258">
        <v>0.33793103448275863</v>
      </c>
      <c r="Q287" s="258">
        <v>0.43452380952380948</v>
      </c>
      <c r="R287" s="258">
        <v>0.32967032967032961</v>
      </c>
      <c r="S287" s="258">
        <v>0.17910447761194029</v>
      </c>
      <c r="T287" s="258">
        <v>0.1648351648351648</v>
      </c>
      <c r="U287" s="258">
        <v>0.13829787234042554</v>
      </c>
      <c r="V287" s="258">
        <v>0.31468531468531469</v>
      </c>
      <c r="W287" s="258">
        <v>0.30065359477124182</v>
      </c>
      <c r="X287" s="258">
        <v>6.7357512953367879E-2</v>
      </c>
      <c r="Y287" s="258">
        <v>0.25396825396825395</v>
      </c>
      <c r="Z287" s="258">
        <v>0.29090909090909089</v>
      </c>
      <c r="AA287" s="258">
        <v>0.39864864864864863</v>
      </c>
      <c r="AB287" s="258">
        <v>0.41463414634146339</v>
      </c>
      <c r="AC287" s="258">
        <v>0.66666666666666674</v>
      </c>
      <c r="AD287" s="258">
        <v>0.20253164556962028</v>
      </c>
      <c r="AE287" s="258">
        <v>0.70270270270270274</v>
      </c>
      <c r="AF287" s="258">
        <v>0.19047619047619047</v>
      </c>
      <c r="AG287" s="258">
        <v>0.233502538071066</v>
      </c>
      <c r="AH287" s="258">
        <v>0.24590163934426229</v>
      </c>
      <c r="AI287" s="258">
        <v>0.39682539682539686</v>
      </c>
      <c r="AJ287" s="258">
        <v>0.17948717948717949</v>
      </c>
      <c r="AK287" s="258">
        <v>0.52941176470588236</v>
      </c>
      <c r="AL287" s="258">
        <v>0.82926829268292679</v>
      </c>
      <c r="AM287" s="258">
        <v>0.4324324324324324</v>
      </c>
      <c r="AN287" s="258">
        <v>0.34615384615384615</v>
      </c>
      <c r="AO287" s="259">
        <v>0.2856277755349213</v>
      </c>
      <c r="AP287" s="252"/>
    </row>
    <row r="288" spans="2:42" s="253" customFormat="1">
      <c r="B288" s="379"/>
      <c r="C288" s="260" t="s">
        <v>318</v>
      </c>
      <c r="D288" s="261">
        <v>0.37051792828685259</v>
      </c>
      <c r="E288" s="262">
        <v>0.36413043478260865</v>
      </c>
      <c r="F288" s="262">
        <v>0.39102564102564102</v>
      </c>
      <c r="G288" s="262">
        <v>0.32919254658385094</v>
      </c>
      <c r="H288" s="262">
        <v>0.26737967914438504</v>
      </c>
      <c r="I288" s="262">
        <v>0.3089887640449438</v>
      </c>
      <c r="J288" s="262">
        <v>0.19354838709677419</v>
      </c>
      <c r="K288" s="262">
        <v>0.35609756097560974</v>
      </c>
      <c r="L288" s="262">
        <v>0.21962616822429909</v>
      </c>
      <c r="M288" s="262">
        <v>0.3</v>
      </c>
      <c r="N288" s="262">
        <v>0.21126760563380281</v>
      </c>
      <c r="O288" s="262">
        <v>0.17977528089887643</v>
      </c>
      <c r="P288" s="262">
        <v>0.46206896551724136</v>
      </c>
      <c r="Q288" s="262">
        <v>0.23809523809523811</v>
      </c>
      <c r="R288" s="262">
        <v>0.19780219780219782</v>
      </c>
      <c r="S288" s="262">
        <v>0.42786069651741293</v>
      </c>
      <c r="T288" s="262">
        <v>0.29120879120879123</v>
      </c>
      <c r="U288" s="262">
        <v>0.1702127659574468</v>
      </c>
      <c r="V288" s="262">
        <v>0.21678321678321677</v>
      </c>
      <c r="W288" s="262">
        <v>0.13071895424836602</v>
      </c>
      <c r="X288" s="262">
        <v>0.19689119170984454</v>
      </c>
      <c r="Y288" s="262">
        <v>0.17460317460317459</v>
      </c>
      <c r="Z288" s="262">
        <v>0.30303030303030304</v>
      </c>
      <c r="AA288" s="262">
        <v>0.27702702702702703</v>
      </c>
      <c r="AB288" s="262">
        <v>0.26829268292682928</v>
      </c>
      <c r="AC288" s="262">
        <v>0.33333333333333337</v>
      </c>
      <c r="AD288" s="262">
        <v>0.32911392405063289</v>
      </c>
      <c r="AE288" s="262">
        <v>0.2162162162162162</v>
      </c>
      <c r="AF288" s="262">
        <v>0.35119047619047622</v>
      </c>
      <c r="AG288" s="262">
        <v>0.22842639593908629</v>
      </c>
      <c r="AH288" s="262">
        <v>0.42622950819672134</v>
      </c>
      <c r="AI288" s="262">
        <v>9.5238095238095233E-2</v>
      </c>
      <c r="AJ288" s="262">
        <v>0.15384615384615385</v>
      </c>
      <c r="AK288" s="262">
        <v>0.25</v>
      </c>
      <c r="AL288" s="262">
        <v>9.7560975609756101E-2</v>
      </c>
      <c r="AM288" s="262">
        <v>0.35135135135135137</v>
      </c>
      <c r="AN288" s="262">
        <v>0.55769230769230771</v>
      </c>
      <c r="AO288" s="263">
        <v>0.27876463463867579</v>
      </c>
      <c r="AP288" s="252"/>
    </row>
    <row r="289" spans="2:42" s="324" customFormat="1">
      <c r="B289" s="379"/>
      <c r="C289" s="319" t="s">
        <v>258</v>
      </c>
      <c r="D289" s="320">
        <v>0.15537848605577689</v>
      </c>
      <c r="E289" s="321">
        <v>0.32608695652173914</v>
      </c>
      <c r="F289" s="321">
        <v>0.44230769230769235</v>
      </c>
      <c r="G289" s="321">
        <v>0.53416149068322982</v>
      </c>
      <c r="H289" s="321">
        <v>0.35828877005347592</v>
      </c>
      <c r="I289" s="321">
        <v>0.3651685393258427</v>
      </c>
      <c r="J289" s="321">
        <v>0.57526881720430101</v>
      </c>
      <c r="K289" s="321">
        <v>0.33170731707317075</v>
      </c>
      <c r="L289" s="321">
        <v>0.4719626168224299</v>
      </c>
      <c r="M289" s="321">
        <v>0.15</v>
      </c>
      <c r="N289" s="321">
        <v>0.25352112676056338</v>
      </c>
      <c r="O289" s="321">
        <v>0.3820224719101124</v>
      </c>
      <c r="P289" s="321">
        <v>0.2</v>
      </c>
      <c r="Q289" s="321">
        <v>0.3035714285714286</v>
      </c>
      <c r="R289" s="321">
        <v>0.45054945054945056</v>
      </c>
      <c r="S289" s="321">
        <v>0.35820895522388058</v>
      </c>
      <c r="T289" s="321">
        <v>0.48351648351648352</v>
      </c>
      <c r="U289" s="321">
        <v>0.53191489361702127</v>
      </c>
      <c r="V289" s="321">
        <v>0.32167832167832167</v>
      </c>
      <c r="W289" s="321">
        <v>0.54901960784313719</v>
      </c>
      <c r="X289" s="321">
        <v>0.70466321243523311</v>
      </c>
      <c r="Y289" s="321">
        <v>0.49206349206349209</v>
      </c>
      <c r="Z289" s="321">
        <v>0.34545454545454546</v>
      </c>
      <c r="AA289" s="321">
        <v>0.3108108108108108</v>
      </c>
      <c r="AB289" s="321">
        <v>0.31707317073170732</v>
      </c>
      <c r="AC289" s="325"/>
      <c r="AD289" s="321">
        <v>0.41772151898734178</v>
      </c>
      <c r="AE289" s="321">
        <v>5.405405405405405E-2</v>
      </c>
      <c r="AF289" s="321">
        <v>0.44642857142857145</v>
      </c>
      <c r="AG289" s="321">
        <v>0.47715736040609136</v>
      </c>
      <c r="AH289" s="321">
        <v>0.26229508196721313</v>
      </c>
      <c r="AI289" s="321">
        <v>0.26984126984126983</v>
      </c>
      <c r="AJ289" s="321">
        <v>0.60256410256410253</v>
      </c>
      <c r="AK289" s="321">
        <v>0.20588235294117649</v>
      </c>
      <c r="AL289" s="321">
        <v>7.3170731707317083E-2</v>
      </c>
      <c r="AM289" s="321">
        <v>0.2162162162162162</v>
      </c>
      <c r="AN289" s="321">
        <v>9.6153846153846145E-2</v>
      </c>
      <c r="AO289" s="322">
        <v>0.38453774727492934</v>
      </c>
      <c r="AP289" s="323"/>
    </row>
    <row r="290" spans="2:42" s="324" customFormat="1">
      <c r="B290" s="379"/>
      <c r="C290" s="319" t="s">
        <v>317</v>
      </c>
      <c r="D290" s="320">
        <v>1.1952191235059761E-2</v>
      </c>
      <c r="E290" s="335">
        <v>5.434782608695652E-3</v>
      </c>
      <c r="F290" s="321">
        <v>2.5641025641025644E-2</v>
      </c>
      <c r="G290" s="325"/>
      <c r="H290" s="321">
        <v>4.2780748663101609E-2</v>
      </c>
      <c r="I290" s="321">
        <v>5.0561797752808994E-2</v>
      </c>
      <c r="J290" s="321">
        <v>6.9892473118279563E-2</v>
      </c>
      <c r="K290" s="321">
        <v>7.8048780487804878E-2</v>
      </c>
      <c r="L290" s="321">
        <v>0.19158878504672899</v>
      </c>
      <c r="M290" s="321">
        <v>1.6666666666666666E-2</v>
      </c>
      <c r="N290" s="321">
        <v>6.3380281690140844E-2</v>
      </c>
      <c r="O290" s="321">
        <v>6.1797752808988769E-2</v>
      </c>
      <c r="P290" s="325"/>
      <c r="Q290" s="321">
        <v>2.3809523809523808E-2</v>
      </c>
      <c r="R290" s="321">
        <v>2.197802197802198E-2</v>
      </c>
      <c r="S290" s="321">
        <v>3.482587064676617E-2</v>
      </c>
      <c r="T290" s="321">
        <v>6.043956043956044E-2</v>
      </c>
      <c r="U290" s="321">
        <v>0.15957446808510639</v>
      </c>
      <c r="V290" s="321">
        <v>0.14685314685314685</v>
      </c>
      <c r="W290" s="321">
        <v>1.9607843137254902E-2</v>
      </c>
      <c r="X290" s="321">
        <v>3.1088082901554404E-2</v>
      </c>
      <c r="Y290" s="321">
        <v>7.9365079365079361E-2</v>
      </c>
      <c r="Z290" s="321">
        <v>6.0606060606060608E-2</v>
      </c>
      <c r="AA290" s="321">
        <v>1.3513513513513513E-2</v>
      </c>
      <c r="AB290" s="325"/>
      <c r="AC290" s="325"/>
      <c r="AD290" s="321">
        <v>5.0632911392405069E-2</v>
      </c>
      <c r="AE290" s="321">
        <v>2.7027027027027025E-2</v>
      </c>
      <c r="AF290" s="321">
        <v>1.1904761904761904E-2</v>
      </c>
      <c r="AG290" s="321">
        <v>6.091370558375634E-2</v>
      </c>
      <c r="AH290" s="321">
        <v>6.5573770491803282E-2</v>
      </c>
      <c r="AI290" s="321">
        <v>0.23809523809523811</v>
      </c>
      <c r="AJ290" s="321">
        <v>6.4102564102564111E-2</v>
      </c>
      <c r="AK290" s="321">
        <v>1.4705882352941178E-2</v>
      </c>
      <c r="AL290" s="325"/>
      <c r="AM290" s="325"/>
      <c r="AN290" s="325"/>
      <c r="AO290" s="322">
        <v>5.1069842551473552E-2</v>
      </c>
      <c r="AP290" s="323"/>
    </row>
    <row r="291" spans="2:42" s="253" customFormat="1" ht="15.75" thickBot="1">
      <c r="B291" s="380" t="s">
        <v>95</v>
      </c>
      <c r="C291" s="381"/>
      <c r="D291" s="269">
        <v>1</v>
      </c>
      <c r="E291" s="270">
        <v>1</v>
      </c>
      <c r="F291" s="270">
        <v>1</v>
      </c>
      <c r="G291" s="270">
        <v>1</v>
      </c>
      <c r="H291" s="270">
        <v>1</v>
      </c>
      <c r="I291" s="270">
        <v>1</v>
      </c>
      <c r="J291" s="270">
        <v>1</v>
      </c>
      <c r="K291" s="270">
        <v>1</v>
      </c>
      <c r="L291" s="270">
        <v>1</v>
      </c>
      <c r="M291" s="270">
        <v>1</v>
      </c>
      <c r="N291" s="270">
        <v>1</v>
      </c>
      <c r="O291" s="270">
        <v>1</v>
      </c>
      <c r="P291" s="270">
        <v>1</v>
      </c>
      <c r="Q291" s="270">
        <v>1</v>
      </c>
      <c r="R291" s="270">
        <v>1</v>
      </c>
      <c r="S291" s="270">
        <v>1</v>
      </c>
      <c r="T291" s="270">
        <v>1</v>
      </c>
      <c r="U291" s="270">
        <v>1</v>
      </c>
      <c r="V291" s="270">
        <v>1</v>
      </c>
      <c r="W291" s="270">
        <v>1</v>
      </c>
      <c r="X291" s="270">
        <v>1</v>
      </c>
      <c r="Y291" s="270">
        <v>1</v>
      </c>
      <c r="Z291" s="270">
        <v>1</v>
      </c>
      <c r="AA291" s="270">
        <v>1</v>
      </c>
      <c r="AB291" s="270">
        <v>1</v>
      </c>
      <c r="AC291" s="270">
        <v>1</v>
      </c>
      <c r="AD291" s="270">
        <v>1</v>
      </c>
      <c r="AE291" s="270">
        <v>1</v>
      </c>
      <c r="AF291" s="270">
        <v>1</v>
      </c>
      <c r="AG291" s="270">
        <v>1</v>
      </c>
      <c r="AH291" s="270">
        <v>1</v>
      </c>
      <c r="AI291" s="270">
        <v>1</v>
      </c>
      <c r="AJ291" s="270">
        <v>1</v>
      </c>
      <c r="AK291" s="270">
        <v>1</v>
      </c>
      <c r="AL291" s="270">
        <v>1</v>
      </c>
      <c r="AM291" s="270">
        <v>1</v>
      </c>
      <c r="AN291" s="270">
        <v>1</v>
      </c>
      <c r="AO291" s="271">
        <v>1</v>
      </c>
      <c r="AP291" s="252"/>
    </row>
    <row r="292" spans="2:42" s="253" customFormat="1" ht="15.75" thickTop="1">
      <c r="B292" s="252"/>
      <c r="C292" s="252"/>
      <c r="D292" s="336">
        <f>SUM(D289:D290)</f>
        <v>0.16733067729083664</v>
      </c>
      <c r="E292" s="336">
        <f t="shared" ref="E292:AO292" si="34">SUM(E289:E290)</f>
        <v>0.33152173913043481</v>
      </c>
      <c r="F292" s="336">
        <f t="shared" si="34"/>
        <v>0.46794871794871801</v>
      </c>
      <c r="G292" s="336">
        <f t="shared" si="34"/>
        <v>0.53416149068322982</v>
      </c>
      <c r="H292" s="336">
        <f t="shared" si="34"/>
        <v>0.40106951871657753</v>
      </c>
      <c r="I292" s="336">
        <f t="shared" si="34"/>
        <v>0.4157303370786517</v>
      </c>
      <c r="J292" s="336">
        <f t="shared" si="34"/>
        <v>0.64516129032258052</v>
      </c>
      <c r="K292" s="336">
        <f t="shared" si="34"/>
        <v>0.40975609756097564</v>
      </c>
      <c r="L292" s="336">
        <f t="shared" si="34"/>
        <v>0.66355140186915884</v>
      </c>
      <c r="M292" s="336">
        <f t="shared" si="34"/>
        <v>0.16666666666666666</v>
      </c>
      <c r="N292" s="336">
        <f t="shared" si="34"/>
        <v>0.31690140845070425</v>
      </c>
      <c r="O292" s="336">
        <f t="shared" si="34"/>
        <v>0.44382022471910115</v>
      </c>
      <c r="P292" s="336">
        <f t="shared" si="34"/>
        <v>0.2</v>
      </c>
      <c r="Q292" s="336">
        <f t="shared" si="34"/>
        <v>0.32738095238095244</v>
      </c>
      <c r="R292" s="336">
        <f t="shared" si="34"/>
        <v>0.47252747252747251</v>
      </c>
      <c r="S292" s="336">
        <f t="shared" si="34"/>
        <v>0.39303482587064675</v>
      </c>
      <c r="T292" s="336">
        <f t="shared" si="34"/>
        <v>0.54395604395604391</v>
      </c>
      <c r="U292" s="336">
        <f t="shared" si="34"/>
        <v>0.6914893617021276</v>
      </c>
      <c r="V292" s="336">
        <f t="shared" si="34"/>
        <v>0.46853146853146854</v>
      </c>
      <c r="W292" s="336">
        <f t="shared" si="34"/>
        <v>0.56862745098039214</v>
      </c>
      <c r="X292" s="336">
        <f t="shared" si="34"/>
        <v>0.73575129533678751</v>
      </c>
      <c r="Y292" s="336">
        <f t="shared" si="34"/>
        <v>0.5714285714285714</v>
      </c>
      <c r="Z292" s="336">
        <f t="shared" si="34"/>
        <v>0.40606060606060607</v>
      </c>
      <c r="AA292" s="336">
        <f t="shared" si="34"/>
        <v>0.32432432432432429</v>
      </c>
      <c r="AB292" s="336">
        <f t="shared" si="34"/>
        <v>0.31707317073170732</v>
      </c>
      <c r="AC292" s="336">
        <f t="shared" si="34"/>
        <v>0</v>
      </c>
      <c r="AD292" s="336">
        <f t="shared" si="34"/>
        <v>0.46835443037974683</v>
      </c>
      <c r="AE292" s="336">
        <f t="shared" si="34"/>
        <v>8.1081081081081072E-2</v>
      </c>
      <c r="AF292" s="336">
        <f t="shared" si="34"/>
        <v>0.45833333333333337</v>
      </c>
      <c r="AG292" s="336">
        <f t="shared" si="34"/>
        <v>0.53807106598984766</v>
      </c>
      <c r="AH292" s="336">
        <f t="shared" si="34"/>
        <v>0.32786885245901642</v>
      </c>
      <c r="AI292" s="336">
        <f t="shared" si="34"/>
        <v>0.50793650793650791</v>
      </c>
      <c r="AJ292" s="336">
        <f t="shared" si="34"/>
        <v>0.66666666666666663</v>
      </c>
      <c r="AK292" s="336">
        <f t="shared" si="34"/>
        <v>0.22058823529411767</v>
      </c>
      <c r="AL292" s="336">
        <f t="shared" si="34"/>
        <v>7.3170731707317083E-2</v>
      </c>
      <c r="AM292" s="336">
        <f t="shared" si="34"/>
        <v>0.2162162162162162</v>
      </c>
      <c r="AN292" s="336">
        <f t="shared" si="34"/>
        <v>9.6153846153846145E-2</v>
      </c>
      <c r="AO292" s="336">
        <f t="shared" si="34"/>
        <v>0.43560758982640291</v>
      </c>
      <c r="AP292" s="252"/>
    </row>
    <row r="293" spans="2:42" s="253" customFormat="1">
      <c r="B293" s="369" t="s">
        <v>412</v>
      </c>
      <c r="C293" s="369"/>
      <c r="D293" s="369"/>
      <c r="E293" s="369"/>
      <c r="F293" s="369"/>
      <c r="G293" s="369"/>
      <c r="H293" s="369"/>
      <c r="I293" s="369"/>
      <c r="J293" s="369"/>
      <c r="K293" s="369"/>
      <c r="L293" s="369"/>
      <c r="M293" s="369"/>
      <c r="N293" s="369"/>
      <c r="O293" s="369"/>
      <c r="P293" s="369"/>
      <c r="Q293" s="369"/>
      <c r="R293" s="369"/>
      <c r="S293" s="369"/>
      <c r="T293" s="369"/>
      <c r="U293" s="369"/>
      <c r="V293" s="369"/>
      <c r="W293" s="369"/>
      <c r="X293" s="369"/>
      <c r="Y293" s="369"/>
      <c r="Z293" s="369"/>
      <c r="AA293" s="369"/>
      <c r="AB293" s="369"/>
      <c r="AC293" s="369"/>
      <c r="AD293" s="369"/>
      <c r="AE293" s="369"/>
      <c r="AF293" s="369"/>
      <c r="AG293" s="369"/>
      <c r="AH293" s="369"/>
      <c r="AI293" s="369"/>
      <c r="AJ293" s="369"/>
      <c r="AK293" s="369"/>
      <c r="AL293" s="369"/>
      <c r="AM293" s="369"/>
      <c r="AN293" s="369"/>
      <c r="AO293" s="369"/>
      <c r="AP293" s="252"/>
    </row>
    <row r="294" spans="2:42" s="253" customFormat="1" ht="15.75" thickBot="1">
      <c r="B294" s="251" t="s">
        <v>341</v>
      </c>
      <c r="C294" s="252"/>
      <c r="D294" s="252"/>
      <c r="E294" s="252"/>
      <c r="F294" s="252"/>
      <c r="G294" s="252"/>
      <c r="H294" s="252"/>
      <c r="I294" s="252"/>
      <c r="J294" s="252"/>
      <c r="K294" s="252"/>
      <c r="L294" s="252"/>
      <c r="M294" s="252"/>
      <c r="N294" s="252"/>
      <c r="O294" s="252"/>
      <c r="P294" s="252"/>
      <c r="Q294" s="252"/>
      <c r="R294" s="252"/>
      <c r="S294" s="252"/>
      <c r="T294" s="252"/>
      <c r="U294" s="252"/>
      <c r="V294" s="252"/>
      <c r="W294" s="252"/>
      <c r="X294" s="252"/>
      <c r="Y294" s="252"/>
      <c r="Z294" s="252"/>
      <c r="AA294" s="252"/>
      <c r="AB294" s="252"/>
      <c r="AC294" s="252"/>
      <c r="AD294" s="252"/>
      <c r="AE294" s="252"/>
      <c r="AF294" s="252"/>
      <c r="AG294" s="252"/>
      <c r="AH294" s="252"/>
      <c r="AI294" s="252"/>
      <c r="AJ294" s="252"/>
      <c r="AK294" s="252"/>
      <c r="AL294" s="252"/>
      <c r="AM294" s="252"/>
      <c r="AN294" s="252"/>
      <c r="AO294" s="252"/>
      <c r="AP294" s="252"/>
    </row>
    <row r="295" spans="2:42" s="253" customFormat="1" ht="15.75" thickTop="1">
      <c r="B295" s="370" t="s">
        <v>132</v>
      </c>
      <c r="C295" s="371"/>
      <c r="D295" s="374" t="s">
        <v>342</v>
      </c>
      <c r="E295" s="375"/>
      <c r="F295" s="375"/>
      <c r="G295" s="375"/>
      <c r="H295" s="375"/>
      <c r="I295" s="375"/>
      <c r="J295" s="375"/>
      <c r="K295" s="375"/>
      <c r="L295" s="375"/>
      <c r="M295" s="375"/>
      <c r="N295" s="375"/>
      <c r="O295" s="375"/>
      <c r="P295" s="375"/>
      <c r="Q295" s="375"/>
      <c r="R295" s="375"/>
      <c r="S295" s="375"/>
      <c r="T295" s="375"/>
      <c r="U295" s="375"/>
      <c r="V295" s="375"/>
      <c r="W295" s="375"/>
      <c r="X295" s="375"/>
      <c r="Y295" s="375"/>
      <c r="Z295" s="375"/>
      <c r="AA295" s="375"/>
      <c r="AB295" s="375"/>
      <c r="AC295" s="375"/>
      <c r="AD295" s="375"/>
      <c r="AE295" s="375"/>
      <c r="AF295" s="375"/>
      <c r="AG295" s="375"/>
      <c r="AH295" s="375"/>
      <c r="AI295" s="375"/>
      <c r="AJ295" s="375"/>
      <c r="AK295" s="375"/>
      <c r="AL295" s="375"/>
      <c r="AM295" s="375"/>
      <c r="AN295" s="375"/>
      <c r="AO295" s="376" t="s">
        <v>95</v>
      </c>
      <c r="AP295" s="252"/>
    </row>
    <row r="296" spans="2:42" s="253" customFormat="1" ht="25.5" thickBot="1">
      <c r="B296" s="372"/>
      <c r="C296" s="373"/>
      <c r="D296" s="254" t="s">
        <v>343</v>
      </c>
      <c r="E296" s="255" t="s">
        <v>344</v>
      </c>
      <c r="F296" s="255" t="s">
        <v>60</v>
      </c>
      <c r="G296" s="255" t="s">
        <v>345</v>
      </c>
      <c r="H296" s="255" t="s">
        <v>62</v>
      </c>
      <c r="I296" s="255" t="s">
        <v>346</v>
      </c>
      <c r="J296" s="255" t="s">
        <v>347</v>
      </c>
      <c r="K296" s="255" t="s">
        <v>65</v>
      </c>
      <c r="L296" s="255" t="s">
        <v>66</v>
      </c>
      <c r="M296" s="255" t="s">
        <v>244</v>
      </c>
      <c r="N296" s="255" t="s">
        <v>348</v>
      </c>
      <c r="O296" s="255" t="s">
        <v>69</v>
      </c>
      <c r="P296" s="255" t="s">
        <v>70</v>
      </c>
      <c r="Q296" s="255" t="s">
        <v>71</v>
      </c>
      <c r="R296" s="255" t="s">
        <v>349</v>
      </c>
      <c r="S296" s="255" t="s">
        <v>73</v>
      </c>
      <c r="T296" s="255" t="s">
        <v>350</v>
      </c>
      <c r="U296" s="255" t="s">
        <v>351</v>
      </c>
      <c r="V296" s="255" t="s">
        <v>76</v>
      </c>
      <c r="W296" s="255" t="s">
        <v>77</v>
      </c>
      <c r="X296" s="255" t="s">
        <v>78</v>
      </c>
      <c r="Y296" s="255" t="s">
        <v>79</v>
      </c>
      <c r="Z296" s="255" t="s">
        <v>352</v>
      </c>
      <c r="AA296" s="255" t="s">
        <v>81</v>
      </c>
      <c r="AB296" s="255" t="s">
        <v>353</v>
      </c>
      <c r="AC296" s="255" t="s">
        <v>83</v>
      </c>
      <c r="AD296" s="255" t="s">
        <v>84</v>
      </c>
      <c r="AE296" s="255" t="s">
        <v>354</v>
      </c>
      <c r="AF296" s="255" t="s">
        <v>86</v>
      </c>
      <c r="AG296" s="255" t="s">
        <v>87</v>
      </c>
      <c r="AH296" s="255" t="s">
        <v>88</v>
      </c>
      <c r="AI296" s="255" t="s">
        <v>355</v>
      </c>
      <c r="AJ296" s="255" t="s">
        <v>356</v>
      </c>
      <c r="AK296" s="255" t="s">
        <v>357</v>
      </c>
      <c r="AL296" s="255" t="s">
        <v>358</v>
      </c>
      <c r="AM296" s="255" t="s">
        <v>359</v>
      </c>
      <c r="AN296" s="255" t="s">
        <v>94</v>
      </c>
      <c r="AO296" s="377"/>
      <c r="AP296" s="252"/>
    </row>
    <row r="297" spans="2:42" s="253" customFormat="1" ht="15.75" thickTop="1">
      <c r="B297" s="378" t="s">
        <v>413</v>
      </c>
      <c r="C297" s="256" t="s">
        <v>319</v>
      </c>
      <c r="D297" s="257">
        <v>0.5173913043478261</v>
      </c>
      <c r="E297" s="258">
        <v>0.38181818181818178</v>
      </c>
      <c r="F297" s="258">
        <v>0.22689075630252101</v>
      </c>
      <c r="G297" s="258">
        <v>0.11510791366906474</v>
      </c>
      <c r="H297" s="258">
        <v>0.44137931034482764</v>
      </c>
      <c r="I297" s="258">
        <v>0.29268292682926833</v>
      </c>
      <c r="J297" s="258">
        <v>0.17058823529411765</v>
      </c>
      <c r="K297" s="258">
        <v>0.203125</v>
      </c>
      <c r="L297" s="258">
        <v>0.16425120772946858</v>
      </c>
      <c r="M297" s="258">
        <v>0.55357142857142849</v>
      </c>
      <c r="N297" s="258">
        <v>0.49090909090909096</v>
      </c>
      <c r="O297" s="258">
        <v>0.36231884057971014</v>
      </c>
      <c r="P297" s="258">
        <v>0.34959349593495936</v>
      </c>
      <c r="Q297" s="258">
        <v>0.55970149253731338</v>
      </c>
      <c r="R297" s="258">
        <v>0.32258064516129031</v>
      </c>
      <c r="S297" s="258">
        <v>0.16666666666666669</v>
      </c>
      <c r="T297" s="258">
        <v>0.21468926553672316</v>
      </c>
      <c r="U297" s="258">
        <v>0.15189873417721519</v>
      </c>
      <c r="V297" s="258">
        <v>0.27642276422764228</v>
      </c>
      <c r="W297" s="258">
        <v>0.36363636363636365</v>
      </c>
      <c r="X297" s="258">
        <v>0.14689265536723164</v>
      </c>
      <c r="Y297" s="258">
        <v>0.15384615384615385</v>
      </c>
      <c r="Z297" s="258">
        <v>0.30612244897959184</v>
      </c>
      <c r="AA297" s="258">
        <v>0.32978723404255317</v>
      </c>
      <c r="AB297" s="258">
        <v>0.36585365853658536</v>
      </c>
      <c r="AC297" s="258">
        <v>0.68965517241379315</v>
      </c>
      <c r="AD297" s="258">
        <v>0.19736842105263158</v>
      </c>
      <c r="AE297" s="258">
        <v>0.67647058823529405</v>
      </c>
      <c r="AF297" s="258">
        <v>0.26797385620915032</v>
      </c>
      <c r="AG297" s="258">
        <v>0.27692307692307694</v>
      </c>
      <c r="AH297" s="258">
        <v>0.25</v>
      </c>
      <c r="AI297" s="258">
        <v>0.3125</v>
      </c>
      <c r="AJ297" s="258">
        <v>0.13750000000000001</v>
      </c>
      <c r="AK297" s="258">
        <v>0.47540983606557374</v>
      </c>
      <c r="AL297" s="258">
        <v>0.85365853658536583</v>
      </c>
      <c r="AM297" s="258">
        <v>0.42857142857142855</v>
      </c>
      <c r="AN297" s="258">
        <v>0.34</v>
      </c>
      <c r="AO297" s="259">
        <v>0.30293234818748555</v>
      </c>
      <c r="AP297" s="252"/>
    </row>
    <row r="298" spans="2:42" s="253" customFormat="1">
      <c r="B298" s="379"/>
      <c r="C298" s="260" t="s">
        <v>318</v>
      </c>
      <c r="D298" s="261">
        <v>0.2391304347826087</v>
      </c>
      <c r="E298" s="262">
        <v>0.32727272727272727</v>
      </c>
      <c r="F298" s="262">
        <v>0.31092436974789917</v>
      </c>
      <c r="G298" s="262">
        <v>0.40287769784172661</v>
      </c>
      <c r="H298" s="262">
        <v>0.2</v>
      </c>
      <c r="I298" s="262">
        <v>0.25609756097560976</v>
      </c>
      <c r="J298" s="262">
        <v>0.18235294117647058</v>
      </c>
      <c r="K298" s="262">
        <v>0.34375</v>
      </c>
      <c r="L298" s="262">
        <v>0.22705314009661837</v>
      </c>
      <c r="M298" s="262">
        <v>0.26785714285714285</v>
      </c>
      <c r="N298" s="262">
        <v>0.18181818181818182</v>
      </c>
      <c r="O298" s="262">
        <v>0.28985507246376813</v>
      </c>
      <c r="P298" s="262">
        <v>0.49593495934959347</v>
      </c>
      <c r="Q298" s="262">
        <v>0.11940298507462688</v>
      </c>
      <c r="R298" s="262">
        <v>0.22580645161290325</v>
      </c>
      <c r="S298" s="262">
        <v>0.39898989898989895</v>
      </c>
      <c r="T298" s="262">
        <v>0.2768361581920904</v>
      </c>
      <c r="U298" s="262">
        <v>0.13924050632911392</v>
      </c>
      <c r="V298" s="262">
        <v>0.21951219512195125</v>
      </c>
      <c r="W298" s="262">
        <v>9.0909090909090912E-2</v>
      </c>
      <c r="X298" s="262">
        <v>0.16384180790960454</v>
      </c>
      <c r="Y298" s="262">
        <v>0.1048951048951049</v>
      </c>
      <c r="Z298" s="262">
        <v>0.21768707482993196</v>
      </c>
      <c r="AA298" s="262">
        <v>0.2021276595744681</v>
      </c>
      <c r="AB298" s="262">
        <v>0.12195121951219512</v>
      </c>
      <c r="AC298" s="262">
        <v>0.31034482758620691</v>
      </c>
      <c r="AD298" s="262">
        <v>0.31578947368421051</v>
      </c>
      <c r="AE298" s="262">
        <v>0.20588235294117649</v>
      </c>
      <c r="AF298" s="262">
        <v>0.37254901960784315</v>
      </c>
      <c r="AG298" s="262">
        <v>0.2153846153846154</v>
      </c>
      <c r="AH298" s="262">
        <v>0.44444444444444442</v>
      </c>
      <c r="AI298" s="262">
        <v>0.10416666666666666</v>
      </c>
      <c r="AJ298" s="262">
        <v>8.7499999999999994E-2</v>
      </c>
      <c r="AK298" s="262">
        <v>0.29508196721311475</v>
      </c>
      <c r="AL298" s="262">
        <v>9.7560975609756101E-2</v>
      </c>
      <c r="AM298" s="262">
        <v>0.37142857142857144</v>
      </c>
      <c r="AN298" s="262">
        <v>0.36</v>
      </c>
      <c r="AO298" s="263">
        <v>0.2512121911798661</v>
      </c>
      <c r="AP298" s="252"/>
    </row>
    <row r="299" spans="2:42" s="324" customFormat="1">
      <c r="B299" s="379"/>
      <c r="C299" s="319" t="s">
        <v>258</v>
      </c>
      <c r="D299" s="320">
        <v>0.22608695652173913</v>
      </c>
      <c r="E299" s="321">
        <v>0.27878787878787881</v>
      </c>
      <c r="F299" s="321">
        <v>0.44537815126050417</v>
      </c>
      <c r="G299" s="321">
        <v>0.48201438848920863</v>
      </c>
      <c r="H299" s="321">
        <v>0.27586206896551724</v>
      </c>
      <c r="I299" s="321">
        <v>0.37195121951219512</v>
      </c>
      <c r="J299" s="321">
        <v>0.57647058823529418</v>
      </c>
      <c r="K299" s="321">
        <v>0.35416666666666663</v>
      </c>
      <c r="L299" s="321">
        <v>0.50241545893719808</v>
      </c>
      <c r="M299" s="321">
        <v>0.14285714285714288</v>
      </c>
      <c r="N299" s="321">
        <v>0.24545454545454548</v>
      </c>
      <c r="O299" s="321">
        <v>0.33333333333333337</v>
      </c>
      <c r="P299" s="321">
        <v>0.14634146341463417</v>
      </c>
      <c r="Q299" s="321">
        <v>0.28358208955223879</v>
      </c>
      <c r="R299" s="321">
        <v>0.41935483870967744</v>
      </c>
      <c r="S299" s="321">
        <v>0.39898989898989895</v>
      </c>
      <c r="T299" s="321">
        <v>0.44632768361581926</v>
      </c>
      <c r="U299" s="321">
        <v>0.54430379746835444</v>
      </c>
      <c r="V299" s="321">
        <v>0.25203252032520324</v>
      </c>
      <c r="W299" s="321">
        <v>0.5</v>
      </c>
      <c r="X299" s="321">
        <v>0.59887005649717517</v>
      </c>
      <c r="Y299" s="321">
        <v>0.53146853146853146</v>
      </c>
      <c r="Z299" s="321">
        <v>0.42176870748299322</v>
      </c>
      <c r="AA299" s="321">
        <v>0.43617021276595741</v>
      </c>
      <c r="AB299" s="321">
        <v>0.48780487804878048</v>
      </c>
      <c r="AC299" s="325"/>
      <c r="AD299" s="321">
        <v>0.40789473684210525</v>
      </c>
      <c r="AE299" s="321">
        <v>8.8235294117647065E-2</v>
      </c>
      <c r="AF299" s="321">
        <v>0.32679738562091498</v>
      </c>
      <c r="AG299" s="321">
        <v>0.46923076923076917</v>
      </c>
      <c r="AH299" s="321">
        <v>0.1111111111111111</v>
      </c>
      <c r="AI299" s="321">
        <v>0.3125</v>
      </c>
      <c r="AJ299" s="321">
        <v>0.61250000000000004</v>
      </c>
      <c r="AK299" s="321">
        <v>0.21311475409836067</v>
      </c>
      <c r="AL299" s="321">
        <v>4.878048780487805E-2</v>
      </c>
      <c r="AM299" s="321">
        <v>0.2</v>
      </c>
      <c r="AN299" s="321">
        <v>0.3</v>
      </c>
      <c r="AO299" s="322">
        <v>0.37958900946663587</v>
      </c>
      <c r="AP299" s="323"/>
    </row>
    <row r="300" spans="2:42" s="324" customFormat="1">
      <c r="B300" s="379"/>
      <c r="C300" s="319" t="s">
        <v>317</v>
      </c>
      <c r="D300" s="320">
        <v>1.7391304347826087E-2</v>
      </c>
      <c r="E300" s="321">
        <v>1.2121212121212121E-2</v>
      </c>
      <c r="F300" s="321">
        <v>1.680672268907563E-2</v>
      </c>
      <c r="G300" s="325"/>
      <c r="H300" s="321">
        <v>8.2758620689655171E-2</v>
      </c>
      <c r="I300" s="321">
        <v>7.926829268292683E-2</v>
      </c>
      <c r="J300" s="321">
        <v>7.0588235294117646E-2</v>
      </c>
      <c r="K300" s="321">
        <v>9.8958333333333343E-2</v>
      </c>
      <c r="L300" s="321">
        <v>0.10628019323671496</v>
      </c>
      <c r="M300" s="321">
        <v>3.5714285714285719E-2</v>
      </c>
      <c r="N300" s="321">
        <v>8.1818181818181818E-2</v>
      </c>
      <c r="O300" s="321">
        <v>1.4492753623188406E-2</v>
      </c>
      <c r="P300" s="335">
        <v>8.1300813008130073E-3</v>
      </c>
      <c r="Q300" s="321">
        <v>3.7313432835820899E-2</v>
      </c>
      <c r="R300" s="321">
        <v>3.2258064516129031E-2</v>
      </c>
      <c r="S300" s="321">
        <v>3.5353535353535352E-2</v>
      </c>
      <c r="T300" s="321">
        <v>6.2146892655367235E-2</v>
      </c>
      <c r="U300" s="321">
        <v>0.16455696202531644</v>
      </c>
      <c r="V300" s="321">
        <v>0.25203252032520324</v>
      </c>
      <c r="W300" s="321">
        <v>4.5454545454545456E-2</v>
      </c>
      <c r="X300" s="321">
        <v>9.03954802259887E-2</v>
      </c>
      <c r="Y300" s="321">
        <v>0.20979020979020979</v>
      </c>
      <c r="Z300" s="321">
        <v>5.4421768707482991E-2</v>
      </c>
      <c r="AA300" s="321">
        <v>3.1914893617021274E-2</v>
      </c>
      <c r="AB300" s="321">
        <v>2.4390243902439025E-2</v>
      </c>
      <c r="AC300" s="325"/>
      <c r="AD300" s="321">
        <v>7.8947368421052627E-2</v>
      </c>
      <c r="AE300" s="321">
        <v>2.9411764705882356E-2</v>
      </c>
      <c r="AF300" s="321">
        <v>3.2679738562091505E-2</v>
      </c>
      <c r="AG300" s="321">
        <v>3.8461538461538464E-2</v>
      </c>
      <c r="AH300" s="321">
        <v>0.19444444444444442</v>
      </c>
      <c r="AI300" s="321">
        <v>0.27083333333333331</v>
      </c>
      <c r="AJ300" s="321">
        <v>0.16250000000000001</v>
      </c>
      <c r="AK300" s="321">
        <v>1.6393442622950821E-2</v>
      </c>
      <c r="AL300" s="325"/>
      <c r="AM300" s="325"/>
      <c r="AN300" s="325"/>
      <c r="AO300" s="322">
        <v>6.6266451166012472E-2</v>
      </c>
      <c r="AP300" s="323"/>
    </row>
    <row r="301" spans="2:42" s="253" customFormat="1" ht="15.75" thickBot="1">
      <c r="B301" s="380" t="s">
        <v>95</v>
      </c>
      <c r="C301" s="381"/>
      <c r="D301" s="269">
        <v>1</v>
      </c>
      <c r="E301" s="270">
        <v>1</v>
      </c>
      <c r="F301" s="270">
        <v>1</v>
      </c>
      <c r="G301" s="270">
        <v>1</v>
      </c>
      <c r="H301" s="270">
        <v>1</v>
      </c>
      <c r="I301" s="270">
        <v>1</v>
      </c>
      <c r="J301" s="270">
        <v>1</v>
      </c>
      <c r="K301" s="270">
        <v>1</v>
      </c>
      <c r="L301" s="270">
        <v>1</v>
      </c>
      <c r="M301" s="270">
        <v>1</v>
      </c>
      <c r="N301" s="270">
        <v>1</v>
      </c>
      <c r="O301" s="270">
        <v>1</v>
      </c>
      <c r="P301" s="270">
        <v>1</v>
      </c>
      <c r="Q301" s="270">
        <v>1</v>
      </c>
      <c r="R301" s="270">
        <v>1</v>
      </c>
      <c r="S301" s="270">
        <v>1</v>
      </c>
      <c r="T301" s="270">
        <v>1</v>
      </c>
      <c r="U301" s="270">
        <v>1</v>
      </c>
      <c r="V301" s="270">
        <v>1</v>
      </c>
      <c r="W301" s="270">
        <v>1</v>
      </c>
      <c r="X301" s="270">
        <v>1</v>
      </c>
      <c r="Y301" s="270">
        <v>1</v>
      </c>
      <c r="Z301" s="270">
        <v>1</v>
      </c>
      <c r="AA301" s="270">
        <v>1</v>
      </c>
      <c r="AB301" s="270">
        <v>1</v>
      </c>
      <c r="AC301" s="270">
        <v>1</v>
      </c>
      <c r="AD301" s="270">
        <v>1</v>
      </c>
      <c r="AE301" s="270">
        <v>1</v>
      </c>
      <c r="AF301" s="270">
        <v>1</v>
      </c>
      <c r="AG301" s="270">
        <v>1</v>
      </c>
      <c r="AH301" s="270">
        <v>1</v>
      </c>
      <c r="AI301" s="270">
        <v>1</v>
      </c>
      <c r="AJ301" s="270">
        <v>1</v>
      </c>
      <c r="AK301" s="270">
        <v>1</v>
      </c>
      <c r="AL301" s="270">
        <v>1</v>
      </c>
      <c r="AM301" s="270">
        <v>1</v>
      </c>
      <c r="AN301" s="270">
        <v>1</v>
      </c>
      <c r="AO301" s="271">
        <v>1</v>
      </c>
      <c r="AP301" s="252"/>
    </row>
    <row r="302" spans="2:42" s="253" customFormat="1" ht="15.75" thickTop="1">
      <c r="B302" s="252"/>
      <c r="C302" s="252"/>
      <c r="D302" s="336">
        <f>SUM(D299:D300)</f>
        <v>0.24347826086956523</v>
      </c>
      <c r="E302" s="336">
        <f t="shared" ref="E302:AO302" si="35">SUM(E299:E300)</f>
        <v>0.29090909090909095</v>
      </c>
      <c r="F302" s="336">
        <f t="shared" si="35"/>
        <v>0.4621848739495798</v>
      </c>
      <c r="G302" s="336">
        <f t="shared" si="35"/>
        <v>0.48201438848920863</v>
      </c>
      <c r="H302" s="336">
        <f t="shared" si="35"/>
        <v>0.35862068965517241</v>
      </c>
      <c r="I302" s="336">
        <f t="shared" si="35"/>
        <v>0.45121951219512196</v>
      </c>
      <c r="J302" s="336">
        <f t="shared" si="35"/>
        <v>0.6470588235294118</v>
      </c>
      <c r="K302" s="336">
        <f t="shared" si="35"/>
        <v>0.453125</v>
      </c>
      <c r="L302" s="336">
        <f t="shared" si="35"/>
        <v>0.60869565217391308</v>
      </c>
      <c r="M302" s="336">
        <f t="shared" si="35"/>
        <v>0.1785714285714286</v>
      </c>
      <c r="N302" s="336">
        <f t="shared" si="35"/>
        <v>0.32727272727272727</v>
      </c>
      <c r="O302" s="336">
        <f t="shared" si="35"/>
        <v>0.34782608695652178</v>
      </c>
      <c r="P302" s="336">
        <f t="shared" si="35"/>
        <v>0.15447154471544716</v>
      </c>
      <c r="Q302" s="336">
        <f t="shared" si="35"/>
        <v>0.32089552238805968</v>
      </c>
      <c r="R302" s="336">
        <f t="shared" si="35"/>
        <v>0.45161290322580649</v>
      </c>
      <c r="S302" s="336">
        <f t="shared" si="35"/>
        <v>0.43434343434343431</v>
      </c>
      <c r="T302" s="336">
        <f t="shared" si="35"/>
        <v>0.50847457627118653</v>
      </c>
      <c r="U302" s="336">
        <f t="shared" si="35"/>
        <v>0.70886075949367089</v>
      </c>
      <c r="V302" s="336">
        <f t="shared" si="35"/>
        <v>0.50406504065040647</v>
      </c>
      <c r="W302" s="336">
        <f t="shared" si="35"/>
        <v>0.54545454545454541</v>
      </c>
      <c r="X302" s="336">
        <f t="shared" si="35"/>
        <v>0.68926553672316393</v>
      </c>
      <c r="Y302" s="336">
        <f t="shared" si="35"/>
        <v>0.74125874125874125</v>
      </c>
      <c r="Z302" s="336">
        <f t="shared" si="35"/>
        <v>0.47619047619047622</v>
      </c>
      <c r="AA302" s="336">
        <f t="shared" si="35"/>
        <v>0.46808510638297868</v>
      </c>
      <c r="AB302" s="336">
        <f t="shared" si="35"/>
        <v>0.51219512195121952</v>
      </c>
      <c r="AC302" s="336">
        <f t="shared" si="35"/>
        <v>0</v>
      </c>
      <c r="AD302" s="336">
        <f t="shared" si="35"/>
        <v>0.48684210526315785</v>
      </c>
      <c r="AE302" s="336">
        <f t="shared" si="35"/>
        <v>0.11764705882352942</v>
      </c>
      <c r="AF302" s="336">
        <f t="shared" si="35"/>
        <v>0.35947712418300648</v>
      </c>
      <c r="AG302" s="336">
        <f t="shared" si="35"/>
        <v>0.50769230769230766</v>
      </c>
      <c r="AH302" s="336">
        <f t="shared" si="35"/>
        <v>0.30555555555555552</v>
      </c>
      <c r="AI302" s="336">
        <f t="shared" si="35"/>
        <v>0.58333333333333326</v>
      </c>
      <c r="AJ302" s="336">
        <f t="shared" si="35"/>
        <v>0.77500000000000002</v>
      </c>
      <c r="AK302" s="336">
        <f t="shared" si="35"/>
        <v>0.22950819672131148</v>
      </c>
      <c r="AL302" s="336">
        <f t="shared" si="35"/>
        <v>4.878048780487805E-2</v>
      </c>
      <c r="AM302" s="336">
        <f t="shared" si="35"/>
        <v>0.2</v>
      </c>
      <c r="AN302" s="336">
        <f t="shared" si="35"/>
        <v>0.3</v>
      </c>
      <c r="AO302" s="336">
        <f t="shared" si="35"/>
        <v>0.44585546063264836</v>
      </c>
      <c r="AP302" s="252"/>
    </row>
    <row r="303" spans="2:42">
      <c r="B303" s="80"/>
      <c r="C303" s="80"/>
      <c r="D303" s="236"/>
      <c r="E303" s="236"/>
      <c r="F303" s="236"/>
      <c r="G303" s="236"/>
      <c r="H303" s="236"/>
      <c r="I303" s="236"/>
      <c r="J303" s="236"/>
      <c r="K303" s="236"/>
      <c r="L303" s="236"/>
      <c r="M303" s="236"/>
      <c r="N303" s="236"/>
      <c r="O303" s="236"/>
      <c r="P303" s="236"/>
      <c r="Q303" s="236"/>
      <c r="R303" s="236"/>
      <c r="S303" s="236"/>
      <c r="T303" s="236"/>
      <c r="U303" s="236"/>
      <c r="V303" s="236"/>
      <c r="W303" s="236"/>
      <c r="X303" s="236"/>
      <c r="Y303" s="236"/>
      <c r="Z303" s="236"/>
      <c r="AA303" s="236"/>
      <c r="AB303" s="236"/>
      <c r="AC303" s="236"/>
      <c r="AD303" s="236"/>
      <c r="AE303" s="236"/>
      <c r="AF303" s="236"/>
      <c r="AG303" s="236"/>
      <c r="AH303" s="236"/>
      <c r="AI303" s="236"/>
      <c r="AJ303" s="236"/>
      <c r="AK303" s="236"/>
      <c r="AL303" s="236"/>
      <c r="AM303" s="236"/>
      <c r="AN303" s="236"/>
      <c r="AO303" s="236"/>
      <c r="AP303" s="80"/>
    </row>
    <row r="304" spans="2:42" s="247" customFormat="1">
      <c r="B304" s="245" t="s">
        <v>585</v>
      </c>
      <c r="C304" s="245"/>
      <c r="D304" s="246">
        <f>AVERAGE(D282,D292,D302)</f>
        <v>0.24454786127656439</v>
      </c>
      <c r="E304" s="246">
        <f t="shared" ref="E304:AO304" si="36">AVERAGE(E282,E292,E302)</f>
        <v>0.35310801130767366</v>
      </c>
      <c r="F304" s="246">
        <f t="shared" si="36"/>
        <v>0.50101675285498815</v>
      </c>
      <c r="G304" s="246">
        <f t="shared" si="36"/>
        <v>0.53299932168733644</v>
      </c>
      <c r="H304" s="246">
        <f t="shared" si="36"/>
        <v>0.44299904635493981</v>
      </c>
      <c r="I304" s="246">
        <f t="shared" si="36"/>
        <v>0.48722889712634559</v>
      </c>
      <c r="J304" s="246">
        <f t="shared" si="36"/>
        <v>0.66735489114582813</v>
      </c>
      <c r="K304" s="246">
        <f t="shared" si="36"/>
        <v>0.43325810048149022</v>
      </c>
      <c r="L304" s="246">
        <f t="shared" si="36"/>
        <v>0.66019346245880184</v>
      </c>
      <c r="M304" s="246">
        <f t="shared" si="36"/>
        <v>0.1671626984126984</v>
      </c>
      <c r="N304" s="246">
        <f t="shared" si="36"/>
        <v>0.33426494179286798</v>
      </c>
      <c r="O304" s="246">
        <f t="shared" si="36"/>
        <v>0.41441973830047646</v>
      </c>
      <c r="P304" s="246">
        <f t="shared" si="36"/>
        <v>0.19524051490514904</v>
      </c>
      <c r="Q304" s="246">
        <f t="shared" si="36"/>
        <v>0.35396301340467945</v>
      </c>
      <c r="R304" s="246">
        <f t="shared" si="36"/>
        <v>0.52208187963705788</v>
      </c>
      <c r="S304" s="246">
        <f t="shared" si="36"/>
        <v>0.43245942007136035</v>
      </c>
      <c r="T304" s="246">
        <f t="shared" si="36"/>
        <v>0.54494940088160426</v>
      </c>
      <c r="U304" s="246">
        <f t="shared" si="36"/>
        <v>0.71433239333977594</v>
      </c>
      <c r="V304" s="246">
        <f t="shared" si="36"/>
        <v>0.49869548068926034</v>
      </c>
      <c r="W304" s="246">
        <f t="shared" si="36"/>
        <v>0.56719399881164589</v>
      </c>
      <c r="X304" s="246">
        <f t="shared" si="36"/>
        <v>0.73631214334996697</v>
      </c>
      <c r="Y304" s="246">
        <f t="shared" si="36"/>
        <v>0.67115823808737185</v>
      </c>
      <c r="Z304" s="246">
        <f t="shared" si="36"/>
        <v>0.50988330872723941</v>
      </c>
      <c r="AA304" s="246">
        <f t="shared" si="36"/>
        <v>0.37966677993273734</v>
      </c>
      <c r="AB304" s="246">
        <f t="shared" si="36"/>
        <v>0.46689895470383275</v>
      </c>
      <c r="AC304" s="246">
        <f t="shared" si="36"/>
        <v>1.0416666666666666E-2</v>
      </c>
      <c r="AD304" s="246">
        <f t="shared" si="36"/>
        <v>0.47904141549542612</v>
      </c>
      <c r="AE304" s="246">
        <f t="shared" si="36"/>
        <v>0.10043074748957102</v>
      </c>
      <c r="AF304" s="246">
        <f t="shared" si="36"/>
        <v>0.42659958720330238</v>
      </c>
      <c r="AG304" s="246">
        <f t="shared" si="36"/>
        <v>0.55277627290277775</v>
      </c>
      <c r="AH304" s="246">
        <f t="shared" si="36"/>
        <v>0.39693381906496655</v>
      </c>
      <c r="AI304" s="246">
        <f t="shared" si="36"/>
        <v>0.58744082428292954</v>
      </c>
      <c r="AJ304" s="246">
        <f t="shared" si="36"/>
        <v>0.71388888888888891</v>
      </c>
      <c r="AK304" s="246">
        <f t="shared" si="36"/>
        <v>0.21575984353565947</v>
      </c>
      <c r="AL304" s="246">
        <f t="shared" si="36"/>
        <v>6.4459930313588862E-2</v>
      </c>
      <c r="AM304" s="246">
        <f t="shared" si="36"/>
        <v>0.22882882882882885</v>
      </c>
      <c r="AN304" s="246">
        <f t="shared" si="36"/>
        <v>0.17692307692307693</v>
      </c>
      <c r="AO304" s="246">
        <f t="shared" si="36"/>
        <v>0.46577416655061127</v>
      </c>
      <c r="AP304" s="245"/>
    </row>
    <row r="305" spans="2:42">
      <c r="B305" s="80"/>
      <c r="C305" s="80"/>
      <c r="D305" s="236"/>
      <c r="E305" s="236"/>
      <c r="F305" s="236"/>
      <c r="G305" s="236"/>
      <c r="H305" s="236"/>
      <c r="I305" s="236"/>
      <c r="J305" s="236"/>
      <c r="K305" s="236"/>
      <c r="L305" s="236"/>
      <c r="M305" s="236"/>
      <c r="N305" s="236"/>
      <c r="O305" s="236"/>
      <c r="P305" s="236"/>
      <c r="Q305" s="236"/>
      <c r="R305" s="236"/>
      <c r="S305" s="236"/>
      <c r="T305" s="236"/>
      <c r="U305" s="236"/>
      <c r="V305" s="236"/>
      <c r="W305" s="236"/>
      <c r="X305" s="236"/>
      <c r="Y305" s="236"/>
      <c r="Z305" s="236"/>
      <c r="AA305" s="236"/>
      <c r="AB305" s="236"/>
      <c r="AC305" s="236"/>
      <c r="AD305" s="236"/>
      <c r="AE305" s="236"/>
      <c r="AF305" s="236"/>
      <c r="AG305" s="236"/>
      <c r="AH305" s="236"/>
      <c r="AI305" s="236"/>
      <c r="AJ305" s="236"/>
      <c r="AK305" s="236"/>
      <c r="AL305" s="236"/>
      <c r="AM305" s="236"/>
      <c r="AN305" s="236"/>
      <c r="AO305" s="236"/>
      <c r="AP305" s="80"/>
    </row>
    <row r="306" spans="2:42">
      <c r="B306" s="355" t="s">
        <v>414</v>
      </c>
      <c r="C306" s="355"/>
      <c r="D306" s="355"/>
      <c r="E306" s="355"/>
      <c r="F306" s="355"/>
      <c r="G306" s="355"/>
      <c r="H306" s="355"/>
      <c r="I306" s="355"/>
      <c r="J306" s="355"/>
      <c r="K306" s="355"/>
      <c r="L306" s="355"/>
      <c r="M306" s="355"/>
      <c r="N306" s="355"/>
      <c r="O306" s="355"/>
      <c r="P306" s="355"/>
      <c r="Q306" s="355"/>
      <c r="R306" s="355"/>
      <c r="S306" s="355"/>
      <c r="T306" s="355"/>
      <c r="U306" s="355"/>
      <c r="V306" s="355"/>
      <c r="W306" s="355"/>
      <c r="X306" s="355"/>
      <c r="Y306" s="355"/>
      <c r="Z306" s="355"/>
      <c r="AA306" s="355"/>
      <c r="AB306" s="355"/>
      <c r="AC306" s="355"/>
      <c r="AD306" s="355"/>
      <c r="AE306" s="355"/>
      <c r="AF306" s="355"/>
      <c r="AG306" s="355"/>
      <c r="AH306" s="355"/>
      <c r="AI306" s="355"/>
      <c r="AJ306" s="355"/>
      <c r="AK306" s="355"/>
      <c r="AL306" s="355"/>
      <c r="AM306" s="355"/>
      <c r="AN306" s="355"/>
      <c r="AO306" s="355"/>
      <c r="AP306" s="80"/>
    </row>
    <row r="307" spans="2:42" s="305" customFormat="1" ht="15.75" thickBot="1">
      <c r="B307" s="303" t="s">
        <v>341</v>
      </c>
      <c r="C307" s="304"/>
      <c r="D307" s="304"/>
      <c r="E307" s="304"/>
      <c r="F307" s="304"/>
      <c r="G307" s="304"/>
      <c r="H307" s="304"/>
      <c r="I307" s="304"/>
      <c r="J307" s="304"/>
      <c r="K307" s="304"/>
      <c r="L307" s="304"/>
      <c r="M307" s="304"/>
      <c r="N307" s="304"/>
      <c r="O307" s="304"/>
      <c r="P307" s="304"/>
      <c r="Q307" s="304"/>
      <c r="R307" s="304"/>
      <c r="S307" s="304"/>
      <c r="T307" s="304"/>
      <c r="U307" s="304"/>
      <c r="V307" s="304"/>
      <c r="W307" s="304"/>
      <c r="X307" s="304"/>
      <c r="Y307" s="304"/>
      <c r="Z307" s="304"/>
      <c r="AA307" s="304"/>
      <c r="AB307" s="304"/>
      <c r="AC307" s="304"/>
      <c r="AD307" s="304"/>
      <c r="AE307" s="304"/>
      <c r="AF307" s="304"/>
      <c r="AG307" s="304"/>
      <c r="AH307" s="304"/>
      <c r="AI307" s="304"/>
      <c r="AJ307" s="304"/>
      <c r="AK307" s="304"/>
      <c r="AL307" s="304"/>
      <c r="AM307" s="304"/>
      <c r="AN307" s="304"/>
      <c r="AO307" s="304"/>
      <c r="AP307" s="304"/>
    </row>
    <row r="308" spans="2:42" s="305" customFormat="1" ht="15.75" thickTop="1">
      <c r="B308" s="382" t="s">
        <v>132</v>
      </c>
      <c r="C308" s="383"/>
      <c r="D308" s="386" t="s">
        <v>342</v>
      </c>
      <c r="E308" s="387"/>
      <c r="F308" s="387"/>
      <c r="G308" s="387"/>
      <c r="H308" s="387"/>
      <c r="I308" s="387"/>
      <c r="J308" s="387"/>
      <c r="K308" s="387"/>
      <c r="L308" s="387"/>
      <c r="M308" s="387"/>
      <c r="N308" s="387"/>
      <c r="O308" s="387"/>
      <c r="P308" s="387"/>
      <c r="Q308" s="387"/>
      <c r="R308" s="387"/>
      <c r="S308" s="387"/>
      <c r="T308" s="387"/>
      <c r="U308" s="387"/>
      <c r="V308" s="387"/>
      <c r="W308" s="387"/>
      <c r="X308" s="387"/>
      <c r="Y308" s="387"/>
      <c r="Z308" s="387"/>
      <c r="AA308" s="387"/>
      <c r="AB308" s="387"/>
      <c r="AC308" s="387"/>
      <c r="AD308" s="387"/>
      <c r="AE308" s="387"/>
      <c r="AF308" s="387"/>
      <c r="AG308" s="387"/>
      <c r="AH308" s="387"/>
      <c r="AI308" s="387"/>
      <c r="AJ308" s="387"/>
      <c r="AK308" s="387"/>
      <c r="AL308" s="387"/>
      <c r="AM308" s="387"/>
      <c r="AN308" s="387"/>
      <c r="AO308" s="388" t="s">
        <v>95</v>
      </c>
      <c r="AP308" s="304"/>
    </row>
    <row r="309" spans="2:42" s="305" customFormat="1" ht="25.5" thickBot="1">
      <c r="B309" s="384"/>
      <c r="C309" s="385"/>
      <c r="D309" s="306" t="s">
        <v>343</v>
      </c>
      <c r="E309" s="307" t="s">
        <v>344</v>
      </c>
      <c r="F309" s="307" t="s">
        <v>60</v>
      </c>
      <c r="G309" s="307" t="s">
        <v>345</v>
      </c>
      <c r="H309" s="307" t="s">
        <v>62</v>
      </c>
      <c r="I309" s="307" t="s">
        <v>346</v>
      </c>
      <c r="J309" s="307" t="s">
        <v>347</v>
      </c>
      <c r="K309" s="307" t="s">
        <v>65</v>
      </c>
      <c r="L309" s="307" t="s">
        <v>66</v>
      </c>
      <c r="M309" s="307" t="s">
        <v>244</v>
      </c>
      <c r="N309" s="307" t="s">
        <v>348</v>
      </c>
      <c r="O309" s="307" t="s">
        <v>69</v>
      </c>
      <c r="P309" s="307" t="s">
        <v>70</v>
      </c>
      <c r="Q309" s="307" t="s">
        <v>71</v>
      </c>
      <c r="R309" s="307" t="s">
        <v>349</v>
      </c>
      <c r="S309" s="307" t="s">
        <v>73</v>
      </c>
      <c r="T309" s="307" t="s">
        <v>350</v>
      </c>
      <c r="U309" s="307" t="s">
        <v>351</v>
      </c>
      <c r="V309" s="307" t="s">
        <v>76</v>
      </c>
      <c r="W309" s="307" t="s">
        <v>77</v>
      </c>
      <c r="X309" s="307" t="s">
        <v>78</v>
      </c>
      <c r="Y309" s="307" t="s">
        <v>79</v>
      </c>
      <c r="Z309" s="307" t="s">
        <v>352</v>
      </c>
      <c r="AA309" s="307" t="s">
        <v>81</v>
      </c>
      <c r="AB309" s="307" t="s">
        <v>353</v>
      </c>
      <c r="AC309" s="307" t="s">
        <v>83</v>
      </c>
      <c r="AD309" s="307" t="s">
        <v>84</v>
      </c>
      <c r="AE309" s="307" t="s">
        <v>354</v>
      </c>
      <c r="AF309" s="307" t="s">
        <v>86</v>
      </c>
      <c r="AG309" s="307" t="s">
        <v>87</v>
      </c>
      <c r="AH309" s="307" t="s">
        <v>88</v>
      </c>
      <c r="AI309" s="307" t="s">
        <v>355</v>
      </c>
      <c r="AJ309" s="307" t="s">
        <v>356</v>
      </c>
      <c r="AK309" s="307" t="s">
        <v>357</v>
      </c>
      <c r="AL309" s="307" t="s">
        <v>358</v>
      </c>
      <c r="AM309" s="307" t="s">
        <v>359</v>
      </c>
      <c r="AN309" s="307" t="s">
        <v>94</v>
      </c>
      <c r="AO309" s="389"/>
      <c r="AP309" s="304"/>
    </row>
    <row r="310" spans="2:42" s="305" customFormat="1" ht="15.75" thickTop="1">
      <c r="B310" s="390" t="s">
        <v>415</v>
      </c>
      <c r="C310" s="308" t="s">
        <v>319</v>
      </c>
      <c r="D310" s="309">
        <v>0.16423357664233579</v>
      </c>
      <c r="E310" s="310">
        <v>0.16831683168316833</v>
      </c>
      <c r="F310" s="310">
        <v>0.15196078431372548</v>
      </c>
      <c r="G310" s="310">
        <v>7.3529411764705885E-2</v>
      </c>
      <c r="H310" s="310">
        <v>4.2372881355932208E-2</v>
      </c>
      <c r="I310" s="310">
        <v>1.8867924528301886E-2</v>
      </c>
      <c r="J310" s="310">
        <v>0.14572864321608039</v>
      </c>
      <c r="K310" s="310">
        <v>0.12676056338028169</v>
      </c>
      <c r="L310" s="310">
        <v>1.8604651162790697E-2</v>
      </c>
      <c r="M310" s="310">
        <v>0.23456790123456792</v>
      </c>
      <c r="N310" s="310">
        <v>0.37777777777777777</v>
      </c>
      <c r="O310" s="310">
        <v>0.17499999999999999</v>
      </c>
      <c r="P310" s="310">
        <v>0.14285714285714288</v>
      </c>
      <c r="Q310" s="310">
        <v>0.29665071770334928</v>
      </c>
      <c r="R310" s="310">
        <v>9.8039215686274522E-2</v>
      </c>
      <c r="S310" s="310">
        <v>5.0458715596330278E-2</v>
      </c>
      <c r="T310" s="310">
        <v>5.5555555555555552E-2</v>
      </c>
      <c r="U310" s="310">
        <v>7.8787878787878796E-2</v>
      </c>
      <c r="V310" s="310">
        <v>0.13756613756613756</v>
      </c>
      <c r="W310" s="310">
        <v>0.10396039603960397</v>
      </c>
      <c r="X310" s="310">
        <v>8.7804878048780496E-2</v>
      </c>
      <c r="Y310" s="310">
        <v>6.6666666666666666E-2</v>
      </c>
      <c r="Z310" s="310">
        <v>3.864734299516908E-2</v>
      </c>
      <c r="AA310" s="310">
        <v>0.22222222222222221</v>
      </c>
      <c r="AB310" s="310">
        <v>0.26027397260273971</v>
      </c>
      <c r="AC310" s="310">
        <v>0.13953488372093023</v>
      </c>
      <c r="AD310" s="310">
        <v>0.62365591397849462</v>
      </c>
      <c r="AE310" s="310">
        <v>0.25531914893617019</v>
      </c>
      <c r="AF310" s="310">
        <v>4.3062200956937795E-2</v>
      </c>
      <c r="AG310" s="310">
        <v>0.15841584158415842</v>
      </c>
      <c r="AH310" s="310">
        <v>5.1948051948051945E-2</v>
      </c>
      <c r="AI310" s="310">
        <v>3.6363636363636362E-2</v>
      </c>
      <c r="AJ310" s="310">
        <v>9.8039215686274522E-2</v>
      </c>
      <c r="AK310" s="310">
        <v>0.83908045977011492</v>
      </c>
      <c r="AL310" s="310">
        <v>0.93181818181818188</v>
      </c>
      <c r="AM310" s="310">
        <v>0.34146341463414637</v>
      </c>
      <c r="AN310" s="310">
        <v>0.25</v>
      </c>
      <c r="AO310" s="311">
        <v>0.14751605272051369</v>
      </c>
      <c r="AP310" s="304"/>
    </row>
    <row r="311" spans="2:42" s="305" customFormat="1">
      <c r="B311" s="391"/>
      <c r="C311" s="312" t="s">
        <v>318</v>
      </c>
      <c r="D311" s="313">
        <v>0.16423357664233579</v>
      </c>
      <c r="E311" s="314">
        <v>0.21782178217821785</v>
      </c>
      <c r="F311" s="314">
        <v>0.20098039215686275</v>
      </c>
      <c r="G311" s="314">
        <v>0.2745098039215686</v>
      </c>
      <c r="H311" s="314">
        <v>4.2372881355932208E-2</v>
      </c>
      <c r="I311" s="314">
        <v>0.10849056603773585</v>
      </c>
      <c r="J311" s="314">
        <v>0.10050251256281408</v>
      </c>
      <c r="K311" s="314">
        <v>0.3380281690140845</v>
      </c>
      <c r="L311" s="314">
        <v>0.20465116279069767</v>
      </c>
      <c r="M311" s="314">
        <v>0.22222222222222221</v>
      </c>
      <c r="N311" s="314">
        <v>0.16296296296296298</v>
      </c>
      <c r="O311" s="314">
        <v>0.28999999999999998</v>
      </c>
      <c r="P311" s="314">
        <v>0.38461538461538458</v>
      </c>
      <c r="Q311" s="314">
        <v>5.7416267942583726E-2</v>
      </c>
      <c r="R311" s="314">
        <v>1.4705882352941178E-2</v>
      </c>
      <c r="S311" s="314">
        <v>0.22018348623853209</v>
      </c>
      <c r="T311" s="314">
        <v>0.25555555555555559</v>
      </c>
      <c r="U311" s="314">
        <v>0.13333333333333333</v>
      </c>
      <c r="V311" s="314">
        <v>5.8201058201058205E-2</v>
      </c>
      <c r="W311" s="314">
        <v>7.4257425742574268E-2</v>
      </c>
      <c r="X311" s="314">
        <v>6.3414634146341464E-2</v>
      </c>
      <c r="Y311" s="314">
        <v>8.2051282051282037E-2</v>
      </c>
      <c r="Z311" s="314">
        <v>0.13526570048309178</v>
      </c>
      <c r="AA311" s="314">
        <v>0.20772946859903382</v>
      </c>
      <c r="AB311" s="314">
        <v>0.17808219178082191</v>
      </c>
      <c r="AC311" s="314">
        <v>0.20930232558139536</v>
      </c>
      <c r="AD311" s="314">
        <v>0.22580645161290325</v>
      </c>
      <c r="AE311" s="314">
        <v>0.27659574468085107</v>
      </c>
      <c r="AF311" s="314">
        <v>0.15311004784688995</v>
      </c>
      <c r="AG311" s="314">
        <v>0.14851485148514854</v>
      </c>
      <c r="AH311" s="314">
        <v>5.1948051948051945E-2</v>
      </c>
      <c r="AI311" s="314">
        <v>3.6363636363636362E-2</v>
      </c>
      <c r="AJ311" s="314">
        <v>0.10784313725490197</v>
      </c>
      <c r="AK311" s="314">
        <v>9.1954022988505746E-2</v>
      </c>
      <c r="AL311" s="314">
        <v>4.5454545454545456E-2</v>
      </c>
      <c r="AM311" s="314">
        <v>0.36585365853658536</v>
      </c>
      <c r="AN311" s="314">
        <v>0.32692307692307693</v>
      </c>
      <c r="AO311" s="315">
        <v>0.16204798918553565</v>
      </c>
      <c r="AP311" s="304"/>
    </row>
    <row r="312" spans="2:42" s="324" customFormat="1">
      <c r="B312" s="391"/>
      <c r="C312" s="319" t="s">
        <v>258</v>
      </c>
      <c r="D312" s="320">
        <v>0.50364963503649629</v>
      </c>
      <c r="E312" s="321">
        <v>0.40099009900990096</v>
      </c>
      <c r="F312" s="321">
        <v>0.50490196078431371</v>
      </c>
      <c r="G312" s="321">
        <v>0.57352941176470584</v>
      </c>
      <c r="H312" s="321">
        <v>0.35169491525423729</v>
      </c>
      <c r="I312" s="321">
        <v>0.48113207547169812</v>
      </c>
      <c r="J312" s="321">
        <v>0.49246231155778891</v>
      </c>
      <c r="K312" s="321">
        <v>0.37558685446009393</v>
      </c>
      <c r="L312" s="321">
        <v>0.58139534883720922</v>
      </c>
      <c r="M312" s="321">
        <v>0.41975308641975312</v>
      </c>
      <c r="N312" s="321">
        <v>0.34814814814814815</v>
      </c>
      <c r="O312" s="321">
        <v>0.255</v>
      </c>
      <c r="P312" s="321">
        <v>0.41208791208791212</v>
      </c>
      <c r="Q312" s="321">
        <v>0.24880382775119617</v>
      </c>
      <c r="R312" s="321">
        <v>0.20588235294117649</v>
      </c>
      <c r="S312" s="321">
        <v>0.48623853211009177</v>
      </c>
      <c r="T312" s="321">
        <v>0.5444444444444444</v>
      </c>
      <c r="U312" s="321">
        <v>0.45454545454545453</v>
      </c>
      <c r="V312" s="321">
        <v>0.34920634920634919</v>
      </c>
      <c r="W312" s="321">
        <v>0.54455445544554459</v>
      </c>
      <c r="X312" s="321">
        <v>0.56585365853658542</v>
      </c>
      <c r="Y312" s="321">
        <v>0.4102564102564103</v>
      </c>
      <c r="Z312" s="321">
        <v>0.53623188405797106</v>
      </c>
      <c r="AA312" s="321">
        <v>0.39613526570048307</v>
      </c>
      <c r="AB312" s="321">
        <v>0.15068493150684931</v>
      </c>
      <c r="AC312" s="321">
        <v>0.60465116279069764</v>
      </c>
      <c r="AD312" s="321">
        <v>0.15053763440860216</v>
      </c>
      <c r="AE312" s="321">
        <v>0.2978723404255319</v>
      </c>
      <c r="AF312" s="321">
        <v>0.61244019138755978</v>
      </c>
      <c r="AG312" s="321">
        <v>0.5643564356435643</v>
      </c>
      <c r="AH312" s="321">
        <v>0.44155844155844159</v>
      </c>
      <c r="AI312" s="321">
        <v>0.28181818181818186</v>
      </c>
      <c r="AJ312" s="321">
        <v>0.4705882352941177</v>
      </c>
      <c r="AK312" s="321">
        <v>6.8965517241379309E-2</v>
      </c>
      <c r="AL312" s="321">
        <v>2.2727272727272728E-2</v>
      </c>
      <c r="AM312" s="321">
        <v>0.29268292682926833</v>
      </c>
      <c r="AN312" s="321">
        <v>0.21153846153846154</v>
      </c>
      <c r="AO312" s="322">
        <v>0.42615748563703953</v>
      </c>
      <c r="AP312" s="323"/>
    </row>
    <row r="313" spans="2:42" s="324" customFormat="1">
      <c r="B313" s="391"/>
      <c r="C313" s="319" t="s">
        <v>317</v>
      </c>
      <c r="D313" s="320">
        <v>0.16788321167883211</v>
      </c>
      <c r="E313" s="321">
        <v>0.21287128712871287</v>
      </c>
      <c r="F313" s="321">
        <v>0.14215686274509803</v>
      </c>
      <c r="G313" s="321">
        <v>7.8431372549019607E-2</v>
      </c>
      <c r="H313" s="321">
        <v>0.56355932203389836</v>
      </c>
      <c r="I313" s="321">
        <v>0.39150943396226418</v>
      </c>
      <c r="J313" s="321">
        <v>0.2613065326633166</v>
      </c>
      <c r="K313" s="321">
        <v>0.15962441314553991</v>
      </c>
      <c r="L313" s="321">
        <v>0.19534883720930232</v>
      </c>
      <c r="M313" s="321">
        <v>0.12345679012345678</v>
      </c>
      <c r="N313" s="321">
        <v>0.1111111111111111</v>
      </c>
      <c r="O313" s="321">
        <v>0.28000000000000003</v>
      </c>
      <c r="P313" s="321">
        <v>6.043956043956044E-2</v>
      </c>
      <c r="Q313" s="321">
        <v>0.39712918660287078</v>
      </c>
      <c r="R313" s="321">
        <v>0.68137254901960786</v>
      </c>
      <c r="S313" s="321">
        <v>0.24311926605504589</v>
      </c>
      <c r="T313" s="321">
        <v>0.14444444444444446</v>
      </c>
      <c r="U313" s="321">
        <v>0.33333333333333337</v>
      </c>
      <c r="V313" s="321">
        <v>0.455026455026455</v>
      </c>
      <c r="W313" s="321">
        <v>0.27722772277227725</v>
      </c>
      <c r="X313" s="321">
        <v>0.28292682926829271</v>
      </c>
      <c r="Y313" s="321">
        <v>0.44102564102564101</v>
      </c>
      <c r="Z313" s="321">
        <v>0.28985507246376813</v>
      </c>
      <c r="AA313" s="321">
        <v>0.17391304347826086</v>
      </c>
      <c r="AB313" s="321">
        <v>0.41095890410958902</v>
      </c>
      <c r="AC313" s="321">
        <v>4.6511627906976744E-2</v>
      </c>
      <c r="AD313" s="325"/>
      <c r="AE313" s="321">
        <v>0.1702127659574468</v>
      </c>
      <c r="AF313" s="321">
        <v>0.19138755980861244</v>
      </c>
      <c r="AG313" s="321">
        <v>0.12871287128712872</v>
      </c>
      <c r="AH313" s="321">
        <v>0.45454545454545453</v>
      </c>
      <c r="AI313" s="321">
        <v>0.6454545454545455</v>
      </c>
      <c r="AJ313" s="321">
        <v>0.32352941176470584</v>
      </c>
      <c r="AK313" s="325"/>
      <c r="AL313" s="325"/>
      <c r="AM313" s="325"/>
      <c r="AN313" s="321">
        <v>0.21153846153846154</v>
      </c>
      <c r="AO313" s="322">
        <v>0.26427847245691111</v>
      </c>
      <c r="AP313" s="323"/>
    </row>
    <row r="314" spans="2:42" s="305" customFormat="1" ht="15.75" thickBot="1">
      <c r="B314" s="392" t="s">
        <v>95</v>
      </c>
      <c r="C314" s="393"/>
      <c r="D314" s="316">
        <v>1</v>
      </c>
      <c r="E314" s="317">
        <v>1</v>
      </c>
      <c r="F314" s="317">
        <v>1</v>
      </c>
      <c r="G314" s="317">
        <v>1</v>
      </c>
      <c r="H314" s="317">
        <v>1</v>
      </c>
      <c r="I314" s="317">
        <v>1</v>
      </c>
      <c r="J314" s="317">
        <v>1</v>
      </c>
      <c r="K314" s="317">
        <v>1</v>
      </c>
      <c r="L314" s="317">
        <v>1</v>
      </c>
      <c r="M314" s="317">
        <v>1</v>
      </c>
      <c r="N314" s="317">
        <v>1</v>
      </c>
      <c r="O314" s="317">
        <v>1</v>
      </c>
      <c r="P314" s="317">
        <v>1</v>
      </c>
      <c r="Q314" s="317">
        <v>1</v>
      </c>
      <c r="R314" s="317">
        <v>1</v>
      </c>
      <c r="S314" s="317">
        <v>1</v>
      </c>
      <c r="T314" s="317">
        <v>1</v>
      </c>
      <c r="U314" s="317">
        <v>1</v>
      </c>
      <c r="V314" s="317">
        <v>1</v>
      </c>
      <c r="W314" s="317">
        <v>1</v>
      </c>
      <c r="X314" s="317">
        <v>1</v>
      </c>
      <c r="Y314" s="317">
        <v>1</v>
      </c>
      <c r="Z314" s="317">
        <v>1</v>
      </c>
      <c r="AA314" s="317">
        <v>1</v>
      </c>
      <c r="AB314" s="317">
        <v>1</v>
      </c>
      <c r="AC314" s="317">
        <v>1</v>
      </c>
      <c r="AD314" s="317">
        <v>1</v>
      </c>
      <c r="AE314" s="317">
        <v>1</v>
      </c>
      <c r="AF314" s="317">
        <v>1</v>
      </c>
      <c r="AG314" s="317">
        <v>1</v>
      </c>
      <c r="AH314" s="317">
        <v>1</v>
      </c>
      <c r="AI314" s="317">
        <v>1</v>
      </c>
      <c r="AJ314" s="317">
        <v>1</v>
      </c>
      <c r="AK314" s="317">
        <v>1</v>
      </c>
      <c r="AL314" s="317">
        <v>1</v>
      </c>
      <c r="AM314" s="317">
        <v>1</v>
      </c>
      <c r="AN314" s="317">
        <v>1</v>
      </c>
      <c r="AO314" s="318">
        <v>1</v>
      </c>
      <c r="AP314" s="304"/>
    </row>
    <row r="315" spans="2:42" ht="15.75" thickTop="1">
      <c r="B315" s="80"/>
      <c r="C315" s="80"/>
      <c r="D315" s="236">
        <f>SUM(D312:D313)</f>
        <v>0.67153284671532842</v>
      </c>
      <c r="E315" s="236">
        <f t="shared" ref="E315:AO315" si="37">SUM(E312:E313)</f>
        <v>0.61386138613861385</v>
      </c>
      <c r="F315" s="236">
        <f t="shared" si="37"/>
        <v>0.64705882352941169</v>
      </c>
      <c r="G315" s="236">
        <f t="shared" si="37"/>
        <v>0.65196078431372539</v>
      </c>
      <c r="H315" s="236">
        <f t="shared" si="37"/>
        <v>0.9152542372881356</v>
      </c>
      <c r="I315" s="236">
        <f t="shared" si="37"/>
        <v>0.87264150943396235</v>
      </c>
      <c r="J315" s="236">
        <f t="shared" si="37"/>
        <v>0.75376884422110546</v>
      </c>
      <c r="K315" s="236">
        <f t="shared" si="37"/>
        <v>0.53521126760563387</v>
      </c>
      <c r="L315" s="236">
        <f t="shared" si="37"/>
        <v>0.77674418604651152</v>
      </c>
      <c r="M315" s="236">
        <f t="shared" si="37"/>
        <v>0.54320987654320985</v>
      </c>
      <c r="N315" s="236">
        <f t="shared" si="37"/>
        <v>0.45925925925925926</v>
      </c>
      <c r="O315" s="236">
        <f t="shared" si="37"/>
        <v>0.53500000000000003</v>
      </c>
      <c r="P315" s="236">
        <f t="shared" si="37"/>
        <v>0.47252747252747257</v>
      </c>
      <c r="Q315" s="236">
        <f t="shared" si="37"/>
        <v>0.64593301435406691</v>
      </c>
      <c r="R315" s="236">
        <f t="shared" si="37"/>
        <v>0.88725490196078438</v>
      </c>
      <c r="S315" s="236">
        <f t="shared" si="37"/>
        <v>0.72935779816513768</v>
      </c>
      <c r="T315" s="236">
        <f t="shared" si="37"/>
        <v>0.68888888888888888</v>
      </c>
      <c r="U315" s="236">
        <f t="shared" si="37"/>
        <v>0.78787878787878785</v>
      </c>
      <c r="V315" s="236">
        <f t="shared" si="37"/>
        <v>0.80423280423280419</v>
      </c>
      <c r="W315" s="236">
        <f t="shared" si="37"/>
        <v>0.82178217821782185</v>
      </c>
      <c r="X315" s="236">
        <f t="shared" si="37"/>
        <v>0.84878048780487814</v>
      </c>
      <c r="Y315" s="236">
        <f t="shared" si="37"/>
        <v>0.85128205128205137</v>
      </c>
      <c r="Z315" s="236">
        <f t="shared" si="37"/>
        <v>0.82608695652173925</v>
      </c>
      <c r="AA315" s="236">
        <f t="shared" si="37"/>
        <v>0.57004830917874394</v>
      </c>
      <c r="AB315" s="236">
        <f t="shared" si="37"/>
        <v>0.56164383561643838</v>
      </c>
      <c r="AC315" s="236">
        <f t="shared" si="37"/>
        <v>0.65116279069767435</v>
      </c>
      <c r="AD315" s="236">
        <f t="shared" si="37"/>
        <v>0.15053763440860216</v>
      </c>
      <c r="AE315" s="236">
        <f t="shared" si="37"/>
        <v>0.46808510638297873</v>
      </c>
      <c r="AF315" s="236">
        <f t="shared" si="37"/>
        <v>0.80382775119617222</v>
      </c>
      <c r="AG315" s="236">
        <f t="shared" si="37"/>
        <v>0.69306930693069302</v>
      </c>
      <c r="AH315" s="236">
        <f t="shared" si="37"/>
        <v>0.89610389610389607</v>
      </c>
      <c r="AI315" s="236">
        <f t="shared" si="37"/>
        <v>0.92727272727272736</v>
      </c>
      <c r="AJ315" s="236">
        <f t="shared" si="37"/>
        <v>0.79411764705882359</v>
      </c>
      <c r="AK315" s="236">
        <f t="shared" si="37"/>
        <v>6.8965517241379309E-2</v>
      </c>
      <c r="AL315" s="236">
        <f t="shared" si="37"/>
        <v>2.2727272727272728E-2</v>
      </c>
      <c r="AM315" s="236">
        <f t="shared" si="37"/>
        <v>0.29268292682926833</v>
      </c>
      <c r="AN315" s="236">
        <f t="shared" si="37"/>
        <v>0.42307692307692307</v>
      </c>
      <c r="AO315" s="236">
        <f t="shared" si="37"/>
        <v>0.69043595809395064</v>
      </c>
      <c r="AP315" s="80"/>
    </row>
    <row r="316" spans="2:42">
      <c r="B316" s="355" t="s">
        <v>416</v>
      </c>
      <c r="C316" s="355"/>
      <c r="D316" s="355"/>
      <c r="E316" s="355"/>
      <c r="F316" s="355"/>
      <c r="G316" s="355"/>
      <c r="H316" s="355"/>
      <c r="I316" s="355"/>
      <c r="J316" s="355"/>
      <c r="K316" s="355"/>
      <c r="L316" s="355"/>
      <c r="M316" s="355"/>
      <c r="N316" s="355"/>
      <c r="O316" s="355"/>
      <c r="P316" s="355"/>
      <c r="Q316" s="355"/>
      <c r="R316" s="355"/>
      <c r="S316" s="355"/>
      <c r="T316" s="355"/>
      <c r="U316" s="355"/>
      <c r="V316" s="355"/>
      <c r="W316" s="355"/>
      <c r="X316" s="355"/>
      <c r="Y316" s="355"/>
      <c r="Z316" s="355"/>
      <c r="AA316" s="355"/>
      <c r="AB316" s="355"/>
      <c r="AC316" s="355"/>
      <c r="AD316" s="355"/>
      <c r="AE316" s="355"/>
      <c r="AF316" s="355"/>
      <c r="AG316" s="355"/>
      <c r="AH316" s="355"/>
      <c r="AI316" s="355"/>
      <c r="AJ316" s="355"/>
      <c r="AK316" s="355"/>
      <c r="AL316" s="355"/>
      <c r="AM316" s="355"/>
      <c r="AN316" s="355"/>
      <c r="AO316" s="355"/>
      <c r="AP316" s="80"/>
    </row>
    <row r="317" spans="2:42" ht="15.75" thickBot="1">
      <c r="B317" s="81" t="s">
        <v>341</v>
      </c>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c r="AA317" s="80"/>
      <c r="AB317" s="80"/>
      <c r="AC317" s="80"/>
      <c r="AD317" s="80"/>
      <c r="AE317" s="80"/>
      <c r="AF317" s="80"/>
      <c r="AG317" s="80"/>
      <c r="AH317" s="80"/>
      <c r="AI317" s="80"/>
      <c r="AJ317" s="80"/>
      <c r="AK317" s="80"/>
      <c r="AL317" s="80"/>
      <c r="AM317" s="80"/>
      <c r="AN317" s="80"/>
      <c r="AO317" s="80"/>
      <c r="AP317" s="80"/>
    </row>
    <row r="318" spans="2:42" ht="15.75" thickTop="1">
      <c r="B318" s="356" t="s">
        <v>132</v>
      </c>
      <c r="C318" s="357"/>
      <c r="D318" s="360" t="s">
        <v>342</v>
      </c>
      <c r="E318" s="361"/>
      <c r="F318" s="361"/>
      <c r="G318" s="361"/>
      <c r="H318" s="361"/>
      <c r="I318" s="361"/>
      <c r="J318" s="361"/>
      <c r="K318" s="361"/>
      <c r="L318" s="361"/>
      <c r="M318" s="361"/>
      <c r="N318" s="361"/>
      <c r="O318" s="361"/>
      <c r="P318" s="361"/>
      <c r="Q318" s="361"/>
      <c r="R318" s="361"/>
      <c r="S318" s="361"/>
      <c r="T318" s="361"/>
      <c r="U318" s="361"/>
      <c r="V318" s="361"/>
      <c r="W318" s="361"/>
      <c r="X318" s="361"/>
      <c r="Y318" s="361"/>
      <c r="Z318" s="361"/>
      <c r="AA318" s="361"/>
      <c r="AB318" s="361"/>
      <c r="AC318" s="361"/>
      <c r="AD318" s="361"/>
      <c r="AE318" s="361"/>
      <c r="AF318" s="361"/>
      <c r="AG318" s="361"/>
      <c r="AH318" s="361"/>
      <c r="AI318" s="361"/>
      <c r="AJ318" s="361"/>
      <c r="AK318" s="361"/>
      <c r="AL318" s="361"/>
      <c r="AM318" s="361"/>
      <c r="AN318" s="361"/>
      <c r="AO318" s="362" t="s">
        <v>95</v>
      </c>
      <c r="AP318" s="80"/>
    </row>
    <row r="319" spans="2:42" ht="25.5" thickBot="1">
      <c r="B319" s="358"/>
      <c r="C319" s="359"/>
      <c r="D319" s="82" t="s">
        <v>343</v>
      </c>
      <c r="E319" s="83" t="s">
        <v>344</v>
      </c>
      <c r="F319" s="83" t="s">
        <v>60</v>
      </c>
      <c r="G319" s="83" t="s">
        <v>345</v>
      </c>
      <c r="H319" s="83" t="s">
        <v>62</v>
      </c>
      <c r="I319" s="83" t="s">
        <v>346</v>
      </c>
      <c r="J319" s="83" t="s">
        <v>347</v>
      </c>
      <c r="K319" s="83" t="s">
        <v>65</v>
      </c>
      <c r="L319" s="83" t="s">
        <v>66</v>
      </c>
      <c r="M319" s="83" t="s">
        <v>244</v>
      </c>
      <c r="N319" s="83" t="s">
        <v>348</v>
      </c>
      <c r="O319" s="83" t="s">
        <v>69</v>
      </c>
      <c r="P319" s="83" t="s">
        <v>70</v>
      </c>
      <c r="Q319" s="83" t="s">
        <v>71</v>
      </c>
      <c r="R319" s="83" t="s">
        <v>349</v>
      </c>
      <c r="S319" s="83" t="s">
        <v>73</v>
      </c>
      <c r="T319" s="83" t="s">
        <v>350</v>
      </c>
      <c r="U319" s="83" t="s">
        <v>351</v>
      </c>
      <c r="V319" s="83" t="s">
        <v>76</v>
      </c>
      <c r="W319" s="83" t="s">
        <v>77</v>
      </c>
      <c r="X319" s="83" t="s">
        <v>78</v>
      </c>
      <c r="Y319" s="83" t="s">
        <v>79</v>
      </c>
      <c r="Z319" s="83" t="s">
        <v>352</v>
      </c>
      <c r="AA319" s="83" t="s">
        <v>81</v>
      </c>
      <c r="AB319" s="83" t="s">
        <v>353</v>
      </c>
      <c r="AC319" s="83" t="s">
        <v>83</v>
      </c>
      <c r="AD319" s="83" t="s">
        <v>84</v>
      </c>
      <c r="AE319" s="83" t="s">
        <v>354</v>
      </c>
      <c r="AF319" s="83" t="s">
        <v>86</v>
      </c>
      <c r="AG319" s="83" t="s">
        <v>87</v>
      </c>
      <c r="AH319" s="83" t="s">
        <v>88</v>
      </c>
      <c r="AI319" s="83" t="s">
        <v>355</v>
      </c>
      <c r="AJ319" s="83" t="s">
        <v>356</v>
      </c>
      <c r="AK319" s="83" t="s">
        <v>357</v>
      </c>
      <c r="AL319" s="83" t="s">
        <v>358</v>
      </c>
      <c r="AM319" s="83" t="s">
        <v>359</v>
      </c>
      <c r="AN319" s="83" t="s">
        <v>94</v>
      </c>
      <c r="AO319" s="363"/>
      <c r="AP319" s="80"/>
    </row>
    <row r="320" spans="2:42" ht="15.75" thickTop="1">
      <c r="B320" s="364" t="s">
        <v>417</v>
      </c>
      <c r="C320" s="84" t="s">
        <v>319</v>
      </c>
      <c r="D320" s="85">
        <v>0.17712177121771219</v>
      </c>
      <c r="E320" s="86">
        <v>0.14356435643564358</v>
      </c>
      <c r="F320" s="86">
        <v>0.12745098039215685</v>
      </c>
      <c r="G320" s="86">
        <v>6.8627450980392149E-2</v>
      </c>
      <c r="H320" s="86">
        <v>5.1063829787234047E-2</v>
      </c>
      <c r="I320" s="86">
        <v>3.255813953488372E-2</v>
      </c>
      <c r="J320" s="86">
        <v>0.13917525773195877</v>
      </c>
      <c r="K320" s="86">
        <v>0.1542056074766355</v>
      </c>
      <c r="L320" s="86">
        <v>1.8604651162790697E-2</v>
      </c>
      <c r="M320" s="86">
        <v>0.21951219512195125</v>
      </c>
      <c r="N320" s="86">
        <v>0.38129496402877699</v>
      </c>
      <c r="O320" s="86">
        <v>0.19402985074626866</v>
      </c>
      <c r="P320" s="86">
        <v>0.13407821229050279</v>
      </c>
      <c r="Q320" s="86">
        <v>0.2904761904761905</v>
      </c>
      <c r="R320" s="86">
        <v>0.10784313725490197</v>
      </c>
      <c r="S320" s="86">
        <v>5.4794520547945202E-2</v>
      </c>
      <c r="T320" s="86">
        <v>6.1111111111111109E-2</v>
      </c>
      <c r="U320" s="86">
        <v>5.4545454545454543E-2</v>
      </c>
      <c r="V320" s="86">
        <v>0.14438502673796794</v>
      </c>
      <c r="W320" s="86">
        <v>9.9502487562189046E-2</v>
      </c>
      <c r="X320" s="86">
        <v>9.7560975609756101E-2</v>
      </c>
      <c r="Y320" s="86">
        <v>7.1428571428571438E-2</v>
      </c>
      <c r="Z320" s="86">
        <v>5.8536585365853655E-2</v>
      </c>
      <c r="AA320" s="86">
        <v>0.2277227722772277</v>
      </c>
      <c r="AB320" s="86">
        <v>0.22972972972972971</v>
      </c>
      <c r="AC320" s="86">
        <v>0.15909090909090909</v>
      </c>
      <c r="AD320" s="86">
        <v>0.61111111111111116</v>
      </c>
      <c r="AE320" s="86">
        <v>0.23404255319148937</v>
      </c>
      <c r="AF320" s="86">
        <v>3.3333333333333333E-2</v>
      </c>
      <c r="AG320" s="86">
        <v>0.1625615763546798</v>
      </c>
      <c r="AH320" s="86">
        <v>5.1282051282051287E-2</v>
      </c>
      <c r="AI320" s="86">
        <v>3.7037037037037035E-2</v>
      </c>
      <c r="AJ320" s="86">
        <v>0.10784313725490197</v>
      </c>
      <c r="AK320" s="86">
        <v>0.85057471264367823</v>
      </c>
      <c r="AL320" s="86">
        <v>0.95348837209302328</v>
      </c>
      <c r="AM320" s="86">
        <v>0.34146341463414637</v>
      </c>
      <c r="AN320" s="86">
        <v>0.24528301886792453</v>
      </c>
      <c r="AO320" s="88">
        <v>0.14875613470976476</v>
      </c>
      <c r="AP320" s="80"/>
    </row>
    <row r="321" spans="2:42">
      <c r="B321" s="365"/>
      <c r="C321" s="89" t="s">
        <v>318</v>
      </c>
      <c r="D321" s="90">
        <v>0.17343173431734318</v>
      </c>
      <c r="E321" s="91">
        <v>0.24257425742574257</v>
      </c>
      <c r="F321" s="91">
        <v>0.20098039215686275</v>
      </c>
      <c r="G321" s="91">
        <v>0.35784313725490191</v>
      </c>
      <c r="H321" s="91">
        <v>7.2340425531914901E-2</v>
      </c>
      <c r="I321" s="91">
        <v>0.10232558139534884</v>
      </c>
      <c r="J321" s="91">
        <v>9.2783505154639179E-2</v>
      </c>
      <c r="K321" s="91">
        <v>0.26635514018691586</v>
      </c>
      <c r="L321" s="91">
        <v>0.20465116279069767</v>
      </c>
      <c r="M321" s="91">
        <v>0.2073170731707317</v>
      </c>
      <c r="N321" s="91">
        <v>0.15827338129496402</v>
      </c>
      <c r="O321" s="91">
        <v>0.24875621890547264</v>
      </c>
      <c r="P321" s="91">
        <v>0.33519553072625696</v>
      </c>
      <c r="Q321" s="91">
        <v>4.7619047619047616E-2</v>
      </c>
      <c r="R321" s="91">
        <v>7.3529411764705885E-2</v>
      </c>
      <c r="S321" s="91">
        <v>0.21917808219178081</v>
      </c>
      <c r="T321" s="91">
        <v>0.27777777777777779</v>
      </c>
      <c r="U321" s="91">
        <v>0.12121212121212122</v>
      </c>
      <c r="V321" s="91">
        <v>6.4171122994652399E-2</v>
      </c>
      <c r="W321" s="91">
        <v>7.4626865671641798E-2</v>
      </c>
      <c r="X321" s="91">
        <v>5.365853658536586E-2</v>
      </c>
      <c r="Y321" s="91">
        <v>6.6326530612244902E-2</v>
      </c>
      <c r="Z321" s="91">
        <v>0.19024390243902439</v>
      </c>
      <c r="AA321" s="91">
        <v>0.18316831683168316</v>
      </c>
      <c r="AB321" s="91">
        <v>0.14864864864864866</v>
      </c>
      <c r="AC321" s="91">
        <v>0.27272727272727271</v>
      </c>
      <c r="AD321" s="91">
        <v>0.21111111111111111</v>
      </c>
      <c r="AE321" s="91">
        <v>0.27659574468085107</v>
      </c>
      <c r="AF321" s="91">
        <v>0.15714285714285714</v>
      </c>
      <c r="AG321" s="91">
        <v>0.1625615763546798</v>
      </c>
      <c r="AH321" s="91">
        <v>2.5641025641025644E-2</v>
      </c>
      <c r="AI321" s="91">
        <v>3.7037037037037035E-2</v>
      </c>
      <c r="AJ321" s="91">
        <v>9.8039215686274522E-2</v>
      </c>
      <c r="AK321" s="91">
        <v>8.0459770114942528E-2</v>
      </c>
      <c r="AL321" s="91">
        <v>2.3255813953488372E-2</v>
      </c>
      <c r="AM321" s="91">
        <v>0.36585365853658536</v>
      </c>
      <c r="AN321" s="91">
        <v>0.26415094339622641</v>
      </c>
      <c r="AO321" s="93">
        <v>0.16263327128109661</v>
      </c>
      <c r="AP321" s="80"/>
    </row>
    <row r="322" spans="2:42" s="209" customFormat="1">
      <c r="B322" s="365"/>
      <c r="C322" s="238" t="s">
        <v>258</v>
      </c>
      <c r="D322" s="239">
        <v>0.48339483394833949</v>
      </c>
      <c r="E322" s="240">
        <v>0.4405940594059406</v>
      </c>
      <c r="F322" s="240">
        <v>0.46078431372549017</v>
      </c>
      <c r="G322" s="240">
        <v>0.50490196078431371</v>
      </c>
      <c r="H322" s="240">
        <v>0.28510638297872343</v>
      </c>
      <c r="I322" s="240">
        <v>0.45116279069767445</v>
      </c>
      <c r="J322" s="240">
        <v>0.5</v>
      </c>
      <c r="K322" s="240">
        <v>0.40654205607476634</v>
      </c>
      <c r="L322" s="240">
        <v>0.57674418604651168</v>
      </c>
      <c r="M322" s="240">
        <v>0.45121951219512196</v>
      </c>
      <c r="N322" s="240">
        <v>0.33093525179856115</v>
      </c>
      <c r="O322" s="240">
        <v>0.27363184079601988</v>
      </c>
      <c r="P322" s="240">
        <v>0.46368715083798884</v>
      </c>
      <c r="Q322" s="240">
        <v>0.21428571428571427</v>
      </c>
      <c r="R322" s="240">
        <v>0.24509803921568629</v>
      </c>
      <c r="S322" s="240">
        <v>0.47488584474885848</v>
      </c>
      <c r="T322" s="240">
        <v>0.55000000000000004</v>
      </c>
      <c r="U322" s="240">
        <v>0.41212121212121211</v>
      </c>
      <c r="V322" s="240">
        <v>0.34224598930481287</v>
      </c>
      <c r="W322" s="240">
        <v>0.53233830845771146</v>
      </c>
      <c r="X322" s="240">
        <v>0.551219512195122</v>
      </c>
      <c r="Y322" s="240">
        <v>0.41836734693877553</v>
      </c>
      <c r="Z322" s="240">
        <v>0.44390243902439025</v>
      </c>
      <c r="AA322" s="240">
        <v>0.42079207920792078</v>
      </c>
      <c r="AB322" s="240">
        <v>0.22972972972972971</v>
      </c>
      <c r="AC322" s="240">
        <v>0.52272727272727271</v>
      </c>
      <c r="AD322" s="240">
        <v>0.17777777777777778</v>
      </c>
      <c r="AE322" s="240">
        <v>0.31914893617021278</v>
      </c>
      <c r="AF322" s="240">
        <v>0.62380952380952381</v>
      </c>
      <c r="AG322" s="240">
        <v>0.52709359605911332</v>
      </c>
      <c r="AH322" s="240">
        <v>0.5</v>
      </c>
      <c r="AI322" s="240">
        <v>0.32407407407407407</v>
      </c>
      <c r="AJ322" s="240">
        <v>0.46078431372549017</v>
      </c>
      <c r="AK322" s="240">
        <v>6.8965517241379309E-2</v>
      </c>
      <c r="AL322" s="240">
        <v>2.3255813953488372E-2</v>
      </c>
      <c r="AM322" s="240">
        <v>0.29268292682926833</v>
      </c>
      <c r="AN322" s="240">
        <v>0.28301886792452829</v>
      </c>
      <c r="AO322" s="241">
        <v>0.42003723134202064</v>
      </c>
      <c r="AP322" s="242"/>
    </row>
    <row r="323" spans="2:42" s="209" customFormat="1">
      <c r="B323" s="365"/>
      <c r="C323" s="238" t="s">
        <v>317</v>
      </c>
      <c r="D323" s="239">
        <v>0.16605166051660519</v>
      </c>
      <c r="E323" s="240">
        <v>0.17326732673267325</v>
      </c>
      <c r="F323" s="240">
        <v>0.2107843137254902</v>
      </c>
      <c r="G323" s="240">
        <v>6.8627450980392149E-2</v>
      </c>
      <c r="H323" s="240">
        <v>0.59148936170212763</v>
      </c>
      <c r="I323" s="240">
        <v>0.41395348837209306</v>
      </c>
      <c r="J323" s="240">
        <v>0.26804123711340205</v>
      </c>
      <c r="K323" s="240">
        <v>0.17289719626168223</v>
      </c>
      <c r="L323" s="240">
        <v>0.2</v>
      </c>
      <c r="M323" s="240">
        <v>0.12195121951219512</v>
      </c>
      <c r="N323" s="240">
        <v>0.12949640287769784</v>
      </c>
      <c r="O323" s="240">
        <v>0.28358208955223879</v>
      </c>
      <c r="P323" s="240">
        <v>6.7039106145251395E-2</v>
      </c>
      <c r="Q323" s="240">
        <v>0.44761904761904758</v>
      </c>
      <c r="R323" s="240">
        <v>0.57352941176470584</v>
      </c>
      <c r="S323" s="240">
        <v>0.25114155251141557</v>
      </c>
      <c r="T323" s="240">
        <v>0.1111111111111111</v>
      </c>
      <c r="U323" s="240">
        <v>0.41212121212121211</v>
      </c>
      <c r="V323" s="240">
        <v>0.44919786096256686</v>
      </c>
      <c r="W323" s="240">
        <v>0.29353233830845771</v>
      </c>
      <c r="X323" s="240">
        <v>0.29756097560975614</v>
      </c>
      <c r="Y323" s="240">
        <v>0.44387755102040816</v>
      </c>
      <c r="Z323" s="240">
        <v>0.3073170731707317</v>
      </c>
      <c r="AA323" s="240">
        <v>0.16831683168316833</v>
      </c>
      <c r="AB323" s="240">
        <v>0.39189189189189189</v>
      </c>
      <c r="AC323" s="240">
        <v>4.5454545454545456E-2</v>
      </c>
      <c r="AD323" s="244"/>
      <c r="AE323" s="240">
        <v>0.1702127659574468</v>
      </c>
      <c r="AF323" s="240">
        <v>0.18571428571428572</v>
      </c>
      <c r="AG323" s="240">
        <v>0.14778325123152711</v>
      </c>
      <c r="AH323" s="240">
        <v>0.42307692307692307</v>
      </c>
      <c r="AI323" s="240">
        <v>0.60185185185185186</v>
      </c>
      <c r="AJ323" s="240">
        <v>0.33333333333333337</v>
      </c>
      <c r="AK323" s="244"/>
      <c r="AL323" s="244"/>
      <c r="AM323" s="244"/>
      <c r="AN323" s="240">
        <v>0.20754716981132076</v>
      </c>
      <c r="AO323" s="241">
        <v>0.26857336266711795</v>
      </c>
      <c r="AP323" s="242"/>
    </row>
    <row r="324" spans="2:42" ht="15.75" thickBot="1">
      <c r="B324" s="366" t="s">
        <v>95</v>
      </c>
      <c r="C324" s="367"/>
      <c r="D324" s="94">
        <v>1</v>
      </c>
      <c r="E324" s="95">
        <v>1</v>
      </c>
      <c r="F324" s="95">
        <v>1</v>
      </c>
      <c r="G324" s="95">
        <v>1</v>
      </c>
      <c r="H324" s="95">
        <v>1</v>
      </c>
      <c r="I324" s="95">
        <v>1</v>
      </c>
      <c r="J324" s="95">
        <v>1</v>
      </c>
      <c r="K324" s="95">
        <v>1</v>
      </c>
      <c r="L324" s="95">
        <v>1</v>
      </c>
      <c r="M324" s="95">
        <v>1</v>
      </c>
      <c r="N324" s="95">
        <v>1</v>
      </c>
      <c r="O324" s="95">
        <v>1</v>
      </c>
      <c r="P324" s="95">
        <v>1</v>
      </c>
      <c r="Q324" s="95">
        <v>1</v>
      </c>
      <c r="R324" s="95">
        <v>1</v>
      </c>
      <c r="S324" s="95">
        <v>1</v>
      </c>
      <c r="T324" s="95">
        <v>1</v>
      </c>
      <c r="U324" s="95">
        <v>1</v>
      </c>
      <c r="V324" s="95">
        <v>1</v>
      </c>
      <c r="W324" s="95">
        <v>1</v>
      </c>
      <c r="X324" s="95">
        <v>1</v>
      </c>
      <c r="Y324" s="95">
        <v>1</v>
      </c>
      <c r="Z324" s="95">
        <v>1</v>
      </c>
      <c r="AA324" s="95">
        <v>1</v>
      </c>
      <c r="AB324" s="95">
        <v>1</v>
      </c>
      <c r="AC324" s="95">
        <v>1</v>
      </c>
      <c r="AD324" s="95">
        <v>1</v>
      </c>
      <c r="AE324" s="95">
        <v>1</v>
      </c>
      <c r="AF324" s="95">
        <v>1</v>
      </c>
      <c r="AG324" s="95">
        <v>1</v>
      </c>
      <c r="AH324" s="95">
        <v>1</v>
      </c>
      <c r="AI324" s="95">
        <v>1</v>
      </c>
      <c r="AJ324" s="95">
        <v>1</v>
      </c>
      <c r="AK324" s="95">
        <v>1</v>
      </c>
      <c r="AL324" s="95">
        <v>1</v>
      </c>
      <c r="AM324" s="95">
        <v>1</v>
      </c>
      <c r="AN324" s="95">
        <v>1</v>
      </c>
      <c r="AO324" s="96">
        <v>1</v>
      </c>
      <c r="AP324" s="80"/>
    </row>
    <row r="325" spans="2:42" ht="15.75" thickTop="1">
      <c r="B325" s="80"/>
      <c r="C325" s="80"/>
      <c r="D325" s="236">
        <f>SUM(D322:D323)</f>
        <v>0.64944649446494473</v>
      </c>
      <c r="E325" s="236">
        <f t="shared" ref="E325:AO325" si="38">SUM(E322:E323)</f>
        <v>0.61386138613861385</v>
      </c>
      <c r="F325" s="236">
        <f t="shared" si="38"/>
        <v>0.67156862745098034</v>
      </c>
      <c r="G325" s="236">
        <f t="shared" si="38"/>
        <v>0.57352941176470584</v>
      </c>
      <c r="H325" s="236">
        <f t="shared" si="38"/>
        <v>0.876595744680851</v>
      </c>
      <c r="I325" s="236">
        <f t="shared" si="38"/>
        <v>0.86511627906976751</v>
      </c>
      <c r="J325" s="236">
        <f t="shared" si="38"/>
        <v>0.768041237113402</v>
      </c>
      <c r="K325" s="236">
        <f t="shared" si="38"/>
        <v>0.57943925233644855</v>
      </c>
      <c r="L325" s="236">
        <f t="shared" si="38"/>
        <v>0.77674418604651163</v>
      </c>
      <c r="M325" s="236">
        <f t="shared" si="38"/>
        <v>0.57317073170731714</v>
      </c>
      <c r="N325" s="236">
        <f t="shared" si="38"/>
        <v>0.46043165467625902</v>
      </c>
      <c r="O325" s="236">
        <f t="shared" si="38"/>
        <v>0.55721393034825861</v>
      </c>
      <c r="P325" s="236">
        <f t="shared" si="38"/>
        <v>0.53072625698324027</v>
      </c>
      <c r="Q325" s="236">
        <f t="shared" si="38"/>
        <v>0.66190476190476188</v>
      </c>
      <c r="R325" s="236">
        <f t="shared" si="38"/>
        <v>0.81862745098039214</v>
      </c>
      <c r="S325" s="236">
        <f t="shared" si="38"/>
        <v>0.72602739726027399</v>
      </c>
      <c r="T325" s="236">
        <f t="shared" si="38"/>
        <v>0.6611111111111112</v>
      </c>
      <c r="U325" s="236">
        <f t="shared" si="38"/>
        <v>0.82424242424242422</v>
      </c>
      <c r="V325" s="236">
        <f t="shared" si="38"/>
        <v>0.79144385026737973</v>
      </c>
      <c r="W325" s="236">
        <f t="shared" si="38"/>
        <v>0.82587064676616917</v>
      </c>
      <c r="X325" s="236">
        <f t="shared" si="38"/>
        <v>0.84878048780487814</v>
      </c>
      <c r="Y325" s="236">
        <f t="shared" si="38"/>
        <v>0.86224489795918369</v>
      </c>
      <c r="Z325" s="236">
        <f t="shared" si="38"/>
        <v>0.75121951219512195</v>
      </c>
      <c r="AA325" s="236">
        <f t="shared" si="38"/>
        <v>0.58910891089108908</v>
      </c>
      <c r="AB325" s="236">
        <f t="shared" si="38"/>
        <v>0.6216216216216216</v>
      </c>
      <c r="AC325" s="236">
        <f t="shared" si="38"/>
        <v>0.56818181818181812</v>
      </c>
      <c r="AD325" s="236">
        <f t="shared" si="38"/>
        <v>0.17777777777777778</v>
      </c>
      <c r="AE325" s="236">
        <f t="shared" si="38"/>
        <v>0.48936170212765961</v>
      </c>
      <c r="AF325" s="236">
        <f t="shared" si="38"/>
        <v>0.80952380952380953</v>
      </c>
      <c r="AG325" s="236">
        <f t="shared" si="38"/>
        <v>0.67487684729064046</v>
      </c>
      <c r="AH325" s="236">
        <f t="shared" si="38"/>
        <v>0.92307692307692313</v>
      </c>
      <c r="AI325" s="236">
        <f t="shared" si="38"/>
        <v>0.92592592592592593</v>
      </c>
      <c r="AJ325" s="236">
        <f t="shared" si="38"/>
        <v>0.79411764705882359</v>
      </c>
      <c r="AK325" s="236">
        <f t="shared" si="38"/>
        <v>6.8965517241379309E-2</v>
      </c>
      <c r="AL325" s="236">
        <f t="shared" si="38"/>
        <v>2.3255813953488372E-2</v>
      </c>
      <c r="AM325" s="236">
        <f t="shared" si="38"/>
        <v>0.29268292682926833</v>
      </c>
      <c r="AN325" s="236">
        <f t="shared" si="38"/>
        <v>0.49056603773584906</v>
      </c>
      <c r="AO325" s="236">
        <f t="shared" si="38"/>
        <v>0.6886105940091386</v>
      </c>
      <c r="AP325" s="80"/>
    </row>
    <row r="326" spans="2:42">
      <c r="B326" s="355" t="s">
        <v>418</v>
      </c>
      <c r="C326" s="355"/>
      <c r="D326" s="355"/>
      <c r="E326" s="355"/>
      <c r="F326" s="355"/>
      <c r="G326" s="355"/>
      <c r="H326" s="355"/>
      <c r="I326" s="355"/>
      <c r="J326" s="355"/>
      <c r="K326" s="355"/>
      <c r="L326" s="355"/>
      <c r="M326" s="355"/>
      <c r="N326" s="355"/>
      <c r="O326" s="355"/>
      <c r="P326" s="355"/>
      <c r="Q326" s="355"/>
      <c r="R326" s="355"/>
      <c r="S326" s="355"/>
      <c r="T326" s="355"/>
      <c r="U326" s="355"/>
      <c r="V326" s="355"/>
      <c r="W326" s="355"/>
      <c r="X326" s="355"/>
      <c r="Y326" s="355"/>
      <c r="Z326" s="355"/>
      <c r="AA326" s="355"/>
      <c r="AB326" s="355"/>
      <c r="AC326" s="355"/>
      <c r="AD326" s="355"/>
      <c r="AE326" s="355"/>
      <c r="AF326" s="355"/>
      <c r="AG326" s="355"/>
      <c r="AH326" s="355"/>
      <c r="AI326" s="355"/>
      <c r="AJ326" s="355"/>
      <c r="AK326" s="355"/>
      <c r="AL326" s="355"/>
      <c r="AM326" s="355"/>
      <c r="AN326" s="355"/>
      <c r="AO326" s="355"/>
      <c r="AP326" s="80"/>
    </row>
    <row r="327" spans="2:42" ht="15.75" thickBot="1">
      <c r="B327" s="81" t="s">
        <v>341</v>
      </c>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c r="AA327" s="80"/>
      <c r="AB327" s="80"/>
      <c r="AC327" s="80"/>
      <c r="AD327" s="80"/>
      <c r="AE327" s="80"/>
      <c r="AF327" s="80"/>
      <c r="AG327" s="80"/>
      <c r="AH327" s="80"/>
      <c r="AI327" s="80"/>
      <c r="AJ327" s="80"/>
      <c r="AK327" s="80"/>
      <c r="AL327" s="80"/>
      <c r="AM327" s="80"/>
      <c r="AN327" s="80"/>
      <c r="AO327" s="80"/>
      <c r="AP327" s="80"/>
    </row>
    <row r="328" spans="2:42" ht="15.75" thickTop="1">
      <c r="B328" s="356" t="s">
        <v>132</v>
      </c>
      <c r="C328" s="357"/>
      <c r="D328" s="360" t="s">
        <v>342</v>
      </c>
      <c r="E328" s="361"/>
      <c r="F328" s="361"/>
      <c r="G328" s="361"/>
      <c r="H328" s="361"/>
      <c r="I328" s="361"/>
      <c r="J328" s="361"/>
      <c r="K328" s="361"/>
      <c r="L328" s="361"/>
      <c r="M328" s="361"/>
      <c r="N328" s="361"/>
      <c r="O328" s="361"/>
      <c r="P328" s="361"/>
      <c r="Q328" s="361"/>
      <c r="R328" s="361"/>
      <c r="S328" s="361"/>
      <c r="T328" s="361"/>
      <c r="U328" s="361"/>
      <c r="V328" s="361"/>
      <c r="W328" s="361"/>
      <c r="X328" s="361"/>
      <c r="Y328" s="361"/>
      <c r="Z328" s="361"/>
      <c r="AA328" s="361"/>
      <c r="AB328" s="361"/>
      <c r="AC328" s="361"/>
      <c r="AD328" s="361"/>
      <c r="AE328" s="361"/>
      <c r="AF328" s="361"/>
      <c r="AG328" s="361"/>
      <c r="AH328" s="361"/>
      <c r="AI328" s="361"/>
      <c r="AJ328" s="361"/>
      <c r="AK328" s="361"/>
      <c r="AL328" s="361"/>
      <c r="AM328" s="361"/>
      <c r="AN328" s="361"/>
      <c r="AO328" s="362" t="s">
        <v>95</v>
      </c>
      <c r="AP328" s="80"/>
    </row>
    <row r="329" spans="2:42" ht="25.5" thickBot="1">
      <c r="B329" s="358"/>
      <c r="C329" s="359"/>
      <c r="D329" s="82" t="s">
        <v>343</v>
      </c>
      <c r="E329" s="83" t="s">
        <v>344</v>
      </c>
      <c r="F329" s="83" t="s">
        <v>60</v>
      </c>
      <c r="G329" s="83" t="s">
        <v>345</v>
      </c>
      <c r="H329" s="83" t="s">
        <v>62</v>
      </c>
      <c r="I329" s="83" t="s">
        <v>346</v>
      </c>
      <c r="J329" s="83" t="s">
        <v>347</v>
      </c>
      <c r="K329" s="83" t="s">
        <v>65</v>
      </c>
      <c r="L329" s="83" t="s">
        <v>66</v>
      </c>
      <c r="M329" s="83" t="s">
        <v>244</v>
      </c>
      <c r="N329" s="83" t="s">
        <v>348</v>
      </c>
      <c r="O329" s="83" t="s">
        <v>69</v>
      </c>
      <c r="P329" s="83" t="s">
        <v>70</v>
      </c>
      <c r="Q329" s="83" t="s">
        <v>71</v>
      </c>
      <c r="R329" s="83" t="s">
        <v>349</v>
      </c>
      <c r="S329" s="83" t="s">
        <v>73</v>
      </c>
      <c r="T329" s="83" t="s">
        <v>350</v>
      </c>
      <c r="U329" s="83" t="s">
        <v>351</v>
      </c>
      <c r="V329" s="83" t="s">
        <v>76</v>
      </c>
      <c r="W329" s="83" t="s">
        <v>77</v>
      </c>
      <c r="X329" s="83" t="s">
        <v>78</v>
      </c>
      <c r="Y329" s="83" t="s">
        <v>79</v>
      </c>
      <c r="Z329" s="83" t="s">
        <v>352</v>
      </c>
      <c r="AA329" s="83" t="s">
        <v>81</v>
      </c>
      <c r="AB329" s="83" t="s">
        <v>353</v>
      </c>
      <c r="AC329" s="83" t="s">
        <v>83</v>
      </c>
      <c r="AD329" s="83" t="s">
        <v>84</v>
      </c>
      <c r="AE329" s="83" t="s">
        <v>354</v>
      </c>
      <c r="AF329" s="83" t="s">
        <v>86</v>
      </c>
      <c r="AG329" s="83" t="s">
        <v>87</v>
      </c>
      <c r="AH329" s="83" t="s">
        <v>88</v>
      </c>
      <c r="AI329" s="83" t="s">
        <v>355</v>
      </c>
      <c r="AJ329" s="83" t="s">
        <v>356</v>
      </c>
      <c r="AK329" s="83" t="s">
        <v>357</v>
      </c>
      <c r="AL329" s="83" t="s">
        <v>358</v>
      </c>
      <c r="AM329" s="83" t="s">
        <v>359</v>
      </c>
      <c r="AN329" s="83" t="s">
        <v>94</v>
      </c>
      <c r="AO329" s="363"/>
      <c r="AP329" s="80"/>
    </row>
    <row r="330" spans="2:42" ht="15.75" thickTop="1">
      <c r="B330" s="364" t="s">
        <v>419</v>
      </c>
      <c r="C330" s="84" t="s">
        <v>319</v>
      </c>
      <c r="D330" s="85">
        <v>0.23616236162361623</v>
      </c>
      <c r="E330" s="86">
        <v>0.12871287128712872</v>
      </c>
      <c r="F330" s="86">
        <v>0.12682926829268293</v>
      </c>
      <c r="G330" s="86">
        <v>0.12060301507537689</v>
      </c>
      <c r="H330" s="86">
        <v>9.3333333333333338E-2</v>
      </c>
      <c r="I330" s="86">
        <v>3.3018867924528301E-2</v>
      </c>
      <c r="J330" s="86">
        <v>0.18877551020408162</v>
      </c>
      <c r="K330" s="86">
        <v>0.12149532710280374</v>
      </c>
      <c r="L330" s="86">
        <v>2.8037383177570093E-2</v>
      </c>
      <c r="M330" s="86">
        <v>0.23170731707317074</v>
      </c>
      <c r="N330" s="86">
        <v>0.36690647482014394</v>
      </c>
      <c r="O330" s="86">
        <v>0.21890547263681592</v>
      </c>
      <c r="P330" s="86">
        <v>0.18994413407821231</v>
      </c>
      <c r="Q330" s="86">
        <v>0.3188405797101449</v>
      </c>
      <c r="R330" s="86">
        <v>0.1</v>
      </c>
      <c r="S330" s="86">
        <v>5.4545454545454543E-2</v>
      </c>
      <c r="T330" s="86">
        <v>6.2857142857142861E-2</v>
      </c>
      <c r="U330" s="86">
        <v>7.407407407407407E-2</v>
      </c>
      <c r="V330" s="86">
        <v>0.15343915343915343</v>
      </c>
      <c r="W330" s="86">
        <v>0.115</v>
      </c>
      <c r="X330" s="86">
        <v>7.4999999999999997E-2</v>
      </c>
      <c r="Y330" s="86">
        <v>7.6142131979695438E-2</v>
      </c>
      <c r="Z330" s="86">
        <v>5.7971014492753624E-2</v>
      </c>
      <c r="AA330" s="86">
        <v>0.23762376237623761</v>
      </c>
      <c r="AB330" s="86">
        <v>0.2638888888888889</v>
      </c>
      <c r="AC330" s="86">
        <v>0.13953488372093023</v>
      </c>
      <c r="AD330" s="86">
        <v>0.57777777777777783</v>
      </c>
      <c r="AE330" s="86">
        <v>0.22916666666666669</v>
      </c>
      <c r="AF330" s="86">
        <v>4.3062200956937795E-2</v>
      </c>
      <c r="AG330" s="86">
        <v>0.15533980582524273</v>
      </c>
      <c r="AH330" s="86">
        <v>5.1948051948051945E-2</v>
      </c>
      <c r="AI330" s="86">
        <v>2.7777777777777776E-2</v>
      </c>
      <c r="AJ330" s="86">
        <v>6.8627450980392149E-2</v>
      </c>
      <c r="AK330" s="86">
        <v>0.81395348837209303</v>
      </c>
      <c r="AL330" s="86">
        <v>0.93023255813953487</v>
      </c>
      <c r="AM330" s="86">
        <v>0.35</v>
      </c>
      <c r="AN330" s="86">
        <v>0.25</v>
      </c>
      <c r="AO330" s="88">
        <v>0.15798433775961868</v>
      </c>
      <c r="AP330" s="80"/>
    </row>
    <row r="331" spans="2:42">
      <c r="B331" s="365"/>
      <c r="C331" s="89" t="s">
        <v>318</v>
      </c>
      <c r="D331" s="90">
        <v>0.18450184501845018</v>
      </c>
      <c r="E331" s="91">
        <v>0.24752475247524752</v>
      </c>
      <c r="F331" s="91">
        <v>0.2</v>
      </c>
      <c r="G331" s="91">
        <v>0.3165829145728643</v>
      </c>
      <c r="H331" s="91">
        <v>0.08</v>
      </c>
      <c r="I331" s="91">
        <v>8.4905660377358499E-2</v>
      </c>
      <c r="J331" s="91">
        <v>9.6938775510204078E-2</v>
      </c>
      <c r="K331" s="91">
        <v>0.32242990654205606</v>
      </c>
      <c r="L331" s="91">
        <v>0.17289719626168223</v>
      </c>
      <c r="M331" s="91">
        <v>0.18292682926829268</v>
      </c>
      <c r="N331" s="91">
        <v>0.1726618705035971</v>
      </c>
      <c r="O331" s="91">
        <v>0.22885572139303484</v>
      </c>
      <c r="P331" s="91">
        <v>0.35754189944134074</v>
      </c>
      <c r="Q331" s="91">
        <v>6.7632850241545889E-2</v>
      </c>
      <c r="R331" s="91">
        <v>0.04</v>
      </c>
      <c r="S331" s="91">
        <v>0.24090909090909091</v>
      </c>
      <c r="T331" s="91">
        <v>0.32571428571428568</v>
      </c>
      <c r="U331" s="91">
        <v>0.12962962962962965</v>
      </c>
      <c r="V331" s="91">
        <v>7.407407407407407E-2</v>
      </c>
      <c r="W331" s="91">
        <v>0.1</v>
      </c>
      <c r="X331" s="91">
        <v>0.08</v>
      </c>
      <c r="Y331" s="91">
        <v>7.6142131979695438E-2</v>
      </c>
      <c r="Z331" s="91">
        <v>0.20289855072463769</v>
      </c>
      <c r="AA331" s="91">
        <v>0.20297029702970296</v>
      </c>
      <c r="AB331" s="91">
        <v>0.22222222222222221</v>
      </c>
      <c r="AC331" s="91">
        <v>0.30232558139534882</v>
      </c>
      <c r="AD331" s="91">
        <v>0.22222222222222221</v>
      </c>
      <c r="AE331" s="91">
        <v>0.25</v>
      </c>
      <c r="AF331" s="91">
        <v>0.20095693779904306</v>
      </c>
      <c r="AG331" s="91">
        <v>0.1650485436893204</v>
      </c>
      <c r="AH331" s="91">
        <v>2.5974025974025972E-2</v>
      </c>
      <c r="AI331" s="91">
        <v>1.8518518518518517E-2</v>
      </c>
      <c r="AJ331" s="91">
        <v>7.8431372549019607E-2</v>
      </c>
      <c r="AK331" s="91">
        <v>8.1395348837209308E-2</v>
      </c>
      <c r="AL331" s="91">
        <v>6.9767441860465115E-2</v>
      </c>
      <c r="AM331" s="91">
        <v>0.35</v>
      </c>
      <c r="AN331" s="91">
        <v>0.32692307692307693</v>
      </c>
      <c r="AO331" s="93">
        <v>0.17109295199182839</v>
      </c>
      <c r="AP331" s="80"/>
    </row>
    <row r="332" spans="2:42" s="209" customFormat="1">
      <c r="B332" s="365"/>
      <c r="C332" s="238" t="s">
        <v>258</v>
      </c>
      <c r="D332" s="239">
        <v>0.46125461254612543</v>
      </c>
      <c r="E332" s="240">
        <v>0.40099009900990096</v>
      </c>
      <c r="F332" s="240">
        <v>0.50731707317073171</v>
      </c>
      <c r="G332" s="240">
        <v>0.48241206030150757</v>
      </c>
      <c r="H332" s="240">
        <v>0.32</v>
      </c>
      <c r="I332" s="240">
        <v>0.46226415094339623</v>
      </c>
      <c r="J332" s="240">
        <v>0.41326530612244894</v>
      </c>
      <c r="K332" s="240">
        <v>0.35514018691588789</v>
      </c>
      <c r="L332" s="240">
        <v>0.57476635514018692</v>
      </c>
      <c r="M332" s="240">
        <v>0.4390243902439025</v>
      </c>
      <c r="N332" s="240">
        <v>0.33093525179856115</v>
      </c>
      <c r="O332" s="240">
        <v>0.28855721393034828</v>
      </c>
      <c r="P332" s="240">
        <v>0.38547486033519557</v>
      </c>
      <c r="Q332" s="240">
        <v>0.21739130434782608</v>
      </c>
      <c r="R332" s="240">
        <v>0.28000000000000003</v>
      </c>
      <c r="S332" s="240">
        <v>0.46363636363636368</v>
      </c>
      <c r="T332" s="240">
        <v>0.53714285714285714</v>
      </c>
      <c r="U332" s="240">
        <v>0.39506172839506171</v>
      </c>
      <c r="V332" s="240">
        <v>0.32275132275132273</v>
      </c>
      <c r="W332" s="240">
        <v>0.47499999999999998</v>
      </c>
      <c r="X332" s="240">
        <v>0.45500000000000002</v>
      </c>
      <c r="Y332" s="240">
        <v>0.35532994923857869</v>
      </c>
      <c r="Z332" s="240">
        <v>0.49758454106280192</v>
      </c>
      <c r="AA332" s="240">
        <v>0.37128712871287128</v>
      </c>
      <c r="AB332" s="240">
        <v>0.22222222222222221</v>
      </c>
      <c r="AC332" s="240">
        <v>0.51162790697674421</v>
      </c>
      <c r="AD332" s="240">
        <v>0.2</v>
      </c>
      <c r="AE332" s="240">
        <v>0.35416666666666663</v>
      </c>
      <c r="AF332" s="240">
        <v>0.59808612440191389</v>
      </c>
      <c r="AG332" s="240">
        <v>0.55825242718446599</v>
      </c>
      <c r="AH332" s="240">
        <v>0.53246753246753242</v>
      </c>
      <c r="AI332" s="240">
        <v>0.25</v>
      </c>
      <c r="AJ332" s="240">
        <v>0.4705882352941177</v>
      </c>
      <c r="AK332" s="240">
        <v>0.10465116279069768</v>
      </c>
      <c r="AL332" s="244"/>
      <c r="AM332" s="240">
        <v>0.3</v>
      </c>
      <c r="AN332" s="240">
        <v>0.21153846153846154</v>
      </c>
      <c r="AO332" s="241">
        <v>0.40551583248212458</v>
      </c>
      <c r="AP332" s="242"/>
    </row>
    <row r="333" spans="2:42" s="209" customFormat="1">
      <c r="B333" s="365"/>
      <c r="C333" s="238" t="s">
        <v>317</v>
      </c>
      <c r="D333" s="239">
        <v>0.11808118081180811</v>
      </c>
      <c r="E333" s="240">
        <v>0.22277227722772278</v>
      </c>
      <c r="F333" s="240">
        <v>0.16585365853658537</v>
      </c>
      <c r="G333" s="240">
        <v>8.0402010050251244E-2</v>
      </c>
      <c r="H333" s="240">
        <v>0.5066666666666666</v>
      </c>
      <c r="I333" s="240">
        <v>0.419811320754717</v>
      </c>
      <c r="J333" s="240">
        <v>0.30102040816326531</v>
      </c>
      <c r="K333" s="240">
        <v>0.20093457943925233</v>
      </c>
      <c r="L333" s="240">
        <v>0.22429906542056074</v>
      </c>
      <c r="M333" s="240">
        <v>0.14634146341463417</v>
      </c>
      <c r="N333" s="240">
        <v>0.12949640287769784</v>
      </c>
      <c r="O333" s="240">
        <v>0.26368159203980102</v>
      </c>
      <c r="P333" s="240">
        <v>6.7039106145251395E-2</v>
      </c>
      <c r="Q333" s="240">
        <v>0.39613526570048307</v>
      </c>
      <c r="R333" s="240">
        <v>0.57999999999999996</v>
      </c>
      <c r="S333" s="240">
        <v>0.24090909090909091</v>
      </c>
      <c r="T333" s="240">
        <v>7.4285714285714288E-2</v>
      </c>
      <c r="U333" s="240">
        <v>0.40123456790123457</v>
      </c>
      <c r="V333" s="240">
        <v>0.44973544973544977</v>
      </c>
      <c r="W333" s="240">
        <v>0.31</v>
      </c>
      <c r="X333" s="240">
        <v>0.39</v>
      </c>
      <c r="Y333" s="240">
        <v>0.49238578680203049</v>
      </c>
      <c r="Z333" s="240">
        <v>0.24154589371980678</v>
      </c>
      <c r="AA333" s="240">
        <v>0.18811881188118812</v>
      </c>
      <c r="AB333" s="240">
        <v>0.29166666666666669</v>
      </c>
      <c r="AC333" s="240">
        <v>4.6511627906976744E-2</v>
      </c>
      <c r="AD333" s="244"/>
      <c r="AE333" s="240">
        <v>0.16666666666666669</v>
      </c>
      <c r="AF333" s="240">
        <v>0.15789473684210525</v>
      </c>
      <c r="AG333" s="240">
        <v>0.12135922330097088</v>
      </c>
      <c r="AH333" s="240">
        <v>0.38961038961038957</v>
      </c>
      <c r="AI333" s="240">
        <v>0.70370370370370372</v>
      </c>
      <c r="AJ333" s="240">
        <v>0.38235294117647056</v>
      </c>
      <c r="AK333" s="244"/>
      <c r="AL333" s="244"/>
      <c r="AM333" s="244"/>
      <c r="AN333" s="240">
        <v>0.21153846153846154</v>
      </c>
      <c r="AO333" s="241">
        <v>0.26540687776642835</v>
      </c>
      <c r="AP333" s="242"/>
    </row>
    <row r="334" spans="2:42" ht="15.75" thickBot="1">
      <c r="B334" s="366" t="s">
        <v>95</v>
      </c>
      <c r="C334" s="367"/>
      <c r="D334" s="94">
        <v>1</v>
      </c>
      <c r="E334" s="95">
        <v>1</v>
      </c>
      <c r="F334" s="95">
        <v>1</v>
      </c>
      <c r="G334" s="95">
        <v>1</v>
      </c>
      <c r="H334" s="95">
        <v>1</v>
      </c>
      <c r="I334" s="95">
        <v>1</v>
      </c>
      <c r="J334" s="95">
        <v>1</v>
      </c>
      <c r="K334" s="95">
        <v>1</v>
      </c>
      <c r="L334" s="95">
        <v>1</v>
      </c>
      <c r="M334" s="95">
        <v>1</v>
      </c>
      <c r="N334" s="95">
        <v>1</v>
      </c>
      <c r="O334" s="95">
        <v>1</v>
      </c>
      <c r="P334" s="95">
        <v>1</v>
      </c>
      <c r="Q334" s="95">
        <v>1</v>
      </c>
      <c r="R334" s="95">
        <v>1</v>
      </c>
      <c r="S334" s="95">
        <v>1</v>
      </c>
      <c r="T334" s="95">
        <v>1</v>
      </c>
      <c r="U334" s="95">
        <v>1</v>
      </c>
      <c r="V334" s="95">
        <v>1</v>
      </c>
      <c r="W334" s="95">
        <v>1</v>
      </c>
      <c r="X334" s="95">
        <v>1</v>
      </c>
      <c r="Y334" s="95">
        <v>1</v>
      </c>
      <c r="Z334" s="95">
        <v>1</v>
      </c>
      <c r="AA334" s="95">
        <v>1</v>
      </c>
      <c r="AB334" s="95">
        <v>1</v>
      </c>
      <c r="AC334" s="95">
        <v>1</v>
      </c>
      <c r="AD334" s="95">
        <v>1</v>
      </c>
      <c r="AE334" s="95">
        <v>1</v>
      </c>
      <c r="AF334" s="95">
        <v>1</v>
      </c>
      <c r="AG334" s="95">
        <v>1</v>
      </c>
      <c r="AH334" s="95">
        <v>1</v>
      </c>
      <c r="AI334" s="95">
        <v>1</v>
      </c>
      <c r="AJ334" s="95">
        <v>1</v>
      </c>
      <c r="AK334" s="95">
        <v>1</v>
      </c>
      <c r="AL334" s="95">
        <v>1</v>
      </c>
      <c r="AM334" s="95">
        <v>1</v>
      </c>
      <c r="AN334" s="95">
        <v>1</v>
      </c>
      <c r="AO334" s="96">
        <v>1</v>
      </c>
      <c r="AP334" s="80"/>
    </row>
    <row r="335" spans="2:42" ht="15.75" thickTop="1">
      <c r="B335" s="80"/>
      <c r="C335" s="80"/>
      <c r="D335" s="236">
        <f>SUM(D332:D333)</f>
        <v>0.5793357933579335</v>
      </c>
      <c r="E335" s="236">
        <f t="shared" ref="E335:AO335" si="39">SUM(E332:E333)</f>
        <v>0.62376237623762376</v>
      </c>
      <c r="F335" s="236">
        <f t="shared" si="39"/>
        <v>0.67317073170731712</v>
      </c>
      <c r="G335" s="236">
        <f t="shared" si="39"/>
        <v>0.56281407035175879</v>
      </c>
      <c r="H335" s="236">
        <f t="shared" si="39"/>
        <v>0.82666666666666666</v>
      </c>
      <c r="I335" s="236">
        <f t="shared" si="39"/>
        <v>0.88207547169811318</v>
      </c>
      <c r="J335" s="236">
        <f t="shared" si="39"/>
        <v>0.71428571428571419</v>
      </c>
      <c r="K335" s="236">
        <f t="shared" si="39"/>
        <v>0.55607476635514019</v>
      </c>
      <c r="L335" s="236">
        <f t="shared" si="39"/>
        <v>0.7990654205607477</v>
      </c>
      <c r="M335" s="236">
        <f t="shared" si="39"/>
        <v>0.58536585365853666</v>
      </c>
      <c r="N335" s="236">
        <f t="shared" si="39"/>
        <v>0.46043165467625902</v>
      </c>
      <c r="O335" s="236">
        <f t="shared" si="39"/>
        <v>0.55223880597014929</v>
      </c>
      <c r="P335" s="236">
        <f t="shared" si="39"/>
        <v>0.45251396648044695</v>
      </c>
      <c r="Q335" s="236">
        <f t="shared" si="39"/>
        <v>0.61352657004830913</v>
      </c>
      <c r="R335" s="236">
        <f t="shared" si="39"/>
        <v>0.86</v>
      </c>
      <c r="S335" s="236">
        <f t="shared" si="39"/>
        <v>0.70454545454545459</v>
      </c>
      <c r="T335" s="236">
        <f t="shared" si="39"/>
        <v>0.61142857142857143</v>
      </c>
      <c r="U335" s="236">
        <f t="shared" si="39"/>
        <v>0.79629629629629628</v>
      </c>
      <c r="V335" s="236">
        <f t="shared" si="39"/>
        <v>0.77248677248677255</v>
      </c>
      <c r="W335" s="236">
        <f t="shared" si="39"/>
        <v>0.78499999999999992</v>
      </c>
      <c r="X335" s="236">
        <f t="shared" si="39"/>
        <v>0.84499999999999997</v>
      </c>
      <c r="Y335" s="236">
        <f t="shared" si="39"/>
        <v>0.84771573604060912</v>
      </c>
      <c r="Z335" s="236">
        <f t="shared" si="39"/>
        <v>0.73913043478260865</v>
      </c>
      <c r="AA335" s="236">
        <f t="shared" si="39"/>
        <v>0.55940594059405946</v>
      </c>
      <c r="AB335" s="236">
        <f t="shared" si="39"/>
        <v>0.51388888888888884</v>
      </c>
      <c r="AC335" s="236">
        <f t="shared" si="39"/>
        <v>0.55813953488372092</v>
      </c>
      <c r="AD335" s="236">
        <f t="shared" si="39"/>
        <v>0.2</v>
      </c>
      <c r="AE335" s="236">
        <f t="shared" si="39"/>
        <v>0.52083333333333326</v>
      </c>
      <c r="AF335" s="236">
        <f t="shared" si="39"/>
        <v>0.75598086124401909</v>
      </c>
      <c r="AG335" s="236">
        <f t="shared" si="39"/>
        <v>0.67961165048543681</v>
      </c>
      <c r="AH335" s="236">
        <f t="shared" si="39"/>
        <v>0.92207792207792205</v>
      </c>
      <c r="AI335" s="236">
        <f t="shared" si="39"/>
        <v>0.95370370370370372</v>
      </c>
      <c r="AJ335" s="236">
        <f t="shared" si="39"/>
        <v>0.85294117647058831</v>
      </c>
      <c r="AK335" s="236">
        <f t="shared" si="39"/>
        <v>0.10465116279069768</v>
      </c>
      <c r="AL335" s="236">
        <f t="shared" si="39"/>
        <v>0</v>
      </c>
      <c r="AM335" s="236">
        <f t="shared" si="39"/>
        <v>0.3</v>
      </c>
      <c r="AN335" s="236">
        <f t="shared" si="39"/>
        <v>0.42307692307692307</v>
      </c>
      <c r="AO335" s="236">
        <f t="shared" si="39"/>
        <v>0.67092271024855288</v>
      </c>
      <c r="AP335" s="80"/>
    </row>
    <row r="336" spans="2:42">
      <c r="B336" s="80"/>
      <c r="C336" s="80"/>
      <c r="D336" s="236"/>
      <c r="E336" s="236"/>
      <c r="F336" s="236"/>
      <c r="G336" s="236"/>
      <c r="H336" s="236"/>
      <c r="I336" s="236"/>
      <c r="J336" s="236"/>
      <c r="K336" s="236"/>
      <c r="L336" s="236"/>
      <c r="M336" s="236"/>
      <c r="N336" s="236"/>
      <c r="O336" s="236"/>
      <c r="P336" s="236"/>
      <c r="Q336" s="236"/>
      <c r="R336" s="236"/>
      <c r="S336" s="236"/>
      <c r="T336" s="236"/>
      <c r="U336" s="236"/>
      <c r="V336" s="236"/>
      <c r="W336" s="236"/>
      <c r="X336" s="236"/>
      <c r="Y336" s="236"/>
      <c r="Z336" s="236"/>
      <c r="AA336" s="236"/>
      <c r="AB336" s="236"/>
      <c r="AC336" s="236"/>
      <c r="AD336" s="236"/>
      <c r="AE336" s="236"/>
      <c r="AF336" s="236"/>
      <c r="AG336" s="236"/>
      <c r="AH336" s="236"/>
      <c r="AI336" s="236"/>
      <c r="AJ336" s="236"/>
      <c r="AK336" s="236"/>
      <c r="AL336" s="236"/>
      <c r="AM336" s="236"/>
      <c r="AN336" s="236"/>
      <c r="AO336" s="236"/>
      <c r="AP336" s="80"/>
    </row>
    <row r="337" spans="2:42" s="247" customFormat="1">
      <c r="B337" s="245"/>
      <c r="C337" s="245" t="s">
        <v>569</v>
      </c>
      <c r="D337" s="246">
        <f>AVERAGE(D315,D325,D335)</f>
        <v>0.63343837817940229</v>
      </c>
      <c r="E337" s="246">
        <f t="shared" ref="E337:AO337" si="40">AVERAGE(E315,E325,E335)</f>
        <v>0.61716171617161708</v>
      </c>
      <c r="F337" s="246">
        <f t="shared" si="40"/>
        <v>0.66393272756256971</v>
      </c>
      <c r="G337" s="246">
        <f t="shared" si="40"/>
        <v>0.59610142214339668</v>
      </c>
      <c r="H337" s="246">
        <f t="shared" si="40"/>
        <v>0.87283888287855105</v>
      </c>
      <c r="I337" s="246">
        <f t="shared" si="40"/>
        <v>0.87327775340061431</v>
      </c>
      <c r="J337" s="246">
        <f t="shared" si="40"/>
        <v>0.74536526520674062</v>
      </c>
      <c r="K337" s="246">
        <f t="shared" si="40"/>
        <v>0.55690842876574087</v>
      </c>
      <c r="L337" s="246">
        <f t="shared" si="40"/>
        <v>0.78418459755125702</v>
      </c>
      <c r="M337" s="246">
        <f t="shared" si="40"/>
        <v>0.56724882063635451</v>
      </c>
      <c r="N337" s="246">
        <f t="shared" si="40"/>
        <v>0.46004085620392576</v>
      </c>
      <c r="O337" s="246">
        <f t="shared" si="40"/>
        <v>0.54815091210613598</v>
      </c>
      <c r="P337" s="246">
        <f t="shared" si="40"/>
        <v>0.48525589866371993</v>
      </c>
      <c r="Q337" s="246">
        <f t="shared" si="40"/>
        <v>0.64045478210237938</v>
      </c>
      <c r="R337" s="246">
        <f t="shared" si="40"/>
        <v>0.85529411764705887</v>
      </c>
      <c r="S337" s="246">
        <f t="shared" si="40"/>
        <v>0.71997688332362209</v>
      </c>
      <c r="T337" s="246">
        <f t="shared" si="40"/>
        <v>0.65380952380952384</v>
      </c>
      <c r="U337" s="246">
        <f t="shared" si="40"/>
        <v>0.80280583613916934</v>
      </c>
      <c r="V337" s="246">
        <f t="shared" si="40"/>
        <v>0.7893878089956522</v>
      </c>
      <c r="W337" s="246">
        <f t="shared" si="40"/>
        <v>0.81088427499466365</v>
      </c>
      <c r="X337" s="246">
        <f t="shared" si="40"/>
        <v>0.84752032520325216</v>
      </c>
      <c r="Y337" s="246">
        <f t="shared" si="40"/>
        <v>0.85374756176061473</v>
      </c>
      <c r="Z337" s="246">
        <f t="shared" si="40"/>
        <v>0.77214563449982332</v>
      </c>
      <c r="AA337" s="246">
        <f t="shared" si="40"/>
        <v>0.5728543868879642</v>
      </c>
      <c r="AB337" s="246">
        <f t="shared" si="40"/>
        <v>0.56571811537564953</v>
      </c>
      <c r="AC337" s="246">
        <f t="shared" si="40"/>
        <v>0.59249471458773784</v>
      </c>
      <c r="AD337" s="246">
        <f t="shared" si="40"/>
        <v>0.17610513739545999</v>
      </c>
      <c r="AE337" s="246">
        <f t="shared" si="40"/>
        <v>0.49276004728132383</v>
      </c>
      <c r="AF337" s="246">
        <f t="shared" si="40"/>
        <v>0.78977747398800024</v>
      </c>
      <c r="AG337" s="246">
        <f t="shared" si="40"/>
        <v>0.68251926823558995</v>
      </c>
      <c r="AH337" s="246">
        <f t="shared" si="40"/>
        <v>0.91375291375291379</v>
      </c>
      <c r="AI337" s="246">
        <f t="shared" si="40"/>
        <v>0.9356341189674523</v>
      </c>
      <c r="AJ337" s="246">
        <f t="shared" si="40"/>
        <v>0.81372549019607854</v>
      </c>
      <c r="AK337" s="246">
        <f t="shared" si="40"/>
        <v>8.0860732424485438E-2</v>
      </c>
      <c r="AL337" s="246">
        <f t="shared" si="40"/>
        <v>1.53276955602537E-2</v>
      </c>
      <c r="AM337" s="246">
        <f t="shared" si="40"/>
        <v>0.29512195121951224</v>
      </c>
      <c r="AN337" s="246">
        <f t="shared" si="40"/>
        <v>0.44557329462989842</v>
      </c>
      <c r="AO337" s="246">
        <f t="shared" si="40"/>
        <v>0.68332308745054737</v>
      </c>
      <c r="AP337" s="245"/>
    </row>
    <row r="338" spans="2:42">
      <c r="B338" s="80"/>
      <c r="C338" s="80"/>
      <c r="D338" s="236"/>
      <c r="E338" s="236"/>
      <c r="F338" s="236"/>
      <c r="G338" s="236"/>
      <c r="H338" s="236"/>
      <c r="I338" s="236"/>
      <c r="J338" s="236"/>
      <c r="K338" s="236"/>
      <c r="L338" s="236"/>
      <c r="M338" s="236"/>
      <c r="N338" s="236"/>
      <c r="O338" s="236"/>
      <c r="P338" s="236"/>
      <c r="Q338" s="236"/>
      <c r="R338" s="236"/>
      <c r="S338" s="236"/>
      <c r="T338" s="236"/>
      <c r="U338" s="236"/>
      <c r="V338" s="236"/>
      <c r="W338" s="236"/>
      <c r="X338" s="236"/>
      <c r="Y338" s="236"/>
      <c r="Z338" s="236"/>
      <c r="AA338" s="236"/>
      <c r="AB338" s="236"/>
      <c r="AC338" s="236"/>
      <c r="AD338" s="236"/>
      <c r="AE338" s="236"/>
      <c r="AF338" s="236"/>
      <c r="AG338" s="236"/>
      <c r="AH338" s="236"/>
      <c r="AI338" s="236"/>
      <c r="AJ338" s="236"/>
      <c r="AK338" s="236"/>
      <c r="AL338" s="236"/>
      <c r="AM338" s="236"/>
      <c r="AN338" s="236"/>
      <c r="AO338" s="236"/>
      <c r="AP338" s="80"/>
    </row>
    <row r="339" spans="2:42">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c r="AA339" s="80"/>
      <c r="AB339" s="80"/>
      <c r="AC339" s="80"/>
      <c r="AD339" s="80"/>
      <c r="AE339" s="80"/>
      <c r="AF339" s="80"/>
      <c r="AG339" s="80"/>
      <c r="AH339" s="80"/>
      <c r="AI339" s="80"/>
      <c r="AJ339" s="80"/>
      <c r="AK339" s="80"/>
      <c r="AL339" s="80"/>
      <c r="AM339" s="80"/>
      <c r="AN339" s="80"/>
      <c r="AO339" s="80"/>
      <c r="AP339" s="80"/>
    </row>
    <row r="340" spans="2:42">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c r="AA340" s="80"/>
      <c r="AB340" s="80"/>
      <c r="AC340" s="80"/>
      <c r="AD340" s="80"/>
      <c r="AE340" s="80"/>
      <c r="AF340" s="80"/>
      <c r="AG340" s="80"/>
      <c r="AH340" s="80"/>
      <c r="AI340" s="80"/>
      <c r="AJ340" s="80"/>
      <c r="AK340" s="80"/>
      <c r="AL340" s="80"/>
      <c r="AM340" s="80"/>
      <c r="AN340" s="80"/>
      <c r="AO340" s="80"/>
      <c r="AP340" s="80"/>
    </row>
    <row r="341" spans="2:42">
      <c r="B341" s="355" t="s">
        <v>420</v>
      </c>
      <c r="C341" s="355"/>
      <c r="D341" s="355"/>
      <c r="E341" s="355"/>
      <c r="F341" s="355"/>
      <c r="G341" s="355"/>
      <c r="H341" s="355"/>
      <c r="I341" s="355"/>
      <c r="J341" s="355"/>
      <c r="K341" s="355"/>
      <c r="L341" s="355"/>
      <c r="M341" s="355"/>
      <c r="N341" s="355"/>
      <c r="O341" s="355"/>
      <c r="P341" s="355"/>
      <c r="Q341" s="355"/>
      <c r="R341" s="355"/>
      <c r="S341" s="355"/>
      <c r="T341" s="355"/>
      <c r="U341" s="355"/>
      <c r="V341" s="355"/>
      <c r="W341" s="355"/>
      <c r="X341" s="355"/>
      <c r="Y341" s="355"/>
      <c r="Z341" s="355"/>
      <c r="AA341" s="355"/>
      <c r="AB341" s="355"/>
      <c r="AC341" s="355"/>
      <c r="AD341" s="355"/>
      <c r="AE341" s="355"/>
      <c r="AF341" s="355"/>
      <c r="AG341" s="355"/>
      <c r="AH341" s="355"/>
      <c r="AI341" s="355"/>
      <c r="AJ341" s="355"/>
      <c r="AK341" s="355"/>
      <c r="AL341" s="355"/>
      <c r="AM341" s="355"/>
      <c r="AN341" s="355"/>
      <c r="AO341" s="355"/>
      <c r="AP341" s="80"/>
    </row>
    <row r="342" spans="2:42" ht="15.75" thickBot="1">
      <c r="B342" s="81" t="s">
        <v>341</v>
      </c>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c r="AA342" s="80"/>
      <c r="AB342" s="80"/>
      <c r="AC342" s="80"/>
      <c r="AD342" s="80"/>
      <c r="AE342" s="80"/>
      <c r="AF342" s="80"/>
      <c r="AG342" s="80"/>
      <c r="AH342" s="80"/>
      <c r="AI342" s="80"/>
      <c r="AJ342" s="80"/>
      <c r="AK342" s="80"/>
      <c r="AL342" s="80"/>
      <c r="AM342" s="80"/>
      <c r="AN342" s="80"/>
      <c r="AO342" s="80"/>
      <c r="AP342" s="80"/>
    </row>
    <row r="343" spans="2:42" ht="15.75" thickTop="1">
      <c r="B343" s="356" t="s">
        <v>553</v>
      </c>
      <c r="C343" s="357"/>
      <c r="D343" s="360" t="s">
        <v>342</v>
      </c>
      <c r="E343" s="361"/>
      <c r="F343" s="361"/>
      <c r="G343" s="361"/>
      <c r="H343" s="361"/>
      <c r="I343" s="361"/>
      <c r="J343" s="361"/>
      <c r="K343" s="361"/>
      <c r="L343" s="361"/>
      <c r="M343" s="361"/>
      <c r="N343" s="361"/>
      <c r="O343" s="361"/>
      <c r="P343" s="361"/>
      <c r="Q343" s="361"/>
      <c r="R343" s="361"/>
      <c r="S343" s="361"/>
      <c r="T343" s="361"/>
      <c r="U343" s="361"/>
      <c r="V343" s="361"/>
      <c r="W343" s="361"/>
      <c r="X343" s="361"/>
      <c r="Y343" s="361"/>
      <c r="Z343" s="361"/>
      <c r="AA343" s="361"/>
      <c r="AB343" s="361"/>
      <c r="AC343" s="361"/>
      <c r="AD343" s="361"/>
      <c r="AE343" s="361"/>
      <c r="AF343" s="361"/>
      <c r="AG343" s="361"/>
      <c r="AH343" s="361"/>
      <c r="AI343" s="361"/>
      <c r="AJ343" s="361"/>
      <c r="AK343" s="361"/>
      <c r="AL343" s="361"/>
      <c r="AM343" s="361"/>
      <c r="AN343" s="361"/>
      <c r="AO343" s="362" t="s">
        <v>95</v>
      </c>
      <c r="AP343" s="80"/>
    </row>
    <row r="344" spans="2:42" ht="25.5" thickBot="1">
      <c r="B344" s="358"/>
      <c r="C344" s="359"/>
      <c r="D344" s="82" t="s">
        <v>343</v>
      </c>
      <c r="E344" s="83" t="s">
        <v>344</v>
      </c>
      <c r="F344" s="83" t="s">
        <v>60</v>
      </c>
      <c r="G344" s="83" t="s">
        <v>345</v>
      </c>
      <c r="H344" s="83" t="s">
        <v>62</v>
      </c>
      <c r="I344" s="83" t="s">
        <v>346</v>
      </c>
      <c r="J344" s="83" t="s">
        <v>347</v>
      </c>
      <c r="K344" s="83" t="s">
        <v>65</v>
      </c>
      <c r="L344" s="83" t="s">
        <v>66</v>
      </c>
      <c r="M344" s="83" t="s">
        <v>244</v>
      </c>
      <c r="N344" s="83" t="s">
        <v>348</v>
      </c>
      <c r="O344" s="83" t="s">
        <v>69</v>
      </c>
      <c r="P344" s="83" t="s">
        <v>70</v>
      </c>
      <c r="Q344" s="83" t="s">
        <v>71</v>
      </c>
      <c r="R344" s="83" t="s">
        <v>349</v>
      </c>
      <c r="S344" s="83" t="s">
        <v>73</v>
      </c>
      <c r="T344" s="83" t="s">
        <v>350</v>
      </c>
      <c r="U344" s="83" t="s">
        <v>351</v>
      </c>
      <c r="V344" s="83" t="s">
        <v>76</v>
      </c>
      <c r="W344" s="83" t="s">
        <v>77</v>
      </c>
      <c r="X344" s="83" t="s">
        <v>78</v>
      </c>
      <c r="Y344" s="83" t="s">
        <v>79</v>
      </c>
      <c r="Z344" s="83" t="s">
        <v>352</v>
      </c>
      <c r="AA344" s="83" t="s">
        <v>81</v>
      </c>
      <c r="AB344" s="83" t="s">
        <v>353</v>
      </c>
      <c r="AC344" s="83" t="s">
        <v>83</v>
      </c>
      <c r="AD344" s="83" t="s">
        <v>84</v>
      </c>
      <c r="AE344" s="83" t="s">
        <v>354</v>
      </c>
      <c r="AF344" s="83" t="s">
        <v>86</v>
      </c>
      <c r="AG344" s="83" t="s">
        <v>87</v>
      </c>
      <c r="AH344" s="83" t="s">
        <v>88</v>
      </c>
      <c r="AI344" s="83" t="s">
        <v>355</v>
      </c>
      <c r="AJ344" s="83" t="s">
        <v>356</v>
      </c>
      <c r="AK344" s="83" t="s">
        <v>357</v>
      </c>
      <c r="AL344" s="83" t="s">
        <v>358</v>
      </c>
      <c r="AM344" s="83" t="s">
        <v>359</v>
      </c>
      <c r="AN344" s="83" t="s">
        <v>94</v>
      </c>
      <c r="AO344" s="363"/>
      <c r="AP344" s="80"/>
    </row>
    <row r="345" spans="2:42" ht="15.75" thickTop="1">
      <c r="B345" s="364" t="s">
        <v>421</v>
      </c>
      <c r="C345" s="84" t="s">
        <v>319</v>
      </c>
      <c r="D345" s="85">
        <v>0.61960784313725492</v>
      </c>
      <c r="E345" s="86">
        <v>0.56034482758620685</v>
      </c>
      <c r="F345" s="86">
        <v>0.59903381642512077</v>
      </c>
      <c r="G345" s="86">
        <v>0.24657534246575341</v>
      </c>
      <c r="H345" s="86">
        <v>0.81746031746031744</v>
      </c>
      <c r="I345" s="86">
        <v>0.59069767441860466</v>
      </c>
      <c r="J345" s="86">
        <v>0.40669856459330139</v>
      </c>
      <c r="K345" s="86">
        <v>0.52777777777777779</v>
      </c>
      <c r="L345" s="86">
        <v>0.55555555555555558</v>
      </c>
      <c r="M345" s="86">
        <v>7.8947368421052627E-2</v>
      </c>
      <c r="N345" s="86">
        <v>0.59615384615384615</v>
      </c>
      <c r="O345" s="86">
        <v>0.66355140186915884</v>
      </c>
      <c r="P345" s="86">
        <v>0.49751243781094528</v>
      </c>
      <c r="Q345" s="86">
        <v>0.79047619047619055</v>
      </c>
      <c r="R345" s="86">
        <v>0.83644859813084116</v>
      </c>
      <c r="S345" s="86">
        <v>0.29545454545454547</v>
      </c>
      <c r="T345" s="86">
        <v>0.2</v>
      </c>
      <c r="U345" s="86">
        <v>0.23563218390804597</v>
      </c>
      <c r="V345" s="86">
        <v>0.62439024390243902</v>
      </c>
      <c r="W345" s="86">
        <v>0.73039215686274517</v>
      </c>
      <c r="X345" s="86">
        <v>0.60287081339712922</v>
      </c>
      <c r="Y345" s="86">
        <v>0.71859296482412061</v>
      </c>
      <c r="Z345" s="86">
        <v>0.41951219512195126</v>
      </c>
      <c r="AA345" s="86">
        <v>0.66176470588235292</v>
      </c>
      <c r="AB345" s="86">
        <v>0.24324324324324323</v>
      </c>
      <c r="AC345" s="86">
        <v>4.4444444444444446E-2</v>
      </c>
      <c r="AD345" s="86">
        <v>0.48936170212765956</v>
      </c>
      <c r="AE345" s="86">
        <v>6.9767441860465115E-2</v>
      </c>
      <c r="AF345" s="86">
        <v>0.47826086956521741</v>
      </c>
      <c r="AG345" s="86">
        <v>0.33157894736842103</v>
      </c>
      <c r="AH345" s="86">
        <v>0.8</v>
      </c>
      <c r="AI345" s="86">
        <v>0.84615384615384615</v>
      </c>
      <c r="AJ345" s="86">
        <v>0.63461538461538458</v>
      </c>
      <c r="AK345" s="86">
        <v>0.2592592592592593</v>
      </c>
      <c r="AL345" s="86">
        <v>0.21428571428571427</v>
      </c>
      <c r="AM345" s="86">
        <v>0.1</v>
      </c>
      <c r="AN345" s="86">
        <v>0.13461538461538461</v>
      </c>
      <c r="AO345" s="88">
        <v>0.52761437908496733</v>
      </c>
      <c r="AP345" s="80"/>
    </row>
    <row r="346" spans="2:42">
      <c r="B346" s="365"/>
      <c r="C346" s="89" t="s">
        <v>318</v>
      </c>
      <c r="D346" s="90">
        <v>0.17254901960784313</v>
      </c>
      <c r="E346" s="91">
        <v>0.16379310344827588</v>
      </c>
      <c r="F346" s="91">
        <v>0.28019323671497587</v>
      </c>
      <c r="G346" s="91">
        <v>0.21917808219178081</v>
      </c>
      <c r="H346" s="91">
        <v>0.1388888888888889</v>
      </c>
      <c r="I346" s="91">
        <v>0.23255813953488372</v>
      </c>
      <c r="J346" s="91">
        <v>0.15789473684210525</v>
      </c>
      <c r="K346" s="91">
        <v>0.20833333333333331</v>
      </c>
      <c r="L346" s="91">
        <v>0.31944444444444442</v>
      </c>
      <c r="M346" s="91">
        <v>0.19736842105263158</v>
      </c>
      <c r="N346" s="91">
        <v>0.125</v>
      </c>
      <c r="O346" s="91">
        <v>0.1542056074766355</v>
      </c>
      <c r="P346" s="91">
        <v>0.24875621890547264</v>
      </c>
      <c r="Q346" s="91">
        <v>9.0476190476190474E-2</v>
      </c>
      <c r="R346" s="91">
        <v>0.11214953271028037</v>
      </c>
      <c r="S346" s="91">
        <v>0.23636363636363636</v>
      </c>
      <c r="T346" s="91">
        <v>0.24186046511627907</v>
      </c>
      <c r="U346" s="91">
        <v>0.2471264367816092</v>
      </c>
      <c r="V346" s="91">
        <v>0.10731707317073172</v>
      </c>
      <c r="W346" s="91">
        <v>0.15196078431372548</v>
      </c>
      <c r="X346" s="91">
        <v>0.12918660287081341</v>
      </c>
      <c r="Y346" s="91">
        <v>0.1256281407035176</v>
      </c>
      <c r="Z346" s="91">
        <v>0.224390243902439</v>
      </c>
      <c r="AA346" s="91">
        <v>0.14705882352941177</v>
      </c>
      <c r="AB346" s="91">
        <v>0.64864864864864868</v>
      </c>
      <c r="AC346" s="91">
        <v>0.17777777777777778</v>
      </c>
      <c r="AD346" s="91">
        <v>0.2978723404255319</v>
      </c>
      <c r="AE346" s="91">
        <v>0.13953488372093023</v>
      </c>
      <c r="AF346" s="91">
        <v>0.15458937198067632</v>
      </c>
      <c r="AG346" s="91">
        <v>0.13157894736842105</v>
      </c>
      <c r="AH346" s="91">
        <v>0.1076923076923077</v>
      </c>
      <c r="AI346" s="91">
        <v>0.10576923076923077</v>
      </c>
      <c r="AJ346" s="91">
        <v>0.125</v>
      </c>
      <c r="AK346" s="91">
        <v>0.29629629629629628</v>
      </c>
      <c r="AL346" s="91">
        <v>0.33333333333333337</v>
      </c>
      <c r="AM346" s="91">
        <v>0.4</v>
      </c>
      <c r="AN346" s="91">
        <v>0.23076923076923075</v>
      </c>
      <c r="AO346" s="93">
        <v>0.18937908496732025</v>
      </c>
      <c r="AP346" s="80"/>
    </row>
    <row r="347" spans="2:42">
      <c r="B347" s="365"/>
      <c r="C347" s="99" t="s">
        <v>422</v>
      </c>
      <c r="D347" s="100"/>
      <c r="E347" s="92"/>
      <c r="F347" s="92"/>
      <c r="G347" s="92"/>
      <c r="H347" s="92"/>
      <c r="I347" s="92"/>
      <c r="J347" s="92"/>
      <c r="K347" s="92"/>
      <c r="L347" s="92"/>
      <c r="M347" s="92"/>
      <c r="N347" s="92"/>
      <c r="O347" s="92"/>
      <c r="P347" s="92"/>
      <c r="Q347" s="92"/>
      <c r="R347" s="92"/>
      <c r="S347" s="92"/>
      <c r="T347" s="92"/>
      <c r="U347" s="92"/>
      <c r="V347" s="92"/>
      <c r="W347" s="92"/>
      <c r="X347" s="92"/>
      <c r="Y347" s="92"/>
      <c r="Z347" s="92"/>
      <c r="AA347" s="92"/>
      <c r="AB347" s="92"/>
      <c r="AC347" s="92"/>
      <c r="AD347" s="92"/>
      <c r="AE347" s="92"/>
      <c r="AF347" s="92"/>
      <c r="AG347" s="92"/>
      <c r="AH347" s="92"/>
      <c r="AI347" s="92"/>
      <c r="AJ347" s="92"/>
      <c r="AK347" s="92"/>
      <c r="AL347" s="92"/>
      <c r="AM347" s="92"/>
      <c r="AN347" s="91">
        <v>0.21153846153846154</v>
      </c>
      <c r="AO347" s="101">
        <v>1.7973856209150326E-3</v>
      </c>
      <c r="AP347" s="80"/>
    </row>
    <row r="348" spans="2:42" s="209" customFormat="1">
      <c r="B348" s="365"/>
      <c r="C348" s="238" t="s">
        <v>258</v>
      </c>
      <c r="D348" s="239">
        <v>0.19607843137254904</v>
      </c>
      <c r="E348" s="240">
        <v>0.21551724137931036</v>
      </c>
      <c r="F348" s="240">
        <v>0.11594202898550725</v>
      </c>
      <c r="G348" s="240">
        <v>0.53424657534246578</v>
      </c>
      <c r="H348" s="240">
        <v>3.968253968253968E-2</v>
      </c>
      <c r="I348" s="240">
        <v>0.15348837209302327</v>
      </c>
      <c r="J348" s="240">
        <v>0.27272727272727271</v>
      </c>
      <c r="K348" s="240">
        <v>0.22685185185185186</v>
      </c>
      <c r="L348" s="240">
        <v>0.125</v>
      </c>
      <c r="M348" s="240">
        <v>0.44736842105263158</v>
      </c>
      <c r="N348" s="240">
        <v>0.17788461538461539</v>
      </c>
      <c r="O348" s="240">
        <v>0.1822429906542056</v>
      </c>
      <c r="P348" s="240">
        <v>0.24378109452736318</v>
      </c>
      <c r="Q348" s="240">
        <v>7.6190476190476183E-2</v>
      </c>
      <c r="R348" s="240">
        <v>4.2056074766355138E-2</v>
      </c>
      <c r="S348" s="240">
        <v>0.25</v>
      </c>
      <c r="T348" s="240">
        <v>0.4697674418604651</v>
      </c>
      <c r="U348" s="240">
        <v>0.32758620689655177</v>
      </c>
      <c r="V348" s="240">
        <v>0.22926829268292681</v>
      </c>
      <c r="W348" s="240">
        <v>0.11764705882352942</v>
      </c>
      <c r="X348" s="240">
        <v>0.24880382775119617</v>
      </c>
      <c r="Y348" s="240">
        <v>0.135678391959799</v>
      </c>
      <c r="Z348" s="240">
        <v>0.33170731707317075</v>
      </c>
      <c r="AA348" s="240">
        <v>0.16176470588235292</v>
      </c>
      <c r="AB348" s="240">
        <v>0.1081081081081081</v>
      </c>
      <c r="AC348" s="240">
        <v>0.48888888888888887</v>
      </c>
      <c r="AD348" s="240">
        <v>0.2021276595744681</v>
      </c>
      <c r="AE348" s="240">
        <v>0.55813953488372092</v>
      </c>
      <c r="AF348" s="240">
        <v>0.33333333333333337</v>
      </c>
      <c r="AG348" s="240">
        <v>0.46842105263157896</v>
      </c>
      <c r="AH348" s="240">
        <v>7.6923076923076927E-2</v>
      </c>
      <c r="AI348" s="240">
        <v>3.8461538461538464E-2</v>
      </c>
      <c r="AJ348" s="240">
        <v>0.17307692307692307</v>
      </c>
      <c r="AK348" s="240">
        <v>0.30864197530864196</v>
      </c>
      <c r="AL348" s="240">
        <v>0.23809523809523811</v>
      </c>
      <c r="AM348" s="240">
        <v>0.45</v>
      </c>
      <c r="AN348" s="240">
        <v>0.40384615384615385</v>
      </c>
      <c r="AO348" s="241">
        <v>0.22826797385620914</v>
      </c>
      <c r="AP348" s="242"/>
    </row>
    <row r="349" spans="2:42" s="209" customFormat="1">
      <c r="B349" s="365"/>
      <c r="C349" s="238" t="s">
        <v>317</v>
      </c>
      <c r="D349" s="239">
        <v>1.1764705882352941E-2</v>
      </c>
      <c r="E349" s="240">
        <v>6.0344827586206892E-2</v>
      </c>
      <c r="F349" s="243">
        <v>4.830917874396135E-3</v>
      </c>
      <c r="G349" s="244"/>
      <c r="H349" s="243">
        <v>3.968253968253968E-3</v>
      </c>
      <c r="I349" s="240">
        <v>2.3255813953488372E-2</v>
      </c>
      <c r="J349" s="240">
        <v>0.16267942583732059</v>
      </c>
      <c r="K349" s="240">
        <v>3.7037037037037035E-2</v>
      </c>
      <c r="L349" s="244"/>
      <c r="M349" s="240">
        <v>0.27631578947368424</v>
      </c>
      <c r="N349" s="240">
        <v>0.10096153846153846</v>
      </c>
      <c r="O349" s="244"/>
      <c r="P349" s="243">
        <v>9.9502487562189053E-3</v>
      </c>
      <c r="Q349" s="240">
        <v>4.2857142857142858E-2</v>
      </c>
      <c r="R349" s="243">
        <v>9.3457943925233638E-3</v>
      </c>
      <c r="S349" s="240">
        <v>0.21818181818181817</v>
      </c>
      <c r="T349" s="240">
        <v>8.8372093023255813E-2</v>
      </c>
      <c r="U349" s="240">
        <v>0.18965517241379309</v>
      </c>
      <c r="V349" s="240">
        <v>3.9024390243902439E-2</v>
      </c>
      <c r="W349" s="244"/>
      <c r="X349" s="240">
        <v>1.9138755980861243E-2</v>
      </c>
      <c r="Y349" s="240">
        <v>2.0100502512562811E-2</v>
      </c>
      <c r="Z349" s="240">
        <v>2.4390243902439025E-2</v>
      </c>
      <c r="AA349" s="240">
        <v>2.9411764705882356E-2</v>
      </c>
      <c r="AB349" s="244"/>
      <c r="AC349" s="240">
        <v>0.28888888888888892</v>
      </c>
      <c r="AD349" s="240">
        <v>1.0638297872340425E-2</v>
      </c>
      <c r="AE349" s="240">
        <v>0.23255813953488372</v>
      </c>
      <c r="AF349" s="240">
        <v>3.3816425120772944E-2</v>
      </c>
      <c r="AG349" s="240">
        <v>6.8421052631578952E-2</v>
      </c>
      <c r="AH349" s="240">
        <v>1.5384615384615385E-2</v>
      </c>
      <c r="AI349" s="243">
        <v>9.6153846153846159E-3</v>
      </c>
      <c r="AJ349" s="240">
        <v>6.7307692307692304E-2</v>
      </c>
      <c r="AK349" s="240">
        <v>0.13580246913580246</v>
      </c>
      <c r="AL349" s="240">
        <v>0.21428571428571427</v>
      </c>
      <c r="AM349" s="240">
        <v>0.05</v>
      </c>
      <c r="AN349" s="240">
        <v>1.9230769230769232E-2</v>
      </c>
      <c r="AO349" s="241">
        <v>5.2941176470588235E-2</v>
      </c>
      <c r="AP349" s="242"/>
    </row>
    <row r="350" spans="2:42" ht="15.75" thickBot="1">
      <c r="B350" s="366" t="s">
        <v>95</v>
      </c>
      <c r="C350" s="367"/>
      <c r="D350" s="94">
        <v>1</v>
      </c>
      <c r="E350" s="95">
        <v>1</v>
      </c>
      <c r="F350" s="95">
        <v>1</v>
      </c>
      <c r="G350" s="95">
        <v>1</v>
      </c>
      <c r="H350" s="95">
        <v>1</v>
      </c>
      <c r="I350" s="95">
        <v>1</v>
      </c>
      <c r="J350" s="95">
        <v>1</v>
      </c>
      <c r="K350" s="95">
        <v>1</v>
      </c>
      <c r="L350" s="95">
        <v>1</v>
      </c>
      <c r="M350" s="95">
        <v>1</v>
      </c>
      <c r="N350" s="95">
        <v>1</v>
      </c>
      <c r="O350" s="95">
        <v>1</v>
      </c>
      <c r="P350" s="95">
        <v>1</v>
      </c>
      <c r="Q350" s="95">
        <v>1</v>
      </c>
      <c r="R350" s="95">
        <v>1</v>
      </c>
      <c r="S350" s="95">
        <v>1</v>
      </c>
      <c r="T350" s="95">
        <v>1</v>
      </c>
      <c r="U350" s="95">
        <v>1</v>
      </c>
      <c r="V350" s="95">
        <v>1</v>
      </c>
      <c r="W350" s="95">
        <v>1</v>
      </c>
      <c r="X350" s="95">
        <v>1</v>
      </c>
      <c r="Y350" s="95">
        <v>1</v>
      </c>
      <c r="Z350" s="95">
        <v>1</v>
      </c>
      <c r="AA350" s="95">
        <v>1</v>
      </c>
      <c r="AB350" s="95">
        <v>1</v>
      </c>
      <c r="AC350" s="95">
        <v>1</v>
      </c>
      <c r="AD350" s="95">
        <v>1</v>
      </c>
      <c r="AE350" s="95">
        <v>1</v>
      </c>
      <c r="AF350" s="95">
        <v>1</v>
      </c>
      <c r="AG350" s="95">
        <v>1</v>
      </c>
      <c r="AH350" s="95">
        <v>1</v>
      </c>
      <c r="AI350" s="95">
        <v>1</v>
      </c>
      <c r="AJ350" s="95">
        <v>1</v>
      </c>
      <c r="AK350" s="95">
        <v>1</v>
      </c>
      <c r="AL350" s="95">
        <v>1</v>
      </c>
      <c r="AM350" s="95">
        <v>1</v>
      </c>
      <c r="AN350" s="95">
        <v>1</v>
      </c>
      <c r="AO350" s="96">
        <v>1</v>
      </c>
      <c r="AP350" s="80"/>
    </row>
    <row r="351" spans="2:42" ht="15.75" thickTop="1">
      <c r="B351" s="80"/>
      <c r="C351" s="80"/>
      <c r="D351" s="236">
        <f>SUM(D348:D349)</f>
        <v>0.207843137254902</v>
      </c>
      <c r="E351" s="236">
        <f t="shared" ref="E351:AO351" si="41">SUM(E348:E349)</f>
        <v>0.27586206896551724</v>
      </c>
      <c r="F351" s="236">
        <f t="shared" si="41"/>
        <v>0.12077294685990338</v>
      </c>
      <c r="G351" s="236">
        <f t="shared" si="41"/>
        <v>0.53424657534246578</v>
      </c>
      <c r="H351" s="236">
        <f t="shared" si="41"/>
        <v>4.3650793650793648E-2</v>
      </c>
      <c r="I351" s="236">
        <f t="shared" si="41"/>
        <v>0.17674418604651165</v>
      </c>
      <c r="J351" s="236">
        <f t="shared" si="41"/>
        <v>0.4354066985645933</v>
      </c>
      <c r="K351" s="236">
        <f t="shared" si="41"/>
        <v>0.2638888888888889</v>
      </c>
      <c r="L351" s="236">
        <f t="shared" si="41"/>
        <v>0.125</v>
      </c>
      <c r="M351" s="236">
        <f t="shared" si="41"/>
        <v>0.72368421052631582</v>
      </c>
      <c r="N351" s="236">
        <f t="shared" si="41"/>
        <v>0.27884615384615385</v>
      </c>
      <c r="O351" s="236">
        <f t="shared" si="41"/>
        <v>0.1822429906542056</v>
      </c>
      <c r="P351" s="236">
        <f t="shared" si="41"/>
        <v>0.2537313432835821</v>
      </c>
      <c r="Q351" s="236">
        <f t="shared" si="41"/>
        <v>0.11904761904761904</v>
      </c>
      <c r="R351" s="236">
        <f t="shared" si="41"/>
        <v>5.1401869158878503E-2</v>
      </c>
      <c r="S351" s="236">
        <f t="shared" si="41"/>
        <v>0.46818181818181814</v>
      </c>
      <c r="T351" s="236">
        <f t="shared" si="41"/>
        <v>0.55813953488372092</v>
      </c>
      <c r="U351" s="236">
        <f t="shared" si="41"/>
        <v>0.51724137931034486</v>
      </c>
      <c r="V351" s="236">
        <f t="shared" si="41"/>
        <v>0.26829268292682923</v>
      </c>
      <c r="W351" s="236">
        <f t="shared" si="41"/>
        <v>0.11764705882352942</v>
      </c>
      <c r="X351" s="236">
        <f t="shared" si="41"/>
        <v>0.26794258373205743</v>
      </c>
      <c r="Y351" s="236">
        <f t="shared" si="41"/>
        <v>0.15577889447236182</v>
      </c>
      <c r="Z351" s="236">
        <f t="shared" si="41"/>
        <v>0.35609756097560979</v>
      </c>
      <c r="AA351" s="236">
        <f t="shared" si="41"/>
        <v>0.19117647058823528</v>
      </c>
      <c r="AB351" s="236">
        <f t="shared" si="41"/>
        <v>0.1081081081081081</v>
      </c>
      <c r="AC351" s="236">
        <f t="shared" si="41"/>
        <v>0.77777777777777779</v>
      </c>
      <c r="AD351" s="236">
        <f t="shared" si="41"/>
        <v>0.21276595744680851</v>
      </c>
      <c r="AE351" s="236">
        <f t="shared" si="41"/>
        <v>0.79069767441860461</v>
      </c>
      <c r="AF351" s="236">
        <f t="shared" si="41"/>
        <v>0.3671497584541063</v>
      </c>
      <c r="AG351" s="236">
        <f t="shared" si="41"/>
        <v>0.5368421052631579</v>
      </c>
      <c r="AH351" s="236">
        <f t="shared" si="41"/>
        <v>9.2307692307692313E-2</v>
      </c>
      <c r="AI351" s="236">
        <f t="shared" si="41"/>
        <v>4.807692307692308E-2</v>
      </c>
      <c r="AJ351" s="236">
        <f t="shared" si="41"/>
        <v>0.24038461538461536</v>
      </c>
      <c r="AK351" s="236">
        <f t="shared" si="41"/>
        <v>0.44444444444444442</v>
      </c>
      <c r="AL351" s="236">
        <f t="shared" si="41"/>
        <v>0.45238095238095238</v>
      </c>
      <c r="AM351" s="236">
        <f t="shared" si="41"/>
        <v>0.5</v>
      </c>
      <c r="AN351" s="236">
        <f t="shared" si="41"/>
        <v>0.42307692307692307</v>
      </c>
      <c r="AO351" s="236">
        <f t="shared" si="41"/>
        <v>0.28120915032679739</v>
      </c>
      <c r="AP351" s="80"/>
    </row>
    <row r="352" spans="2:42">
      <c r="B352" s="355" t="s">
        <v>423</v>
      </c>
      <c r="C352" s="355"/>
      <c r="D352" s="355"/>
      <c r="E352" s="355"/>
      <c r="F352" s="355"/>
      <c r="G352" s="355"/>
      <c r="H352" s="355"/>
      <c r="I352" s="355"/>
      <c r="J352" s="355"/>
      <c r="K352" s="355"/>
      <c r="L352" s="355"/>
      <c r="M352" s="355"/>
      <c r="N352" s="355"/>
      <c r="O352" s="355"/>
      <c r="P352" s="355"/>
      <c r="Q352" s="355"/>
      <c r="R352" s="355"/>
      <c r="S352" s="355"/>
      <c r="T352" s="355"/>
      <c r="U352" s="355"/>
      <c r="V352" s="355"/>
      <c r="W352" s="355"/>
      <c r="X352" s="355"/>
      <c r="Y352" s="355"/>
      <c r="Z352" s="355"/>
      <c r="AA352" s="355"/>
      <c r="AB352" s="355"/>
      <c r="AC352" s="355"/>
      <c r="AD352" s="355"/>
      <c r="AE352" s="355"/>
      <c r="AF352" s="355"/>
      <c r="AG352" s="355"/>
      <c r="AH352" s="355"/>
      <c r="AI352" s="355"/>
      <c r="AJ352" s="355"/>
      <c r="AK352" s="355"/>
      <c r="AL352" s="355"/>
      <c r="AM352" s="355"/>
      <c r="AN352" s="355"/>
      <c r="AO352" s="355"/>
      <c r="AP352" s="80"/>
    </row>
    <row r="353" spans="2:42" ht="15.75" thickBot="1">
      <c r="B353" s="81" t="s">
        <v>341</v>
      </c>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c r="AA353" s="80"/>
      <c r="AB353" s="80"/>
      <c r="AC353" s="80"/>
      <c r="AD353" s="80"/>
      <c r="AE353" s="80"/>
      <c r="AF353" s="80"/>
      <c r="AG353" s="80"/>
      <c r="AH353" s="80"/>
      <c r="AI353" s="80"/>
      <c r="AJ353" s="80"/>
      <c r="AK353" s="80"/>
      <c r="AL353" s="80"/>
      <c r="AM353" s="80"/>
      <c r="AN353" s="80"/>
      <c r="AO353" s="80"/>
      <c r="AP353" s="80"/>
    </row>
    <row r="354" spans="2:42" ht="15.75" thickTop="1">
      <c r="B354" s="356" t="s">
        <v>554</v>
      </c>
      <c r="C354" s="357"/>
      <c r="D354" s="360" t="s">
        <v>342</v>
      </c>
      <c r="E354" s="361"/>
      <c r="F354" s="361"/>
      <c r="G354" s="361"/>
      <c r="H354" s="361"/>
      <c r="I354" s="361"/>
      <c r="J354" s="361"/>
      <c r="K354" s="361"/>
      <c r="L354" s="361"/>
      <c r="M354" s="361"/>
      <c r="N354" s="361"/>
      <c r="O354" s="361"/>
      <c r="P354" s="361"/>
      <c r="Q354" s="361"/>
      <c r="R354" s="361"/>
      <c r="S354" s="361"/>
      <c r="T354" s="361"/>
      <c r="U354" s="361"/>
      <c r="V354" s="361"/>
      <c r="W354" s="361"/>
      <c r="X354" s="361"/>
      <c r="Y354" s="361"/>
      <c r="Z354" s="361"/>
      <c r="AA354" s="361"/>
      <c r="AB354" s="361"/>
      <c r="AC354" s="361"/>
      <c r="AD354" s="361"/>
      <c r="AE354" s="361"/>
      <c r="AF354" s="361"/>
      <c r="AG354" s="361"/>
      <c r="AH354" s="361"/>
      <c r="AI354" s="361"/>
      <c r="AJ354" s="361"/>
      <c r="AK354" s="361"/>
      <c r="AL354" s="361"/>
      <c r="AM354" s="361"/>
      <c r="AN354" s="361"/>
      <c r="AO354" s="362" t="s">
        <v>95</v>
      </c>
      <c r="AP354" s="80"/>
    </row>
    <row r="355" spans="2:42" ht="25.5" thickBot="1">
      <c r="B355" s="358"/>
      <c r="C355" s="359"/>
      <c r="D355" s="82" t="s">
        <v>343</v>
      </c>
      <c r="E355" s="83" t="s">
        <v>344</v>
      </c>
      <c r="F355" s="83" t="s">
        <v>60</v>
      </c>
      <c r="G355" s="83" t="s">
        <v>345</v>
      </c>
      <c r="H355" s="83" t="s">
        <v>62</v>
      </c>
      <c r="I355" s="83" t="s">
        <v>346</v>
      </c>
      <c r="J355" s="83" t="s">
        <v>347</v>
      </c>
      <c r="K355" s="83" t="s">
        <v>65</v>
      </c>
      <c r="L355" s="83" t="s">
        <v>66</v>
      </c>
      <c r="M355" s="83" t="s">
        <v>244</v>
      </c>
      <c r="N355" s="83" t="s">
        <v>348</v>
      </c>
      <c r="O355" s="83" t="s">
        <v>69</v>
      </c>
      <c r="P355" s="83" t="s">
        <v>70</v>
      </c>
      <c r="Q355" s="83" t="s">
        <v>71</v>
      </c>
      <c r="R355" s="83" t="s">
        <v>349</v>
      </c>
      <c r="S355" s="83" t="s">
        <v>73</v>
      </c>
      <c r="T355" s="83" t="s">
        <v>350</v>
      </c>
      <c r="U355" s="83" t="s">
        <v>351</v>
      </c>
      <c r="V355" s="83" t="s">
        <v>76</v>
      </c>
      <c r="W355" s="83" t="s">
        <v>77</v>
      </c>
      <c r="X355" s="83" t="s">
        <v>78</v>
      </c>
      <c r="Y355" s="83" t="s">
        <v>79</v>
      </c>
      <c r="Z355" s="83" t="s">
        <v>352</v>
      </c>
      <c r="AA355" s="83" t="s">
        <v>81</v>
      </c>
      <c r="AB355" s="83" t="s">
        <v>353</v>
      </c>
      <c r="AC355" s="83" t="s">
        <v>83</v>
      </c>
      <c r="AD355" s="83" t="s">
        <v>84</v>
      </c>
      <c r="AE355" s="83" t="s">
        <v>354</v>
      </c>
      <c r="AF355" s="83" t="s">
        <v>86</v>
      </c>
      <c r="AG355" s="83" t="s">
        <v>87</v>
      </c>
      <c r="AH355" s="83" t="s">
        <v>88</v>
      </c>
      <c r="AI355" s="83" t="s">
        <v>355</v>
      </c>
      <c r="AJ355" s="83" t="s">
        <v>356</v>
      </c>
      <c r="AK355" s="83" t="s">
        <v>357</v>
      </c>
      <c r="AL355" s="83" t="s">
        <v>358</v>
      </c>
      <c r="AM355" s="83" t="s">
        <v>359</v>
      </c>
      <c r="AN355" s="83" t="s">
        <v>94</v>
      </c>
      <c r="AO355" s="363"/>
      <c r="AP355" s="80"/>
    </row>
    <row r="356" spans="2:42" ht="15.75" thickTop="1">
      <c r="B356" s="364" t="s">
        <v>424</v>
      </c>
      <c r="C356" s="84" t="s">
        <v>319</v>
      </c>
      <c r="D356" s="85">
        <v>0.31923076923076921</v>
      </c>
      <c r="E356" s="86">
        <v>0.44032921810699593</v>
      </c>
      <c r="F356" s="86">
        <v>0.29665071770334928</v>
      </c>
      <c r="G356" s="86">
        <v>0.16203703703703703</v>
      </c>
      <c r="H356" s="86">
        <v>0.61023622047244097</v>
      </c>
      <c r="I356" s="86">
        <v>0.12676056338028169</v>
      </c>
      <c r="J356" s="86">
        <v>0.34285714285714286</v>
      </c>
      <c r="K356" s="86">
        <v>0.352112676056338</v>
      </c>
      <c r="L356" s="86">
        <v>0.34418604651162787</v>
      </c>
      <c r="M356" s="86">
        <v>8.6419753086419748E-2</v>
      </c>
      <c r="N356" s="86">
        <v>0.34951456310679613</v>
      </c>
      <c r="O356" s="86">
        <v>0.30805687203791465</v>
      </c>
      <c r="P356" s="86">
        <v>0.40500000000000003</v>
      </c>
      <c r="Q356" s="86">
        <v>0.30541871921182268</v>
      </c>
      <c r="R356" s="86">
        <v>0.48571428571428571</v>
      </c>
      <c r="S356" s="86">
        <v>0.15</v>
      </c>
      <c r="T356" s="86">
        <v>0.22790697674418606</v>
      </c>
      <c r="U356" s="86">
        <v>0.1954022988505747</v>
      </c>
      <c r="V356" s="86">
        <v>0.56521739130434778</v>
      </c>
      <c r="W356" s="86">
        <v>0.51500000000000001</v>
      </c>
      <c r="X356" s="86">
        <v>0.51941747572815533</v>
      </c>
      <c r="Y356" s="86">
        <v>0.5185185185185186</v>
      </c>
      <c r="Z356" s="86">
        <v>0.30049261083743845</v>
      </c>
      <c r="AA356" s="86">
        <v>0.4120603015075377</v>
      </c>
      <c r="AB356" s="86">
        <v>0.15492957746478875</v>
      </c>
      <c r="AC356" s="86">
        <v>4.6511627906976744E-2</v>
      </c>
      <c r="AD356" s="86">
        <v>0.31578947368421051</v>
      </c>
      <c r="AE356" s="86">
        <v>8.8888888888888892E-2</v>
      </c>
      <c r="AF356" s="86">
        <v>0.20098039215686275</v>
      </c>
      <c r="AG356" s="86">
        <v>0.21693121693121692</v>
      </c>
      <c r="AH356" s="86">
        <v>0.515625</v>
      </c>
      <c r="AI356" s="86">
        <v>0.35353535353535359</v>
      </c>
      <c r="AJ356" s="86">
        <v>0.37614678899082571</v>
      </c>
      <c r="AK356" s="86">
        <v>9.8765432098765427E-2</v>
      </c>
      <c r="AL356" s="86">
        <v>0.14285714285714288</v>
      </c>
      <c r="AM356" s="86">
        <v>0.12195121951219512</v>
      </c>
      <c r="AN356" s="86">
        <v>9.2592592592592601E-2</v>
      </c>
      <c r="AO356" s="88">
        <v>0.33229405973088283</v>
      </c>
      <c r="AP356" s="80"/>
    </row>
    <row r="357" spans="2:42">
      <c r="B357" s="365"/>
      <c r="C357" s="99" t="s">
        <v>425</v>
      </c>
      <c r="D357" s="100"/>
      <c r="E357" s="92"/>
      <c r="F357" s="92"/>
      <c r="G357" s="92"/>
      <c r="H357" s="92"/>
      <c r="I357" s="92"/>
      <c r="J357" s="92"/>
      <c r="K357" s="92"/>
      <c r="L357" s="92"/>
      <c r="M357" s="92"/>
      <c r="N357" s="92"/>
      <c r="O357" s="92"/>
      <c r="P357" s="92"/>
      <c r="Q357" s="92"/>
      <c r="R357" s="92"/>
      <c r="S357" s="92"/>
      <c r="T357" s="92"/>
      <c r="U357" s="92"/>
      <c r="V357" s="92"/>
      <c r="W357" s="92"/>
      <c r="X357" s="92"/>
      <c r="Y357" s="92"/>
      <c r="Z357" s="92"/>
      <c r="AA357" s="92"/>
      <c r="AB357" s="92"/>
      <c r="AC357" s="92"/>
      <c r="AD357" s="92"/>
      <c r="AE357" s="92"/>
      <c r="AF357" s="92"/>
      <c r="AG357" s="92"/>
      <c r="AH357" s="92"/>
      <c r="AI357" s="92"/>
      <c r="AJ357" s="92"/>
      <c r="AK357" s="92"/>
      <c r="AL357" s="92"/>
      <c r="AM357" s="92"/>
      <c r="AN357" s="91">
        <v>0.20370370370370369</v>
      </c>
      <c r="AO357" s="101">
        <v>1.8050541516245488E-3</v>
      </c>
      <c r="AP357" s="80"/>
    </row>
    <row r="358" spans="2:42">
      <c r="B358" s="365"/>
      <c r="C358" s="89" t="s">
        <v>318</v>
      </c>
      <c r="D358" s="90">
        <v>0.26153846153846155</v>
      </c>
      <c r="E358" s="91">
        <v>0.23456790123456792</v>
      </c>
      <c r="F358" s="91">
        <v>0.23923444976076558</v>
      </c>
      <c r="G358" s="91">
        <v>0.33796296296296297</v>
      </c>
      <c r="H358" s="91">
        <v>0.14960629921259844</v>
      </c>
      <c r="I358" s="91">
        <v>0.28638497652582162</v>
      </c>
      <c r="J358" s="91">
        <v>0.1761904761904762</v>
      </c>
      <c r="K358" s="91">
        <v>0.23004694835680753</v>
      </c>
      <c r="L358" s="91">
        <v>0.36744186046511629</v>
      </c>
      <c r="M358" s="91">
        <v>0.23456790123456792</v>
      </c>
      <c r="N358" s="91">
        <v>0.28640776699029125</v>
      </c>
      <c r="O358" s="91">
        <v>0.26066350710900471</v>
      </c>
      <c r="P358" s="91">
        <v>0.32500000000000001</v>
      </c>
      <c r="Q358" s="91">
        <v>0.18226600985221675</v>
      </c>
      <c r="R358" s="91">
        <v>0.20476190476190476</v>
      </c>
      <c r="S358" s="91">
        <v>0.25454545454545452</v>
      </c>
      <c r="T358" s="91">
        <v>0.26511627906976742</v>
      </c>
      <c r="U358" s="91">
        <v>0.14942528735632185</v>
      </c>
      <c r="V358" s="91">
        <v>0.10628019323671496</v>
      </c>
      <c r="W358" s="91">
        <v>0.13500000000000001</v>
      </c>
      <c r="X358" s="91">
        <v>0.16019417475728154</v>
      </c>
      <c r="Y358" s="91">
        <v>0.20105820105820105</v>
      </c>
      <c r="Z358" s="91">
        <v>0.21674876847290642</v>
      </c>
      <c r="AA358" s="91">
        <v>0.15577889447236182</v>
      </c>
      <c r="AB358" s="91">
        <v>0.26760563380281693</v>
      </c>
      <c r="AC358" s="91">
        <v>0.20930232558139536</v>
      </c>
      <c r="AD358" s="91">
        <v>0.30526315789473685</v>
      </c>
      <c r="AE358" s="91">
        <v>0.17777777777777778</v>
      </c>
      <c r="AF358" s="91">
        <v>0.20098039215686275</v>
      </c>
      <c r="AG358" s="91">
        <v>0.14285714285714288</v>
      </c>
      <c r="AH358" s="91">
        <v>4.6875E-2</v>
      </c>
      <c r="AI358" s="91">
        <v>0.19191919191919191</v>
      </c>
      <c r="AJ358" s="91">
        <v>0.29357798165137616</v>
      </c>
      <c r="AK358" s="91">
        <v>0.1851851851851852</v>
      </c>
      <c r="AL358" s="91">
        <v>0.30952380952380953</v>
      </c>
      <c r="AM358" s="91">
        <v>0.34146341463414637</v>
      </c>
      <c r="AN358" s="91">
        <v>0.29629629629629628</v>
      </c>
      <c r="AO358" s="93">
        <v>0.22464719396127339</v>
      </c>
      <c r="AP358" s="80"/>
    </row>
    <row r="359" spans="2:42" s="209" customFormat="1">
      <c r="B359" s="365"/>
      <c r="C359" s="238" t="s">
        <v>258</v>
      </c>
      <c r="D359" s="239">
        <v>0.36538461538461542</v>
      </c>
      <c r="E359" s="240">
        <v>0.21810699588477367</v>
      </c>
      <c r="F359" s="240">
        <v>0.4210526315789474</v>
      </c>
      <c r="G359" s="240">
        <v>0.48148148148148145</v>
      </c>
      <c r="H359" s="240">
        <v>0.19685039370078741</v>
      </c>
      <c r="I359" s="240">
        <v>0.4178403755868545</v>
      </c>
      <c r="J359" s="240">
        <v>0.37142857142857144</v>
      </c>
      <c r="K359" s="240">
        <v>0.23474178403755869</v>
      </c>
      <c r="L359" s="240">
        <v>0.21395348837209302</v>
      </c>
      <c r="M359" s="240">
        <v>0.39506172839506171</v>
      </c>
      <c r="N359" s="240">
        <v>0.23300970873786409</v>
      </c>
      <c r="O359" s="240">
        <v>0.40758293838862558</v>
      </c>
      <c r="P359" s="240">
        <v>0.245</v>
      </c>
      <c r="Q359" s="240">
        <v>0.23152709359605911</v>
      </c>
      <c r="R359" s="240">
        <v>0.27142857142857141</v>
      </c>
      <c r="S359" s="240">
        <v>0.49090909090909096</v>
      </c>
      <c r="T359" s="240">
        <v>0.41395348837209306</v>
      </c>
      <c r="U359" s="240">
        <v>0.41379310344827586</v>
      </c>
      <c r="V359" s="240">
        <v>0.20772946859903382</v>
      </c>
      <c r="W359" s="240">
        <v>0.23</v>
      </c>
      <c r="X359" s="240">
        <v>0.21844660194174759</v>
      </c>
      <c r="Y359" s="240">
        <v>0.24338624338624337</v>
      </c>
      <c r="Z359" s="240">
        <v>0.40886699507389163</v>
      </c>
      <c r="AA359" s="240">
        <v>0.32160804020100497</v>
      </c>
      <c r="AB359" s="240">
        <v>0.52112676056338036</v>
      </c>
      <c r="AC359" s="240">
        <v>0.41860465116279072</v>
      </c>
      <c r="AD359" s="240">
        <v>0.34736842105263155</v>
      </c>
      <c r="AE359" s="240">
        <v>0.46666666666666662</v>
      </c>
      <c r="AF359" s="240">
        <v>0.50980392156862742</v>
      </c>
      <c r="AG359" s="240">
        <v>0.51322751322751325</v>
      </c>
      <c r="AH359" s="240">
        <v>0.28125</v>
      </c>
      <c r="AI359" s="240">
        <v>0.29292929292929293</v>
      </c>
      <c r="AJ359" s="240">
        <v>0.22935779816513763</v>
      </c>
      <c r="AK359" s="240">
        <v>0.49382716049382713</v>
      </c>
      <c r="AL359" s="240">
        <v>0.30952380952380953</v>
      </c>
      <c r="AM359" s="240">
        <v>0.36585365853658536</v>
      </c>
      <c r="AN359" s="240">
        <v>0.35185185185185186</v>
      </c>
      <c r="AO359" s="241">
        <v>0.33426320971447326</v>
      </c>
      <c r="AP359" s="242"/>
    </row>
    <row r="360" spans="2:42" s="209" customFormat="1">
      <c r="B360" s="365"/>
      <c r="C360" s="238" t="s">
        <v>317</v>
      </c>
      <c r="D360" s="239">
        <v>5.3846153846153849E-2</v>
      </c>
      <c r="E360" s="240">
        <v>0.10699588477366255</v>
      </c>
      <c r="F360" s="240">
        <v>4.3062200956937795E-2</v>
      </c>
      <c r="G360" s="240">
        <v>1.8518518518518517E-2</v>
      </c>
      <c r="H360" s="240">
        <v>4.3307086614173235E-2</v>
      </c>
      <c r="I360" s="240">
        <v>0.16901408450704225</v>
      </c>
      <c r="J360" s="240">
        <v>0.10952380952380952</v>
      </c>
      <c r="K360" s="240">
        <v>0.18309859154929575</v>
      </c>
      <c r="L360" s="240">
        <v>7.441860465116279E-2</v>
      </c>
      <c r="M360" s="240">
        <v>0.28395061728395066</v>
      </c>
      <c r="N360" s="240">
        <v>0.13106796116504854</v>
      </c>
      <c r="O360" s="240">
        <v>2.3696682464454978E-2</v>
      </c>
      <c r="P360" s="240">
        <v>2.5000000000000001E-2</v>
      </c>
      <c r="Q360" s="240">
        <v>0.28078817733990147</v>
      </c>
      <c r="R360" s="240">
        <v>3.8095238095238092E-2</v>
      </c>
      <c r="S360" s="240">
        <v>0.10454545454545455</v>
      </c>
      <c r="T360" s="240">
        <v>9.3023255813953487E-2</v>
      </c>
      <c r="U360" s="240">
        <v>0.24137931034482757</v>
      </c>
      <c r="V360" s="240">
        <v>0.12077294685990339</v>
      </c>
      <c r="W360" s="240">
        <v>0.12</v>
      </c>
      <c r="X360" s="240">
        <v>0.10194174757281553</v>
      </c>
      <c r="Y360" s="240">
        <v>3.7037037037037035E-2</v>
      </c>
      <c r="Z360" s="240">
        <v>7.3891625615763554E-2</v>
      </c>
      <c r="AA360" s="240">
        <v>0.11055276381909548</v>
      </c>
      <c r="AB360" s="240">
        <v>5.6338028169014079E-2</v>
      </c>
      <c r="AC360" s="240">
        <v>0.32558139534883723</v>
      </c>
      <c r="AD360" s="240">
        <v>3.1578947368421054E-2</v>
      </c>
      <c r="AE360" s="240">
        <v>0.26666666666666666</v>
      </c>
      <c r="AF360" s="240">
        <v>8.8235294117647065E-2</v>
      </c>
      <c r="AG360" s="240">
        <v>0.12698412698412698</v>
      </c>
      <c r="AH360" s="240">
        <v>0.15625</v>
      </c>
      <c r="AI360" s="240">
        <v>0.16161616161616163</v>
      </c>
      <c r="AJ360" s="240">
        <v>0.10091743119266056</v>
      </c>
      <c r="AK360" s="240">
        <v>0.22222222222222221</v>
      </c>
      <c r="AL360" s="240">
        <v>0.23809523809523811</v>
      </c>
      <c r="AM360" s="240">
        <v>0.17073170731707318</v>
      </c>
      <c r="AN360" s="240">
        <v>5.5555555555555552E-2</v>
      </c>
      <c r="AO360" s="241">
        <v>0.10699048244174598</v>
      </c>
      <c r="AP360" s="242"/>
    </row>
    <row r="361" spans="2:42" ht="15.75" thickBot="1">
      <c r="B361" s="366" t="s">
        <v>95</v>
      </c>
      <c r="C361" s="367"/>
      <c r="D361" s="94">
        <v>1</v>
      </c>
      <c r="E361" s="95">
        <v>1</v>
      </c>
      <c r="F361" s="95">
        <v>1</v>
      </c>
      <c r="G361" s="95">
        <v>1</v>
      </c>
      <c r="H361" s="95">
        <v>1</v>
      </c>
      <c r="I361" s="95">
        <v>1</v>
      </c>
      <c r="J361" s="95">
        <v>1</v>
      </c>
      <c r="K361" s="95">
        <v>1</v>
      </c>
      <c r="L361" s="95">
        <v>1</v>
      </c>
      <c r="M361" s="95">
        <v>1</v>
      </c>
      <c r="N361" s="95">
        <v>1</v>
      </c>
      <c r="O361" s="95">
        <v>1</v>
      </c>
      <c r="P361" s="95">
        <v>1</v>
      </c>
      <c r="Q361" s="95">
        <v>1</v>
      </c>
      <c r="R361" s="95">
        <v>1</v>
      </c>
      <c r="S361" s="95">
        <v>1</v>
      </c>
      <c r="T361" s="95">
        <v>1</v>
      </c>
      <c r="U361" s="95">
        <v>1</v>
      </c>
      <c r="V361" s="95">
        <v>1</v>
      </c>
      <c r="W361" s="95">
        <v>1</v>
      </c>
      <c r="X361" s="95">
        <v>1</v>
      </c>
      <c r="Y361" s="95">
        <v>1</v>
      </c>
      <c r="Z361" s="95">
        <v>1</v>
      </c>
      <c r="AA361" s="95">
        <v>1</v>
      </c>
      <c r="AB361" s="95">
        <v>1</v>
      </c>
      <c r="AC361" s="95">
        <v>1</v>
      </c>
      <c r="AD361" s="95">
        <v>1</v>
      </c>
      <c r="AE361" s="95">
        <v>1</v>
      </c>
      <c r="AF361" s="95">
        <v>1</v>
      </c>
      <c r="AG361" s="95">
        <v>1</v>
      </c>
      <c r="AH361" s="95">
        <v>1</v>
      </c>
      <c r="AI361" s="95">
        <v>1</v>
      </c>
      <c r="AJ361" s="95">
        <v>1</v>
      </c>
      <c r="AK361" s="95">
        <v>1</v>
      </c>
      <c r="AL361" s="95">
        <v>1</v>
      </c>
      <c r="AM361" s="95">
        <v>1</v>
      </c>
      <c r="AN361" s="95">
        <v>1</v>
      </c>
      <c r="AO361" s="96">
        <v>1</v>
      </c>
      <c r="AP361" s="80"/>
    </row>
    <row r="362" spans="2:42" ht="15.75" thickTop="1">
      <c r="B362" s="80"/>
      <c r="C362" s="80"/>
      <c r="D362" s="236">
        <f>SUM(D359:D360)</f>
        <v>0.4192307692307693</v>
      </c>
      <c r="E362" s="236">
        <f t="shared" ref="E362:AO362" si="42">SUM(E359:E360)</f>
        <v>0.32510288065843623</v>
      </c>
      <c r="F362" s="236">
        <f t="shared" si="42"/>
        <v>0.4641148325358852</v>
      </c>
      <c r="G362" s="236">
        <f t="shared" si="42"/>
        <v>0.5</v>
      </c>
      <c r="H362" s="236">
        <f t="shared" si="42"/>
        <v>0.24015748031496065</v>
      </c>
      <c r="I362" s="236">
        <f t="shared" si="42"/>
        <v>0.58685446009389675</v>
      </c>
      <c r="J362" s="236">
        <f t="shared" si="42"/>
        <v>0.48095238095238096</v>
      </c>
      <c r="K362" s="236">
        <f t="shared" si="42"/>
        <v>0.41784037558685444</v>
      </c>
      <c r="L362" s="236">
        <f t="shared" si="42"/>
        <v>0.28837209302325584</v>
      </c>
      <c r="M362" s="236">
        <f t="shared" si="42"/>
        <v>0.67901234567901236</v>
      </c>
      <c r="N362" s="236">
        <f t="shared" si="42"/>
        <v>0.36407766990291263</v>
      </c>
      <c r="O362" s="236">
        <f t="shared" si="42"/>
        <v>0.43127962085308058</v>
      </c>
      <c r="P362" s="236">
        <f t="shared" si="42"/>
        <v>0.27</v>
      </c>
      <c r="Q362" s="236">
        <f t="shared" si="42"/>
        <v>0.51231527093596063</v>
      </c>
      <c r="R362" s="236">
        <f t="shared" si="42"/>
        <v>0.30952380952380948</v>
      </c>
      <c r="S362" s="236">
        <f t="shared" si="42"/>
        <v>0.59545454545454546</v>
      </c>
      <c r="T362" s="236">
        <f t="shared" si="42"/>
        <v>0.50697674418604655</v>
      </c>
      <c r="U362" s="236">
        <f t="shared" si="42"/>
        <v>0.65517241379310343</v>
      </c>
      <c r="V362" s="236">
        <f t="shared" si="42"/>
        <v>0.32850241545893721</v>
      </c>
      <c r="W362" s="236">
        <f t="shared" si="42"/>
        <v>0.35</v>
      </c>
      <c r="X362" s="236">
        <f t="shared" si="42"/>
        <v>0.32038834951456313</v>
      </c>
      <c r="Y362" s="236">
        <f t="shared" si="42"/>
        <v>0.28042328042328041</v>
      </c>
      <c r="Z362" s="236">
        <f t="shared" si="42"/>
        <v>0.48275862068965519</v>
      </c>
      <c r="AA362" s="236">
        <f t="shared" si="42"/>
        <v>0.43216080402010049</v>
      </c>
      <c r="AB362" s="236">
        <f t="shared" si="42"/>
        <v>0.57746478873239449</v>
      </c>
      <c r="AC362" s="236">
        <f t="shared" si="42"/>
        <v>0.7441860465116279</v>
      </c>
      <c r="AD362" s="236">
        <f t="shared" si="42"/>
        <v>0.37894736842105259</v>
      </c>
      <c r="AE362" s="236">
        <f t="shared" si="42"/>
        <v>0.73333333333333328</v>
      </c>
      <c r="AF362" s="236">
        <f t="shared" si="42"/>
        <v>0.59803921568627449</v>
      </c>
      <c r="AG362" s="236">
        <f t="shared" si="42"/>
        <v>0.64021164021164023</v>
      </c>
      <c r="AH362" s="236">
        <f t="shared" si="42"/>
        <v>0.4375</v>
      </c>
      <c r="AI362" s="236">
        <f t="shared" si="42"/>
        <v>0.45454545454545459</v>
      </c>
      <c r="AJ362" s="236">
        <f t="shared" si="42"/>
        <v>0.33027522935779818</v>
      </c>
      <c r="AK362" s="236">
        <f t="shared" si="42"/>
        <v>0.71604938271604934</v>
      </c>
      <c r="AL362" s="236">
        <f t="shared" si="42"/>
        <v>0.54761904761904767</v>
      </c>
      <c r="AM362" s="236">
        <f t="shared" si="42"/>
        <v>0.53658536585365857</v>
      </c>
      <c r="AN362" s="236">
        <f t="shared" si="42"/>
        <v>0.40740740740740744</v>
      </c>
      <c r="AO362" s="236">
        <f t="shared" si="42"/>
        <v>0.44125369215621923</v>
      </c>
      <c r="AP362" s="80"/>
    </row>
    <row r="363" spans="2:42">
      <c r="B363" s="355" t="s">
        <v>426</v>
      </c>
      <c r="C363" s="355"/>
      <c r="D363" s="355"/>
      <c r="E363" s="355"/>
      <c r="F363" s="355"/>
      <c r="G363" s="355"/>
      <c r="H363" s="355"/>
      <c r="I363" s="355"/>
      <c r="J363" s="355"/>
      <c r="K363" s="355"/>
      <c r="L363" s="355"/>
      <c r="M363" s="355"/>
      <c r="N363" s="355"/>
      <c r="O363" s="355"/>
      <c r="P363" s="355"/>
      <c r="Q363" s="355"/>
      <c r="R363" s="355"/>
      <c r="S363" s="355"/>
      <c r="T363" s="355"/>
      <c r="U363" s="355"/>
      <c r="V363" s="355"/>
      <c r="W363" s="355"/>
      <c r="X363" s="355"/>
      <c r="Y363" s="355"/>
      <c r="Z363" s="355"/>
      <c r="AA363" s="355"/>
      <c r="AB363" s="355"/>
      <c r="AC363" s="355"/>
      <c r="AD363" s="355"/>
      <c r="AE363" s="355"/>
      <c r="AF363" s="355"/>
      <c r="AG363" s="355"/>
      <c r="AH363" s="355"/>
      <c r="AI363" s="355"/>
      <c r="AJ363" s="355"/>
      <c r="AK363" s="355"/>
      <c r="AL363" s="355"/>
      <c r="AM363" s="355"/>
      <c r="AN363" s="355"/>
      <c r="AO363" s="355"/>
      <c r="AP363" s="80"/>
    </row>
    <row r="364" spans="2:42" ht="15.75" thickBot="1">
      <c r="B364" s="81" t="s">
        <v>341</v>
      </c>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c r="AB364" s="80"/>
      <c r="AC364" s="80"/>
      <c r="AD364" s="80"/>
      <c r="AE364" s="80"/>
      <c r="AF364" s="80"/>
      <c r="AG364" s="80"/>
      <c r="AH364" s="80"/>
      <c r="AI364" s="80"/>
      <c r="AJ364" s="80"/>
      <c r="AK364" s="80"/>
      <c r="AL364" s="80"/>
      <c r="AM364" s="80"/>
      <c r="AN364" s="80"/>
      <c r="AO364" s="80"/>
      <c r="AP364" s="80"/>
    </row>
    <row r="365" spans="2:42" ht="15.75" thickTop="1">
      <c r="B365" s="356" t="s">
        <v>554</v>
      </c>
      <c r="C365" s="357"/>
      <c r="D365" s="360" t="s">
        <v>342</v>
      </c>
      <c r="E365" s="361"/>
      <c r="F365" s="361"/>
      <c r="G365" s="361"/>
      <c r="H365" s="361"/>
      <c r="I365" s="361"/>
      <c r="J365" s="361"/>
      <c r="K365" s="361"/>
      <c r="L365" s="361"/>
      <c r="M365" s="361"/>
      <c r="N365" s="361"/>
      <c r="O365" s="361"/>
      <c r="P365" s="361"/>
      <c r="Q365" s="361"/>
      <c r="R365" s="361"/>
      <c r="S365" s="361"/>
      <c r="T365" s="361"/>
      <c r="U365" s="361"/>
      <c r="V365" s="361"/>
      <c r="W365" s="361"/>
      <c r="X365" s="361"/>
      <c r="Y365" s="361"/>
      <c r="Z365" s="361"/>
      <c r="AA365" s="361"/>
      <c r="AB365" s="361"/>
      <c r="AC365" s="361"/>
      <c r="AD365" s="361"/>
      <c r="AE365" s="361"/>
      <c r="AF365" s="361"/>
      <c r="AG365" s="361"/>
      <c r="AH365" s="361"/>
      <c r="AI365" s="361"/>
      <c r="AJ365" s="361"/>
      <c r="AK365" s="361"/>
      <c r="AL365" s="361"/>
      <c r="AM365" s="361"/>
      <c r="AN365" s="361"/>
      <c r="AO365" s="362" t="s">
        <v>95</v>
      </c>
      <c r="AP365" s="80"/>
    </row>
    <row r="366" spans="2:42" ht="25.5" thickBot="1">
      <c r="B366" s="358"/>
      <c r="C366" s="359"/>
      <c r="D366" s="82" t="s">
        <v>343</v>
      </c>
      <c r="E366" s="83" t="s">
        <v>344</v>
      </c>
      <c r="F366" s="83" t="s">
        <v>60</v>
      </c>
      <c r="G366" s="83" t="s">
        <v>345</v>
      </c>
      <c r="H366" s="83" t="s">
        <v>62</v>
      </c>
      <c r="I366" s="83" t="s">
        <v>346</v>
      </c>
      <c r="J366" s="83" t="s">
        <v>347</v>
      </c>
      <c r="K366" s="83" t="s">
        <v>65</v>
      </c>
      <c r="L366" s="83" t="s">
        <v>66</v>
      </c>
      <c r="M366" s="83" t="s">
        <v>244</v>
      </c>
      <c r="N366" s="83" t="s">
        <v>348</v>
      </c>
      <c r="O366" s="83" t="s">
        <v>69</v>
      </c>
      <c r="P366" s="83" t="s">
        <v>70</v>
      </c>
      <c r="Q366" s="83" t="s">
        <v>71</v>
      </c>
      <c r="R366" s="83" t="s">
        <v>349</v>
      </c>
      <c r="S366" s="83" t="s">
        <v>73</v>
      </c>
      <c r="T366" s="83" t="s">
        <v>350</v>
      </c>
      <c r="U366" s="83" t="s">
        <v>351</v>
      </c>
      <c r="V366" s="83" t="s">
        <v>76</v>
      </c>
      <c r="W366" s="83" t="s">
        <v>77</v>
      </c>
      <c r="X366" s="83" t="s">
        <v>78</v>
      </c>
      <c r="Y366" s="83" t="s">
        <v>79</v>
      </c>
      <c r="Z366" s="83" t="s">
        <v>352</v>
      </c>
      <c r="AA366" s="83" t="s">
        <v>81</v>
      </c>
      <c r="AB366" s="83" t="s">
        <v>353</v>
      </c>
      <c r="AC366" s="83" t="s">
        <v>83</v>
      </c>
      <c r="AD366" s="83" t="s">
        <v>84</v>
      </c>
      <c r="AE366" s="83" t="s">
        <v>354</v>
      </c>
      <c r="AF366" s="83" t="s">
        <v>86</v>
      </c>
      <c r="AG366" s="83" t="s">
        <v>87</v>
      </c>
      <c r="AH366" s="83" t="s">
        <v>88</v>
      </c>
      <c r="AI366" s="83" t="s">
        <v>355</v>
      </c>
      <c r="AJ366" s="83" t="s">
        <v>356</v>
      </c>
      <c r="AK366" s="83" t="s">
        <v>357</v>
      </c>
      <c r="AL366" s="83" t="s">
        <v>358</v>
      </c>
      <c r="AM366" s="83" t="s">
        <v>359</v>
      </c>
      <c r="AN366" s="83" t="s">
        <v>94</v>
      </c>
      <c r="AO366" s="363"/>
      <c r="AP366" s="80"/>
    </row>
    <row r="367" spans="2:42" ht="15.75" thickTop="1">
      <c r="B367" s="364" t="s">
        <v>427</v>
      </c>
      <c r="C367" s="84" t="s">
        <v>319</v>
      </c>
      <c r="D367" s="85">
        <v>0.1417624521072797</v>
      </c>
      <c r="E367" s="86">
        <v>0.16015625</v>
      </c>
      <c r="F367" s="86">
        <v>0.24766355140186916</v>
      </c>
      <c r="G367" s="86">
        <v>0.12903225806451613</v>
      </c>
      <c r="H367" s="86">
        <v>0.188</v>
      </c>
      <c r="I367" s="86">
        <v>0.1674418604651163</v>
      </c>
      <c r="J367" s="86">
        <v>0.21428571428571427</v>
      </c>
      <c r="K367" s="86">
        <v>0.25345622119815669</v>
      </c>
      <c r="L367" s="86">
        <v>0.27522935779816515</v>
      </c>
      <c r="M367" s="86">
        <v>6.1728395061728392E-2</v>
      </c>
      <c r="N367" s="86">
        <v>0.33333333333333337</v>
      </c>
      <c r="O367" s="86">
        <v>0.21327014218009477</v>
      </c>
      <c r="P367" s="86">
        <v>0.12105263157894736</v>
      </c>
      <c r="Q367" s="86">
        <v>9.4527363184079588E-2</v>
      </c>
      <c r="R367" s="86">
        <v>0.15165876777251186</v>
      </c>
      <c r="S367" s="86">
        <v>6.8493150684931503E-2</v>
      </c>
      <c r="T367" s="86">
        <v>0.23255813953488372</v>
      </c>
      <c r="U367" s="86">
        <v>0.1853932584269663</v>
      </c>
      <c r="V367" s="86">
        <v>0.10606060606060605</v>
      </c>
      <c r="W367" s="86">
        <v>0.17821782178217824</v>
      </c>
      <c r="X367" s="86">
        <v>0.27272727272727271</v>
      </c>
      <c r="Y367" s="86">
        <v>0.19318181818181818</v>
      </c>
      <c r="Z367" s="86">
        <v>0.18446601941747573</v>
      </c>
      <c r="AA367" s="86">
        <v>0.21938775510204081</v>
      </c>
      <c r="AB367" s="86">
        <v>7.1428571428571438E-2</v>
      </c>
      <c r="AC367" s="86">
        <v>2.2727272727272728E-2</v>
      </c>
      <c r="AD367" s="86">
        <v>0.13978494623655913</v>
      </c>
      <c r="AE367" s="86">
        <v>4.4444444444444446E-2</v>
      </c>
      <c r="AF367" s="86">
        <v>9.2233009708737865E-2</v>
      </c>
      <c r="AG367" s="86">
        <v>0.19354838709677419</v>
      </c>
      <c r="AH367" s="86">
        <v>8.0645161290322578E-2</v>
      </c>
      <c r="AI367" s="86">
        <v>6.3829787234042548E-2</v>
      </c>
      <c r="AJ367" s="86">
        <v>0.12244897959183673</v>
      </c>
      <c r="AK367" s="86">
        <v>2.3529411764705882E-2</v>
      </c>
      <c r="AL367" s="86">
        <v>0.14285714285714288</v>
      </c>
      <c r="AM367" s="86">
        <v>0.1</v>
      </c>
      <c r="AN367" s="86">
        <v>0.16666666666666669</v>
      </c>
      <c r="AO367" s="88">
        <v>0.17146618397235477</v>
      </c>
      <c r="AP367" s="80"/>
    </row>
    <row r="368" spans="2:42">
      <c r="B368" s="365"/>
      <c r="C368" s="89" t="s">
        <v>318</v>
      </c>
      <c r="D368" s="90">
        <v>0.1417624521072797</v>
      </c>
      <c r="E368" s="91">
        <v>0.16796875</v>
      </c>
      <c r="F368" s="91">
        <v>0.11682242990654207</v>
      </c>
      <c r="G368" s="91">
        <v>0.16589861751152074</v>
      </c>
      <c r="H368" s="91">
        <v>0.124</v>
      </c>
      <c r="I368" s="91">
        <v>0.22790697674418606</v>
      </c>
      <c r="J368" s="91">
        <v>9.0476190476190474E-2</v>
      </c>
      <c r="K368" s="91">
        <v>0.1981566820276498</v>
      </c>
      <c r="L368" s="91">
        <v>0.24311926605504589</v>
      </c>
      <c r="M368" s="91">
        <v>9.8765432098765427E-2</v>
      </c>
      <c r="N368" s="91">
        <v>0.15942028985507245</v>
      </c>
      <c r="O368" s="91">
        <v>0.23696682464454977</v>
      </c>
      <c r="P368" s="91">
        <v>0.23684210526315791</v>
      </c>
      <c r="Q368" s="91">
        <v>9.4527363184079588E-2</v>
      </c>
      <c r="R368" s="91">
        <v>4.2654028436018961E-2</v>
      </c>
      <c r="S368" s="91">
        <v>0.18721461187214611</v>
      </c>
      <c r="T368" s="91">
        <v>0.20465116279069767</v>
      </c>
      <c r="U368" s="91">
        <v>0.1348314606741573</v>
      </c>
      <c r="V368" s="91">
        <v>5.0505050505050504E-2</v>
      </c>
      <c r="W368" s="91">
        <v>6.4356435643564358E-2</v>
      </c>
      <c r="X368" s="91">
        <v>0.12440191387559808</v>
      </c>
      <c r="Y368" s="91">
        <v>0.10795454545454546</v>
      </c>
      <c r="Z368" s="91">
        <v>0.10679611650485438</v>
      </c>
      <c r="AA368" s="91">
        <v>0.15306122448979592</v>
      </c>
      <c r="AB368" s="91">
        <v>0.11428571428571428</v>
      </c>
      <c r="AC368" s="91">
        <v>0.11363636363636363</v>
      </c>
      <c r="AD368" s="91">
        <v>0.20430107526881719</v>
      </c>
      <c r="AE368" s="91">
        <v>0.15555555555555556</v>
      </c>
      <c r="AF368" s="91">
        <v>0.14077669902912621</v>
      </c>
      <c r="AG368" s="91">
        <v>0.1075268817204301</v>
      </c>
      <c r="AH368" s="91">
        <v>1.6129032258064516E-2</v>
      </c>
      <c r="AI368" s="91">
        <v>0.15957446808510639</v>
      </c>
      <c r="AJ368" s="91">
        <v>0.1326530612244898</v>
      </c>
      <c r="AK368" s="91">
        <v>5.8823529411764712E-2</v>
      </c>
      <c r="AL368" s="91">
        <v>0.19047619047619047</v>
      </c>
      <c r="AM368" s="91">
        <v>0.42499999999999999</v>
      </c>
      <c r="AN368" s="91">
        <v>0.38888888888888884</v>
      </c>
      <c r="AO368" s="93">
        <v>0.14760572650979101</v>
      </c>
      <c r="AP368" s="80"/>
    </row>
    <row r="369" spans="2:42" s="209" customFormat="1">
      <c r="B369" s="365"/>
      <c r="C369" s="238" t="s">
        <v>258</v>
      </c>
      <c r="D369" s="239">
        <v>0.5977011494252874</v>
      </c>
      <c r="E369" s="240">
        <v>0.51171875</v>
      </c>
      <c r="F369" s="240">
        <v>0.4719626168224299</v>
      </c>
      <c r="G369" s="240">
        <v>0.54838709677419351</v>
      </c>
      <c r="H369" s="240">
        <v>0.48799999999999999</v>
      </c>
      <c r="I369" s="240">
        <v>0.4325581395348837</v>
      </c>
      <c r="J369" s="240">
        <v>0.49047619047619051</v>
      </c>
      <c r="K369" s="240">
        <v>0.30414746543778803</v>
      </c>
      <c r="L369" s="240">
        <v>0.28899082568807338</v>
      </c>
      <c r="M369" s="240">
        <v>0.49382716049382713</v>
      </c>
      <c r="N369" s="240">
        <v>0.32850241545893716</v>
      </c>
      <c r="O369" s="240">
        <v>0.49289099526066349</v>
      </c>
      <c r="P369" s="240">
        <v>0.46842105263157896</v>
      </c>
      <c r="Q369" s="240">
        <v>0.37313432835820898</v>
      </c>
      <c r="R369" s="240">
        <v>0.4644549763033175</v>
      </c>
      <c r="S369" s="240">
        <v>0.47031963470319632</v>
      </c>
      <c r="T369" s="240">
        <v>0.45116279069767445</v>
      </c>
      <c r="U369" s="240">
        <v>0.43258426966292135</v>
      </c>
      <c r="V369" s="240">
        <v>0.54545454545454541</v>
      </c>
      <c r="W369" s="240">
        <v>0.47524752475247523</v>
      </c>
      <c r="X369" s="240">
        <v>0.31578947368421051</v>
      </c>
      <c r="Y369" s="240">
        <v>0.44886363636363635</v>
      </c>
      <c r="Z369" s="240">
        <v>0.48058252427184461</v>
      </c>
      <c r="AA369" s="240">
        <v>0.4642857142857143</v>
      </c>
      <c r="AB369" s="240">
        <v>0.6428571428571429</v>
      </c>
      <c r="AC369" s="240">
        <v>0.47727272727272729</v>
      </c>
      <c r="AD369" s="240">
        <v>0.4838709677419355</v>
      </c>
      <c r="AE369" s="240">
        <v>0.48888888888888887</v>
      </c>
      <c r="AF369" s="240">
        <v>0.55339805825242716</v>
      </c>
      <c r="AG369" s="240">
        <v>0.45161290322580649</v>
      </c>
      <c r="AH369" s="240">
        <v>0.5161290322580645</v>
      </c>
      <c r="AI369" s="240">
        <v>0.34042553191489361</v>
      </c>
      <c r="AJ369" s="240">
        <v>0.56122448979591832</v>
      </c>
      <c r="AK369" s="240">
        <v>0.64705882352941169</v>
      </c>
      <c r="AL369" s="240">
        <v>0.42857142857142855</v>
      </c>
      <c r="AM369" s="240">
        <v>0.32500000000000001</v>
      </c>
      <c r="AN369" s="240">
        <v>0.40740740740740738</v>
      </c>
      <c r="AO369" s="241">
        <v>0.46108277110416324</v>
      </c>
      <c r="AP369" s="242"/>
    </row>
    <row r="370" spans="2:42" s="209" customFormat="1">
      <c r="B370" s="365"/>
      <c r="C370" s="238" t="s">
        <v>317</v>
      </c>
      <c r="D370" s="239">
        <v>0.11877394636015326</v>
      </c>
      <c r="E370" s="240">
        <v>0.16015625</v>
      </c>
      <c r="F370" s="240">
        <v>0.1635514018691589</v>
      </c>
      <c r="G370" s="240">
        <v>0.1566820276497696</v>
      </c>
      <c r="H370" s="240">
        <v>0.2</v>
      </c>
      <c r="I370" s="240">
        <v>0.17209302325581394</v>
      </c>
      <c r="J370" s="240">
        <v>0.20476190476190476</v>
      </c>
      <c r="K370" s="240">
        <v>0.24423963133640553</v>
      </c>
      <c r="L370" s="240">
        <v>0.19266055045871561</v>
      </c>
      <c r="M370" s="240">
        <v>0.34567901234567899</v>
      </c>
      <c r="N370" s="240">
        <v>0.17874396135265702</v>
      </c>
      <c r="O370" s="240">
        <v>5.6872037914691947E-2</v>
      </c>
      <c r="P370" s="240">
        <v>0.17368421052631577</v>
      </c>
      <c r="Q370" s="240">
        <v>0.43781094527363185</v>
      </c>
      <c r="R370" s="240">
        <v>0.34123222748815168</v>
      </c>
      <c r="S370" s="240">
        <v>0.27397260273972601</v>
      </c>
      <c r="T370" s="240">
        <v>0.11162790697674418</v>
      </c>
      <c r="U370" s="240">
        <v>0.24719101123595508</v>
      </c>
      <c r="V370" s="240">
        <v>0.29797979797979801</v>
      </c>
      <c r="W370" s="240">
        <v>0.28217821782178215</v>
      </c>
      <c r="X370" s="240">
        <v>0.28708133971291866</v>
      </c>
      <c r="Y370" s="240">
        <v>0.25</v>
      </c>
      <c r="Z370" s="240">
        <v>0.22815533980582525</v>
      </c>
      <c r="AA370" s="240">
        <v>0.16326530612244899</v>
      </c>
      <c r="AB370" s="240">
        <v>0.17142857142857143</v>
      </c>
      <c r="AC370" s="240">
        <v>0.38636363636363635</v>
      </c>
      <c r="AD370" s="240">
        <v>0.17204301075268816</v>
      </c>
      <c r="AE370" s="240">
        <v>0.31111111111111112</v>
      </c>
      <c r="AF370" s="240">
        <v>0.21359223300970875</v>
      </c>
      <c r="AG370" s="240">
        <v>0.24731182795698925</v>
      </c>
      <c r="AH370" s="240">
        <v>0.38709677419354838</v>
      </c>
      <c r="AI370" s="240">
        <v>0.43617021276595741</v>
      </c>
      <c r="AJ370" s="240">
        <v>0.18367346938775511</v>
      </c>
      <c r="AK370" s="240">
        <v>0.27058823529411763</v>
      </c>
      <c r="AL370" s="240">
        <v>0.23809523809523811</v>
      </c>
      <c r="AM370" s="240">
        <v>0.15</v>
      </c>
      <c r="AN370" s="240">
        <v>3.7037037037037035E-2</v>
      </c>
      <c r="AO370" s="241">
        <v>0.21984531841369098</v>
      </c>
      <c r="AP370" s="242"/>
    </row>
    <row r="371" spans="2:42" ht="15.75" thickBot="1">
      <c r="B371" s="366" t="s">
        <v>95</v>
      </c>
      <c r="C371" s="367"/>
      <c r="D371" s="94">
        <v>1</v>
      </c>
      <c r="E371" s="95">
        <v>1</v>
      </c>
      <c r="F371" s="95">
        <v>1</v>
      </c>
      <c r="G371" s="95">
        <v>1</v>
      </c>
      <c r="H371" s="95">
        <v>1</v>
      </c>
      <c r="I371" s="95">
        <v>1</v>
      </c>
      <c r="J371" s="95">
        <v>1</v>
      </c>
      <c r="K371" s="95">
        <v>1</v>
      </c>
      <c r="L371" s="95">
        <v>1</v>
      </c>
      <c r="M371" s="95">
        <v>1</v>
      </c>
      <c r="N371" s="95">
        <v>1</v>
      </c>
      <c r="O371" s="95">
        <v>1</v>
      </c>
      <c r="P371" s="95">
        <v>1</v>
      </c>
      <c r="Q371" s="95">
        <v>1</v>
      </c>
      <c r="R371" s="95">
        <v>1</v>
      </c>
      <c r="S371" s="95">
        <v>1</v>
      </c>
      <c r="T371" s="95">
        <v>1</v>
      </c>
      <c r="U371" s="95">
        <v>1</v>
      </c>
      <c r="V371" s="95">
        <v>1</v>
      </c>
      <c r="W371" s="95">
        <v>1</v>
      </c>
      <c r="X371" s="95">
        <v>1</v>
      </c>
      <c r="Y371" s="95">
        <v>1</v>
      </c>
      <c r="Z371" s="95">
        <v>1</v>
      </c>
      <c r="AA371" s="95">
        <v>1</v>
      </c>
      <c r="AB371" s="95">
        <v>1</v>
      </c>
      <c r="AC371" s="95">
        <v>1</v>
      </c>
      <c r="AD371" s="95">
        <v>1</v>
      </c>
      <c r="AE371" s="95">
        <v>1</v>
      </c>
      <c r="AF371" s="95">
        <v>1</v>
      </c>
      <c r="AG371" s="95">
        <v>1</v>
      </c>
      <c r="AH371" s="95">
        <v>1</v>
      </c>
      <c r="AI371" s="95">
        <v>1</v>
      </c>
      <c r="AJ371" s="95">
        <v>1</v>
      </c>
      <c r="AK371" s="95">
        <v>1</v>
      </c>
      <c r="AL371" s="95">
        <v>1</v>
      </c>
      <c r="AM371" s="95">
        <v>1</v>
      </c>
      <c r="AN371" s="95">
        <v>1</v>
      </c>
      <c r="AO371" s="96">
        <v>1</v>
      </c>
      <c r="AP371" s="80"/>
    </row>
    <row r="372" spans="2:42" ht="15.75" thickTop="1">
      <c r="B372" s="80"/>
      <c r="C372" s="80"/>
      <c r="D372" s="236">
        <f>SUM(D369:D370)</f>
        <v>0.71647509578544066</v>
      </c>
      <c r="E372" s="236">
        <f t="shared" ref="E372:AO372" si="43">SUM(E369:E370)</f>
        <v>0.671875</v>
      </c>
      <c r="F372" s="236">
        <f t="shared" si="43"/>
        <v>0.63551401869158886</v>
      </c>
      <c r="G372" s="236">
        <f t="shared" si="43"/>
        <v>0.70506912442396308</v>
      </c>
      <c r="H372" s="236">
        <f t="shared" si="43"/>
        <v>0.68799999999999994</v>
      </c>
      <c r="I372" s="236">
        <f t="shared" si="43"/>
        <v>0.60465116279069764</v>
      </c>
      <c r="J372" s="236">
        <f t="shared" si="43"/>
        <v>0.69523809523809521</v>
      </c>
      <c r="K372" s="236">
        <f t="shared" si="43"/>
        <v>0.54838709677419351</v>
      </c>
      <c r="L372" s="236">
        <f t="shared" si="43"/>
        <v>0.48165137614678899</v>
      </c>
      <c r="M372" s="236">
        <f t="shared" si="43"/>
        <v>0.83950617283950613</v>
      </c>
      <c r="N372" s="236">
        <f t="shared" si="43"/>
        <v>0.50724637681159424</v>
      </c>
      <c r="O372" s="236">
        <f t="shared" si="43"/>
        <v>0.54976303317535546</v>
      </c>
      <c r="P372" s="236">
        <f t="shared" si="43"/>
        <v>0.64210526315789473</v>
      </c>
      <c r="Q372" s="236">
        <f t="shared" si="43"/>
        <v>0.81094527363184077</v>
      </c>
      <c r="R372" s="236">
        <f t="shared" si="43"/>
        <v>0.80568720379146919</v>
      </c>
      <c r="S372" s="236">
        <f t="shared" si="43"/>
        <v>0.74429223744292239</v>
      </c>
      <c r="T372" s="236">
        <f t="shared" si="43"/>
        <v>0.56279069767441858</v>
      </c>
      <c r="U372" s="236">
        <f t="shared" si="43"/>
        <v>0.6797752808988764</v>
      </c>
      <c r="V372" s="236">
        <f t="shared" si="43"/>
        <v>0.84343434343434343</v>
      </c>
      <c r="W372" s="236">
        <f t="shared" si="43"/>
        <v>0.75742574257425743</v>
      </c>
      <c r="X372" s="236">
        <f t="shared" si="43"/>
        <v>0.60287081339712922</v>
      </c>
      <c r="Y372" s="236">
        <f t="shared" si="43"/>
        <v>0.69886363636363635</v>
      </c>
      <c r="Z372" s="236">
        <f t="shared" si="43"/>
        <v>0.70873786407766981</v>
      </c>
      <c r="AA372" s="236">
        <f t="shared" si="43"/>
        <v>0.62755102040816335</v>
      </c>
      <c r="AB372" s="236">
        <f t="shared" si="43"/>
        <v>0.81428571428571428</v>
      </c>
      <c r="AC372" s="236">
        <f t="shared" si="43"/>
        <v>0.86363636363636365</v>
      </c>
      <c r="AD372" s="236">
        <f t="shared" si="43"/>
        <v>0.65591397849462363</v>
      </c>
      <c r="AE372" s="236">
        <f t="shared" si="43"/>
        <v>0.8</v>
      </c>
      <c r="AF372" s="236">
        <f t="shared" si="43"/>
        <v>0.76699029126213591</v>
      </c>
      <c r="AG372" s="236">
        <f t="shared" si="43"/>
        <v>0.69892473118279574</v>
      </c>
      <c r="AH372" s="236">
        <f t="shared" si="43"/>
        <v>0.90322580645161288</v>
      </c>
      <c r="AI372" s="236">
        <f t="shared" si="43"/>
        <v>0.77659574468085102</v>
      </c>
      <c r="AJ372" s="236">
        <f t="shared" si="43"/>
        <v>0.74489795918367341</v>
      </c>
      <c r="AK372" s="236">
        <f t="shared" si="43"/>
        <v>0.91764705882352926</v>
      </c>
      <c r="AL372" s="236">
        <f t="shared" si="43"/>
        <v>0.66666666666666663</v>
      </c>
      <c r="AM372" s="236">
        <f t="shared" si="43"/>
        <v>0.47499999999999998</v>
      </c>
      <c r="AN372" s="236">
        <f t="shared" si="43"/>
        <v>0.44444444444444442</v>
      </c>
      <c r="AO372" s="236">
        <f t="shared" si="43"/>
        <v>0.68092808951785422</v>
      </c>
      <c r="AP372" s="80"/>
    </row>
    <row r="373" spans="2:42" s="247" customFormat="1">
      <c r="B373" s="245"/>
      <c r="C373" s="245" t="s">
        <v>555</v>
      </c>
      <c r="D373" s="246">
        <f>AVERAGE(D351,D362,D372)</f>
        <v>0.44784966742370402</v>
      </c>
      <c r="E373" s="246">
        <f t="shared" ref="E373:AO373" si="44">AVERAGE(E351,E362,E372)</f>
        <v>0.42427998320798449</v>
      </c>
      <c r="F373" s="246">
        <f t="shared" si="44"/>
        <v>0.4068005993624591</v>
      </c>
      <c r="G373" s="246">
        <f t="shared" si="44"/>
        <v>0.57977189992214295</v>
      </c>
      <c r="H373" s="246">
        <f t="shared" si="44"/>
        <v>0.32393609132191808</v>
      </c>
      <c r="I373" s="246">
        <f t="shared" si="44"/>
        <v>0.45608326964370205</v>
      </c>
      <c r="J373" s="246">
        <f t="shared" si="44"/>
        <v>0.53719905825168979</v>
      </c>
      <c r="K373" s="246">
        <f t="shared" si="44"/>
        <v>0.41003878708331226</v>
      </c>
      <c r="L373" s="246">
        <f t="shared" si="44"/>
        <v>0.29834115639001496</v>
      </c>
      <c r="M373" s="246">
        <f t="shared" si="44"/>
        <v>0.74740090968161133</v>
      </c>
      <c r="N373" s="246">
        <f t="shared" si="44"/>
        <v>0.38339006685355353</v>
      </c>
      <c r="O373" s="246">
        <f t="shared" si="44"/>
        <v>0.38776188156088054</v>
      </c>
      <c r="P373" s="246">
        <f t="shared" si="44"/>
        <v>0.38861220214715897</v>
      </c>
      <c r="Q373" s="246">
        <f t="shared" si="44"/>
        <v>0.48076938787180684</v>
      </c>
      <c r="R373" s="246">
        <f t="shared" si="44"/>
        <v>0.388870960824719</v>
      </c>
      <c r="S373" s="246">
        <f t="shared" si="44"/>
        <v>0.60264286702642866</v>
      </c>
      <c r="T373" s="246">
        <f t="shared" si="44"/>
        <v>0.54263565891472865</v>
      </c>
      <c r="U373" s="246">
        <f t="shared" si="44"/>
        <v>0.61739635800077497</v>
      </c>
      <c r="V373" s="246">
        <f t="shared" si="44"/>
        <v>0.48007648060670327</v>
      </c>
      <c r="W373" s="246">
        <f t="shared" si="44"/>
        <v>0.40835760046592889</v>
      </c>
      <c r="X373" s="246">
        <f t="shared" si="44"/>
        <v>0.39706724888124995</v>
      </c>
      <c r="Y373" s="246">
        <f t="shared" si="44"/>
        <v>0.37835527041975953</v>
      </c>
      <c r="Z373" s="246">
        <f t="shared" si="44"/>
        <v>0.51586468191431167</v>
      </c>
      <c r="AA373" s="246">
        <f t="shared" si="44"/>
        <v>0.41696276500549967</v>
      </c>
      <c r="AB373" s="246">
        <f t="shared" si="44"/>
        <v>0.49995287037540564</v>
      </c>
      <c r="AC373" s="246">
        <f t="shared" si="44"/>
        <v>0.79520006264192311</v>
      </c>
      <c r="AD373" s="246">
        <f t="shared" si="44"/>
        <v>0.41587576812082822</v>
      </c>
      <c r="AE373" s="246">
        <f t="shared" si="44"/>
        <v>0.77467700258397931</v>
      </c>
      <c r="AF373" s="246">
        <f t="shared" si="44"/>
        <v>0.57739308846750559</v>
      </c>
      <c r="AG373" s="246">
        <f t="shared" si="44"/>
        <v>0.62532615888586462</v>
      </c>
      <c r="AH373" s="246">
        <f t="shared" si="44"/>
        <v>0.4776778329197684</v>
      </c>
      <c r="AI373" s="246">
        <f t="shared" si="44"/>
        <v>0.42640604076774286</v>
      </c>
      <c r="AJ373" s="246">
        <f t="shared" si="44"/>
        <v>0.43851926797536239</v>
      </c>
      <c r="AK373" s="246">
        <f t="shared" si="44"/>
        <v>0.69271362866134101</v>
      </c>
      <c r="AL373" s="246">
        <f t="shared" si="44"/>
        <v>0.55555555555555547</v>
      </c>
      <c r="AM373" s="246">
        <f t="shared" si="44"/>
        <v>0.50386178861788622</v>
      </c>
      <c r="AN373" s="246">
        <f t="shared" si="44"/>
        <v>0.42497625830959168</v>
      </c>
      <c r="AO373" s="246">
        <f t="shared" si="44"/>
        <v>0.46779697733362363</v>
      </c>
      <c r="AP373" s="245"/>
    </row>
    <row r="374" spans="2:42">
      <c r="B374" s="355" t="s">
        <v>428</v>
      </c>
      <c r="C374" s="355"/>
      <c r="D374" s="355"/>
      <c r="E374" s="355"/>
      <c r="F374" s="355"/>
      <c r="G374" s="355"/>
      <c r="H374" s="355"/>
      <c r="I374" s="355"/>
      <c r="J374" s="355"/>
      <c r="K374" s="355"/>
      <c r="L374" s="355"/>
      <c r="M374" s="355"/>
      <c r="N374" s="355"/>
      <c r="O374" s="355"/>
      <c r="P374" s="355"/>
      <c r="Q374" s="355"/>
      <c r="R374" s="355"/>
      <c r="S374" s="355"/>
      <c r="T374" s="355"/>
      <c r="U374" s="355"/>
      <c r="V374" s="355"/>
      <c r="W374" s="355"/>
      <c r="X374" s="355"/>
      <c r="Y374" s="355"/>
      <c r="Z374" s="355"/>
      <c r="AA374" s="355"/>
      <c r="AB374" s="355"/>
      <c r="AC374" s="355"/>
      <c r="AD374" s="355"/>
      <c r="AE374" s="355"/>
      <c r="AF374" s="355"/>
      <c r="AG374" s="355"/>
      <c r="AH374" s="355"/>
      <c r="AI374" s="355"/>
      <c r="AJ374" s="355"/>
      <c r="AK374" s="355"/>
      <c r="AL374" s="355"/>
      <c r="AM374" s="355"/>
      <c r="AN374" s="355"/>
      <c r="AO374" s="355"/>
      <c r="AP374" s="80"/>
    </row>
    <row r="375" spans="2:42" ht="15.75" thickBot="1">
      <c r="B375" s="81" t="s">
        <v>341</v>
      </c>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c r="AA375" s="80"/>
      <c r="AB375" s="80"/>
      <c r="AC375" s="80"/>
      <c r="AD375" s="80"/>
      <c r="AE375" s="80"/>
      <c r="AF375" s="80"/>
      <c r="AG375" s="80"/>
      <c r="AH375" s="80"/>
      <c r="AI375" s="80"/>
      <c r="AJ375" s="80"/>
      <c r="AK375" s="80"/>
      <c r="AL375" s="80"/>
      <c r="AM375" s="80"/>
      <c r="AN375" s="80"/>
      <c r="AO375" s="80"/>
      <c r="AP375" s="80"/>
    </row>
    <row r="376" spans="2:42" ht="15.75" thickTop="1">
      <c r="B376" s="356" t="s">
        <v>556</v>
      </c>
      <c r="C376" s="357"/>
      <c r="D376" s="360" t="s">
        <v>342</v>
      </c>
      <c r="E376" s="361"/>
      <c r="F376" s="361"/>
      <c r="G376" s="361"/>
      <c r="H376" s="361"/>
      <c r="I376" s="361"/>
      <c r="J376" s="361"/>
      <c r="K376" s="361"/>
      <c r="L376" s="361"/>
      <c r="M376" s="361"/>
      <c r="N376" s="361"/>
      <c r="O376" s="361"/>
      <c r="P376" s="361"/>
      <c r="Q376" s="361"/>
      <c r="R376" s="361"/>
      <c r="S376" s="361"/>
      <c r="T376" s="361"/>
      <c r="U376" s="361"/>
      <c r="V376" s="361"/>
      <c r="W376" s="361"/>
      <c r="X376" s="361"/>
      <c r="Y376" s="361"/>
      <c r="Z376" s="361"/>
      <c r="AA376" s="361"/>
      <c r="AB376" s="361"/>
      <c r="AC376" s="361"/>
      <c r="AD376" s="361"/>
      <c r="AE376" s="361"/>
      <c r="AF376" s="361"/>
      <c r="AG376" s="361"/>
      <c r="AH376" s="361"/>
      <c r="AI376" s="361"/>
      <c r="AJ376" s="361"/>
      <c r="AK376" s="361"/>
      <c r="AL376" s="361"/>
      <c r="AM376" s="361"/>
      <c r="AN376" s="361"/>
      <c r="AO376" s="362" t="s">
        <v>95</v>
      </c>
      <c r="AP376" s="80"/>
    </row>
    <row r="377" spans="2:42" ht="25.5" thickBot="1">
      <c r="B377" s="358"/>
      <c r="C377" s="359"/>
      <c r="D377" s="82" t="s">
        <v>343</v>
      </c>
      <c r="E377" s="83" t="s">
        <v>344</v>
      </c>
      <c r="F377" s="83" t="s">
        <v>60</v>
      </c>
      <c r="G377" s="83" t="s">
        <v>345</v>
      </c>
      <c r="H377" s="83" t="s">
        <v>62</v>
      </c>
      <c r="I377" s="83" t="s">
        <v>346</v>
      </c>
      <c r="J377" s="83" t="s">
        <v>347</v>
      </c>
      <c r="K377" s="83" t="s">
        <v>65</v>
      </c>
      <c r="L377" s="83" t="s">
        <v>66</v>
      </c>
      <c r="M377" s="83" t="s">
        <v>244</v>
      </c>
      <c r="N377" s="83" t="s">
        <v>348</v>
      </c>
      <c r="O377" s="83" t="s">
        <v>69</v>
      </c>
      <c r="P377" s="83" t="s">
        <v>70</v>
      </c>
      <c r="Q377" s="83" t="s">
        <v>71</v>
      </c>
      <c r="R377" s="83" t="s">
        <v>349</v>
      </c>
      <c r="S377" s="83" t="s">
        <v>73</v>
      </c>
      <c r="T377" s="83" t="s">
        <v>350</v>
      </c>
      <c r="U377" s="83" t="s">
        <v>351</v>
      </c>
      <c r="V377" s="83" t="s">
        <v>76</v>
      </c>
      <c r="W377" s="83" t="s">
        <v>77</v>
      </c>
      <c r="X377" s="83" t="s">
        <v>78</v>
      </c>
      <c r="Y377" s="83" t="s">
        <v>79</v>
      </c>
      <c r="Z377" s="83" t="s">
        <v>352</v>
      </c>
      <c r="AA377" s="83" t="s">
        <v>81</v>
      </c>
      <c r="AB377" s="83" t="s">
        <v>353</v>
      </c>
      <c r="AC377" s="83" t="s">
        <v>83</v>
      </c>
      <c r="AD377" s="83" t="s">
        <v>84</v>
      </c>
      <c r="AE377" s="83" t="s">
        <v>354</v>
      </c>
      <c r="AF377" s="83" t="s">
        <v>86</v>
      </c>
      <c r="AG377" s="83" t="s">
        <v>87</v>
      </c>
      <c r="AH377" s="83" t="s">
        <v>88</v>
      </c>
      <c r="AI377" s="83" t="s">
        <v>355</v>
      </c>
      <c r="AJ377" s="83" t="s">
        <v>356</v>
      </c>
      <c r="AK377" s="83" t="s">
        <v>357</v>
      </c>
      <c r="AL377" s="83" t="s">
        <v>358</v>
      </c>
      <c r="AM377" s="83" t="s">
        <v>359</v>
      </c>
      <c r="AN377" s="83" t="s">
        <v>94</v>
      </c>
      <c r="AO377" s="363"/>
      <c r="AP377" s="80"/>
    </row>
    <row r="378" spans="2:42" ht="15.75" thickTop="1">
      <c r="B378" s="364" t="s">
        <v>429</v>
      </c>
      <c r="C378" s="84" t="s">
        <v>319</v>
      </c>
      <c r="D378" s="85">
        <v>0.51145038167938928</v>
      </c>
      <c r="E378" s="86">
        <v>0.52155172413793105</v>
      </c>
      <c r="F378" s="86">
        <v>0.61722488038277512</v>
      </c>
      <c r="G378" s="86">
        <v>0.19178082191780821</v>
      </c>
      <c r="H378" s="86">
        <v>0.70980392156862748</v>
      </c>
      <c r="I378" s="86">
        <v>0.55140186915887857</v>
      </c>
      <c r="J378" s="86">
        <v>0.39613526570048307</v>
      </c>
      <c r="K378" s="86">
        <v>0.56880733944954132</v>
      </c>
      <c r="L378" s="86">
        <v>0.56621004566210043</v>
      </c>
      <c r="M378" s="86">
        <v>7.5949367088607597E-2</v>
      </c>
      <c r="N378" s="86">
        <v>0.57476635514018692</v>
      </c>
      <c r="O378" s="86">
        <v>0.6398104265402843</v>
      </c>
      <c r="P378" s="86">
        <v>0.4881516587677725</v>
      </c>
      <c r="Q378" s="86">
        <v>0.73584905660377364</v>
      </c>
      <c r="R378" s="86">
        <v>0.73853211009174313</v>
      </c>
      <c r="S378" s="86">
        <v>0.26027397260273971</v>
      </c>
      <c r="T378" s="86">
        <v>0.27102803738317754</v>
      </c>
      <c r="U378" s="86">
        <v>0.19024390243902439</v>
      </c>
      <c r="V378" s="86">
        <v>0.58490566037735847</v>
      </c>
      <c r="W378" s="86">
        <v>0.66502463054187189</v>
      </c>
      <c r="X378" s="86">
        <v>0.46376811594202899</v>
      </c>
      <c r="Y378" s="86">
        <v>0.61214953271028039</v>
      </c>
      <c r="Z378" s="86">
        <v>0.37914691943127965</v>
      </c>
      <c r="AA378" s="86">
        <v>0.56862745098039214</v>
      </c>
      <c r="AB378" s="86">
        <v>0.2162162162162162</v>
      </c>
      <c r="AC378" s="86">
        <v>2.3255813953488372E-2</v>
      </c>
      <c r="AD378" s="86">
        <v>0.51578947368421058</v>
      </c>
      <c r="AE378" s="86">
        <v>6.6666666666666666E-2</v>
      </c>
      <c r="AF378" s="86">
        <v>0.42660550458715596</v>
      </c>
      <c r="AG378" s="86">
        <v>0.37560975609756098</v>
      </c>
      <c r="AH378" s="86">
        <v>0.62886597938144329</v>
      </c>
      <c r="AI378" s="86">
        <v>0.40740740740740738</v>
      </c>
      <c r="AJ378" s="86">
        <v>0.24107142857142858</v>
      </c>
      <c r="AK378" s="86">
        <v>0.5</v>
      </c>
      <c r="AL378" s="86">
        <v>0.33333333333333337</v>
      </c>
      <c r="AM378" s="86">
        <v>0.14634146341463417</v>
      </c>
      <c r="AN378" s="86">
        <v>0.11320754716981131</v>
      </c>
      <c r="AO378" s="88">
        <v>0.47949777495232043</v>
      </c>
      <c r="AP378" s="80"/>
    </row>
    <row r="379" spans="2:42">
      <c r="B379" s="365"/>
      <c r="C379" s="99" t="s">
        <v>430</v>
      </c>
      <c r="D379" s="100"/>
      <c r="E379" s="92"/>
      <c r="F379" s="92"/>
      <c r="G379" s="92"/>
      <c r="H379" s="92"/>
      <c r="I379" s="92"/>
      <c r="J379" s="92"/>
      <c r="K379" s="92"/>
      <c r="L379" s="92"/>
      <c r="M379" s="92"/>
      <c r="N379" s="92"/>
      <c r="O379" s="92"/>
      <c r="P379" s="92"/>
      <c r="Q379" s="92"/>
      <c r="R379" s="92"/>
      <c r="S379" s="92"/>
      <c r="T379" s="92"/>
      <c r="U379" s="92"/>
      <c r="V379" s="92"/>
      <c r="W379" s="92"/>
      <c r="X379" s="92"/>
      <c r="Y379" s="92"/>
      <c r="Z379" s="92"/>
      <c r="AA379" s="92"/>
      <c r="AB379" s="92"/>
      <c r="AC379" s="92"/>
      <c r="AD379" s="92"/>
      <c r="AE379" s="92"/>
      <c r="AF379" s="92"/>
      <c r="AG379" s="92"/>
      <c r="AH379" s="92"/>
      <c r="AI379" s="92"/>
      <c r="AJ379" s="92"/>
      <c r="AK379" s="92"/>
      <c r="AL379" s="92"/>
      <c r="AM379" s="92"/>
      <c r="AN379" s="91">
        <v>0.20754716981132076</v>
      </c>
      <c r="AO379" s="101">
        <v>1.7482517482517483E-3</v>
      </c>
      <c r="AP379" s="80"/>
    </row>
    <row r="380" spans="2:42">
      <c r="B380" s="365"/>
      <c r="C380" s="89" t="s">
        <v>318</v>
      </c>
      <c r="D380" s="90">
        <v>0.21374045801526717</v>
      </c>
      <c r="E380" s="91">
        <v>0.18965517241379309</v>
      </c>
      <c r="F380" s="91">
        <v>0.28708133971291866</v>
      </c>
      <c r="G380" s="91">
        <v>0.31963470319634701</v>
      </c>
      <c r="H380" s="91">
        <v>0.14901960784313725</v>
      </c>
      <c r="I380" s="91">
        <v>0.29906542056074764</v>
      </c>
      <c r="J380" s="91">
        <v>0.16425120772946858</v>
      </c>
      <c r="K380" s="91">
        <v>0.21559633027522934</v>
      </c>
      <c r="L380" s="91">
        <v>0.30136986301369861</v>
      </c>
      <c r="M380" s="91">
        <v>0.22784810126582278</v>
      </c>
      <c r="N380" s="91">
        <v>0.1542056074766355</v>
      </c>
      <c r="O380" s="91">
        <v>0.27962085308056872</v>
      </c>
      <c r="P380" s="91">
        <v>0.3127962085308057</v>
      </c>
      <c r="Q380" s="91">
        <v>0.15094339622641509</v>
      </c>
      <c r="R380" s="91">
        <v>0.13302752293577982</v>
      </c>
      <c r="S380" s="91">
        <v>0.27853881278538811</v>
      </c>
      <c r="T380" s="91">
        <v>0.21962616822429909</v>
      </c>
      <c r="U380" s="91">
        <v>0.17073170731707318</v>
      </c>
      <c r="V380" s="91">
        <v>0.11792452830188679</v>
      </c>
      <c r="W380" s="91">
        <v>0.21182266009852216</v>
      </c>
      <c r="X380" s="91">
        <v>0.13043478260869565</v>
      </c>
      <c r="Y380" s="91">
        <v>0.14953271028037382</v>
      </c>
      <c r="Z380" s="91">
        <v>0.21800947867298578</v>
      </c>
      <c r="AA380" s="91">
        <v>0.20098039215686275</v>
      </c>
      <c r="AB380" s="91">
        <v>0.52702702702702697</v>
      </c>
      <c r="AC380" s="91">
        <v>0.18604651162790697</v>
      </c>
      <c r="AD380" s="91">
        <v>0.29473684210526313</v>
      </c>
      <c r="AE380" s="91">
        <v>0.13333333333333333</v>
      </c>
      <c r="AF380" s="91">
        <v>0.16972477064220182</v>
      </c>
      <c r="AG380" s="91">
        <v>0.24878048780487805</v>
      </c>
      <c r="AH380" s="91">
        <v>0.18556701030927836</v>
      </c>
      <c r="AI380" s="91">
        <v>0.23148148148148148</v>
      </c>
      <c r="AJ380" s="91">
        <v>0.24107142857142858</v>
      </c>
      <c r="AK380" s="91">
        <v>0.21111111111111111</v>
      </c>
      <c r="AL380" s="91">
        <v>0.26190476190476192</v>
      </c>
      <c r="AM380" s="91">
        <v>0.46341463414634149</v>
      </c>
      <c r="AN380" s="91">
        <v>0.339622641509434</v>
      </c>
      <c r="AO380" s="93">
        <v>0.21916719643992372</v>
      </c>
      <c r="AP380" s="80"/>
    </row>
    <row r="381" spans="2:42" s="209" customFormat="1">
      <c r="B381" s="365"/>
      <c r="C381" s="238" t="s">
        <v>258</v>
      </c>
      <c r="D381" s="239">
        <v>0.24809160305343511</v>
      </c>
      <c r="E381" s="240">
        <v>0.21982758620689655</v>
      </c>
      <c r="F381" s="240">
        <v>9.569377990430622E-2</v>
      </c>
      <c r="G381" s="240">
        <v>0.47488584474885848</v>
      </c>
      <c r="H381" s="240">
        <v>0.12549019607843137</v>
      </c>
      <c r="I381" s="240">
        <v>0.12616822429906541</v>
      </c>
      <c r="J381" s="240">
        <v>0.2318840579710145</v>
      </c>
      <c r="K381" s="240">
        <v>0.16513761467889906</v>
      </c>
      <c r="L381" s="240">
        <v>0.13242009132420093</v>
      </c>
      <c r="M381" s="240">
        <v>0.41772151898734178</v>
      </c>
      <c r="N381" s="240">
        <v>0.21495327102803738</v>
      </c>
      <c r="O381" s="240">
        <v>8.0568720379146919E-2</v>
      </c>
      <c r="P381" s="240">
        <v>0.1990521327014218</v>
      </c>
      <c r="Q381" s="240">
        <v>6.6037735849056603E-2</v>
      </c>
      <c r="R381" s="240">
        <v>0.11009174311926605</v>
      </c>
      <c r="S381" s="240">
        <v>0.24657534246575341</v>
      </c>
      <c r="T381" s="240">
        <v>0.43457943925233644</v>
      </c>
      <c r="U381" s="240">
        <v>0.45365853658536587</v>
      </c>
      <c r="V381" s="240">
        <v>0.21698113207547171</v>
      </c>
      <c r="W381" s="240">
        <v>0.11822660098522167</v>
      </c>
      <c r="X381" s="240">
        <v>0.32850241545893716</v>
      </c>
      <c r="Y381" s="240">
        <v>0.22429906542056074</v>
      </c>
      <c r="Z381" s="240">
        <v>0.30331753554502372</v>
      </c>
      <c r="AA381" s="240">
        <v>0.16176470588235292</v>
      </c>
      <c r="AB381" s="240">
        <v>0.2567567567567568</v>
      </c>
      <c r="AC381" s="240">
        <v>0.41860465116279072</v>
      </c>
      <c r="AD381" s="240">
        <v>0.18947368421052629</v>
      </c>
      <c r="AE381" s="240">
        <v>0.51111111111111118</v>
      </c>
      <c r="AF381" s="240">
        <v>0.35321100917431197</v>
      </c>
      <c r="AG381" s="240">
        <v>0.3073170731707317</v>
      </c>
      <c r="AH381" s="240">
        <v>0.13402061855670103</v>
      </c>
      <c r="AI381" s="240">
        <v>0.30555555555555558</v>
      </c>
      <c r="AJ381" s="240">
        <v>0.42857142857142855</v>
      </c>
      <c r="AK381" s="240">
        <v>0.15555555555555556</v>
      </c>
      <c r="AL381" s="240">
        <v>0.23809523809523811</v>
      </c>
      <c r="AM381" s="240">
        <v>0.36585365853658536</v>
      </c>
      <c r="AN381" s="240">
        <v>0.32075471698113206</v>
      </c>
      <c r="AO381" s="241">
        <v>0.23506039415130325</v>
      </c>
      <c r="AP381" s="242"/>
    </row>
    <row r="382" spans="2:42" s="209" customFormat="1">
      <c r="B382" s="365"/>
      <c r="C382" s="238" t="s">
        <v>317</v>
      </c>
      <c r="D382" s="239">
        <v>2.6717557251908396E-2</v>
      </c>
      <c r="E382" s="240">
        <v>6.8965517241379309E-2</v>
      </c>
      <c r="F382" s="244"/>
      <c r="G382" s="240">
        <v>1.3698630136986301E-2</v>
      </c>
      <c r="H382" s="240">
        <v>1.5686274509803921E-2</v>
      </c>
      <c r="I382" s="240">
        <v>2.336448598130841E-2</v>
      </c>
      <c r="J382" s="240">
        <v>0.20772946859903382</v>
      </c>
      <c r="K382" s="240">
        <v>5.0458715596330278E-2</v>
      </c>
      <c r="L382" s="244"/>
      <c r="M382" s="240">
        <v>0.27848101265822783</v>
      </c>
      <c r="N382" s="240">
        <v>5.6074766355140186E-2</v>
      </c>
      <c r="O382" s="244"/>
      <c r="P382" s="244"/>
      <c r="Q382" s="240">
        <v>4.716981132075472E-2</v>
      </c>
      <c r="R382" s="240">
        <v>1.834862385321101E-2</v>
      </c>
      <c r="S382" s="240">
        <v>0.21461187214611871</v>
      </c>
      <c r="T382" s="240">
        <v>7.476635514018691E-2</v>
      </c>
      <c r="U382" s="240">
        <v>0.18536585365853658</v>
      </c>
      <c r="V382" s="240">
        <v>8.0188679245283015E-2</v>
      </c>
      <c r="W382" s="243">
        <v>4.9261083743842365E-3</v>
      </c>
      <c r="X382" s="240">
        <v>7.7294685990338161E-2</v>
      </c>
      <c r="Y382" s="240">
        <v>1.4018691588785047E-2</v>
      </c>
      <c r="Z382" s="240">
        <v>9.9526066350710901E-2</v>
      </c>
      <c r="AA382" s="240">
        <v>6.8627450980392149E-2</v>
      </c>
      <c r="AB382" s="244"/>
      <c r="AC382" s="240">
        <v>0.37209302325581395</v>
      </c>
      <c r="AD382" s="244"/>
      <c r="AE382" s="240">
        <v>0.28888888888888892</v>
      </c>
      <c r="AF382" s="240">
        <v>5.0458715596330278E-2</v>
      </c>
      <c r="AG382" s="240">
        <v>6.8292682926829273E-2</v>
      </c>
      <c r="AH382" s="240">
        <v>5.1546391752577324E-2</v>
      </c>
      <c r="AI382" s="240">
        <v>5.5555555555555552E-2</v>
      </c>
      <c r="AJ382" s="240">
        <v>8.9285714285714288E-2</v>
      </c>
      <c r="AK382" s="240">
        <v>0.13333333333333333</v>
      </c>
      <c r="AL382" s="240">
        <v>0.16666666666666669</v>
      </c>
      <c r="AM382" s="240">
        <v>2.4390243902439025E-2</v>
      </c>
      <c r="AN382" s="240">
        <v>1.8867924528301886E-2</v>
      </c>
      <c r="AO382" s="241">
        <v>6.4526382708200894E-2</v>
      </c>
      <c r="AP382" s="242"/>
    </row>
    <row r="383" spans="2:42" ht="15.75" thickBot="1">
      <c r="B383" s="366" t="s">
        <v>95</v>
      </c>
      <c r="C383" s="367"/>
      <c r="D383" s="94">
        <v>1</v>
      </c>
      <c r="E383" s="95">
        <v>1</v>
      </c>
      <c r="F383" s="95">
        <v>1</v>
      </c>
      <c r="G383" s="95">
        <v>1</v>
      </c>
      <c r="H383" s="95">
        <v>1</v>
      </c>
      <c r="I383" s="95">
        <v>1</v>
      </c>
      <c r="J383" s="95">
        <v>1</v>
      </c>
      <c r="K383" s="95">
        <v>1</v>
      </c>
      <c r="L383" s="95">
        <v>1</v>
      </c>
      <c r="M383" s="95">
        <v>1</v>
      </c>
      <c r="N383" s="95">
        <v>1</v>
      </c>
      <c r="O383" s="95">
        <v>1</v>
      </c>
      <c r="P383" s="95">
        <v>1</v>
      </c>
      <c r="Q383" s="95">
        <v>1</v>
      </c>
      <c r="R383" s="95">
        <v>1</v>
      </c>
      <c r="S383" s="95">
        <v>1</v>
      </c>
      <c r="T383" s="95">
        <v>1</v>
      </c>
      <c r="U383" s="95">
        <v>1</v>
      </c>
      <c r="V383" s="95">
        <v>1</v>
      </c>
      <c r="W383" s="95">
        <v>1</v>
      </c>
      <c r="X383" s="95">
        <v>1</v>
      </c>
      <c r="Y383" s="95">
        <v>1</v>
      </c>
      <c r="Z383" s="95">
        <v>1</v>
      </c>
      <c r="AA383" s="95">
        <v>1</v>
      </c>
      <c r="AB383" s="95">
        <v>1</v>
      </c>
      <c r="AC383" s="95">
        <v>1</v>
      </c>
      <c r="AD383" s="95">
        <v>1</v>
      </c>
      <c r="AE383" s="95">
        <v>1</v>
      </c>
      <c r="AF383" s="95">
        <v>1</v>
      </c>
      <c r="AG383" s="95">
        <v>1</v>
      </c>
      <c r="AH383" s="95">
        <v>1</v>
      </c>
      <c r="AI383" s="95">
        <v>1</v>
      </c>
      <c r="AJ383" s="95">
        <v>1</v>
      </c>
      <c r="AK383" s="95">
        <v>1</v>
      </c>
      <c r="AL383" s="95">
        <v>1</v>
      </c>
      <c r="AM383" s="95">
        <v>1</v>
      </c>
      <c r="AN383" s="95">
        <v>1</v>
      </c>
      <c r="AO383" s="96">
        <v>1</v>
      </c>
      <c r="AP383" s="80"/>
    </row>
    <row r="384" spans="2:42" ht="15.75" thickTop="1">
      <c r="B384" s="80"/>
      <c r="C384" s="80"/>
      <c r="D384" s="236">
        <f>SUM(D381:D382)</f>
        <v>0.27480916030534353</v>
      </c>
      <c r="E384" s="236">
        <f t="shared" ref="E384:AO384" si="45">SUM(E381:E382)</f>
        <v>0.28879310344827586</v>
      </c>
      <c r="F384" s="236">
        <f t="shared" si="45"/>
        <v>9.569377990430622E-2</v>
      </c>
      <c r="G384" s="236">
        <f t="shared" si="45"/>
        <v>0.48858447488584478</v>
      </c>
      <c r="H384" s="236">
        <f t="shared" si="45"/>
        <v>0.14117647058823529</v>
      </c>
      <c r="I384" s="236">
        <f t="shared" si="45"/>
        <v>0.14953271028037382</v>
      </c>
      <c r="J384" s="236">
        <f t="shared" si="45"/>
        <v>0.43961352657004832</v>
      </c>
      <c r="K384" s="236">
        <f t="shared" si="45"/>
        <v>0.21559633027522934</v>
      </c>
      <c r="L384" s="236">
        <f t="shared" si="45"/>
        <v>0.13242009132420093</v>
      </c>
      <c r="M384" s="236">
        <f t="shared" si="45"/>
        <v>0.69620253164556956</v>
      </c>
      <c r="N384" s="236">
        <f t="shared" si="45"/>
        <v>0.27102803738317754</v>
      </c>
      <c r="O384" s="236">
        <f t="shared" si="45"/>
        <v>8.0568720379146919E-2</v>
      </c>
      <c r="P384" s="236">
        <f t="shared" si="45"/>
        <v>0.1990521327014218</v>
      </c>
      <c r="Q384" s="236">
        <f t="shared" si="45"/>
        <v>0.11320754716981132</v>
      </c>
      <c r="R384" s="236">
        <f t="shared" si="45"/>
        <v>0.12844036697247707</v>
      </c>
      <c r="S384" s="236">
        <f t="shared" si="45"/>
        <v>0.46118721461187212</v>
      </c>
      <c r="T384" s="236">
        <f t="shared" si="45"/>
        <v>0.50934579439252337</v>
      </c>
      <c r="U384" s="236">
        <f t="shared" si="45"/>
        <v>0.63902439024390245</v>
      </c>
      <c r="V384" s="236">
        <f t="shared" si="45"/>
        <v>0.29716981132075471</v>
      </c>
      <c r="W384" s="236">
        <f t="shared" si="45"/>
        <v>0.1231527093596059</v>
      </c>
      <c r="X384" s="236">
        <f t="shared" si="45"/>
        <v>0.40579710144927533</v>
      </c>
      <c r="Y384" s="236">
        <f t="shared" si="45"/>
        <v>0.23831775700934579</v>
      </c>
      <c r="Z384" s="236">
        <f t="shared" si="45"/>
        <v>0.40284360189573465</v>
      </c>
      <c r="AA384" s="236">
        <f t="shared" si="45"/>
        <v>0.23039215686274506</v>
      </c>
      <c r="AB384" s="236">
        <f t="shared" si="45"/>
        <v>0.2567567567567568</v>
      </c>
      <c r="AC384" s="236">
        <f t="shared" si="45"/>
        <v>0.79069767441860472</v>
      </c>
      <c r="AD384" s="236">
        <f t="shared" si="45"/>
        <v>0.18947368421052629</v>
      </c>
      <c r="AE384" s="236">
        <f t="shared" si="45"/>
        <v>0.8</v>
      </c>
      <c r="AF384" s="236">
        <f t="shared" si="45"/>
        <v>0.40366972477064222</v>
      </c>
      <c r="AG384" s="236">
        <f t="shared" si="45"/>
        <v>0.37560975609756098</v>
      </c>
      <c r="AH384" s="236">
        <f t="shared" si="45"/>
        <v>0.18556701030927836</v>
      </c>
      <c r="AI384" s="236">
        <f t="shared" si="45"/>
        <v>0.36111111111111116</v>
      </c>
      <c r="AJ384" s="236">
        <f t="shared" si="45"/>
        <v>0.51785714285714279</v>
      </c>
      <c r="AK384" s="236">
        <f t="shared" si="45"/>
        <v>0.28888888888888886</v>
      </c>
      <c r="AL384" s="236">
        <f t="shared" si="45"/>
        <v>0.40476190476190477</v>
      </c>
      <c r="AM384" s="236">
        <f t="shared" si="45"/>
        <v>0.3902439024390244</v>
      </c>
      <c r="AN384" s="236">
        <f t="shared" si="45"/>
        <v>0.33962264150943394</v>
      </c>
      <c r="AO384" s="236">
        <f t="shared" si="45"/>
        <v>0.29958677685950413</v>
      </c>
      <c r="AP384" s="80"/>
    </row>
    <row r="385" spans="2:42">
      <c r="B385" s="355" t="s">
        <v>423</v>
      </c>
      <c r="C385" s="355"/>
      <c r="D385" s="355"/>
      <c r="E385" s="355"/>
      <c r="F385" s="355"/>
      <c r="G385" s="355"/>
      <c r="H385" s="355"/>
      <c r="I385" s="355"/>
      <c r="J385" s="355"/>
      <c r="K385" s="355"/>
      <c r="L385" s="355"/>
      <c r="M385" s="355"/>
      <c r="N385" s="355"/>
      <c r="O385" s="355"/>
      <c r="P385" s="355"/>
      <c r="Q385" s="355"/>
      <c r="R385" s="355"/>
      <c r="S385" s="355"/>
      <c r="T385" s="355"/>
      <c r="U385" s="355"/>
      <c r="V385" s="355"/>
      <c r="W385" s="355"/>
      <c r="X385" s="355"/>
      <c r="Y385" s="355"/>
      <c r="Z385" s="355"/>
      <c r="AA385" s="355"/>
      <c r="AB385" s="355"/>
      <c r="AC385" s="355"/>
      <c r="AD385" s="355"/>
      <c r="AE385" s="355"/>
      <c r="AF385" s="355"/>
      <c r="AG385" s="355"/>
      <c r="AH385" s="355"/>
      <c r="AI385" s="355"/>
      <c r="AJ385" s="355"/>
      <c r="AK385" s="355"/>
      <c r="AL385" s="355"/>
      <c r="AM385" s="355"/>
      <c r="AN385" s="355"/>
      <c r="AO385" s="355"/>
      <c r="AP385" s="80"/>
    </row>
    <row r="386" spans="2:42" ht="15.75" thickBot="1">
      <c r="B386" s="81" t="s">
        <v>341</v>
      </c>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c r="AA386" s="80"/>
      <c r="AB386" s="80"/>
      <c r="AC386" s="80"/>
      <c r="AD386" s="80"/>
      <c r="AE386" s="80"/>
      <c r="AF386" s="80"/>
      <c r="AG386" s="80"/>
      <c r="AH386" s="80"/>
      <c r="AI386" s="80"/>
      <c r="AJ386" s="80"/>
      <c r="AK386" s="80"/>
      <c r="AL386" s="80"/>
      <c r="AM386" s="80"/>
      <c r="AN386" s="80"/>
      <c r="AO386" s="80"/>
      <c r="AP386" s="80"/>
    </row>
    <row r="387" spans="2:42" ht="15.75" thickTop="1">
      <c r="B387" s="356" t="s">
        <v>556</v>
      </c>
      <c r="C387" s="357"/>
      <c r="D387" s="360" t="s">
        <v>342</v>
      </c>
      <c r="E387" s="361"/>
      <c r="F387" s="361"/>
      <c r="G387" s="361"/>
      <c r="H387" s="361"/>
      <c r="I387" s="361"/>
      <c r="J387" s="361"/>
      <c r="K387" s="361"/>
      <c r="L387" s="361"/>
      <c r="M387" s="361"/>
      <c r="N387" s="361"/>
      <c r="O387" s="361"/>
      <c r="P387" s="361"/>
      <c r="Q387" s="361"/>
      <c r="R387" s="361"/>
      <c r="S387" s="361"/>
      <c r="T387" s="361"/>
      <c r="U387" s="361"/>
      <c r="V387" s="361"/>
      <c r="W387" s="361"/>
      <c r="X387" s="361"/>
      <c r="Y387" s="361"/>
      <c r="Z387" s="361"/>
      <c r="AA387" s="361"/>
      <c r="AB387" s="361"/>
      <c r="AC387" s="361"/>
      <c r="AD387" s="361"/>
      <c r="AE387" s="361"/>
      <c r="AF387" s="361"/>
      <c r="AG387" s="361"/>
      <c r="AH387" s="361"/>
      <c r="AI387" s="361"/>
      <c r="AJ387" s="361"/>
      <c r="AK387" s="361"/>
      <c r="AL387" s="361"/>
      <c r="AM387" s="361"/>
      <c r="AN387" s="361"/>
      <c r="AO387" s="362" t="s">
        <v>95</v>
      </c>
      <c r="AP387" s="80"/>
    </row>
    <row r="388" spans="2:42" ht="25.5" thickBot="1">
      <c r="B388" s="358"/>
      <c r="C388" s="359"/>
      <c r="D388" s="82" t="s">
        <v>343</v>
      </c>
      <c r="E388" s="83" t="s">
        <v>344</v>
      </c>
      <c r="F388" s="83" t="s">
        <v>60</v>
      </c>
      <c r="G388" s="83" t="s">
        <v>345</v>
      </c>
      <c r="H388" s="83" t="s">
        <v>62</v>
      </c>
      <c r="I388" s="83" t="s">
        <v>346</v>
      </c>
      <c r="J388" s="83" t="s">
        <v>347</v>
      </c>
      <c r="K388" s="83" t="s">
        <v>65</v>
      </c>
      <c r="L388" s="83" t="s">
        <v>66</v>
      </c>
      <c r="M388" s="83" t="s">
        <v>244</v>
      </c>
      <c r="N388" s="83" t="s">
        <v>348</v>
      </c>
      <c r="O388" s="83" t="s">
        <v>69</v>
      </c>
      <c r="P388" s="83" t="s">
        <v>70</v>
      </c>
      <c r="Q388" s="83" t="s">
        <v>71</v>
      </c>
      <c r="R388" s="83" t="s">
        <v>349</v>
      </c>
      <c r="S388" s="83" t="s">
        <v>73</v>
      </c>
      <c r="T388" s="83" t="s">
        <v>350</v>
      </c>
      <c r="U388" s="83" t="s">
        <v>351</v>
      </c>
      <c r="V388" s="83" t="s">
        <v>76</v>
      </c>
      <c r="W388" s="83" t="s">
        <v>77</v>
      </c>
      <c r="X388" s="83" t="s">
        <v>78</v>
      </c>
      <c r="Y388" s="83" t="s">
        <v>79</v>
      </c>
      <c r="Z388" s="83" t="s">
        <v>352</v>
      </c>
      <c r="AA388" s="83" t="s">
        <v>81</v>
      </c>
      <c r="AB388" s="83" t="s">
        <v>353</v>
      </c>
      <c r="AC388" s="83" t="s">
        <v>83</v>
      </c>
      <c r="AD388" s="83" t="s">
        <v>84</v>
      </c>
      <c r="AE388" s="83" t="s">
        <v>354</v>
      </c>
      <c r="AF388" s="83" t="s">
        <v>86</v>
      </c>
      <c r="AG388" s="83" t="s">
        <v>87</v>
      </c>
      <c r="AH388" s="83" t="s">
        <v>88</v>
      </c>
      <c r="AI388" s="83" t="s">
        <v>355</v>
      </c>
      <c r="AJ388" s="83" t="s">
        <v>356</v>
      </c>
      <c r="AK388" s="83" t="s">
        <v>357</v>
      </c>
      <c r="AL388" s="83" t="s">
        <v>358</v>
      </c>
      <c r="AM388" s="83" t="s">
        <v>359</v>
      </c>
      <c r="AN388" s="83" t="s">
        <v>94</v>
      </c>
      <c r="AO388" s="363"/>
      <c r="AP388" s="80"/>
    </row>
    <row r="389" spans="2:42" ht="15.75" thickTop="1">
      <c r="B389" s="364" t="s">
        <v>424</v>
      </c>
      <c r="C389" s="84" t="s">
        <v>319</v>
      </c>
      <c r="D389" s="85">
        <v>0.24719101123595508</v>
      </c>
      <c r="E389" s="86">
        <v>0.3991769547325103</v>
      </c>
      <c r="F389" s="86">
        <v>0.24519230769230771</v>
      </c>
      <c r="G389" s="86">
        <v>0.15137614678899081</v>
      </c>
      <c r="H389" s="86">
        <v>0.42292490118577075</v>
      </c>
      <c r="I389" s="86">
        <v>0.14485981308411217</v>
      </c>
      <c r="J389" s="86">
        <v>0.30331753554502372</v>
      </c>
      <c r="K389" s="86">
        <v>0.32870370370370372</v>
      </c>
      <c r="L389" s="86">
        <v>0.38532110091743121</v>
      </c>
      <c r="M389" s="86">
        <v>8.3333333333333343E-2</v>
      </c>
      <c r="N389" s="86">
        <v>0.39712918660287078</v>
      </c>
      <c r="O389" s="86">
        <v>0.31904761904761902</v>
      </c>
      <c r="P389" s="86">
        <v>0.37735849056603776</v>
      </c>
      <c r="Q389" s="86">
        <v>0.17224880382775118</v>
      </c>
      <c r="R389" s="86">
        <v>0.27522935779816515</v>
      </c>
      <c r="S389" s="86">
        <v>0.13698630136986301</v>
      </c>
      <c r="T389" s="86">
        <v>0.22325581395348837</v>
      </c>
      <c r="U389" s="86">
        <v>0.15763546798029557</v>
      </c>
      <c r="V389" s="86">
        <v>0.330188679245283</v>
      </c>
      <c r="W389" s="86">
        <v>0.43069306930693069</v>
      </c>
      <c r="X389" s="86">
        <v>0.35265700483091783</v>
      </c>
      <c r="Y389" s="86">
        <v>0.23076923076923075</v>
      </c>
      <c r="Z389" s="86">
        <v>0.23584905660377359</v>
      </c>
      <c r="AA389" s="86">
        <v>0.26442307692307693</v>
      </c>
      <c r="AB389" s="86">
        <v>2.7397260273972601E-2</v>
      </c>
      <c r="AC389" s="86">
        <v>6.8181818181818177E-2</v>
      </c>
      <c r="AD389" s="86">
        <v>0.27083333333333331</v>
      </c>
      <c r="AE389" s="86">
        <v>4.4444444444444446E-2</v>
      </c>
      <c r="AF389" s="86">
        <v>0.12903225806451613</v>
      </c>
      <c r="AG389" s="86">
        <v>0.20588235294117649</v>
      </c>
      <c r="AH389" s="86">
        <v>0.11</v>
      </c>
      <c r="AI389" s="86">
        <v>5.7692307692307689E-2</v>
      </c>
      <c r="AJ389" s="86">
        <v>0.12844036697247707</v>
      </c>
      <c r="AK389" s="86">
        <v>6.741573033707865E-2</v>
      </c>
      <c r="AL389" s="86">
        <v>0.18604651162790697</v>
      </c>
      <c r="AM389" s="86">
        <v>0.14285714285714288</v>
      </c>
      <c r="AN389" s="86">
        <v>0.12962962962962965</v>
      </c>
      <c r="AO389" s="88">
        <v>0.25270012706480305</v>
      </c>
      <c r="AP389" s="80"/>
    </row>
    <row r="390" spans="2:42">
      <c r="B390" s="365"/>
      <c r="C390" s="89" t="s">
        <v>318</v>
      </c>
      <c r="D390" s="90">
        <v>0.29962546816479402</v>
      </c>
      <c r="E390" s="91">
        <v>0.21810699588477367</v>
      </c>
      <c r="F390" s="91">
        <v>0.17307692307692307</v>
      </c>
      <c r="G390" s="91">
        <v>0.30733944954128439</v>
      </c>
      <c r="H390" s="91">
        <v>0.11067193675889328</v>
      </c>
      <c r="I390" s="91">
        <v>0.27570093457943928</v>
      </c>
      <c r="J390" s="91">
        <v>0.15639810426540285</v>
      </c>
      <c r="K390" s="91">
        <v>0.22222222222222221</v>
      </c>
      <c r="L390" s="91">
        <v>0.38990825688073394</v>
      </c>
      <c r="M390" s="91">
        <v>0.22619047619047619</v>
      </c>
      <c r="N390" s="91">
        <v>0.28229665071770332</v>
      </c>
      <c r="O390" s="91">
        <v>0.27142857142857141</v>
      </c>
      <c r="P390" s="91">
        <v>0.35377358490566041</v>
      </c>
      <c r="Q390" s="91">
        <v>6.2200956937799042E-2</v>
      </c>
      <c r="R390" s="91">
        <v>8.2568807339449532E-2</v>
      </c>
      <c r="S390" s="91">
        <v>0.27853881278538811</v>
      </c>
      <c r="T390" s="91">
        <v>0.2558139534883721</v>
      </c>
      <c r="U390" s="91">
        <v>0.10344827586206896</v>
      </c>
      <c r="V390" s="91">
        <v>0.10849056603773585</v>
      </c>
      <c r="W390" s="91">
        <v>0.11881188118811881</v>
      </c>
      <c r="X390" s="91">
        <v>6.280193236714976E-2</v>
      </c>
      <c r="Y390" s="91">
        <v>0.13942307692307693</v>
      </c>
      <c r="Z390" s="91">
        <v>0.21698113207547171</v>
      </c>
      <c r="AA390" s="91">
        <v>0.1875</v>
      </c>
      <c r="AB390" s="91">
        <v>0.13698630136986301</v>
      </c>
      <c r="AC390" s="91">
        <v>0.20454545454545453</v>
      </c>
      <c r="AD390" s="91">
        <v>0.27083333333333331</v>
      </c>
      <c r="AE390" s="91">
        <v>0.15555555555555556</v>
      </c>
      <c r="AF390" s="91">
        <v>0.1889400921658986</v>
      </c>
      <c r="AG390" s="91">
        <v>0.26470588235294118</v>
      </c>
      <c r="AH390" s="91">
        <v>0.05</v>
      </c>
      <c r="AI390" s="91">
        <v>4.8076923076923073E-2</v>
      </c>
      <c r="AJ390" s="91">
        <v>0.11926605504587157</v>
      </c>
      <c r="AK390" s="91">
        <v>0.16853932584269665</v>
      </c>
      <c r="AL390" s="91">
        <v>0.27906976744186046</v>
      </c>
      <c r="AM390" s="91">
        <v>0.40476190476190477</v>
      </c>
      <c r="AN390" s="91">
        <v>0.31481481481481483</v>
      </c>
      <c r="AO390" s="93">
        <v>0.20203303684879287</v>
      </c>
      <c r="AP390" s="80"/>
    </row>
    <row r="391" spans="2:42">
      <c r="B391" s="365"/>
      <c r="C391" s="99" t="s">
        <v>431</v>
      </c>
      <c r="D391" s="100"/>
      <c r="E391" s="92"/>
      <c r="F391" s="92"/>
      <c r="G391" s="92"/>
      <c r="H391" s="92"/>
      <c r="I391" s="92"/>
      <c r="J391" s="92"/>
      <c r="K391" s="92"/>
      <c r="L391" s="92"/>
      <c r="M391" s="92"/>
      <c r="N391" s="92"/>
      <c r="O391" s="92"/>
      <c r="P391" s="92"/>
      <c r="Q391" s="92"/>
      <c r="R391" s="92"/>
      <c r="S391" s="92"/>
      <c r="T391" s="92"/>
      <c r="U391" s="92"/>
      <c r="V391" s="92"/>
      <c r="W391" s="92"/>
      <c r="X391" s="92"/>
      <c r="Y391" s="92"/>
      <c r="Z391" s="92"/>
      <c r="AA391" s="92"/>
      <c r="AB391" s="92"/>
      <c r="AC391" s="92"/>
      <c r="AD391" s="92"/>
      <c r="AE391" s="92"/>
      <c r="AF391" s="92"/>
      <c r="AG391" s="92"/>
      <c r="AH391" s="92"/>
      <c r="AI391" s="92"/>
      <c r="AJ391" s="92"/>
      <c r="AK391" s="92"/>
      <c r="AL391" s="92"/>
      <c r="AM391" s="92"/>
      <c r="AN391" s="91">
        <v>0.20370370370370369</v>
      </c>
      <c r="AO391" s="101">
        <v>1.7471410419313852E-3</v>
      </c>
      <c r="AP391" s="80"/>
    </row>
    <row r="392" spans="2:42" s="209" customFormat="1">
      <c r="B392" s="365"/>
      <c r="C392" s="238" t="s">
        <v>258</v>
      </c>
      <c r="D392" s="239">
        <v>0.34831460674157305</v>
      </c>
      <c r="E392" s="240">
        <v>0.2592592592592593</v>
      </c>
      <c r="F392" s="240">
        <v>0.46634615384615385</v>
      </c>
      <c r="G392" s="240">
        <v>0.51834862385321101</v>
      </c>
      <c r="H392" s="240">
        <v>0.23320158102766797</v>
      </c>
      <c r="I392" s="240">
        <v>0.39719626168224303</v>
      </c>
      <c r="J392" s="240">
        <v>0.36492890995260668</v>
      </c>
      <c r="K392" s="240">
        <v>0.30092592592592593</v>
      </c>
      <c r="L392" s="240">
        <v>0.16055045871559631</v>
      </c>
      <c r="M392" s="240">
        <v>0.40476190476190477</v>
      </c>
      <c r="N392" s="240">
        <v>0.24880382775119617</v>
      </c>
      <c r="O392" s="240">
        <v>0.37619047619047619</v>
      </c>
      <c r="P392" s="240">
        <v>0.23584905660377359</v>
      </c>
      <c r="Q392" s="240">
        <v>0.27272727272727271</v>
      </c>
      <c r="R392" s="240">
        <v>0.25688073394495414</v>
      </c>
      <c r="S392" s="240">
        <v>0.46118721461187212</v>
      </c>
      <c r="T392" s="240">
        <v>0.42790697674418604</v>
      </c>
      <c r="U392" s="240">
        <v>0.4679802955665025</v>
      </c>
      <c r="V392" s="240">
        <v>0.30660377358490565</v>
      </c>
      <c r="W392" s="240">
        <v>0.27722772277227725</v>
      </c>
      <c r="X392" s="240">
        <v>0.38647342995169082</v>
      </c>
      <c r="Y392" s="240">
        <v>0.45192307692307693</v>
      </c>
      <c r="Z392" s="240">
        <v>0.36792452830188682</v>
      </c>
      <c r="AA392" s="240">
        <v>0.37980769230769235</v>
      </c>
      <c r="AB392" s="240">
        <v>0.69863013698630139</v>
      </c>
      <c r="AC392" s="240">
        <v>0.36363636363636365</v>
      </c>
      <c r="AD392" s="240">
        <v>0.32291666666666663</v>
      </c>
      <c r="AE392" s="240">
        <v>0.44444444444444442</v>
      </c>
      <c r="AF392" s="240">
        <v>0.54377880184331806</v>
      </c>
      <c r="AG392" s="240">
        <v>0.41666666666666663</v>
      </c>
      <c r="AH392" s="240">
        <v>0.37</v>
      </c>
      <c r="AI392" s="240">
        <v>0.32692307692307693</v>
      </c>
      <c r="AJ392" s="240">
        <v>0.55045871559633031</v>
      </c>
      <c r="AK392" s="240">
        <v>0.5056179775280899</v>
      </c>
      <c r="AL392" s="240">
        <v>0.34883720930232553</v>
      </c>
      <c r="AM392" s="240">
        <v>0.30952380952380953</v>
      </c>
      <c r="AN392" s="240">
        <v>0.29629629629629628</v>
      </c>
      <c r="AO392" s="241">
        <v>0.36467598475222363</v>
      </c>
      <c r="AP392" s="242"/>
    </row>
    <row r="393" spans="2:42" s="209" customFormat="1">
      <c r="B393" s="365"/>
      <c r="C393" s="238" t="s">
        <v>317</v>
      </c>
      <c r="D393" s="239">
        <v>0.10486891385767791</v>
      </c>
      <c r="E393" s="240">
        <v>0.12345679012345678</v>
      </c>
      <c r="F393" s="240">
        <v>0.11538461538461538</v>
      </c>
      <c r="G393" s="240">
        <v>2.2935779816513763E-2</v>
      </c>
      <c r="H393" s="240">
        <v>0.23320158102766797</v>
      </c>
      <c r="I393" s="240">
        <v>0.1822429906542056</v>
      </c>
      <c r="J393" s="240">
        <v>0.1753554502369668</v>
      </c>
      <c r="K393" s="240">
        <v>0.14814814814814814</v>
      </c>
      <c r="L393" s="240">
        <v>6.4220183486238536E-2</v>
      </c>
      <c r="M393" s="240">
        <v>0.28571428571428575</v>
      </c>
      <c r="N393" s="240">
        <v>7.1770334928229665E-2</v>
      </c>
      <c r="O393" s="240">
        <v>3.3333333333333333E-2</v>
      </c>
      <c r="P393" s="240">
        <v>3.3018867924528301E-2</v>
      </c>
      <c r="Q393" s="240">
        <v>0.49282296650717705</v>
      </c>
      <c r="R393" s="240">
        <v>0.38532110091743121</v>
      </c>
      <c r="S393" s="240">
        <v>0.12328767123287671</v>
      </c>
      <c r="T393" s="240">
        <v>9.3023255813953487E-2</v>
      </c>
      <c r="U393" s="240">
        <v>0.27093596059113301</v>
      </c>
      <c r="V393" s="240">
        <v>0.25471698113207547</v>
      </c>
      <c r="W393" s="240">
        <v>0.17326732673267325</v>
      </c>
      <c r="X393" s="240">
        <v>0.19806763285024154</v>
      </c>
      <c r="Y393" s="240">
        <v>0.17788461538461539</v>
      </c>
      <c r="Z393" s="240">
        <v>0.17924528301886791</v>
      </c>
      <c r="AA393" s="240">
        <v>0.16826923076923075</v>
      </c>
      <c r="AB393" s="240">
        <v>0.13698630136986301</v>
      </c>
      <c r="AC393" s="240">
        <v>0.36363636363636365</v>
      </c>
      <c r="AD393" s="240">
        <v>0.13541666666666666</v>
      </c>
      <c r="AE393" s="240">
        <v>0.35555555555555557</v>
      </c>
      <c r="AF393" s="240">
        <v>0.13824884792626727</v>
      </c>
      <c r="AG393" s="240">
        <v>0.11274509803921569</v>
      </c>
      <c r="AH393" s="240">
        <v>0.47</v>
      </c>
      <c r="AI393" s="240">
        <v>0.56730769230769229</v>
      </c>
      <c r="AJ393" s="240">
        <v>0.20183486238532111</v>
      </c>
      <c r="AK393" s="240">
        <v>0.2584269662921348</v>
      </c>
      <c r="AL393" s="240">
        <v>0.18604651162790697</v>
      </c>
      <c r="AM393" s="240">
        <v>0.14285714285714288</v>
      </c>
      <c r="AN393" s="240">
        <v>5.5555555555555552E-2</v>
      </c>
      <c r="AO393" s="241">
        <v>0.17884371029224905</v>
      </c>
      <c r="AP393" s="242"/>
    </row>
    <row r="394" spans="2:42" ht="15.75" thickBot="1">
      <c r="B394" s="366" t="s">
        <v>95</v>
      </c>
      <c r="C394" s="367"/>
      <c r="D394" s="94">
        <v>1</v>
      </c>
      <c r="E394" s="95">
        <v>1</v>
      </c>
      <c r="F394" s="95">
        <v>1</v>
      </c>
      <c r="G394" s="95">
        <v>1</v>
      </c>
      <c r="H394" s="95">
        <v>1</v>
      </c>
      <c r="I394" s="95">
        <v>1</v>
      </c>
      <c r="J394" s="95">
        <v>1</v>
      </c>
      <c r="K394" s="95">
        <v>1</v>
      </c>
      <c r="L394" s="95">
        <v>1</v>
      </c>
      <c r="M394" s="95">
        <v>1</v>
      </c>
      <c r="N394" s="95">
        <v>1</v>
      </c>
      <c r="O394" s="95">
        <v>1</v>
      </c>
      <c r="P394" s="95">
        <v>1</v>
      </c>
      <c r="Q394" s="95">
        <v>1</v>
      </c>
      <c r="R394" s="95">
        <v>1</v>
      </c>
      <c r="S394" s="95">
        <v>1</v>
      </c>
      <c r="T394" s="95">
        <v>1</v>
      </c>
      <c r="U394" s="95">
        <v>1</v>
      </c>
      <c r="V394" s="95">
        <v>1</v>
      </c>
      <c r="W394" s="95">
        <v>1</v>
      </c>
      <c r="X394" s="95">
        <v>1</v>
      </c>
      <c r="Y394" s="95">
        <v>1</v>
      </c>
      <c r="Z394" s="95">
        <v>1</v>
      </c>
      <c r="AA394" s="95">
        <v>1</v>
      </c>
      <c r="AB394" s="95">
        <v>1</v>
      </c>
      <c r="AC394" s="95">
        <v>1</v>
      </c>
      <c r="AD394" s="95">
        <v>1</v>
      </c>
      <c r="AE394" s="95">
        <v>1</v>
      </c>
      <c r="AF394" s="95">
        <v>1</v>
      </c>
      <c r="AG394" s="95">
        <v>1</v>
      </c>
      <c r="AH394" s="95">
        <v>1</v>
      </c>
      <c r="AI394" s="95">
        <v>1</v>
      </c>
      <c r="AJ394" s="95">
        <v>1</v>
      </c>
      <c r="AK394" s="95">
        <v>1</v>
      </c>
      <c r="AL394" s="95">
        <v>1</v>
      </c>
      <c r="AM394" s="95">
        <v>1</v>
      </c>
      <c r="AN394" s="95">
        <v>1</v>
      </c>
      <c r="AO394" s="96">
        <v>1</v>
      </c>
      <c r="AP394" s="80"/>
    </row>
    <row r="395" spans="2:42" ht="15.75" thickTop="1">
      <c r="B395" s="80"/>
      <c r="C395" s="80"/>
      <c r="D395" s="236">
        <f>SUM(D392:D393)</f>
        <v>0.45318352059925093</v>
      </c>
      <c r="E395" s="236">
        <f t="shared" ref="E395:AO395" si="46">SUM(E392:E393)</f>
        <v>0.38271604938271608</v>
      </c>
      <c r="F395" s="236">
        <f t="shared" si="46"/>
        <v>0.58173076923076927</v>
      </c>
      <c r="G395" s="236">
        <f t="shared" si="46"/>
        <v>0.54128440366972475</v>
      </c>
      <c r="H395" s="236">
        <f t="shared" si="46"/>
        <v>0.46640316205533594</v>
      </c>
      <c r="I395" s="236">
        <f t="shared" si="46"/>
        <v>0.57943925233644866</v>
      </c>
      <c r="J395" s="236">
        <f t="shared" si="46"/>
        <v>0.54028436018957349</v>
      </c>
      <c r="K395" s="236">
        <f t="shared" si="46"/>
        <v>0.44907407407407407</v>
      </c>
      <c r="L395" s="236">
        <f t="shared" si="46"/>
        <v>0.22477064220183485</v>
      </c>
      <c r="M395" s="236">
        <f t="shared" si="46"/>
        <v>0.69047619047619047</v>
      </c>
      <c r="N395" s="236">
        <f t="shared" si="46"/>
        <v>0.32057416267942584</v>
      </c>
      <c r="O395" s="236">
        <f t="shared" si="46"/>
        <v>0.40952380952380951</v>
      </c>
      <c r="P395" s="236">
        <f t="shared" si="46"/>
        <v>0.26886792452830188</v>
      </c>
      <c r="Q395" s="236">
        <f t="shared" si="46"/>
        <v>0.76555023923444976</v>
      </c>
      <c r="R395" s="236">
        <f t="shared" si="46"/>
        <v>0.64220183486238536</v>
      </c>
      <c r="S395" s="236">
        <f t="shared" si="46"/>
        <v>0.58447488584474883</v>
      </c>
      <c r="T395" s="236">
        <f t="shared" si="46"/>
        <v>0.52093023255813953</v>
      </c>
      <c r="U395" s="236">
        <f t="shared" si="46"/>
        <v>0.73891625615763545</v>
      </c>
      <c r="V395" s="236">
        <f t="shared" si="46"/>
        <v>0.56132075471698117</v>
      </c>
      <c r="W395" s="236">
        <f t="shared" si="46"/>
        <v>0.45049504950495051</v>
      </c>
      <c r="X395" s="236">
        <f t="shared" si="46"/>
        <v>0.5845410628019323</v>
      </c>
      <c r="Y395" s="236">
        <f t="shared" si="46"/>
        <v>0.62980769230769229</v>
      </c>
      <c r="Z395" s="236">
        <f t="shared" si="46"/>
        <v>0.54716981132075471</v>
      </c>
      <c r="AA395" s="236">
        <f t="shared" si="46"/>
        <v>0.54807692307692313</v>
      </c>
      <c r="AB395" s="236">
        <f t="shared" si="46"/>
        <v>0.83561643835616439</v>
      </c>
      <c r="AC395" s="236">
        <f t="shared" si="46"/>
        <v>0.72727272727272729</v>
      </c>
      <c r="AD395" s="236">
        <f t="shared" si="46"/>
        <v>0.45833333333333326</v>
      </c>
      <c r="AE395" s="236">
        <f t="shared" si="46"/>
        <v>0.8</v>
      </c>
      <c r="AF395" s="236">
        <f t="shared" si="46"/>
        <v>0.6820276497695853</v>
      </c>
      <c r="AG395" s="236">
        <f t="shared" si="46"/>
        <v>0.52941176470588236</v>
      </c>
      <c r="AH395" s="236">
        <f t="shared" si="46"/>
        <v>0.84</v>
      </c>
      <c r="AI395" s="236">
        <f t="shared" si="46"/>
        <v>0.89423076923076916</v>
      </c>
      <c r="AJ395" s="236">
        <f t="shared" si="46"/>
        <v>0.75229357798165142</v>
      </c>
      <c r="AK395" s="236">
        <f t="shared" si="46"/>
        <v>0.7640449438202247</v>
      </c>
      <c r="AL395" s="236">
        <f t="shared" si="46"/>
        <v>0.53488372093023251</v>
      </c>
      <c r="AM395" s="236">
        <f t="shared" si="46"/>
        <v>0.45238095238095244</v>
      </c>
      <c r="AN395" s="236">
        <f t="shared" si="46"/>
        <v>0.35185185185185186</v>
      </c>
      <c r="AO395" s="236">
        <f t="shared" si="46"/>
        <v>0.54351969504447273</v>
      </c>
      <c r="AP395" s="80"/>
    </row>
    <row r="396" spans="2:42">
      <c r="B396" s="355" t="s">
        <v>426</v>
      </c>
      <c r="C396" s="355"/>
      <c r="D396" s="355"/>
      <c r="E396" s="355"/>
      <c r="F396" s="355"/>
      <c r="G396" s="355"/>
      <c r="H396" s="355"/>
      <c r="I396" s="355"/>
      <c r="J396" s="355"/>
      <c r="K396" s="355"/>
      <c r="L396" s="355"/>
      <c r="M396" s="355"/>
      <c r="N396" s="355"/>
      <c r="O396" s="355"/>
      <c r="P396" s="355"/>
      <c r="Q396" s="355"/>
      <c r="R396" s="355"/>
      <c r="S396" s="355"/>
      <c r="T396" s="355"/>
      <c r="U396" s="355"/>
      <c r="V396" s="355"/>
      <c r="W396" s="355"/>
      <c r="X396" s="355"/>
      <c r="Y396" s="355"/>
      <c r="Z396" s="355"/>
      <c r="AA396" s="355"/>
      <c r="AB396" s="355"/>
      <c r="AC396" s="355"/>
      <c r="AD396" s="355"/>
      <c r="AE396" s="355"/>
      <c r="AF396" s="355"/>
      <c r="AG396" s="355"/>
      <c r="AH396" s="355"/>
      <c r="AI396" s="355"/>
      <c r="AJ396" s="355"/>
      <c r="AK396" s="355"/>
      <c r="AL396" s="355"/>
      <c r="AM396" s="355"/>
      <c r="AN396" s="355"/>
      <c r="AO396" s="355"/>
      <c r="AP396" s="80"/>
    </row>
    <row r="397" spans="2:42" ht="15.75" thickBot="1">
      <c r="B397" s="81" t="s">
        <v>341</v>
      </c>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c r="AA397" s="80"/>
      <c r="AB397" s="80"/>
      <c r="AC397" s="80"/>
      <c r="AD397" s="80"/>
      <c r="AE397" s="80"/>
      <c r="AF397" s="80"/>
      <c r="AG397" s="80"/>
      <c r="AH397" s="80"/>
      <c r="AI397" s="80"/>
      <c r="AJ397" s="80"/>
      <c r="AK397" s="80"/>
      <c r="AL397" s="80"/>
      <c r="AM397" s="80"/>
      <c r="AN397" s="80"/>
      <c r="AO397" s="80"/>
      <c r="AP397" s="80"/>
    </row>
    <row r="398" spans="2:42" ht="15.75" thickTop="1">
      <c r="B398" s="356" t="s">
        <v>556</v>
      </c>
      <c r="C398" s="357"/>
      <c r="D398" s="360" t="s">
        <v>342</v>
      </c>
      <c r="E398" s="361"/>
      <c r="F398" s="361"/>
      <c r="G398" s="361"/>
      <c r="H398" s="361"/>
      <c r="I398" s="361"/>
      <c r="J398" s="361"/>
      <c r="K398" s="361"/>
      <c r="L398" s="361"/>
      <c r="M398" s="361"/>
      <c r="N398" s="361"/>
      <c r="O398" s="361"/>
      <c r="P398" s="361"/>
      <c r="Q398" s="361"/>
      <c r="R398" s="361"/>
      <c r="S398" s="361"/>
      <c r="T398" s="361"/>
      <c r="U398" s="361"/>
      <c r="V398" s="361"/>
      <c r="W398" s="361"/>
      <c r="X398" s="361"/>
      <c r="Y398" s="361"/>
      <c r="Z398" s="361"/>
      <c r="AA398" s="361"/>
      <c r="AB398" s="361"/>
      <c r="AC398" s="361"/>
      <c r="AD398" s="361"/>
      <c r="AE398" s="361"/>
      <c r="AF398" s="361"/>
      <c r="AG398" s="361"/>
      <c r="AH398" s="361"/>
      <c r="AI398" s="361"/>
      <c r="AJ398" s="361"/>
      <c r="AK398" s="361"/>
      <c r="AL398" s="361"/>
      <c r="AM398" s="361"/>
      <c r="AN398" s="361"/>
      <c r="AO398" s="362" t="s">
        <v>95</v>
      </c>
      <c r="AP398" s="80"/>
    </row>
    <row r="399" spans="2:42" ht="25.5" thickBot="1">
      <c r="B399" s="358"/>
      <c r="C399" s="359"/>
      <c r="D399" s="82" t="s">
        <v>343</v>
      </c>
      <c r="E399" s="83" t="s">
        <v>344</v>
      </c>
      <c r="F399" s="83" t="s">
        <v>60</v>
      </c>
      <c r="G399" s="83" t="s">
        <v>345</v>
      </c>
      <c r="H399" s="83" t="s">
        <v>62</v>
      </c>
      <c r="I399" s="83" t="s">
        <v>346</v>
      </c>
      <c r="J399" s="83" t="s">
        <v>347</v>
      </c>
      <c r="K399" s="83" t="s">
        <v>65</v>
      </c>
      <c r="L399" s="83" t="s">
        <v>66</v>
      </c>
      <c r="M399" s="83" t="s">
        <v>244</v>
      </c>
      <c r="N399" s="83" t="s">
        <v>348</v>
      </c>
      <c r="O399" s="83" t="s">
        <v>69</v>
      </c>
      <c r="P399" s="83" t="s">
        <v>70</v>
      </c>
      <c r="Q399" s="83" t="s">
        <v>71</v>
      </c>
      <c r="R399" s="83" t="s">
        <v>349</v>
      </c>
      <c r="S399" s="83" t="s">
        <v>73</v>
      </c>
      <c r="T399" s="83" t="s">
        <v>350</v>
      </c>
      <c r="U399" s="83" t="s">
        <v>351</v>
      </c>
      <c r="V399" s="83" t="s">
        <v>76</v>
      </c>
      <c r="W399" s="83" t="s">
        <v>77</v>
      </c>
      <c r="X399" s="83" t="s">
        <v>78</v>
      </c>
      <c r="Y399" s="83" t="s">
        <v>79</v>
      </c>
      <c r="Z399" s="83" t="s">
        <v>352</v>
      </c>
      <c r="AA399" s="83" t="s">
        <v>81</v>
      </c>
      <c r="AB399" s="83" t="s">
        <v>353</v>
      </c>
      <c r="AC399" s="83" t="s">
        <v>83</v>
      </c>
      <c r="AD399" s="83" t="s">
        <v>84</v>
      </c>
      <c r="AE399" s="83" t="s">
        <v>354</v>
      </c>
      <c r="AF399" s="83" t="s">
        <v>86</v>
      </c>
      <c r="AG399" s="83" t="s">
        <v>87</v>
      </c>
      <c r="AH399" s="83" t="s">
        <v>88</v>
      </c>
      <c r="AI399" s="83" t="s">
        <v>355</v>
      </c>
      <c r="AJ399" s="83" t="s">
        <v>356</v>
      </c>
      <c r="AK399" s="83" t="s">
        <v>357</v>
      </c>
      <c r="AL399" s="83" t="s">
        <v>358</v>
      </c>
      <c r="AM399" s="83" t="s">
        <v>359</v>
      </c>
      <c r="AN399" s="83" t="s">
        <v>94</v>
      </c>
      <c r="AO399" s="363"/>
      <c r="AP399" s="80"/>
    </row>
    <row r="400" spans="2:42" ht="15.75" thickTop="1">
      <c r="B400" s="364" t="s">
        <v>427</v>
      </c>
      <c r="C400" s="84" t="s">
        <v>319</v>
      </c>
      <c r="D400" s="85">
        <v>0.13127413127413129</v>
      </c>
      <c r="E400" s="86">
        <v>0.18359375</v>
      </c>
      <c r="F400" s="86">
        <v>0.23076923076923075</v>
      </c>
      <c r="G400" s="86">
        <v>8.7155963302752285E-2</v>
      </c>
      <c r="H400" s="86">
        <v>0.2</v>
      </c>
      <c r="I400" s="86">
        <v>0.14018691588785046</v>
      </c>
      <c r="J400" s="86">
        <v>0.1650485436893204</v>
      </c>
      <c r="K400" s="86">
        <v>0.27981651376146788</v>
      </c>
      <c r="L400" s="86">
        <v>0.26146788990825687</v>
      </c>
      <c r="M400" s="86">
        <v>7.2289156626506021E-2</v>
      </c>
      <c r="N400" s="86">
        <v>0.35265700483091783</v>
      </c>
      <c r="O400" s="86">
        <v>0.16113744075829384</v>
      </c>
      <c r="P400" s="86">
        <v>0.15422885572139303</v>
      </c>
      <c r="Q400" s="86">
        <v>0.12807881773399013</v>
      </c>
      <c r="R400" s="86">
        <v>0.11981566820276499</v>
      </c>
      <c r="S400" s="86">
        <v>6.8493150684931503E-2</v>
      </c>
      <c r="T400" s="86">
        <v>0.22325581395348837</v>
      </c>
      <c r="U400" s="86">
        <v>0.16500000000000001</v>
      </c>
      <c r="V400" s="86">
        <v>8.7378640776699032E-2</v>
      </c>
      <c r="W400" s="86">
        <v>0.18905472636815918</v>
      </c>
      <c r="X400" s="86">
        <v>0.21256038647342992</v>
      </c>
      <c r="Y400" s="86">
        <v>0.18592964824120603</v>
      </c>
      <c r="Z400" s="86">
        <v>0.20574162679425836</v>
      </c>
      <c r="AA400" s="86">
        <v>0.1767676767676768</v>
      </c>
      <c r="AB400" s="86">
        <v>2.7777777777777776E-2</v>
      </c>
      <c r="AC400" s="86">
        <v>4.5454545454545456E-2</v>
      </c>
      <c r="AD400" s="86">
        <v>0.1368421052631579</v>
      </c>
      <c r="AE400" s="87"/>
      <c r="AF400" s="86">
        <v>6.4814814814814825E-2</v>
      </c>
      <c r="AG400" s="86">
        <v>0.18316831683168316</v>
      </c>
      <c r="AH400" s="86">
        <v>3.0303030303030304E-2</v>
      </c>
      <c r="AI400" s="86">
        <v>1.9417475728155342E-2</v>
      </c>
      <c r="AJ400" s="86">
        <v>9.8039215686274522E-2</v>
      </c>
      <c r="AK400" s="86">
        <v>1.1235955056179777E-2</v>
      </c>
      <c r="AL400" s="86">
        <v>0.16279069767441862</v>
      </c>
      <c r="AM400" s="86">
        <v>0.14634146341463417</v>
      </c>
      <c r="AN400" s="86">
        <v>0.11320754716981131</v>
      </c>
      <c r="AO400" s="88">
        <v>0.15892656275108469</v>
      </c>
      <c r="AP400" s="80"/>
    </row>
    <row r="401" spans="2:42">
      <c r="B401" s="365"/>
      <c r="C401" s="89" t="s">
        <v>318</v>
      </c>
      <c r="D401" s="90">
        <v>0.17374517374517373</v>
      </c>
      <c r="E401" s="91">
        <v>0.17578125</v>
      </c>
      <c r="F401" s="91">
        <v>0.11057692307692309</v>
      </c>
      <c r="G401" s="91">
        <v>0.19724770642201836</v>
      </c>
      <c r="H401" s="91">
        <v>8.5714285714285715E-2</v>
      </c>
      <c r="I401" s="91">
        <v>0.26168224299065423</v>
      </c>
      <c r="J401" s="91">
        <v>9.2233009708737865E-2</v>
      </c>
      <c r="K401" s="91">
        <v>0.15596330275229359</v>
      </c>
      <c r="L401" s="91">
        <v>0.24311926605504589</v>
      </c>
      <c r="M401" s="91">
        <v>0.10843373493975904</v>
      </c>
      <c r="N401" s="91">
        <v>0.14492753623188406</v>
      </c>
      <c r="O401" s="91">
        <v>0.30805687203791465</v>
      </c>
      <c r="P401" s="91">
        <v>0.22388059701492538</v>
      </c>
      <c r="Q401" s="91">
        <v>7.3891625615763554E-2</v>
      </c>
      <c r="R401" s="91">
        <v>1.8433179723502304E-2</v>
      </c>
      <c r="S401" s="91">
        <v>0.21461187214611871</v>
      </c>
      <c r="T401" s="91">
        <v>0.20465116279069767</v>
      </c>
      <c r="U401" s="91">
        <v>9.5000000000000001E-2</v>
      </c>
      <c r="V401" s="91">
        <v>6.7961165048543687E-2</v>
      </c>
      <c r="W401" s="91">
        <v>5.9701492537313439E-2</v>
      </c>
      <c r="X401" s="91">
        <v>7.7294685990338161E-2</v>
      </c>
      <c r="Y401" s="91">
        <v>7.537688442211056E-2</v>
      </c>
      <c r="Z401" s="91">
        <v>9.0909090909090912E-2</v>
      </c>
      <c r="AA401" s="91">
        <v>0.15151515151515152</v>
      </c>
      <c r="AB401" s="91">
        <v>4.1666666666666671E-2</v>
      </c>
      <c r="AC401" s="91">
        <v>0.15909090909090909</v>
      </c>
      <c r="AD401" s="91">
        <v>0.23157894736842105</v>
      </c>
      <c r="AE401" s="91">
        <v>0.13043478260869565</v>
      </c>
      <c r="AF401" s="91">
        <v>0.1111111111111111</v>
      </c>
      <c r="AG401" s="91">
        <v>0.20792079207920794</v>
      </c>
      <c r="AH401" s="92"/>
      <c r="AI401" s="91">
        <v>8.7378640776699032E-2</v>
      </c>
      <c r="AJ401" s="91">
        <v>0.12745098039215685</v>
      </c>
      <c r="AK401" s="91">
        <v>6.741573033707865E-2</v>
      </c>
      <c r="AL401" s="91">
        <v>0.20930232558139536</v>
      </c>
      <c r="AM401" s="91">
        <v>0.3902439024390244</v>
      </c>
      <c r="AN401" s="91">
        <v>0.24528301886792453</v>
      </c>
      <c r="AO401" s="93">
        <v>0.14349991965290054</v>
      </c>
      <c r="AP401" s="80"/>
    </row>
    <row r="402" spans="2:42">
      <c r="B402" s="365"/>
      <c r="C402" s="99" t="s">
        <v>432</v>
      </c>
      <c r="D402" s="100"/>
      <c r="E402" s="92"/>
      <c r="F402" s="92"/>
      <c r="G402" s="92"/>
      <c r="H402" s="92"/>
      <c r="I402" s="92"/>
      <c r="J402" s="92"/>
      <c r="K402" s="92"/>
      <c r="L402" s="92"/>
      <c r="M402" s="92"/>
      <c r="N402" s="92"/>
      <c r="O402" s="92"/>
      <c r="P402" s="92"/>
      <c r="Q402" s="92"/>
      <c r="R402" s="92"/>
      <c r="S402" s="92"/>
      <c r="T402" s="92"/>
      <c r="U402" s="92"/>
      <c r="V402" s="92"/>
      <c r="W402" s="92"/>
      <c r="X402" s="92"/>
      <c r="Y402" s="92"/>
      <c r="Z402" s="92"/>
      <c r="AA402" s="92"/>
      <c r="AB402" s="92"/>
      <c r="AC402" s="92"/>
      <c r="AD402" s="92"/>
      <c r="AE402" s="92"/>
      <c r="AF402" s="92"/>
      <c r="AG402" s="92"/>
      <c r="AH402" s="92"/>
      <c r="AI402" s="92"/>
      <c r="AJ402" s="92"/>
      <c r="AK402" s="92"/>
      <c r="AL402" s="92"/>
      <c r="AM402" s="92"/>
      <c r="AN402" s="91">
        <v>0.20754716981132076</v>
      </c>
      <c r="AO402" s="101">
        <v>1.767636188333601E-3</v>
      </c>
      <c r="AP402" s="80"/>
    </row>
    <row r="403" spans="2:42" s="209" customFormat="1">
      <c r="B403" s="365"/>
      <c r="C403" s="238" t="s">
        <v>258</v>
      </c>
      <c r="D403" s="239">
        <v>0.55984555984555984</v>
      </c>
      <c r="E403" s="240">
        <v>0.515625</v>
      </c>
      <c r="F403" s="240">
        <v>0.47115384615384615</v>
      </c>
      <c r="G403" s="240">
        <v>0.55045871559633031</v>
      </c>
      <c r="H403" s="240">
        <v>0.41224489795918368</v>
      </c>
      <c r="I403" s="240">
        <v>0.41588785046728971</v>
      </c>
      <c r="J403" s="240">
        <v>0.49514563106796117</v>
      </c>
      <c r="K403" s="240">
        <v>0.3256880733944954</v>
      </c>
      <c r="L403" s="240">
        <v>0.28899082568807338</v>
      </c>
      <c r="M403" s="240">
        <v>0.49397590361445787</v>
      </c>
      <c r="N403" s="240">
        <v>0.38647342995169082</v>
      </c>
      <c r="O403" s="240">
        <v>0.48341232227488151</v>
      </c>
      <c r="P403" s="240">
        <v>0.45273631840796019</v>
      </c>
      <c r="Q403" s="240">
        <v>0.3645320197044335</v>
      </c>
      <c r="R403" s="240">
        <v>0.4009216589861751</v>
      </c>
      <c r="S403" s="240">
        <v>0.42922374429223742</v>
      </c>
      <c r="T403" s="240">
        <v>0.4697674418604651</v>
      </c>
      <c r="U403" s="240">
        <v>0.46</v>
      </c>
      <c r="V403" s="240">
        <v>0.48058252427184461</v>
      </c>
      <c r="W403" s="240">
        <v>0.50248756218905466</v>
      </c>
      <c r="X403" s="240">
        <v>0.3768115942028985</v>
      </c>
      <c r="Y403" s="240">
        <v>0.49748743718592964</v>
      </c>
      <c r="Z403" s="240">
        <v>0.40191387559808611</v>
      </c>
      <c r="AA403" s="240">
        <v>0.45454545454545453</v>
      </c>
      <c r="AB403" s="240">
        <v>0.70833333333333326</v>
      </c>
      <c r="AC403" s="240">
        <v>0.40909090909090906</v>
      </c>
      <c r="AD403" s="240">
        <v>0.41052631578947368</v>
      </c>
      <c r="AE403" s="240">
        <v>0.52173913043478259</v>
      </c>
      <c r="AF403" s="240">
        <v>0.59722222222222221</v>
      </c>
      <c r="AG403" s="240">
        <v>0.39603960396039606</v>
      </c>
      <c r="AH403" s="240">
        <v>0.43434343434343431</v>
      </c>
      <c r="AI403" s="240">
        <v>0.34951456310679613</v>
      </c>
      <c r="AJ403" s="240">
        <v>0.55882352941176472</v>
      </c>
      <c r="AK403" s="240">
        <v>0.6404494382022472</v>
      </c>
      <c r="AL403" s="240">
        <v>0.44186046511627908</v>
      </c>
      <c r="AM403" s="240">
        <v>0.29268292682926833</v>
      </c>
      <c r="AN403" s="240">
        <v>0.37735849056603776</v>
      </c>
      <c r="AO403" s="241">
        <v>0.45299694681022018</v>
      </c>
      <c r="AP403" s="242"/>
    </row>
    <row r="404" spans="2:42" s="209" customFormat="1">
      <c r="B404" s="365"/>
      <c r="C404" s="238" t="s">
        <v>317</v>
      </c>
      <c r="D404" s="239">
        <v>0.13513513513513514</v>
      </c>
      <c r="E404" s="240">
        <v>0.125</v>
      </c>
      <c r="F404" s="240">
        <v>0.1875</v>
      </c>
      <c r="G404" s="240">
        <v>0.16513761467889906</v>
      </c>
      <c r="H404" s="240">
        <v>0.30204081632653063</v>
      </c>
      <c r="I404" s="240">
        <v>0.1822429906542056</v>
      </c>
      <c r="J404" s="240">
        <v>0.24757281553398058</v>
      </c>
      <c r="K404" s="240">
        <v>0.23853211009174313</v>
      </c>
      <c r="L404" s="240">
        <v>0.20642201834862384</v>
      </c>
      <c r="M404" s="240">
        <v>0.3253012048192771</v>
      </c>
      <c r="N404" s="240">
        <v>0.11594202898550725</v>
      </c>
      <c r="O404" s="240">
        <v>4.7393364928909956E-2</v>
      </c>
      <c r="P404" s="240">
        <v>0.16915422885572137</v>
      </c>
      <c r="Q404" s="240">
        <v>0.43349753694581283</v>
      </c>
      <c r="R404" s="240">
        <v>0.46082949308755761</v>
      </c>
      <c r="S404" s="240">
        <v>0.28767123287671231</v>
      </c>
      <c r="T404" s="240">
        <v>0.10232558139534884</v>
      </c>
      <c r="U404" s="240">
        <v>0.28000000000000003</v>
      </c>
      <c r="V404" s="240">
        <v>0.36407766990291263</v>
      </c>
      <c r="W404" s="240">
        <v>0.24875621890547264</v>
      </c>
      <c r="X404" s="240">
        <v>0.33333333333333337</v>
      </c>
      <c r="Y404" s="240">
        <v>0.24120603015075379</v>
      </c>
      <c r="Z404" s="240">
        <v>0.30143540669856461</v>
      </c>
      <c r="AA404" s="240">
        <v>0.21717171717171715</v>
      </c>
      <c r="AB404" s="240">
        <v>0.22222222222222221</v>
      </c>
      <c r="AC404" s="240">
        <v>0.38636363636363635</v>
      </c>
      <c r="AD404" s="240">
        <v>0.22105263157894736</v>
      </c>
      <c r="AE404" s="240">
        <v>0.34782608695652173</v>
      </c>
      <c r="AF404" s="240">
        <v>0.22685185185185186</v>
      </c>
      <c r="AG404" s="240">
        <v>0.21287128712871287</v>
      </c>
      <c r="AH404" s="240">
        <v>0.53535353535353536</v>
      </c>
      <c r="AI404" s="240">
        <v>0.5436893203883495</v>
      </c>
      <c r="AJ404" s="240">
        <v>0.21568627450980393</v>
      </c>
      <c r="AK404" s="240">
        <v>0.28089887640449435</v>
      </c>
      <c r="AL404" s="240">
        <v>0.18604651162790697</v>
      </c>
      <c r="AM404" s="240">
        <v>0.17073170731707318</v>
      </c>
      <c r="AN404" s="240">
        <v>5.6603773584905655E-2</v>
      </c>
      <c r="AO404" s="241">
        <v>0.24280893459746103</v>
      </c>
      <c r="AP404" s="242"/>
    </row>
    <row r="405" spans="2:42" ht="15.75" thickBot="1">
      <c r="B405" s="366" t="s">
        <v>95</v>
      </c>
      <c r="C405" s="367"/>
      <c r="D405" s="94">
        <v>1</v>
      </c>
      <c r="E405" s="95">
        <v>1</v>
      </c>
      <c r="F405" s="95">
        <v>1</v>
      </c>
      <c r="G405" s="95">
        <v>1</v>
      </c>
      <c r="H405" s="95">
        <v>1</v>
      </c>
      <c r="I405" s="95">
        <v>1</v>
      </c>
      <c r="J405" s="95">
        <v>1</v>
      </c>
      <c r="K405" s="95">
        <v>1</v>
      </c>
      <c r="L405" s="95">
        <v>1</v>
      </c>
      <c r="M405" s="95">
        <v>1</v>
      </c>
      <c r="N405" s="95">
        <v>1</v>
      </c>
      <c r="O405" s="95">
        <v>1</v>
      </c>
      <c r="P405" s="95">
        <v>1</v>
      </c>
      <c r="Q405" s="95">
        <v>1</v>
      </c>
      <c r="R405" s="95">
        <v>1</v>
      </c>
      <c r="S405" s="95">
        <v>1</v>
      </c>
      <c r="T405" s="95">
        <v>1</v>
      </c>
      <c r="U405" s="95">
        <v>1</v>
      </c>
      <c r="V405" s="95">
        <v>1</v>
      </c>
      <c r="W405" s="95">
        <v>1</v>
      </c>
      <c r="X405" s="95">
        <v>1</v>
      </c>
      <c r="Y405" s="95">
        <v>1</v>
      </c>
      <c r="Z405" s="95">
        <v>1</v>
      </c>
      <c r="AA405" s="95">
        <v>1</v>
      </c>
      <c r="AB405" s="95">
        <v>1</v>
      </c>
      <c r="AC405" s="95">
        <v>1</v>
      </c>
      <c r="AD405" s="95">
        <v>1</v>
      </c>
      <c r="AE405" s="95">
        <v>1</v>
      </c>
      <c r="AF405" s="95">
        <v>1</v>
      </c>
      <c r="AG405" s="95">
        <v>1</v>
      </c>
      <c r="AH405" s="95">
        <v>1</v>
      </c>
      <c r="AI405" s="95">
        <v>1</v>
      </c>
      <c r="AJ405" s="95">
        <v>1</v>
      </c>
      <c r="AK405" s="95">
        <v>1</v>
      </c>
      <c r="AL405" s="95">
        <v>1</v>
      </c>
      <c r="AM405" s="95">
        <v>1</v>
      </c>
      <c r="AN405" s="95">
        <v>1</v>
      </c>
      <c r="AO405" s="96">
        <v>1</v>
      </c>
      <c r="AP405" s="80"/>
    </row>
    <row r="406" spans="2:42" ht="15.75" thickTop="1">
      <c r="B406" s="80"/>
      <c r="C406" s="80"/>
      <c r="D406" s="236">
        <f>SUM(D403:D404)</f>
        <v>0.69498069498069492</v>
      </c>
      <c r="E406" s="236">
        <f t="shared" ref="E406:AO406" si="47">SUM(E403:E404)</f>
        <v>0.640625</v>
      </c>
      <c r="F406" s="236">
        <f t="shared" si="47"/>
        <v>0.65865384615384615</v>
      </c>
      <c r="G406" s="236">
        <f t="shared" si="47"/>
        <v>0.7155963302752294</v>
      </c>
      <c r="H406" s="236">
        <f t="shared" si="47"/>
        <v>0.7142857142857143</v>
      </c>
      <c r="I406" s="236">
        <f t="shared" si="47"/>
        <v>0.59813084112149528</v>
      </c>
      <c r="J406" s="236">
        <f t="shared" si="47"/>
        <v>0.74271844660194175</v>
      </c>
      <c r="K406" s="236">
        <f t="shared" si="47"/>
        <v>0.56422018348623859</v>
      </c>
      <c r="L406" s="236">
        <f t="shared" si="47"/>
        <v>0.49541284403669722</v>
      </c>
      <c r="M406" s="236">
        <f t="shared" si="47"/>
        <v>0.81927710843373491</v>
      </c>
      <c r="N406" s="236">
        <f t="shared" si="47"/>
        <v>0.50241545893719808</v>
      </c>
      <c r="O406" s="236">
        <f t="shared" si="47"/>
        <v>0.53080568720379151</v>
      </c>
      <c r="P406" s="236">
        <f t="shared" si="47"/>
        <v>0.62189054726368154</v>
      </c>
      <c r="Q406" s="236">
        <f t="shared" si="47"/>
        <v>0.79802955665024633</v>
      </c>
      <c r="R406" s="236">
        <f t="shared" si="47"/>
        <v>0.86175115207373265</v>
      </c>
      <c r="S406" s="236">
        <f t="shared" si="47"/>
        <v>0.71689497716894968</v>
      </c>
      <c r="T406" s="236">
        <f t="shared" si="47"/>
        <v>0.5720930232558139</v>
      </c>
      <c r="U406" s="236">
        <f t="shared" si="47"/>
        <v>0.74</v>
      </c>
      <c r="V406" s="236">
        <f t="shared" si="47"/>
        <v>0.84466019417475724</v>
      </c>
      <c r="W406" s="236">
        <f t="shared" si="47"/>
        <v>0.75124378109452727</v>
      </c>
      <c r="X406" s="236">
        <f t="shared" si="47"/>
        <v>0.71014492753623193</v>
      </c>
      <c r="Y406" s="236">
        <f t="shared" si="47"/>
        <v>0.7386934673366834</v>
      </c>
      <c r="Z406" s="236">
        <f t="shared" si="47"/>
        <v>0.70334928229665072</v>
      </c>
      <c r="AA406" s="236">
        <f t="shared" si="47"/>
        <v>0.67171717171717171</v>
      </c>
      <c r="AB406" s="236">
        <f t="shared" si="47"/>
        <v>0.93055555555555547</v>
      </c>
      <c r="AC406" s="236">
        <f t="shared" si="47"/>
        <v>0.79545454545454541</v>
      </c>
      <c r="AD406" s="236">
        <f t="shared" si="47"/>
        <v>0.63157894736842102</v>
      </c>
      <c r="AE406" s="236">
        <f t="shared" si="47"/>
        <v>0.86956521739130432</v>
      </c>
      <c r="AF406" s="236">
        <f t="shared" si="47"/>
        <v>0.82407407407407407</v>
      </c>
      <c r="AG406" s="236">
        <f t="shared" si="47"/>
        <v>0.6089108910891089</v>
      </c>
      <c r="AH406" s="236">
        <f t="shared" si="47"/>
        <v>0.96969696969696972</v>
      </c>
      <c r="AI406" s="236">
        <f t="shared" si="47"/>
        <v>0.89320388349514568</v>
      </c>
      <c r="AJ406" s="236">
        <f t="shared" si="47"/>
        <v>0.77450980392156865</v>
      </c>
      <c r="AK406" s="236">
        <f t="shared" si="47"/>
        <v>0.9213483146067416</v>
      </c>
      <c r="AL406" s="236">
        <f t="shared" si="47"/>
        <v>0.62790697674418605</v>
      </c>
      <c r="AM406" s="236">
        <f t="shared" si="47"/>
        <v>0.46341463414634154</v>
      </c>
      <c r="AN406" s="236">
        <f t="shared" si="47"/>
        <v>0.43396226415094341</v>
      </c>
      <c r="AO406" s="236">
        <f t="shared" si="47"/>
        <v>0.69580588140768118</v>
      </c>
      <c r="AP406" s="80"/>
    </row>
    <row r="407" spans="2:42" s="247" customFormat="1">
      <c r="B407" s="245"/>
      <c r="C407" s="245" t="s">
        <v>557</v>
      </c>
      <c r="D407" s="246">
        <f>AVERAGE(D384,D395,D406)</f>
        <v>0.47432445862842981</v>
      </c>
      <c r="E407" s="246">
        <f t="shared" ref="E407:AO407" si="48">AVERAGE(E384,E395,E406)</f>
        <v>0.437378050943664</v>
      </c>
      <c r="F407" s="246">
        <f t="shared" si="48"/>
        <v>0.44535946509630725</v>
      </c>
      <c r="G407" s="246">
        <f t="shared" si="48"/>
        <v>0.58182173627693301</v>
      </c>
      <c r="H407" s="246">
        <f t="shared" si="48"/>
        <v>0.44062178230976184</v>
      </c>
      <c r="I407" s="246">
        <f t="shared" si="48"/>
        <v>0.44236760124610591</v>
      </c>
      <c r="J407" s="246">
        <f t="shared" si="48"/>
        <v>0.57420544445385457</v>
      </c>
      <c r="K407" s="246">
        <f t="shared" si="48"/>
        <v>0.40963019594518069</v>
      </c>
      <c r="L407" s="246">
        <f t="shared" si="48"/>
        <v>0.28420119252091097</v>
      </c>
      <c r="M407" s="246">
        <f t="shared" si="48"/>
        <v>0.73531861018516498</v>
      </c>
      <c r="N407" s="246">
        <f t="shared" si="48"/>
        <v>0.36467255299993379</v>
      </c>
      <c r="O407" s="246">
        <f t="shared" si="48"/>
        <v>0.34029940570224931</v>
      </c>
      <c r="P407" s="246">
        <f t="shared" si="48"/>
        <v>0.36327020149780176</v>
      </c>
      <c r="Q407" s="246">
        <f t="shared" si="48"/>
        <v>0.5589291143515025</v>
      </c>
      <c r="R407" s="246">
        <f t="shared" si="48"/>
        <v>0.54413111796953173</v>
      </c>
      <c r="S407" s="246">
        <f t="shared" si="48"/>
        <v>0.58751902587519023</v>
      </c>
      <c r="T407" s="246">
        <f t="shared" si="48"/>
        <v>0.53412301673549223</v>
      </c>
      <c r="U407" s="246">
        <f t="shared" si="48"/>
        <v>0.70598021546717915</v>
      </c>
      <c r="V407" s="246">
        <f t="shared" si="48"/>
        <v>0.56771692007083108</v>
      </c>
      <c r="W407" s="246">
        <f t="shared" si="48"/>
        <v>0.44163051331969455</v>
      </c>
      <c r="X407" s="246">
        <f t="shared" si="48"/>
        <v>0.56682769726247983</v>
      </c>
      <c r="Y407" s="246">
        <f t="shared" si="48"/>
        <v>0.53560630555124045</v>
      </c>
      <c r="Z407" s="246">
        <f t="shared" si="48"/>
        <v>0.55112089850437995</v>
      </c>
      <c r="AA407" s="246">
        <f t="shared" si="48"/>
        <v>0.48339541721894658</v>
      </c>
      <c r="AB407" s="246">
        <f t="shared" si="48"/>
        <v>0.67430958355615889</v>
      </c>
      <c r="AC407" s="246">
        <f t="shared" si="48"/>
        <v>0.77114164904862592</v>
      </c>
      <c r="AD407" s="246">
        <f t="shared" si="48"/>
        <v>0.42646198830409349</v>
      </c>
      <c r="AE407" s="246">
        <f t="shared" si="48"/>
        <v>0.8231884057971014</v>
      </c>
      <c r="AF407" s="246">
        <f t="shared" si="48"/>
        <v>0.63659048287143383</v>
      </c>
      <c r="AG407" s="246">
        <f t="shared" si="48"/>
        <v>0.50464413729751734</v>
      </c>
      <c r="AH407" s="246">
        <f t="shared" si="48"/>
        <v>0.66508799333541602</v>
      </c>
      <c r="AI407" s="246">
        <f t="shared" si="48"/>
        <v>0.7161819212790087</v>
      </c>
      <c r="AJ407" s="246">
        <f t="shared" si="48"/>
        <v>0.68155350825345418</v>
      </c>
      <c r="AK407" s="246">
        <f t="shared" si="48"/>
        <v>0.65809404910528502</v>
      </c>
      <c r="AL407" s="246">
        <f t="shared" si="48"/>
        <v>0.52251753414544111</v>
      </c>
      <c r="AM407" s="246">
        <f t="shared" si="48"/>
        <v>0.43534649632210609</v>
      </c>
      <c r="AN407" s="246">
        <f t="shared" si="48"/>
        <v>0.3751455858374097</v>
      </c>
      <c r="AO407" s="246">
        <f t="shared" si="48"/>
        <v>0.51297078443721933</v>
      </c>
      <c r="AP407" s="245"/>
    </row>
    <row r="408" spans="2:42">
      <c r="B408" s="80"/>
      <c r="C408" s="80"/>
      <c r="D408" s="236"/>
      <c r="E408" s="236"/>
      <c r="F408" s="236"/>
      <c r="G408" s="236"/>
      <c r="H408" s="236"/>
      <c r="I408" s="236"/>
      <c r="J408" s="236"/>
      <c r="K408" s="236"/>
      <c r="L408" s="236"/>
      <c r="M408" s="236"/>
      <c r="N408" s="236"/>
      <c r="O408" s="236"/>
      <c r="P408" s="236"/>
      <c r="Q408" s="236"/>
      <c r="R408" s="236"/>
      <c r="S408" s="236"/>
      <c r="T408" s="236"/>
      <c r="U408" s="236"/>
      <c r="V408" s="236"/>
      <c r="W408" s="236"/>
      <c r="X408" s="236"/>
      <c r="Y408" s="236"/>
      <c r="Z408" s="236"/>
      <c r="AA408" s="236"/>
      <c r="AB408" s="236"/>
      <c r="AC408" s="236"/>
      <c r="AD408" s="236"/>
      <c r="AE408" s="236"/>
      <c r="AF408" s="236"/>
      <c r="AG408" s="236"/>
      <c r="AH408" s="236"/>
      <c r="AI408" s="236"/>
      <c r="AJ408" s="236"/>
      <c r="AK408" s="236"/>
      <c r="AL408" s="236"/>
      <c r="AM408" s="236"/>
      <c r="AN408" s="236"/>
      <c r="AO408" s="236"/>
      <c r="AP408" s="80"/>
    </row>
    <row r="409" spans="2:42">
      <c r="B409" s="355" t="s">
        <v>433</v>
      </c>
      <c r="C409" s="355"/>
      <c r="D409" s="355"/>
      <c r="E409" s="355"/>
      <c r="F409" s="355"/>
      <c r="G409" s="355"/>
      <c r="H409" s="355"/>
      <c r="I409" s="355"/>
      <c r="J409" s="355"/>
      <c r="K409" s="355"/>
      <c r="L409" s="355"/>
      <c r="M409" s="355"/>
      <c r="N409" s="355"/>
      <c r="O409" s="355"/>
      <c r="P409" s="355"/>
      <c r="Q409" s="355"/>
      <c r="R409" s="355"/>
      <c r="S409" s="355"/>
      <c r="T409" s="355"/>
      <c r="U409" s="355"/>
      <c r="V409" s="355"/>
      <c r="W409" s="355"/>
      <c r="X409" s="355"/>
      <c r="Y409" s="355"/>
      <c r="Z409" s="355"/>
      <c r="AA409" s="355"/>
      <c r="AB409" s="355"/>
      <c r="AC409" s="355"/>
      <c r="AD409" s="355"/>
      <c r="AE409" s="355"/>
      <c r="AF409" s="355"/>
      <c r="AG409" s="355"/>
      <c r="AH409" s="355"/>
      <c r="AI409" s="355"/>
      <c r="AJ409" s="355"/>
      <c r="AK409" s="355"/>
      <c r="AL409" s="355"/>
      <c r="AM409" s="355"/>
      <c r="AN409" s="355"/>
      <c r="AO409" s="355"/>
      <c r="AP409" s="80"/>
    </row>
    <row r="410" spans="2:42" ht="15.75" thickBot="1">
      <c r="B410" s="81" t="s">
        <v>341</v>
      </c>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c r="AA410" s="80"/>
      <c r="AB410" s="80"/>
      <c r="AC410" s="80"/>
      <c r="AD410" s="80"/>
      <c r="AE410" s="80"/>
      <c r="AF410" s="80"/>
      <c r="AG410" s="80"/>
      <c r="AH410" s="80"/>
      <c r="AI410" s="80"/>
      <c r="AJ410" s="80"/>
      <c r="AK410" s="80"/>
      <c r="AL410" s="80"/>
      <c r="AM410" s="80"/>
      <c r="AN410" s="80"/>
      <c r="AO410" s="80"/>
      <c r="AP410" s="80"/>
    </row>
    <row r="411" spans="2:42" ht="15.75" thickTop="1">
      <c r="B411" s="356" t="s">
        <v>558</v>
      </c>
      <c r="C411" s="357"/>
      <c r="D411" s="360" t="s">
        <v>342</v>
      </c>
      <c r="E411" s="361"/>
      <c r="F411" s="361"/>
      <c r="G411" s="361"/>
      <c r="H411" s="361"/>
      <c r="I411" s="361"/>
      <c r="J411" s="361"/>
      <c r="K411" s="361"/>
      <c r="L411" s="361"/>
      <c r="M411" s="361"/>
      <c r="N411" s="361"/>
      <c r="O411" s="361"/>
      <c r="P411" s="361"/>
      <c r="Q411" s="361"/>
      <c r="R411" s="361"/>
      <c r="S411" s="361"/>
      <c r="T411" s="361"/>
      <c r="U411" s="361"/>
      <c r="V411" s="361"/>
      <c r="W411" s="361"/>
      <c r="X411" s="361"/>
      <c r="Y411" s="361"/>
      <c r="Z411" s="361"/>
      <c r="AA411" s="361"/>
      <c r="AB411" s="361"/>
      <c r="AC411" s="361"/>
      <c r="AD411" s="361"/>
      <c r="AE411" s="361"/>
      <c r="AF411" s="361"/>
      <c r="AG411" s="361"/>
      <c r="AH411" s="361"/>
      <c r="AI411" s="361"/>
      <c r="AJ411" s="361"/>
      <c r="AK411" s="361"/>
      <c r="AL411" s="361"/>
      <c r="AM411" s="361"/>
      <c r="AN411" s="361"/>
      <c r="AO411" s="362" t="s">
        <v>95</v>
      </c>
      <c r="AP411" s="80"/>
    </row>
    <row r="412" spans="2:42" ht="25.5" thickBot="1">
      <c r="B412" s="358"/>
      <c r="C412" s="359"/>
      <c r="D412" s="82" t="s">
        <v>343</v>
      </c>
      <c r="E412" s="83" t="s">
        <v>344</v>
      </c>
      <c r="F412" s="83" t="s">
        <v>60</v>
      </c>
      <c r="G412" s="83" t="s">
        <v>345</v>
      </c>
      <c r="H412" s="83" t="s">
        <v>62</v>
      </c>
      <c r="I412" s="83" t="s">
        <v>346</v>
      </c>
      <c r="J412" s="83" t="s">
        <v>347</v>
      </c>
      <c r="K412" s="83" t="s">
        <v>65</v>
      </c>
      <c r="L412" s="83" t="s">
        <v>66</v>
      </c>
      <c r="M412" s="83" t="s">
        <v>244</v>
      </c>
      <c r="N412" s="83" t="s">
        <v>348</v>
      </c>
      <c r="O412" s="83" t="s">
        <v>69</v>
      </c>
      <c r="P412" s="83" t="s">
        <v>70</v>
      </c>
      <c r="Q412" s="83" t="s">
        <v>71</v>
      </c>
      <c r="R412" s="83" t="s">
        <v>349</v>
      </c>
      <c r="S412" s="83" t="s">
        <v>73</v>
      </c>
      <c r="T412" s="83" t="s">
        <v>350</v>
      </c>
      <c r="U412" s="83" t="s">
        <v>351</v>
      </c>
      <c r="V412" s="83" t="s">
        <v>76</v>
      </c>
      <c r="W412" s="83" t="s">
        <v>77</v>
      </c>
      <c r="X412" s="83" t="s">
        <v>78</v>
      </c>
      <c r="Y412" s="83" t="s">
        <v>79</v>
      </c>
      <c r="Z412" s="83" t="s">
        <v>352</v>
      </c>
      <c r="AA412" s="83" t="s">
        <v>81</v>
      </c>
      <c r="AB412" s="83" t="s">
        <v>353</v>
      </c>
      <c r="AC412" s="83" t="s">
        <v>83</v>
      </c>
      <c r="AD412" s="83" t="s">
        <v>84</v>
      </c>
      <c r="AE412" s="83" t="s">
        <v>354</v>
      </c>
      <c r="AF412" s="83" t="s">
        <v>86</v>
      </c>
      <c r="AG412" s="83" t="s">
        <v>87</v>
      </c>
      <c r="AH412" s="83" t="s">
        <v>88</v>
      </c>
      <c r="AI412" s="83" t="s">
        <v>355</v>
      </c>
      <c r="AJ412" s="83" t="s">
        <v>356</v>
      </c>
      <c r="AK412" s="83" t="s">
        <v>357</v>
      </c>
      <c r="AL412" s="83" t="s">
        <v>358</v>
      </c>
      <c r="AM412" s="83" t="s">
        <v>359</v>
      </c>
      <c r="AN412" s="83" t="s">
        <v>94</v>
      </c>
      <c r="AO412" s="363"/>
      <c r="AP412" s="80"/>
    </row>
    <row r="413" spans="2:42" ht="15.75" thickTop="1">
      <c r="B413" s="364" t="s">
        <v>434</v>
      </c>
      <c r="C413" s="84" t="s">
        <v>319</v>
      </c>
      <c r="D413" s="85">
        <v>5.405405405405405E-2</v>
      </c>
      <c r="E413" s="86">
        <v>5.508474576271187E-2</v>
      </c>
      <c r="F413" s="98">
        <v>9.7560975609756097E-3</v>
      </c>
      <c r="G413" s="86">
        <v>4.0697674418604654E-2</v>
      </c>
      <c r="H413" s="86">
        <v>6.9620253164556958E-2</v>
      </c>
      <c r="I413" s="86">
        <v>0.1306532663316583</v>
      </c>
      <c r="J413" s="86">
        <v>6.8965517241379309E-2</v>
      </c>
      <c r="K413" s="86">
        <v>4.8648648648648651E-2</v>
      </c>
      <c r="L413" s="86">
        <v>4.6511627906976744E-2</v>
      </c>
      <c r="M413" s="87"/>
      <c r="N413" s="86">
        <v>0.11351351351351351</v>
      </c>
      <c r="O413" s="86">
        <v>0.10828025477707007</v>
      </c>
      <c r="P413" s="86">
        <v>0.12820512820512822</v>
      </c>
      <c r="Q413" s="86">
        <v>0.17073170731707318</v>
      </c>
      <c r="R413" s="86">
        <v>8.8888888888888892E-2</v>
      </c>
      <c r="S413" s="86">
        <v>4.5871559633027525E-2</v>
      </c>
      <c r="T413" s="86">
        <v>4.1450777202072533E-2</v>
      </c>
      <c r="U413" s="86">
        <v>3.5714285714285719E-2</v>
      </c>
      <c r="V413" s="86">
        <v>8.3333333333333343E-2</v>
      </c>
      <c r="W413" s="86">
        <v>0.05</v>
      </c>
      <c r="X413" s="86">
        <v>2.0618556701030924E-2</v>
      </c>
      <c r="Y413" s="86">
        <v>2.5125628140703519E-2</v>
      </c>
      <c r="Z413" s="86">
        <v>4.6242774566473993E-2</v>
      </c>
      <c r="AA413" s="86">
        <v>6.7708333333333329E-2</v>
      </c>
      <c r="AB413" s="86">
        <v>3.3333333333333333E-2</v>
      </c>
      <c r="AC413" s="87"/>
      <c r="AD413" s="86">
        <v>7.7777777777777779E-2</v>
      </c>
      <c r="AE413" s="87"/>
      <c r="AF413" s="86">
        <v>1.6574585635359115E-2</v>
      </c>
      <c r="AG413" s="86">
        <v>7.0422535211267609E-2</v>
      </c>
      <c r="AH413" s="86">
        <v>1.9230769230769232E-2</v>
      </c>
      <c r="AI413" s="87"/>
      <c r="AJ413" s="86">
        <v>8.2568807339449532E-2</v>
      </c>
      <c r="AK413" s="87"/>
      <c r="AL413" s="86">
        <v>4.878048780487805E-2</v>
      </c>
      <c r="AM413" s="86">
        <v>4.878048780487805E-2</v>
      </c>
      <c r="AN413" s="86">
        <v>7.5471698113207544E-2</v>
      </c>
      <c r="AO413" s="88">
        <v>6.0262965668371075E-2</v>
      </c>
      <c r="AP413" s="80"/>
    </row>
    <row r="414" spans="2:42">
      <c r="B414" s="365"/>
      <c r="C414" s="89" t="s">
        <v>318</v>
      </c>
      <c r="D414" s="90">
        <v>6.7567567567567571E-2</v>
      </c>
      <c r="E414" s="91">
        <v>0.1228813559322034</v>
      </c>
      <c r="F414" s="91">
        <v>6.3414634146341464E-2</v>
      </c>
      <c r="G414" s="91">
        <v>0.12790697674418605</v>
      </c>
      <c r="H414" s="91">
        <v>2.5316455696202535E-2</v>
      </c>
      <c r="I414" s="91">
        <v>0.1306532663316583</v>
      </c>
      <c r="J414" s="91">
        <v>7.3891625615763554E-2</v>
      </c>
      <c r="K414" s="91">
        <v>0.13513513513513514</v>
      </c>
      <c r="L414" s="91">
        <v>6.5116279069767441E-2</v>
      </c>
      <c r="M414" s="91">
        <v>4.4776119402985072E-2</v>
      </c>
      <c r="N414" s="91">
        <v>0.11351351351351351</v>
      </c>
      <c r="O414" s="91">
        <v>0.13375796178343949</v>
      </c>
      <c r="P414" s="91">
        <v>0.13461538461538461</v>
      </c>
      <c r="Q414" s="91">
        <v>2.4390243902439025E-2</v>
      </c>
      <c r="R414" s="97">
        <v>5.5555555555555558E-3</v>
      </c>
      <c r="S414" s="91">
        <v>9.6330275229357804E-2</v>
      </c>
      <c r="T414" s="91">
        <v>0.18134715025906736</v>
      </c>
      <c r="U414" s="91">
        <v>7.1428571428571438E-2</v>
      </c>
      <c r="V414" s="91">
        <v>6.25E-2</v>
      </c>
      <c r="W414" s="91">
        <v>0.04</v>
      </c>
      <c r="X414" s="91">
        <v>1.5463917525773196E-2</v>
      </c>
      <c r="Y414" s="91">
        <v>8.0402010050251244E-2</v>
      </c>
      <c r="Z414" s="91">
        <v>8.6705202312138727E-2</v>
      </c>
      <c r="AA414" s="91">
        <v>7.2916666666666671E-2</v>
      </c>
      <c r="AB414" s="91">
        <v>8.3333333333333343E-2</v>
      </c>
      <c r="AC414" s="92"/>
      <c r="AD414" s="91">
        <v>6.6666666666666666E-2</v>
      </c>
      <c r="AE414" s="92"/>
      <c r="AF414" s="91">
        <v>8.8397790055248629E-2</v>
      </c>
      <c r="AG414" s="91">
        <v>7.0422535211267609E-2</v>
      </c>
      <c r="AH414" s="91">
        <v>3.8461538461538464E-2</v>
      </c>
      <c r="AI414" s="91">
        <v>3.9473684210526314E-2</v>
      </c>
      <c r="AJ414" s="97">
        <v>9.1743119266055051E-3</v>
      </c>
      <c r="AK414" s="91">
        <v>4.8192771084337352E-2</v>
      </c>
      <c r="AL414" s="91">
        <v>7.3170731707317083E-2</v>
      </c>
      <c r="AM414" s="91">
        <v>0.21951219512195125</v>
      </c>
      <c r="AN414" s="91">
        <v>0.28301886792452829</v>
      </c>
      <c r="AO414" s="93">
        <v>8.1628926223520817E-2</v>
      </c>
      <c r="AP414" s="80"/>
    </row>
    <row r="415" spans="2:42">
      <c r="B415" s="365"/>
      <c r="C415" s="99" t="s">
        <v>435</v>
      </c>
      <c r="D415" s="100"/>
      <c r="E415" s="92"/>
      <c r="F415" s="92"/>
      <c r="G415" s="92"/>
      <c r="H415" s="92"/>
      <c r="I415" s="92"/>
      <c r="J415" s="92"/>
      <c r="K415" s="92"/>
      <c r="L415" s="92"/>
      <c r="M415" s="92"/>
      <c r="N415" s="92"/>
      <c r="O415" s="92"/>
      <c r="P415" s="92"/>
      <c r="Q415" s="92"/>
      <c r="R415" s="92"/>
      <c r="S415" s="92"/>
      <c r="T415" s="92"/>
      <c r="U415" s="92"/>
      <c r="V415" s="92"/>
      <c r="W415" s="92"/>
      <c r="X415" s="92"/>
      <c r="Y415" s="92"/>
      <c r="Z415" s="92"/>
      <c r="AA415" s="92"/>
      <c r="AB415" s="92"/>
      <c r="AC415" s="92"/>
      <c r="AD415" s="92"/>
      <c r="AE415" s="92"/>
      <c r="AF415" s="92"/>
      <c r="AG415" s="92"/>
      <c r="AH415" s="92"/>
      <c r="AI415" s="92"/>
      <c r="AJ415" s="92"/>
      <c r="AK415" s="92"/>
      <c r="AL415" s="92"/>
      <c r="AM415" s="92"/>
      <c r="AN415" s="91">
        <v>0.20754716981132076</v>
      </c>
      <c r="AO415" s="101">
        <v>2.0087655222790356E-3</v>
      </c>
      <c r="AP415" s="80"/>
    </row>
    <row r="416" spans="2:42" s="209" customFormat="1">
      <c r="B416" s="365"/>
      <c r="C416" s="238" t="s">
        <v>258</v>
      </c>
      <c r="D416" s="239">
        <v>0.59909909909909909</v>
      </c>
      <c r="E416" s="240">
        <v>0.59745762711864403</v>
      </c>
      <c r="F416" s="240">
        <v>0.35609756097560974</v>
      </c>
      <c r="G416" s="240">
        <v>0.63372093023255816</v>
      </c>
      <c r="H416" s="240">
        <v>0.36708860759493667</v>
      </c>
      <c r="I416" s="240">
        <v>0.35175879396984927</v>
      </c>
      <c r="J416" s="240">
        <v>0.4039408866995074</v>
      </c>
      <c r="K416" s="240">
        <v>0.61081081081081079</v>
      </c>
      <c r="L416" s="240">
        <v>0.59069767441860466</v>
      </c>
      <c r="M416" s="240">
        <v>0.29850746268656719</v>
      </c>
      <c r="N416" s="240">
        <v>0.48108108108108105</v>
      </c>
      <c r="O416" s="240">
        <v>0.2929936305732484</v>
      </c>
      <c r="P416" s="240">
        <v>0.44871794871794868</v>
      </c>
      <c r="Q416" s="240">
        <v>0.20121951219512194</v>
      </c>
      <c r="R416" s="240">
        <v>0.23333333333333331</v>
      </c>
      <c r="S416" s="240">
        <v>0.41284403669724767</v>
      </c>
      <c r="T416" s="240">
        <v>0.65803108808290167</v>
      </c>
      <c r="U416" s="240">
        <v>0.61428571428571432</v>
      </c>
      <c r="V416" s="240">
        <v>0.4375</v>
      </c>
      <c r="W416" s="240">
        <v>0.51500000000000001</v>
      </c>
      <c r="X416" s="240">
        <v>0.58762886597938147</v>
      </c>
      <c r="Y416" s="240">
        <v>0.43216080402010049</v>
      </c>
      <c r="Z416" s="240">
        <v>0.61271676300578037</v>
      </c>
      <c r="AA416" s="240">
        <v>0.44791666666666663</v>
      </c>
      <c r="AB416" s="240">
        <v>0.71666666666666667</v>
      </c>
      <c r="AC416" s="240">
        <v>0.23684210526315791</v>
      </c>
      <c r="AD416" s="240">
        <v>0.48888888888888887</v>
      </c>
      <c r="AE416" s="240">
        <v>0.23529411764705885</v>
      </c>
      <c r="AF416" s="240">
        <v>0.44751381215469616</v>
      </c>
      <c r="AG416" s="240">
        <v>0.45070422535211263</v>
      </c>
      <c r="AH416" s="240">
        <v>0.19230769230769229</v>
      </c>
      <c r="AI416" s="240">
        <v>0.31578947368421051</v>
      </c>
      <c r="AJ416" s="240">
        <v>0.43119266055045868</v>
      </c>
      <c r="AK416" s="240">
        <v>0.5662650602409639</v>
      </c>
      <c r="AL416" s="240">
        <v>0.48780487804878048</v>
      </c>
      <c r="AM416" s="240">
        <v>0.5609756097560975</v>
      </c>
      <c r="AN416" s="240">
        <v>0.37735849056603776</v>
      </c>
      <c r="AO416" s="241">
        <v>0.46749452154857557</v>
      </c>
      <c r="AP416" s="242"/>
    </row>
    <row r="417" spans="2:42" s="209" customFormat="1">
      <c r="B417" s="365"/>
      <c r="C417" s="238" t="s">
        <v>317</v>
      </c>
      <c r="D417" s="239">
        <v>0.27927927927927931</v>
      </c>
      <c r="E417" s="240">
        <v>0.22457627118644069</v>
      </c>
      <c r="F417" s="240">
        <v>0.57073170731707312</v>
      </c>
      <c r="G417" s="240">
        <v>0.19767441860465115</v>
      </c>
      <c r="H417" s="240">
        <v>0.53797468354430378</v>
      </c>
      <c r="I417" s="240">
        <v>0.38693467336683418</v>
      </c>
      <c r="J417" s="240">
        <v>0.45320197044334976</v>
      </c>
      <c r="K417" s="240">
        <v>0.20540540540540542</v>
      </c>
      <c r="L417" s="240">
        <v>0.29767441860465116</v>
      </c>
      <c r="M417" s="240">
        <v>0.65671641791044777</v>
      </c>
      <c r="N417" s="240">
        <v>0.29189189189189191</v>
      </c>
      <c r="O417" s="240">
        <v>0.46496815286624205</v>
      </c>
      <c r="P417" s="240">
        <v>0.28846153846153849</v>
      </c>
      <c r="Q417" s="240">
        <v>0.60365853658536583</v>
      </c>
      <c r="R417" s="240">
        <v>0.67222222222222228</v>
      </c>
      <c r="S417" s="240">
        <v>0.44495412844036702</v>
      </c>
      <c r="T417" s="240">
        <v>0.11917098445595854</v>
      </c>
      <c r="U417" s="240">
        <v>0.27857142857142858</v>
      </c>
      <c r="V417" s="240">
        <v>0.41666666666666663</v>
      </c>
      <c r="W417" s="240">
        <v>0.39500000000000002</v>
      </c>
      <c r="X417" s="240">
        <v>0.37628865979381443</v>
      </c>
      <c r="Y417" s="240">
        <v>0.46231155778894473</v>
      </c>
      <c r="Z417" s="240">
        <v>0.25433526011560692</v>
      </c>
      <c r="AA417" s="240">
        <v>0.41145833333333337</v>
      </c>
      <c r="AB417" s="240">
        <v>0.16666666666666669</v>
      </c>
      <c r="AC417" s="240">
        <v>0.76315789473684204</v>
      </c>
      <c r="AD417" s="240">
        <v>0.36666666666666664</v>
      </c>
      <c r="AE417" s="240">
        <v>0.76470588235294112</v>
      </c>
      <c r="AF417" s="240">
        <v>0.44751381215469616</v>
      </c>
      <c r="AG417" s="240">
        <v>0.40845070422535207</v>
      </c>
      <c r="AH417" s="240">
        <v>0.75</v>
      </c>
      <c r="AI417" s="240">
        <v>0.64473684210526316</v>
      </c>
      <c r="AJ417" s="240">
        <v>0.47706422018348627</v>
      </c>
      <c r="AK417" s="240">
        <v>0.38554216867469882</v>
      </c>
      <c r="AL417" s="240">
        <v>0.3902439024390244</v>
      </c>
      <c r="AM417" s="240">
        <v>0.17073170731707318</v>
      </c>
      <c r="AN417" s="240">
        <v>5.6603773584905655E-2</v>
      </c>
      <c r="AO417" s="241">
        <v>0.38860482103725347</v>
      </c>
      <c r="AP417" s="242"/>
    </row>
    <row r="418" spans="2:42" ht="15.75" thickBot="1">
      <c r="B418" s="366" t="s">
        <v>95</v>
      </c>
      <c r="C418" s="367"/>
      <c r="D418" s="94">
        <v>1</v>
      </c>
      <c r="E418" s="95">
        <v>1</v>
      </c>
      <c r="F418" s="95">
        <v>1</v>
      </c>
      <c r="G418" s="95">
        <v>1</v>
      </c>
      <c r="H418" s="95">
        <v>1</v>
      </c>
      <c r="I418" s="95">
        <v>1</v>
      </c>
      <c r="J418" s="95">
        <v>1</v>
      </c>
      <c r="K418" s="95">
        <v>1</v>
      </c>
      <c r="L418" s="95">
        <v>1</v>
      </c>
      <c r="M418" s="95">
        <v>1</v>
      </c>
      <c r="N418" s="95">
        <v>1</v>
      </c>
      <c r="O418" s="95">
        <v>1</v>
      </c>
      <c r="P418" s="95">
        <v>1</v>
      </c>
      <c r="Q418" s="95">
        <v>1</v>
      </c>
      <c r="R418" s="95">
        <v>1</v>
      </c>
      <c r="S418" s="95">
        <v>1</v>
      </c>
      <c r="T418" s="95">
        <v>1</v>
      </c>
      <c r="U418" s="95">
        <v>1</v>
      </c>
      <c r="V418" s="95">
        <v>1</v>
      </c>
      <c r="W418" s="95">
        <v>1</v>
      </c>
      <c r="X418" s="95">
        <v>1</v>
      </c>
      <c r="Y418" s="95">
        <v>1</v>
      </c>
      <c r="Z418" s="95">
        <v>1</v>
      </c>
      <c r="AA418" s="95">
        <v>1</v>
      </c>
      <c r="AB418" s="95">
        <v>1</v>
      </c>
      <c r="AC418" s="95">
        <v>1</v>
      </c>
      <c r="AD418" s="95">
        <v>1</v>
      </c>
      <c r="AE418" s="95">
        <v>1</v>
      </c>
      <c r="AF418" s="95">
        <v>1</v>
      </c>
      <c r="AG418" s="95">
        <v>1</v>
      </c>
      <c r="AH418" s="95">
        <v>1</v>
      </c>
      <c r="AI418" s="95">
        <v>1</v>
      </c>
      <c r="AJ418" s="95">
        <v>1</v>
      </c>
      <c r="AK418" s="95">
        <v>1</v>
      </c>
      <c r="AL418" s="95">
        <v>1</v>
      </c>
      <c r="AM418" s="95">
        <v>1</v>
      </c>
      <c r="AN418" s="95">
        <v>1</v>
      </c>
      <c r="AO418" s="96">
        <v>1</v>
      </c>
      <c r="AP418" s="80"/>
    </row>
    <row r="419" spans="2:42" ht="15.75" thickTop="1">
      <c r="B419" s="80"/>
      <c r="C419" s="80"/>
      <c r="D419" s="236">
        <f>SUM(D416:D417)</f>
        <v>0.8783783783783784</v>
      </c>
      <c r="E419" s="236">
        <f t="shared" ref="E419:AO419" si="49">SUM(E416:E417)</f>
        <v>0.82203389830508478</v>
      </c>
      <c r="F419" s="236">
        <f t="shared" si="49"/>
        <v>0.92682926829268286</v>
      </c>
      <c r="G419" s="236">
        <f t="shared" si="49"/>
        <v>0.83139534883720934</v>
      </c>
      <c r="H419" s="236">
        <f t="shared" si="49"/>
        <v>0.90506329113924044</v>
      </c>
      <c r="I419" s="236">
        <f t="shared" si="49"/>
        <v>0.7386934673366834</v>
      </c>
      <c r="J419" s="236">
        <f t="shared" si="49"/>
        <v>0.85714285714285721</v>
      </c>
      <c r="K419" s="236">
        <f t="shared" si="49"/>
        <v>0.81621621621621621</v>
      </c>
      <c r="L419" s="236">
        <f t="shared" si="49"/>
        <v>0.88837209302325582</v>
      </c>
      <c r="M419" s="236">
        <f t="shared" si="49"/>
        <v>0.95522388059701502</v>
      </c>
      <c r="N419" s="236">
        <f t="shared" si="49"/>
        <v>0.77297297297297296</v>
      </c>
      <c r="O419" s="236">
        <f t="shared" si="49"/>
        <v>0.7579617834394905</v>
      </c>
      <c r="P419" s="236">
        <f t="shared" si="49"/>
        <v>0.73717948717948723</v>
      </c>
      <c r="Q419" s="236">
        <f t="shared" si="49"/>
        <v>0.80487804878048774</v>
      </c>
      <c r="R419" s="236">
        <f t="shared" si="49"/>
        <v>0.90555555555555556</v>
      </c>
      <c r="S419" s="236">
        <f t="shared" si="49"/>
        <v>0.85779816513761475</v>
      </c>
      <c r="T419" s="236">
        <f t="shared" si="49"/>
        <v>0.7772020725388602</v>
      </c>
      <c r="U419" s="236">
        <f t="shared" si="49"/>
        <v>0.8928571428571429</v>
      </c>
      <c r="V419" s="236">
        <f t="shared" si="49"/>
        <v>0.85416666666666663</v>
      </c>
      <c r="W419" s="236">
        <f t="shared" si="49"/>
        <v>0.91</v>
      </c>
      <c r="X419" s="236">
        <f t="shared" si="49"/>
        <v>0.96391752577319589</v>
      </c>
      <c r="Y419" s="236">
        <f t="shared" si="49"/>
        <v>0.89447236180904521</v>
      </c>
      <c r="Z419" s="236">
        <f t="shared" si="49"/>
        <v>0.86705202312138729</v>
      </c>
      <c r="AA419" s="236">
        <f t="shared" si="49"/>
        <v>0.859375</v>
      </c>
      <c r="AB419" s="236">
        <f t="shared" si="49"/>
        <v>0.8833333333333333</v>
      </c>
      <c r="AC419" s="236">
        <f t="shared" si="49"/>
        <v>1</v>
      </c>
      <c r="AD419" s="236">
        <f t="shared" si="49"/>
        <v>0.85555555555555551</v>
      </c>
      <c r="AE419" s="236">
        <f t="shared" si="49"/>
        <v>1</v>
      </c>
      <c r="AF419" s="236">
        <f t="shared" si="49"/>
        <v>0.89502762430939231</v>
      </c>
      <c r="AG419" s="236">
        <f t="shared" si="49"/>
        <v>0.85915492957746475</v>
      </c>
      <c r="AH419" s="236">
        <f t="shared" si="49"/>
        <v>0.94230769230769229</v>
      </c>
      <c r="AI419" s="236">
        <f t="shared" si="49"/>
        <v>0.96052631578947367</v>
      </c>
      <c r="AJ419" s="236">
        <f t="shared" si="49"/>
        <v>0.90825688073394495</v>
      </c>
      <c r="AK419" s="236">
        <f t="shared" si="49"/>
        <v>0.95180722891566272</v>
      </c>
      <c r="AL419" s="236">
        <f t="shared" si="49"/>
        <v>0.87804878048780488</v>
      </c>
      <c r="AM419" s="236">
        <f t="shared" si="49"/>
        <v>0.73170731707317072</v>
      </c>
      <c r="AN419" s="236">
        <f t="shared" si="49"/>
        <v>0.43396226415094341</v>
      </c>
      <c r="AO419" s="236">
        <f t="shared" si="49"/>
        <v>0.85609934258582898</v>
      </c>
      <c r="AP419" s="80"/>
    </row>
    <row r="420" spans="2:42">
      <c r="B420" s="355" t="s">
        <v>436</v>
      </c>
      <c r="C420" s="355"/>
      <c r="D420" s="355"/>
      <c r="E420" s="355"/>
      <c r="F420" s="355"/>
      <c r="G420" s="355"/>
      <c r="H420" s="355"/>
      <c r="I420" s="355"/>
      <c r="J420" s="355"/>
      <c r="K420" s="355"/>
      <c r="L420" s="355"/>
      <c r="M420" s="355"/>
      <c r="N420" s="355"/>
      <c r="O420" s="355"/>
      <c r="P420" s="355"/>
      <c r="Q420" s="355"/>
      <c r="R420" s="355"/>
      <c r="S420" s="355"/>
      <c r="T420" s="355"/>
      <c r="U420" s="355"/>
      <c r="V420" s="355"/>
      <c r="W420" s="355"/>
      <c r="X420" s="355"/>
      <c r="Y420" s="355"/>
      <c r="Z420" s="355"/>
      <c r="AA420" s="355"/>
      <c r="AB420" s="355"/>
      <c r="AC420" s="355"/>
      <c r="AD420" s="355"/>
      <c r="AE420" s="355"/>
      <c r="AF420" s="355"/>
      <c r="AG420" s="355"/>
      <c r="AH420" s="355"/>
      <c r="AI420" s="355"/>
      <c r="AJ420" s="355"/>
      <c r="AK420" s="355"/>
      <c r="AL420" s="355"/>
      <c r="AM420" s="355"/>
      <c r="AN420" s="355"/>
      <c r="AO420" s="355"/>
      <c r="AP420" s="80"/>
    </row>
    <row r="421" spans="2:42" ht="15.75" thickBot="1">
      <c r="B421" s="81" t="s">
        <v>341</v>
      </c>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c r="AA421" s="80"/>
      <c r="AB421" s="80"/>
      <c r="AC421" s="80"/>
      <c r="AD421" s="80"/>
      <c r="AE421" s="80"/>
      <c r="AF421" s="80"/>
      <c r="AG421" s="80"/>
      <c r="AH421" s="80"/>
      <c r="AI421" s="80"/>
      <c r="AJ421" s="80"/>
      <c r="AK421" s="80"/>
      <c r="AL421" s="80"/>
      <c r="AM421" s="80"/>
      <c r="AN421" s="80"/>
      <c r="AO421" s="80"/>
      <c r="AP421" s="80"/>
    </row>
    <row r="422" spans="2:42" ht="15.75" thickTop="1">
      <c r="B422" s="356" t="s">
        <v>558</v>
      </c>
      <c r="C422" s="357"/>
      <c r="D422" s="360" t="s">
        <v>342</v>
      </c>
      <c r="E422" s="361"/>
      <c r="F422" s="361"/>
      <c r="G422" s="361"/>
      <c r="H422" s="361"/>
      <c r="I422" s="361"/>
      <c r="J422" s="361"/>
      <c r="K422" s="361"/>
      <c r="L422" s="361"/>
      <c r="M422" s="361"/>
      <c r="N422" s="361"/>
      <c r="O422" s="361"/>
      <c r="P422" s="361"/>
      <c r="Q422" s="361"/>
      <c r="R422" s="361"/>
      <c r="S422" s="361"/>
      <c r="T422" s="361"/>
      <c r="U422" s="361"/>
      <c r="V422" s="361"/>
      <c r="W422" s="361"/>
      <c r="X422" s="361"/>
      <c r="Y422" s="361"/>
      <c r="Z422" s="361"/>
      <c r="AA422" s="361"/>
      <c r="AB422" s="361"/>
      <c r="AC422" s="361"/>
      <c r="AD422" s="361"/>
      <c r="AE422" s="361"/>
      <c r="AF422" s="361"/>
      <c r="AG422" s="361"/>
      <c r="AH422" s="361"/>
      <c r="AI422" s="361"/>
      <c r="AJ422" s="361"/>
      <c r="AK422" s="361"/>
      <c r="AL422" s="361"/>
      <c r="AM422" s="361"/>
      <c r="AN422" s="361"/>
      <c r="AO422" s="362" t="s">
        <v>95</v>
      </c>
      <c r="AP422" s="80"/>
    </row>
    <row r="423" spans="2:42" ht="25.5" thickBot="1">
      <c r="B423" s="358"/>
      <c r="C423" s="359"/>
      <c r="D423" s="82" t="s">
        <v>343</v>
      </c>
      <c r="E423" s="83" t="s">
        <v>344</v>
      </c>
      <c r="F423" s="83" t="s">
        <v>60</v>
      </c>
      <c r="G423" s="83" t="s">
        <v>345</v>
      </c>
      <c r="H423" s="83" t="s">
        <v>62</v>
      </c>
      <c r="I423" s="83" t="s">
        <v>346</v>
      </c>
      <c r="J423" s="83" t="s">
        <v>347</v>
      </c>
      <c r="K423" s="83" t="s">
        <v>65</v>
      </c>
      <c r="L423" s="83" t="s">
        <v>66</v>
      </c>
      <c r="M423" s="83" t="s">
        <v>244</v>
      </c>
      <c r="N423" s="83" t="s">
        <v>348</v>
      </c>
      <c r="O423" s="83" t="s">
        <v>69</v>
      </c>
      <c r="P423" s="83" t="s">
        <v>70</v>
      </c>
      <c r="Q423" s="83" t="s">
        <v>71</v>
      </c>
      <c r="R423" s="83" t="s">
        <v>349</v>
      </c>
      <c r="S423" s="83" t="s">
        <v>73</v>
      </c>
      <c r="T423" s="83" t="s">
        <v>350</v>
      </c>
      <c r="U423" s="83" t="s">
        <v>351</v>
      </c>
      <c r="V423" s="83" t="s">
        <v>76</v>
      </c>
      <c r="W423" s="83" t="s">
        <v>77</v>
      </c>
      <c r="X423" s="83" t="s">
        <v>78</v>
      </c>
      <c r="Y423" s="83" t="s">
        <v>79</v>
      </c>
      <c r="Z423" s="83" t="s">
        <v>352</v>
      </c>
      <c r="AA423" s="83" t="s">
        <v>81</v>
      </c>
      <c r="AB423" s="83" t="s">
        <v>353</v>
      </c>
      <c r="AC423" s="83" t="s">
        <v>83</v>
      </c>
      <c r="AD423" s="83" t="s">
        <v>84</v>
      </c>
      <c r="AE423" s="83" t="s">
        <v>354</v>
      </c>
      <c r="AF423" s="83" t="s">
        <v>86</v>
      </c>
      <c r="AG423" s="83" t="s">
        <v>87</v>
      </c>
      <c r="AH423" s="83" t="s">
        <v>88</v>
      </c>
      <c r="AI423" s="83" t="s">
        <v>355</v>
      </c>
      <c r="AJ423" s="83" t="s">
        <v>356</v>
      </c>
      <c r="AK423" s="83" t="s">
        <v>357</v>
      </c>
      <c r="AL423" s="83" t="s">
        <v>358</v>
      </c>
      <c r="AM423" s="83" t="s">
        <v>359</v>
      </c>
      <c r="AN423" s="83" t="s">
        <v>94</v>
      </c>
      <c r="AO423" s="363"/>
      <c r="AP423" s="80"/>
    </row>
    <row r="424" spans="2:42" ht="15.75" thickTop="1">
      <c r="B424" s="364" t="s">
        <v>437</v>
      </c>
      <c r="C424" s="84" t="s">
        <v>319</v>
      </c>
      <c r="D424" s="85">
        <v>5.8035714285714288E-2</v>
      </c>
      <c r="E424" s="86">
        <v>5.1063829787234047E-2</v>
      </c>
      <c r="F424" s="98">
        <v>9.6618357487922701E-3</v>
      </c>
      <c r="G424" s="86">
        <v>6.9892473118279563E-2</v>
      </c>
      <c r="H424" s="86">
        <v>7.2368421052631582E-2</v>
      </c>
      <c r="I424" s="86">
        <v>0.16923076923076924</v>
      </c>
      <c r="J424" s="86">
        <v>4.878048780487805E-2</v>
      </c>
      <c r="K424" s="86">
        <v>4.8387096774193547E-2</v>
      </c>
      <c r="L424" s="86">
        <v>6.9444444444444448E-2</v>
      </c>
      <c r="M424" s="86">
        <v>1.4705882352941178E-2</v>
      </c>
      <c r="N424" s="86">
        <v>0.13736263736263735</v>
      </c>
      <c r="O424" s="86">
        <v>0.10759493670886076</v>
      </c>
      <c r="P424" s="86">
        <v>0.11464968152866241</v>
      </c>
      <c r="Q424" s="86">
        <v>0.18181818181818182</v>
      </c>
      <c r="R424" s="86">
        <v>7.9096045197740106E-2</v>
      </c>
      <c r="S424" s="86">
        <v>3.7037037037037035E-2</v>
      </c>
      <c r="T424" s="86">
        <v>4.1450777202072533E-2</v>
      </c>
      <c r="U424" s="86">
        <v>2.9411764705882356E-2</v>
      </c>
      <c r="V424" s="86">
        <v>9.2307692307692299E-2</v>
      </c>
      <c r="W424" s="86">
        <v>5.0251256281407038E-2</v>
      </c>
      <c r="X424" s="86">
        <v>1.5384615384615385E-2</v>
      </c>
      <c r="Y424" s="86">
        <v>0.02</v>
      </c>
      <c r="Z424" s="86">
        <v>2.9239766081871347E-2</v>
      </c>
      <c r="AA424" s="86">
        <v>7.2916666666666671E-2</v>
      </c>
      <c r="AB424" s="86">
        <v>1.5625E-2</v>
      </c>
      <c r="AC424" s="87"/>
      <c r="AD424" s="86">
        <v>6.741573033707865E-2</v>
      </c>
      <c r="AE424" s="86">
        <v>2.9411764705882356E-2</v>
      </c>
      <c r="AF424" s="86">
        <v>2.2471910112359553E-2</v>
      </c>
      <c r="AG424" s="86">
        <v>7.5117370892018781E-2</v>
      </c>
      <c r="AH424" s="86">
        <v>1.8867924528301886E-2</v>
      </c>
      <c r="AI424" s="86">
        <v>2.9850746268656719E-2</v>
      </c>
      <c r="AJ424" s="86">
        <v>9.5238095238095233E-2</v>
      </c>
      <c r="AK424" s="86">
        <v>1.2987012987012986E-2</v>
      </c>
      <c r="AL424" s="86">
        <v>7.4999999999999997E-2</v>
      </c>
      <c r="AM424" s="86">
        <v>9.7560975609756101E-2</v>
      </c>
      <c r="AN424" s="86">
        <v>0.16666666666666669</v>
      </c>
      <c r="AO424" s="88">
        <v>6.4770642201834858E-2</v>
      </c>
      <c r="AP424" s="80"/>
    </row>
    <row r="425" spans="2:42">
      <c r="B425" s="365"/>
      <c r="C425" s="89" t="s">
        <v>318</v>
      </c>
      <c r="D425" s="90">
        <v>0.11160714285714286</v>
      </c>
      <c r="E425" s="91">
        <v>0.1404255319148936</v>
      </c>
      <c r="F425" s="91">
        <v>6.280193236714976E-2</v>
      </c>
      <c r="G425" s="91">
        <v>0.23655913978494625</v>
      </c>
      <c r="H425" s="91">
        <v>6.5789473684210523E-2</v>
      </c>
      <c r="I425" s="91">
        <v>0.18974358974358974</v>
      </c>
      <c r="J425" s="91">
        <v>5.8536585365853655E-2</v>
      </c>
      <c r="K425" s="91">
        <v>0.16129032258064516</v>
      </c>
      <c r="L425" s="91">
        <v>0.10648148148148148</v>
      </c>
      <c r="M425" s="91">
        <v>4.4117647058823532E-2</v>
      </c>
      <c r="N425" s="91">
        <v>0.12637362637362637</v>
      </c>
      <c r="O425" s="91">
        <v>0.27215189873417722</v>
      </c>
      <c r="P425" s="91">
        <v>0.27388535031847133</v>
      </c>
      <c r="Q425" s="91">
        <v>1.2987012987012986E-2</v>
      </c>
      <c r="R425" s="91">
        <v>2.2598870056497175E-2</v>
      </c>
      <c r="S425" s="91">
        <v>0.11574074074074074</v>
      </c>
      <c r="T425" s="91">
        <v>0.22279792746113991</v>
      </c>
      <c r="U425" s="91">
        <v>7.3529411764705885E-2</v>
      </c>
      <c r="V425" s="91">
        <v>7.1794871794871803E-2</v>
      </c>
      <c r="W425" s="91">
        <v>5.0251256281407038E-2</v>
      </c>
      <c r="X425" s="91">
        <v>2.5641025641025644E-2</v>
      </c>
      <c r="Y425" s="91">
        <v>7.0000000000000007E-2</v>
      </c>
      <c r="Z425" s="91">
        <v>0.10526315789473685</v>
      </c>
      <c r="AA425" s="91">
        <v>9.375E-2</v>
      </c>
      <c r="AB425" s="91">
        <v>9.375E-2</v>
      </c>
      <c r="AC425" s="92"/>
      <c r="AD425" s="91">
        <v>5.6179775280898882E-2</v>
      </c>
      <c r="AE425" s="92"/>
      <c r="AF425" s="91">
        <v>6.741573033707865E-2</v>
      </c>
      <c r="AG425" s="91">
        <v>0.11267605633802816</v>
      </c>
      <c r="AH425" s="91">
        <v>3.7735849056603772E-2</v>
      </c>
      <c r="AI425" s="91">
        <v>2.9850746268656719E-2</v>
      </c>
      <c r="AJ425" s="97">
        <v>9.5238095238095229E-3</v>
      </c>
      <c r="AK425" s="91">
        <v>9.0909090909090912E-2</v>
      </c>
      <c r="AL425" s="91">
        <v>0.125</v>
      </c>
      <c r="AM425" s="91">
        <v>0.31707317073170732</v>
      </c>
      <c r="AN425" s="91">
        <v>0.16666666666666669</v>
      </c>
      <c r="AO425" s="93">
        <v>0.10788990825688073</v>
      </c>
      <c r="AP425" s="80"/>
    </row>
    <row r="426" spans="2:42">
      <c r="B426" s="365"/>
      <c r="C426" s="99" t="s">
        <v>431</v>
      </c>
      <c r="D426" s="100"/>
      <c r="E426" s="92"/>
      <c r="F426" s="92"/>
      <c r="G426" s="92"/>
      <c r="H426" s="92"/>
      <c r="I426" s="92"/>
      <c r="J426" s="92"/>
      <c r="K426" s="92"/>
      <c r="L426" s="92"/>
      <c r="M426" s="92"/>
      <c r="N426" s="92"/>
      <c r="O426" s="92"/>
      <c r="P426" s="92"/>
      <c r="Q426" s="92"/>
      <c r="R426" s="92"/>
      <c r="S426" s="92"/>
      <c r="T426" s="92"/>
      <c r="U426" s="92"/>
      <c r="V426" s="92"/>
      <c r="W426" s="92"/>
      <c r="X426" s="92"/>
      <c r="Y426" s="92"/>
      <c r="Z426" s="92"/>
      <c r="AA426" s="92"/>
      <c r="AB426" s="92"/>
      <c r="AC426" s="92"/>
      <c r="AD426" s="92"/>
      <c r="AE426" s="92"/>
      <c r="AF426" s="92"/>
      <c r="AG426" s="92"/>
      <c r="AH426" s="92"/>
      <c r="AI426" s="92"/>
      <c r="AJ426" s="92"/>
      <c r="AK426" s="92"/>
      <c r="AL426" s="92"/>
      <c r="AM426" s="92"/>
      <c r="AN426" s="91">
        <v>0.20370370370370369</v>
      </c>
      <c r="AO426" s="101">
        <v>2.0183486238532109E-3</v>
      </c>
      <c r="AP426" s="80"/>
    </row>
    <row r="427" spans="2:42" s="209" customFormat="1">
      <c r="B427" s="365"/>
      <c r="C427" s="238" t="s">
        <v>258</v>
      </c>
      <c r="D427" s="239">
        <v>0.55357142857142849</v>
      </c>
      <c r="E427" s="240">
        <v>0.57446808510638303</v>
      </c>
      <c r="F427" s="240">
        <v>0.3768115942028985</v>
      </c>
      <c r="G427" s="240">
        <v>0.54838709677419351</v>
      </c>
      <c r="H427" s="240">
        <v>0.34868421052631582</v>
      </c>
      <c r="I427" s="240">
        <v>0.33846153846153848</v>
      </c>
      <c r="J427" s="240">
        <v>0.43414634146341463</v>
      </c>
      <c r="K427" s="240">
        <v>0.56451612903225812</v>
      </c>
      <c r="L427" s="240">
        <v>0.61111111111111116</v>
      </c>
      <c r="M427" s="240">
        <v>0.32352941176470584</v>
      </c>
      <c r="N427" s="240">
        <v>0.46703296703296698</v>
      </c>
      <c r="O427" s="240">
        <v>0.27215189873417722</v>
      </c>
      <c r="P427" s="240">
        <v>0.36305732484076436</v>
      </c>
      <c r="Q427" s="240">
        <v>0.25324675324675328</v>
      </c>
      <c r="R427" s="240">
        <v>0.33898305084745767</v>
      </c>
      <c r="S427" s="240">
        <v>0.41203703703703703</v>
      </c>
      <c r="T427" s="240">
        <v>0.64248704663212441</v>
      </c>
      <c r="U427" s="240">
        <v>0.58823529411764708</v>
      </c>
      <c r="V427" s="240">
        <v>0.4102564102564103</v>
      </c>
      <c r="W427" s="240">
        <v>0.53768844221105527</v>
      </c>
      <c r="X427" s="240">
        <v>0.58461538461538465</v>
      </c>
      <c r="Y427" s="240">
        <v>0.45500000000000002</v>
      </c>
      <c r="Z427" s="240">
        <v>0.59064327485380119</v>
      </c>
      <c r="AA427" s="240">
        <v>0.46875</v>
      </c>
      <c r="AB427" s="240">
        <v>0.734375</v>
      </c>
      <c r="AC427" s="240">
        <v>0.25</v>
      </c>
      <c r="AD427" s="240">
        <v>0.51685393258426959</v>
      </c>
      <c r="AE427" s="240">
        <v>0.26470588235294118</v>
      </c>
      <c r="AF427" s="240">
        <v>0.44943820224719105</v>
      </c>
      <c r="AG427" s="240">
        <v>0.4460093896713615</v>
      </c>
      <c r="AH427" s="240">
        <v>0.22641509433962262</v>
      </c>
      <c r="AI427" s="240">
        <v>0.26865671641791045</v>
      </c>
      <c r="AJ427" s="240">
        <v>0.41904761904761906</v>
      </c>
      <c r="AK427" s="240">
        <v>0.50649350649350655</v>
      </c>
      <c r="AL427" s="240">
        <v>0.45</v>
      </c>
      <c r="AM427" s="240">
        <v>0.4390243902439025</v>
      </c>
      <c r="AN427" s="240">
        <v>0.40740740740740738</v>
      </c>
      <c r="AO427" s="241">
        <v>0.46293577981651374</v>
      </c>
      <c r="AP427" s="242"/>
    </row>
    <row r="428" spans="2:42" s="209" customFormat="1">
      <c r="B428" s="365"/>
      <c r="C428" s="238" t="s">
        <v>317</v>
      </c>
      <c r="D428" s="239">
        <v>0.27678571428571425</v>
      </c>
      <c r="E428" s="240">
        <v>0.23404255319148937</v>
      </c>
      <c r="F428" s="240">
        <v>0.55072463768115942</v>
      </c>
      <c r="G428" s="240">
        <v>0.14516129032258063</v>
      </c>
      <c r="H428" s="240">
        <v>0.51315789473684215</v>
      </c>
      <c r="I428" s="240">
        <v>0.30256410256410254</v>
      </c>
      <c r="J428" s="240">
        <v>0.45853658536585362</v>
      </c>
      <c r="K428" s="240">
        <v>0.22580645161290325</v>
      </c>
      <c r="L428" s="240">
        <v>0.21296296296296297</v>
      </c>
      <c r="M428" s="240">
        <v>0.61764705882352944</v>
      </c>
      <c r="N428" s="240">
        <v>0.26923076923076922</v>
      </c>
      <c r="O428" s="240">
        <v>0.34810126582278478</v>
      </c>
      <c r="P428" s="240">
        <v>0.24840764331210191</v>
      </c>
      <c r="Q428" s="240">
        <v>0.55194805194805197</v>
      </c>
      <c r="R428" s="240">
        <v>0.55932203389830504</v>
      </c>
      <c r="S428" s="240">
        <v>0.43518518518518517</v>
      </c>
      <c r="T428" s="240">
        <v>9.3264248704663211E-2</v>
      </c>
      <c r="U428" s="240">
        <v>0.30882352941176472</v>
      </c>
      <c r="V428" s="240">
        <v>0.42564102564102563</v>
      </c>
      <c r="W428" s="240">
        <v>0.36180904522613061</v>
      </c>
      <c r="X428" s="240">
        <v>0.37435897435897436</v>
      </c>
      <c r="Y428" s="240">
        <v>0.45500000000000002</v>
      </c>
      <c r="Z428" s="240">
        <v>0.27485380116959063</v>
      </c>
      <c r="AA428" s="240">
        <v>0.36458333333333337</v>
      </c>
      <c r="AB428" s="240">
        <v>0.15625</v>
      </c>
      <c r="AC428" s="240">
        <v>0.75</v>
      </c>
      <c r="AD428" s="240">
        <v>0.35955056179775285</v>
      </c>
      <c r="AE428" s="240">
        <v>0.70588235294117652</v>
      </c>
      <c r="AF428" s="240">
        <v>0.4606741573033708</v>
      </c>
      <c r="AG428" s="240">
        <v>0.36619718309859151</v>
      </c>
      <c r="AH428" s="240">
        <v>0.71698113207547165</v>
      </c>
      <c r="AI428" s="240">
        <v>0.67164179104477606</v>
      </c>
      <c r="AJ428" s="240">
        <v>0.47619047619047622</v>
      </c>
      <c r="AK428" s="240">
        <v>0.38961038961038957</v>
      </c>
      <c r="AL428" s="240">
        <v>0.35</v>
      </c>
      <c r="AM428" s="240">
        <v>0.14634146341463417</v>
      </c>
      <c r="AN428" s="240">
        <v>5.5555555555555552E-2</v>
      </c>
      <c r="AO428" s="241">
        <v>0.36238532110091748</v>
      </c>
      <c r="AP428" s="242"/>
    </row>
    <row r="429" spans="2:42" ht="15.75" thickBot="1">
      <c r="B429" s="366" t="s">
        <v>95</v>
      </c>
      <c r="C429" s="367"/>
      <c r="D429" s="94">
        <v>1</v>
      </c>
      <c r="E429" s="95">
        <v>1</v>
      </c>
      <c r="F429" s="95">
        <v>1</v>
      </c>
      <c r="G429" s="95">
        <v>1</v>
      </c>
      <c r="H429" s="95">
        <v>1</v>
      </c>
      <c r="I429" s="95">
        <v>1</v>
      </c>
      <c r="J429" s="95">
        <v>1</v>
      </c>
      <c r="K429" s="95">
        <v>1</v>
      </c>
      <c r="L429" s="95">
        <v>1</v>
      </c>
      <c r="M429" s="95">
        <v>1</v>
      </c>
      <c r="N429" s="95">
        <v>1</v>
      </c>
      <c r="O429" s="95">
        <v>1</v>
      </c>
      <c r="P429" s="95">
        <v>1</v>
      </c>
      <c r="Q429" s="95">
        <v>1</v>
      </c>
      <c r="R429" s="95">
        <v>1</v>
      </c>
      <c r="S429" s="95">
        <v>1</v>
      </c>
      <c r="T429" s="95">
        <v>1</v>
      </c>
      <c r="U429" s="95">
        <v>1</v>
      </c>
      <c r="V429" s="95">
        <v>1</v>
      </c>
      <c r="W429" s="95">
        <v>1</v>
      </c>
      <c r="X429" s="95">
        <v>1</v>
      </c>
      <c r="Y429" s="95">
        <v>1</v>
      </c>
      <c r="Z429" s="95">
        <v>1</v>
      </c>
      <c r="AA429" s="95">
        <v>1</v>
      </c>
      <c r="AB429" s="95">
        <v>1</v>
      </c>
      <c r="AC429" s="95">
        <v>1</v>
      </c>
      <c r="AD429" s="95">
        <v>1</v>
      </c>
      <c r="AE429" s="95">
        <v>1</v>
      </c>
      <c r="AF429" s="95">
        <v>1</v>
      </c>
      <c r="AG429" s="95">
        <v>1</v>
      </c>
      <c r="AH429" s="95">
        <v>1</v>
      </c>
      <c r="AI429" s="95">
        <v>1</v>
      </c>
      <c r="AJ429" s="95">
        <v>1</v>
      </c>
      <c r="AK429" s="95">
        <v>1</v>
      </c>
      <c r="AL429" s="95">
        <v>1</v>
      </c>
      <c r="AM429" s="95">
        <v>1</v>
      </c>
      <c r="AN429" s="95">
        <v>1</v>
      </c>
      <c r="AO429" s="96">
        <v>1</v>
      </c>
      <c r="AP429" s="80"/>
    </row>
    <row r="430" spans="2:42" ht="15.75" thickTop="1">
      <c r="B430" s="80"/>
      <c r="C430" s="80"/>
      <c r="D430" s="236">
        <f>SUM(D427:D428)</f>
        <v>0.83035714285714279</v>
      </c>
      <c r="E430" s="236">
        <f t="shared" ref="E430:AO430" si="50">SUM(E427:E428)</f>
        <v>0.8085106382978724</v>
      </c>
      <c r="F430" s="236">
        <f t="shared" si="50"/>
        <v>0.92753623188405787</v>
      </c>
      <c r="G430" s="236">
        <f t="shared" si="50"/>
        <v>0.69354838709677413</v>
      </c>
      <c r="H430" s="236">
        <f t="shared" si="50"/>
        <v>0.86184210526315796</v>
      </c>
      <c r="I430" s="236">
        <f t="shared" si="50"/>
        <v>0.64102564102564097</v>
      </c>
      <c r="J430" s="236">
        <f t="shared" si="50"/>
        <v>0.8926829268292682</v>
      </c>
      <c r="K430" s="236">
        <f t="shared" si="50"/>
        <v>0.79032258064516137</v>
      </c>
      <c r="L430" s="236">
        <f t="shared" si="50"/>
        <v>0.82407407407407418</v>
      </c>
      <c r="M430" s="236">
        <f t="shared" si="50"/>
        <v>0.94117647058823528</v>
      </c>
      <c r="N430" s="236">
        <f t="shared" si="50"/>
        <v>0.7362637362637362</v>
      </c>
      <c r="O430" s="236">
        <f t="shared" si="50"/>
        <v>0.620253164556962</v>
      </c>
      <c r="P430" s="236">
        <f t="shared" si="50"/>
        <v>0.61146496815286633</v>
      </c>
      <c r="Q430" s="236">
        <f t="shared" si="50"/>
        <v>0.80519480519480524</v>
      </c>
      <c r="R430" s="236">
        <f t="shared" si="50"/>
        <v>0.89830508474576276</v>
      </c>
      <c r="S430" s="236">
        <f t="shared" si="50"/>
        <v>0.84722222222222221</v>
      </c>
      <c r="T430" s="236">
        <f t="shared" si="50"/>
        <v>0.73575129533678763</v>
      </c>
      <c r="U430" s="236">
        <f t="shared" si="50"/>
        <v>0.8970588235294118</v>
      </c>
      <c r="V430" s="236">
        <f t="shared" si="50"/>
        <v>0.83589743589743593</v>
      </c>
      <c r="W430" s="236">
        <f t="shared" si="50"/>
        <v>0.89949748743718594</v>
      </c>
      <c r="X430" s="236">
        <f t="shared" si="50"/>
        <v>0.95897435897435901</v>
      </c>
      <c r="Y430" s="236">
        <f t="shared" si="50"/>
        <v>0.91</v>
      </c>
      <c r="Z430" s="236">
        <f t="shared" si="50"/>
        <v>0.86549707602339176</v>
      </c>
      <c r="AA430" s="236">
        <f t="shared" si="50"/>
        <v>0.83333333333333337</v>
      </c>
      <c r="AB430" s="236">
        <f t="shared" si="50"/>
        <v>0.890625</v>
      </c>
      <c r="AC430" s="236">
        <f t="shared" si="50"/>
        <v>1</v>
      </c>
      <c r="AD430" s="236">
        <f t="shared" si="50"/>
        <v>0.87640449438202239</v>
      </c>
      <c r="AE430" s="236">
        <f t="shared" si="50"/>
        <v>0.97058823529411775</v>
      </c>
      <c r="AF430" s="236">
        <f t="shared" si="50"/>
        <v>0.9101123595505618</v>
      </c>
      <c r="AG430" s="236">
        <f t="shared" si="50"/>
        <v>0.81220657276995301</v>
      </c>
      <c r="AH430" s="236">
        <f t="shared" si="50"/>
        <v>0.94339622641509424</v>
      </c>
      <c r="AI430" s="236">
        <f t="shared" si="50"/>
        <v>0.94029850746268651</v>
      </c>
      <c r="AJ430" s="236">
        <f t="shared" si="50"/>
        <v>0.89523809523809528</v>
      </c>
      <c r="AK430" s="236">
        <f t="shared" si="50"/>
        <v>0.89610389610389607</v>
      </c>
      <c r="AL430" s="236">
        <f t="shared" si="50"/>
        <v>0.8</v>
      </c>
      <c r="AM430" s="236">
        <f t="shared" si="50"/>
        <v>0.58536585365853666</v>
      </c>
      <c r="AN430" s="236">
        <f t="shared" si="50"/>
        <v>0.46296296296296291</v>
      </c>
      <c r="AO430" s="236">
        <f t="shared" si="50"/>
        <v>0.82532110091743127</v>
      </c>
      <c r="AP430" s="80"/>
    </row>
    <row r="431" spans="2:42">
      <c r="B431" s="355" t="s">
        <v>433</v>
      </c>
      <c r="C431" s="355"/>
      <c r="D431" s="355"/>
      <c r="E431" s="355"/>
      <c r="F431" s="355"/>
      <c r="G431" s="355"/>
      <c r="H431" s="355"/>
      <c r="I431" s="355"/>
      <c r="J431" s="355"/>
      <c r="K431" s="355"/>
      <c r="L431" s="355"/>
      <c r="M431" s="355"/>
      <c r="N431" s="355"/>
      <c r="O431" s="355"/>
      <c r="P431" s="355"/>
      <c r="Q431" s="355"/>
      <c r="R431" s="355"/>
      <c r="S431" s="355"/>
      <c r="T431" s="355"/>
      <c r="U431" s="355"/>
      <c r="V431" s="355"/>
      <c r="W431" s="355"/>
      <c r="X431" s="355"/>
      <c r="Y431" s="355"/>
      <c r="Z431" s="355"/>
      <c r="AA431" s="355"/>
      <c r="AB431" s="355"/>
      <c r="AC431" s="355"/>
      <c r="AD431" s="355"/>
      <c r="AE431" s="355"/>
      <c r="AF431" s="355"/>
      <c r="AG431" s="355"/>
      <c r="AH431" s="355"/>
      <c r="AI431" s="355"/>
      <c r="AJ431" s="355"/>
      <c r="AK431" s="355"/>
      <c r="AL431" s="355"/>
      <c r="AM431" s="355"/>
      <c r="AN431" s="355"/>
      <c r="AO431" s="355"/>
      <c r="AP431" s="80"/>
    </row>
    <row r="432" spans="2:42" s="247" customFormat="1">
      <c r="B432" s="285"/>
      <c r="C432" s="285" t="s">
        <v>575</v>
      </c>
      <c r="D432" s="286">
        <f>AVERAGE(D419,D430)</f>
        <v>0.85436776061776065</v>
      </c>
      <c r="E432" s="286">
        <f t="shared" ref="E432:AO432" si="51">AVERAGE(E419,E430)</f>
        <v>0.81527226830147859</v>
      </c>
      <c r="F432" s="286">
        <f t="shared" si="51"/>
        <v>0.92718275008837037</v>
      </c>
      <c r="G432" s="286">
        <f t="shared" si="51"/>
        <v>0.76247186796699173</v>
      </c>
      <c r="H432" s="286">
        <f t="shared" si="51"/>
        <v>0.8834526982011992</v>
      </c>
      <c r="I432" s="286">
        <f t="shared" si="51"/>
        <v>0.68985955418116218</v>
      </c>
      <c r="J432" s="286">
        <f t="shared" si="51"/>
        <v>0.8749128919860627</v>
      </c>
      <c r="K432" s="286">
        <f t="shared" si="51"/>
        <v>0.80326939843068879</v>
      </c>
      <c r="L432" s="286">
        <f t="shared" si="51"/>
        <v>0.85622308354866505</v>
      </c>
      <c r="M432" s="286">
        <f t="shared" si="51"/>
        <v>0.94820017559262515</v>
      </c>
      <c r="N432" s="286">
        <f t="shared" si="51"/>
        <v>0.75461835461835458</v>
      </c>
      <c r="O432" s="286">
        <f t="shared" si="51"/>
        <v>0.68910747399822625</v>
      </c>
      <c r="P432" s="286">
        <f t="shared" si="51"/>
        <v>0.67432222766617678</v>
      </c>
      <c r="Q432" s="286">
        <f t="shared" si="51"/>
        <v>0.80503642698764644</v>
      </c>
      <c r="R432" s="286">
        <f t="shared" si="51"/>
        <v>0.90193032015065921</v>
      </c>
      <c r="S432" s="286">
        <f t="shared" si="51"/>
        <v>0.85251019367991843</v>
      </c>
      <c r="T432" s="286">
        <f t="shared" si="51"/>
        <v>0.75647668393782386</v>
      </c>
      <c r="U432" s="286">
        <f t="shared" si="51"/>
        <v>0.89495798319327735</v>
      </c>
      <c r="V432" s="286">
        <f t="shared" si="51"/>
        <v>0.84503205128205128</v>
      </c>
      <c r="W432" s="286">
        <f t="shared" si="51"/>
        <v>0.90474874371859304</v>
      </c>
      <c r="X432" s="286">
        <f t="shared" si="51"/>
        <v>0.96144594237377745</v>
      </c>
      <c r="Y432" s="286">
        <f t="shared" si="51"/>
        <v>0.90223618090452262</v>
      </c>
      <c r="Z432" s="286">
        <f t="shared" si="51"/>
        <v>0.86627454957238958</v>
      </c>
      <c r="AA432" s="286">
        <f t="shared" si="51"/>
        <v>0.84635416666666674</v>
      </c>
      <c r="AB432" s="286">
        <f t="shared" si="51"/>
        <v>0.88697916666666665</v>
      </c>
      <c r="AC432" s="286">
        <f t="shared" si="51"/>
        <v>1</v>
      </c>
      <c r="AD432" s="286">
        <f t="shared" si="51"/>
        <v>0.86598002496878901</v>
      </c>
      <c r="AE432" s="286">
        <f t="shared" si="51"/>
        <v>0.98529411764705888</v>
      </c>
      <c r="AF432" s="286">
        <f t="shared" si="51"/>
        <v>0.902569991929977</v>
      </c>
      <c r="AG432" s="286">
        <f t="shared" si="51"/>
        <v>0.83568075117370888</v>
      </c>
      <c r="AH432" s="286">
        <f t="shared" si="51"/>
        <v>0.94285195936139332</v>
      </c>
      <c r="AI432" s="286">
        <f t="shared" si="51"/>
        <v>0.95041241162608014</v>
      </c>
      <c r="AJ432" s="286">
        <f t="shared" si="51"/>
        <v>0.90174748798602011</v>
      </c>
      <c r="AK432" s="286">
        <f t="shared" si="51"/>
        <v>0.92395556250977939</v>
      </c>
      <c r="AL432" s="286">
        <f t="shared" si="51"/>
        <v>0.83902439024390252</v>
      </c>
      <c r="AM432" s="286">
        <f t="shared" si="51"/>
        <v>0.65853658536585369</v>
      </c>
      <c r="AN432" s="286">
        <f t="shared" si="51"/>
        <v>0.44846261355695316</v>
      </c>
      <c r="AO432" s="286">
        <f t="shared" si="51"/>
        <v>0.84071022175163013</v>
      </c>
      <c r="AP432" s="245"/>
    </row>
    <row r="433" spans="2:42">
      <c r="B433" s="127"/>
      <c r="C433" s="127"/>
      <c r="D433" s="127"/>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c r="AA433" s="127"/>
      <c r="AB433" s="127"/>
      <c r="AC433" s="127"/>
      <c r="AD433" s="127"/>
      <c r="AE433" s="127"/>
      <c r="AF433" s="127"/>
      <c r="AG433" s="127"/>
      <c r="AH433" s="127"/>
      <c r="AI433" s="127"/>
      <c r="AJ433" s="127"/>
      <c r="AK433" s="127"/>
      <c r="AL433" s="127"/>
      <c r="AM433" s="127"/>
      <c r="AN433" s="127"/>
      <c r="AO433" s="127"/>
      <c r="AP433" s="80"/>
    </row>
    <row r="434" spans="2:42" ht="15.75" thickBot="1">
      <c r="B434" s="81" t="s">
        <v>341</v>
      </c>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c r="AA434" s="80"/>
      <c r="AB434" s="80"/>
      <c r="AC434" s="80"/>
      <c r="AD434" s="80"/>
      <c r="AE434" s="80"/>
      <c r="AF434" s="80"/>
      <c r="AG434" s="80"/>
      <c r="AH434" s="80"/>
      <c r="AI434" s="80"/>
      <c r="AJ434" s="80"/>
      <c r="AK434" s="80"/>
      <c r="AL434" s="80"/>
      <c r="AM434" s="80"/>
      <c r="AN434" s="80"/>
      <c r="AO434" s="80"/>
      <c r="AP434" s="80"/>
    </row>
    <row r="435" spans="2:42" ht="15.75" thickTop="1">
      <c r="B435" s="356" t="s">
        <v>559</v>
      </c>
      <c r="C435" s="357"/>
      <c r="D435" s="360" t="s">
        <v>342</v>
      </c>
      <c r="E435" s="361"/>
      <c r="F435" s="361"/>
      <c r="G435" s="361"/>
      <c r="H435" s="361"/>
      <c r="I435" s="361"/>
      <c r="J435" s="361"/>
      <c r="K435" s="361"/>
      <c r="L435" s="361"/>
      <c r="M435" s="361"/>
      <c r="N435" s="361"/>
      <c r="O435" s="361"/>
      <c r="P435" s="361"/>
      <c r="Q435" s="361"/>
      <c r="R435" s="361"/>
      <c r="S435" s="361"/>
      <c r="T435" s="361"/>
      <c r="U435" s="361"/>
      <c r="V435" s="361"/>
      <c r="W435" s="361"/>
      <c r="X435" s="361"/>
      <c r="Y435" s="361"/>
      <c r="Z435" s="361"/>
      <c r="AA435" s="361"/>
      <c r="AB435" s="361"/>
      <c r="AC435" s="361"/>
      <c r="AD435" s="361"/>
      <c r="AE435" s="361"/>
      <c r="AF435" s="361"/>
      <c r="AG435" s="361"/>
      <c r="AH435" s="361"/>
      <c r="AI435" s="361"/>
      <c r="AJ435" s="361"/>
      <c r="AK435" s="361"/>
      <c r="AL435" s="361"/>
      <c r="AM435" s="361"/>
      <c r="AN435" s="361"/>
      <c r="AO435" s="362" t="s">
        <v>95</v>
      </c>
      <c r="AP435" s="80"/>
    </row>
    <row r="436" spans="2:42" ht="25.5" thickBot="1">
      <c r="B436" s="358"/>
      <c r="C436" s="359"/>
      <c r="D436" s="82" t="s">
        <v>343</v>
      </c>
      <c r="E436" s="83" t="s">
        <v>344</v>
      </c>
      <c r="F436" s="83" t="s">
        <v>60</v>
      </c>
      <c r="G436" s="83" t="s">
        <v>345</v>
      </c>
      <c r="H436" s="83" t="s">
        <v>62</v>
      </c>
      <c r="I436" s="83" t="s">
        <v>346</v>
      </c>
      <c r="J436" s="83" t="s">
        <v>347</v>
      </c>
      <c r="K436" s="83" t="s">
        <v>65</v>
      </c>
      <c r="L436" s="83" t="s">
        <v>66</v>
      </c>
      <c r="M436" s="83" t="s">
        <v>244</v>
      </c>
      <c r="N436" s="83" t="s">
        <v>348</v>
      </c>
      <c r="O436" s="83" t="s">
        <v>69</v>
      </c>
      <c r="P436" s="83" t="s">
        <v>70</v>
      </c>
      <c r="Q436" s="83" t="s">
        <v>71</v>
      </c>
      <c r="R436" s="83" t="s">
        <v>349</v>
      </c>
      <c r="S436" s="83" t="s">
        <v>73</v>
      </c>
      <c r="T436" s="83" t="s">
        <v>350</v>
      </c>
      <c r="U436" s="83" t="s">
        <v>351</v>
      </c>
      <c r="V436" s="83" t="s">
        <v>76</v>
      </c>
      <c r="W436" s="83" t="s">
        <v>77</v>
      </c>
      <c r="X436" s="83" t="s">
        <v>78</v>
      </c>
      <c r="Y436" s="83" t="s">
        <v>79</v>
      </c>
      <c r="Z436" s="83" t="s">
        <v>352</v>
      </c>
      <c r="AA436" s="83" t="s">
        <v>81</v>
      </c>
      <c r="AB436" s="83" t="s">
        <v>353</v>
      </c>
      <c r="AC436" s="83" t="s">
        <v>83</v>
      </c>
      <c r="AD436" s="83" t="s">
        <v>84</v>
      </c>
      <c r="AE436" s="83" t="s">
        <v>354</v>
      </c>
      <c r="AF436" s="83" t="s">
        <v>86</v>
      </c>
      <c r="AG436" s="83" t="s">
        <v>87</v>
      </c>
      <c r="AH436" s="83" t="s">
        <v>88</v>
      </c>
      <c r="AI436" s="83" t="s">
        <v>355</v>
      </c>
      <c r="AJ436" s="83" t="s">
        <v>356</v>
      </c>
      <c r="AK436" s="83" t="s">
        <v>357</v>
      </c>
      <c r="AL436" s="83" t="s">
        <v>358</v>
      </c>
      <c r="AM436" s="83" t="s">
        <v>359</v>
      </c>
      <c r="AN436" s="83" t="s">
        <v>94</v>
      </c>
      <c r="AO436" s="363"/>
      <c r="AP436" s="80"/>
    </row>
    <row r="437" spans="2:42" ht="15.75" thickTop="1">
      <c r="B437" s="364" t="s">
        <v>434</v>
      </c>
      <c r="C437" s="84" t="s">
        <v>319</v>
      </c>
      <c r="D437" s="85">
        <v>4.0983606557377046E-2</v>
      </c>
      <c r="E437" s="86">
        <v>2.0661157024793386E-2</v>
      </c>
      <c r="F437" s="98">
        <v>4.9019607843137254E-3</v>
      </c>
      <c r="G437" s="86">
        <v>3.8461538461538464E-2</v>
      </c>
      <c r="H437" s="86">
        <v>3.864734299516908E-2</v>
      </c>
      <c r="I437" s="86">
        <v>0.1380952380952381</v>
      </c>
      <c r="J437" s="86">
        <v>3.8277511961722487E-2</v>
      </c>
      <c r="K437" s="86">
        <v>4.3269230769230768E-2</v>
      </c>
      <c r="L437" s="86">
        <v>3.2710280373831779E-2</v>
      </c>
      <c r="M437" s="87"/>
      <c r="N437" s="86">
        <v>9.0909090909090912E-2</v>
      </c>
      <c r="O437" s="86">
        <v>0.13095238095238096</v>
      </c>
      <c r="P437" s="86">
        <v>0.11242603550295857</v>
      </c>
      <c r="Q437" s="86">
        <v>3.1578947368421054E-2</v>
      </c>
      <c r="R437" s="98">
        <v>5.0505050505050509E-3</v>
      </c>
      <c r="S437" s="86">
        <v>1.3824884792626729E-2</v>
      </c>
      <c r="T437" s="86">
        <v>3.3980582524271843E-2</v>
      </c>
      <c r="U437" s="86">
        <v>2.684563758389262E-2</v>
      </c>
      <c r="V437" s="86">
        <v>7.0351758793969849E-2</v>
      </c>
      <c r="W437" s="98">
        <v>9.7560975609756097E-3</v>
      </c>
      <c r="X437" s="98">
        <v>9.7560975609756097E-3</v>
      </c>
      <c r="Y437" s="86">
        <v>1.4778325123152709E-2</v>
      </c>
      <c r="Z437" s="86">
        <v>2.1739130434782608E-2</v>
      </c>
      <c r="AA437" s="86">
        <v>6.0301507537688447E-2</v>
      </c>
      <c r="AB437" s="86">
        <v>1.5384615384615385E-2</v>
      </c>
      <c r="AC437" s="87"/>
      <c r="AD437" s="86">
        <v>3.1914893617021274E-2</v>
      </c>
      <c r="AE437" s="86">
        <v>2.6315789473684213E-2</v>
      </c>
      <c r="AF437" s="86">
        <v>1.5306122448979591E-2</v>
      </c>
      <c r="AG437" s="86">
        <v>5.5813953488372092E-2</v>
      </c>
      <c r="AH437" s="86">
        <v>2.5641025641025644E-2</v>
      </c>
      <c r="AI437" s="87"/>
      <c r="AJ437" s="86">
        <v>9.1743119266055051E-2</v>
      </c>
      <c r="AK437" s="87"/>
      <c r="AL437" s="86">
        <v>4.7619047619047616E-2</v>
      </c>
      <c r="AM437" s="86">
        <v>4.7619047619047616E-2</v>
      </c>
      <c r="AN437" s="86">
        <v>9.2592592592592601E-2</v>
      </c>
      <c r="AO437" s="88">
        <v>4.1466758053461276E-2</v>
      </c>
      <c r="AP437" s="80"/>
    </row>
    <row r="438" spans="2:42">
      <c r="B438" s="365"/>
      <c r="C438" s="89" t="s">
        <v>318</v>
      </c>
      <c r="D438" s="90">
        <v>9.8360655737704916E-2</v>
      </c>
      <c r="E438" s="91">
        <v>0.11983471074380166</v>
      </c>
      <c r="F438" s="91">
        <v>5.3921568627450983E-2</v>
      </c>
      <c r="G438" s="91">
        <v>0.15384615384615385</v>
      </c>
      <c r="H438" s="91">
        <v>2.8985507246376812E-2</v>
      </c>
      <c r="I438" s="91">
        <v>0.13333333333333333</v>
      </c>
      <c r="J438" s="91">
        <v>8.612440191387559E-2</v>
      </c>
      <c r="K438" s="91">
        <v>0.125</v>
      </c>
      <c r="L438" s="91">
        <v>6.5420560747663559E-2</v>
      </c>
      <c r="M438" s="91">
        <v>4.1666666666666671E-2</v>
      </c>
      <c r="N438" s="91">
        <v>0.10101010101010101</v>
      </c>
      <c r="O438" s="91">
        <v>0.1130952380952381</v>
      </c>
      <c r="P438" s="91">
        <v>0.17751479289940827</v>
      </c>
      <c r="Q438" s="91">
        <v>1.5789473684210527E-2</v>
      </c>
      <c r="R438" s="91">
        <v>1.0101010101010102E-2</v>
      </c>
      <c r="S438" s="91">
        <v>8.294930875576037E-2</v>
      </c>
      <c r="T438" s="91">
        <v>0.17961165048543687</v>
      </c>
      <c r="U438" s="91">
        <v>5.3691275167785241E-2</v>
      </c>
      <c r="V438" s="91">
        <v>7.0351758793969849E-2</v>
      </c>
      <c r="W438" s="91">
        <v>4.878048780487805E-2</v>
      </c>
      <c r="X438" s="91">
        <v>3.4146341463414637E-2</v>
      </c>
      <c r="Y438" s="91">
        <v>9.8522167487684734E-2</v>
      </c>
      <c r="Z438" s="91">
        <v>0.125</v>
      </c>
      <c r="AA438" s="91">
        <v>0.11557788944723618</v>
      </c>
      <c r="AB438" s="91">
        <v>7.6923076923076927E-2</v>
      </c>
      <c r="AC438" s="92"/>
      <c r="AD438" s="91">
        <v>5.3191489361702128E-2</v>
      </c>
      <c r="AE438" s="91">
        <v>5.2631578947368425E-2</v>
      </c>
      <c r="AF438" s="91">
        <v>0.11734693877551021</v>
      </c>
      <c r="AG438" s="91">
        <v>9.7674418604651161E-2</v>
      </c>
      <c r="AH438" s="91">
        <v>6.4102564102564111E-2</v>
      </c>
      <c r="AI438" s="91">
        <v>4.0816326530612249E-2</v>
      </c>
      <c r="AJ438" s="92"/>
      <c r="AK438" s="91">
        <v>1.1764705882352941E-2</v>
      </c>
      <c r="AL438" s="91">
        <v>4.7619047619047616E-2</v>
      </c>
      <c r="AM438" s="91">
        <v>0.23809523809523811</v>
      </c>
      <c r="AN438" s="91">
        <v>0.24074074074074073</v>
      </c>
      <c r="AO438" s="93">
        <v>8.7731322823851945E-2</v>
      </c>
      <c r="AP438" s="80"/>
    </row>
    <row r="439" spans="2:42">
      <c r="B439" s="365"/>
      <c r="C439" s="99" t="s">
        <v>438</v>
      </c>
      <c r="D439" s="100"/>
      <c r="E439" s="92"/>
      <c r="F439" s="92"/>
      <c r="G439" s="92"/>
      <c r="H439" s="92"/>
      <c r="I439" s="92"/>
      <c r="J439" s="92"/>
      <c r="K439" s="92"/>
      <c r="L439" s="92"/>
      <c r="M439" s="92"/>
      <c r="N439" s="92"/>
      <c r="O439" s="92"/>
      <c r="P439" s="92"/>
      <c r="Q439" s="92"/>
      <c r="R439" s="92"/>
      <c r="S439" s="92"/>
      <c r="T439" s="92"/>
      <c r="U439" s="92"/>
      <c r="V439" s="92"/>
      <c r="W439" s="92"/>
      <c r="X439" s="92"/>
      <c r="Y439" s="92"/>
      <c r="Z439" s="92"/>
      <c r="AA439" s="92"/>
      <c r="AB439" s="92"/>
      <c r="AC439" s="92"/>
      <c r="AD439" s="92"/>
      <c r="AE439" s="92"/>
      <c r="AF439" s="92"/>
      <c r="AG439" s="92"/>
      <c r="AH439" s="92"/>
      <c r="AI439" s="92"/>
      <c r="AJ439" s="92"/>
      <c r="AK439" s="92"/>
      <c r="AL439" s="92"/>
      <c r="AM439" s="92"/>
      <c r="AN439" s="91">
        <v>0.20370370370370369</v>
      </c>
      <c r="AO439" s="101">
        <v>1.8848526387936942E-3</v>
      </c>
      <c r="AP439" s="80"/>
    </row>
    <row r="440" spans="2:42" s="209" customFormat="1">
      <c r="B440" s="365"/>
      <c r="C440" s="238" t="s">
        <v>258</v>
      </c>
      <c r="D440" s="239">
        <v>0.58606557377049173</v>
      </c>
      <c r="E440" s="240">
        <v>0.6074380165289256</v>
      </c>
      <c r="F440" s="240">
        <v>0.32843137254901961</v>
      </c>
      <c r="G440" s="240">
        <v>0.59340659340659341</v>
      </c>
      <c r="H440" s="240">
        <v>0.29951690821256038</v>
      </c>
      <c r="I440" s="240">
        <v>0.30952380952380953</v>
      </c>
      <c r="J440" s="240">
        <v>0.39712918660287078</v>
      </c>
      <c r="K440" s="240">
        <v>0.62019230769230771</v>
      </c>
      <c r="L440" s="240">
        <v>0.56074766355140182</v>
      </c>
      <c r="M440" s="240">
        <v>0.34722222222222221</v>
      </c>
      <c r="N440" s="240">
        <v>0.5</v>
      </c>
      <c r="O440" s="240">
        <v>0.30952380952380953</v>
      </c>
      <c r="P440" s="240">
        <v>0.4674556213017752</v>
      </c>
      <c r="Q440" s="240">
        <v>0.25789473684210529</v>
      </c>
      <c r="R440" s="240">
        <v>0.29292929292929293</v>
      </c>
      <c r="S440" s="240">
        <v>0.41474654377880182</v>
      </c>
      <c r="T440" s="240">
        <v>0.61165048543689327</v>
      </c>
      <c r="U440" s="240">
        <v>0.59060402684563751</v>
      </c>
      <c r="V440" s="240">
        <v>0.45226130653266333</v>
      </c>
      <c r="W440" s="240">
        <v>0.52195121951219514</v>
      </c>
      <c r="X440" s="240">
        <v>0.57073170731707312</v>
      </c>
      <c r="Y440" s="240">
        <v>0.40886699507389163</v>
      </c>
      <c r="Z440" s="240">
        <v>0.53804347826086951</v>
      </c>
      <c r="AA440" s="240">
        <v>0.42211055276381915</v>
      </c>
      <c r="AB440" s="240">
        <v>0.73846153846153839</v>
      </c>
      <c r="AC440" s="240">
        <v>0.18421052631578949</v>
      </c>
      <c r="AD440" s="240">
        <v>0.58510638297872342</v>
      </c>
      <c r="AE440" s="240">
        <v>0.28947368421052633</v>
      </c>
      <c r="AF440" s="240">
        <v>0.41326530612244894</v>
      </c>
      <c r="AG440" s="240">
        <v>0.42325581395348832</v>
      </c>
      <c r="AH440" s="240">
        <v>0.38461538461538458</v>
      </c>
      <c r="AI440" s="240">
        <v>0.23469387755102042</v>
      </c>
      <c r="AJ440" s="240">
        <v>0.39449541284403672</v>
      </c>
      <c r="AK440" s="240">
        <v>0.62352941176470589</v>
      </c>
      <c r="AL440" s="240">
        <v>0.5</v>
      </c>
      <c r="AM440" s="240">
        <v>0.5</v>
      </c>
      <c r="AN440" s="240">
        <v>0.40740740740740738</v>
      </c>
      <c r="AO440" s="241">
        <v>0.45853324194653872</v>
      </c>
      <c r="AP440" s="242"/>
    </row>
    <row r="441" spans="2:42" s="209" customFormat="1">
      <c r="B441" s="365"/>
      <c r="C441" s="238" t="s">
        <v>317</v>
      </c>
      <c r="D441" s="239">
        <v>0.27459016393442626</v>
      </c>
      <c r="E441" s="240">
        <v>0.25206611570247933</v>
      </c>
      <c r="F441" s="240">
        <v>0.61274509803921573</v>
      </c>
      <c r="G441" s="240">
        <v>0.21428571428571427</v>
      </c>
      <c r="H441" s="240">
        <v>0.63285024154589375</v>
      </c>
      <c r="I441" s="240">
        <v>0.41904761904761906</v>
      </c>
      <c r="J441" s="240">
        <v>0.47846889952153115</v>
      </c>
      <c r="K441" s="240">
        <v>0.21153846153846154</v>
      </c>
      <c r="L441" s="240">
        <v>0.34112149532710284</v>
      </c>
      <c r="M441" s="240">
        <v>0.61111111111111116</v>
      </c>
      <c r="N441" s="240">
        <v>0.30808080808080812</v>
      </c>
      <c r="O441" s="240">
        <v>0.44642857142857145</v>
      </c>
      <c r="P441" s="240">
        <v>0.24260355029585801</v>
      </c>
      <c r="Q441" s="240">
        <v>0.6947368421052631</v>
      </c>
      <c r="R441" s="240">
        <v>0.69191919191919193</v>
      </c>
      <c r="S441" s="240">
        <v>0.48847926267281105</v>
      </c>
      <c r="T441" s="240">
        <v>0.17475728155339806</v>
      </c>
      <c r="U441" s="240">
        <v>0.32885906040268459</v>
      </c>
      <c r="V441" s="240">
        <v>0.40703517587939703</v>
      </c>
      <c r="W441" s="240">
        <v>0.41951219512195126</v>
      </c>
      <c r="X441" s="240">
        <v>0.38536585365853659</v>
      </c>
      <c r="Y441" s="240">
        <v>0.47783251231527096</v>
      </c>
      <c r="Z441" s="240">
        <v>0.31521739130434784</v>
      </c>
      <c r="AA441" s="240">
        <v>0.4020100502512563</v>
      </c>
      <c r="AB441" s="240">
        <v>0.16923076923076924</v>
      </c>
      <c r="AC441" s="240">
        <v>0.81578947368421051</v>
      </c>
      <c r="AD441" s="240">
        <v>0.32978723404255317</v>
      </c>
      <c r="AE441" s="240">
        <v>0.63157894736842102</v>
      </c>
      <c r="AF441" s="240">
        <v>0.45408163265306123</v>
      </c>
      <c r="AG441" s="240">
        <v>0.42325581395348832</v>
      </c>
      <c r="AH441" s="240">
        <v>0.52564102564102566</v>
      </c>
      <c r="AI441" s="240">
        <v>0.72448979591836737</v>
      </c>
      <c r="AJ441" s="240">
        <v>0.51376146788990829</v>
      </c>
      <c r="AK441" s="240">
        <v>0.36470588235294116</v>
      </c>
      <c r="AL441" s="240">
        <v>0.40476190476190477</v>
      </c>
      <c r="AM441" s="240">
        <v>0.21428571428571427</v>
      </c>
      <c r="AN441" s="240">
        <v>5.5555555555555552E-2</v>
      </c>
      <c r="AO441" s="241">
        <v>0.41038382453735439</v>
      </c>
      <c r="AP441" s="242"/>
    </row>
    <row r="442" spans="2:42" ht="15.75" thickBot="1">
      <c r="B442" s="366" t="s">
        <v>95</v>
      </c>
      <c r="C442" s="367"/>
      <c r="D442" s="94">
        <v>1</v>
      </c>
      <c r="E442" s="95">
        <v>1</v>
      </c>
      <c r="F442" s="95">
        <v>1</v>
      </c>
      <c r="G442" s="95">
        <v>1</v>
      </c>
      <c r="H442" s="95">
        <v>1</v>
      </c>
      <c r="I442" s="95">
        <v>1</v>
      </c>
      <c r="J442" s="95">
        <v>1</v>
      </c>
      <c r="K442" s="95">
        <v>1</v>
      </c>
      <c r="L442" s="95">
        <v>1</v>
      </c>
      <c r="M442" s="95">
        <v>1</v>
      </c>
      <c r="N442" s="95">
        <v>1</v>
      </c>
      <c r="O442" s="95">
        <v>1</v>
      </c>
      <c r="P442" s="95">
        <v>1</v>
      </c>
      <c r="Q442" s="95">
        <v>1</v>
      </c>
      <c r="R442" s="95">
        <v>1</v>
      </c>
      <c r="S442" s="95">
        <v>1</v>
      </c>
      <c r="T442" s="95">
        <v>1</v>
      </c>
      <c r="U442" s="95">
        <v>1</v>
      </c>
      <c r="V442" s="95">
        <v>1</v>
      </c>
      <c r="W442" s="95">
        <v>1</v>
      </c>
      <c r="X442" s="95">
        <v>1</v>
      </c>
      <c r="Y442" s="95">
        <v>1</v>
      </c>
      <c r="Z442" s="95">
        <v>1</v>
      </c>
      <c r="AA442" s="95">
        <v>1</v>
      </c>
      <c r="AB442" s="95">
        <v>1</v>
      </c>
      <c r="AC442" s="95">
        <v>1</v>
      </c>
      <c r="AD442" s="95">
        <v>1</v>
      </c>
      <c r="AE442" s="95">
        <v>1</v>
      </c>
      <c r="AF442" s="95">
        <v>1</v>
      </c>
      <c r="AG442" s="95">
        <v>1</v>
      </c>
      <c r="AH442" s="95">
        <v>1</v>
      </c>
      <c r="AI442" s="95">
        <v>1</v>
      </c>
      <c r="AJ442" s="95">
        <v>1</v>
      </c>
      <c r="AK442" s="95">
        <v>1</v>
      </c>
      <c r="AL442" s="95">
        <v>1</v>
      </c>
      <c r="AM442" s="95">
        <v>1</v>
      </c>
      <c r="AN442" s="95">
        <v>1</v>
      </c>
      <c r="AO442" s="96">
        <v>1</v>
      </c>
      <c r="AP442" s="80"/>
    </row>
    <row r="443" spans="2:42" ht="15.75" thickTop="1">
      <c r="B443" s="80"/>
      <c r="C443" s="80"/>
      <c r="D443" s="236">
        <f>SUM(D440:D441)</f>
        <v>0.86065573770491799</v>
      </c>
      <c r="E443" s="236">
        <f t="shared" ref="E443:AO443" si="52">SUM(E440:E441)</f>
        <v>0.85950413223140498</v>
      </c>
      <c r="F443" s="236">
        <f t="shared" si="52"/>
        <v>0.94117647058823528</v>
      </c>
      <c r="G443" s="236">
        <f t="shared" si="52"/>
        <v>0.80769230769230771</v>
      </c>
      <c r="H443" s="236">
        <f t="shared" si="52"/>
        <v>0.93236714975845414</v>
      </c>
      <c r="I443" s="236">
        <f t="shared" si="52"/>
        <v>0.72857142857142865</v>
      </c>
      <c r="J443" s="236">
        <f t="shared" si="52"/>
        <v>0.87559808612440193</v>
      </c>
      <c r="K443" s="236">
        <f t="shared" si="52"/>
        <v>0.83173076923076927</v>
      </c>
      <c r="L443" s="236">
        <f t="shared" si="52"/>
        <v>0.90186915887850461</v>
      </c>
      <c r="M443" s="236">
        <f t="shared" si="52"/>
        <v>0.95833333333333337</v>
      </c>
      <c r="N443" s="236">
        <f t="shared" si="52"/>
        <v>0.80808080808080818</v>
      </c>
      <c r="O443" s="236">
        <f t="shared" si="52"/>
        <v>0.75595238095238093</v>
      </c>
      <c r="P443" s="236">
        <f t="shared" si="52"/>
        <v>0.71005917159763321</v>
      </c>
      <c r="Q443" s="236">
        <f t="shared" si="52"/>
        <v>0.95263157894736838</v>
      </c>
      <c r="R443" s="236">
        <f t="shared" si="52"/>
        <v>0.98484848484848486</v>
      </c>
      <c r="S443" s="236">
        <f t="shared" si="52"/>
        <v>0.90322580645161288</v>
      </c>
      <c r="T443" s="236">
        <f t="shared" si="52"/>
        <v>0.78640776699029136</v>
      </c>
      <c r="U443" s="236">
        <f t="shared" si="52"/>
        <v>0.91946308724832204</v>
      </c>
      <c r="V443" s="236">
        <f t="shared" si="52"/>
        <v>0.85929648241206036</v>
      </c>
      <c r="W443" s="236">
        <f t="shared" si="52"/>
        <v>0.9414634146341464</v>
      </c>
      <c r="X443" s="236">
        <f t="shared" si="52"/>
        <v>0.95609756097560972</v>
      </c>
      <c r="Y443" s="236">
        <f t="shared" si="52"/>
        <v>0.88669950738916259</v>
      </c>
      <c r="Z443" s="236">
        <f t="shared" si="52"/>
        <v>0.85326086956521729</v>
      </c>
      <c r="AA443" s="236">
        <f t="shared" si="52"/>
        <v>0.82412060301507539</v>
      </c>
      <c r="AB443" s="236">
        <f t="shared" si="52"/>
        <v>0.90769230769230758</v>
      </c>
      <c r="AC443" s="236">
        <f t="shared" si="52"/>
        <v>1</v>
      </c>
      <c r="AD443" s="236">
        <f t="shared" si="52"/>
        <v>0.91489361702127658</v>
      </c>
      <c r="AE443" s="236">
        <f t="shared" si="52"/>
        <v>0.92105263157894735</v>
      </c>
      <c r="AF443" s="236">
        <f t="shared" si="52"/>
        <v>0.86734693877551017</v>
      </c>
      <c r="AG443" s="236">
        <f t="shared" si="52"/>
        <v>0.84651162790697665</v>
      </c>
      <c r="AH443" s="236">
        <f t="shared" si="52"/>
        <v>0.91025641025641024</v>
      </c>
      <c r="AI443" s="236">
        <f t="shared" si="52"/>
        <v>0.95918367346938782</v>
      </c>
      <c r="AJ443" s="236">
        <f t="shared" si="52"/>
        <v>0.90825688073394506</v>
      </c>
      <c r="AK443" s="236">
        <f t="shared" si="52"/>
        <v>0.9882352941176471</v>
      </c>
      <c r="AL443" s="236">
        <f t="shared" si="52"/>
        <v>0.90476190476190477</v>
      </c>
      <c r="AM443" s="236">
        <f t="shared" si="52"/>
        <v>0.7142857142857143</v>
      </c>
      <c r="AN443" s="236">
        <f t="shared" si="52"/>
        <v>0.46296296296296291</v>
      </c>
      <c r="AO443" s="236">
        <f t="shared" si="52"/>
        <v>0.86891706648389311</v>
      </c>
      <c r="AP443" s="80"/>
    </row>
    <row r="444" spans="2:42">
      <c r="B444" s="355" t="s">
        <v>436</v>
      </c>
      <c r="C444" s="355"/>
      <c r="D444" s="355"/>
      <c r="E444" s="355"/>
      <c r="F444" s="355"/>
      <c r="G444" s="355"/>
      <c r="H444" s="355"/>
      <c r="I444" s="355"/>
      <c r="J444" s="355"/>
      <c r="K444" s="355"/>
      <c r="L444" s="355"/>
      <c r="M444" s="355"/>
      <c r="N444" s="355"/>
      <c r="O444" s="355"/>
      <c r="P444" s="355"/>
      <c r="Q444" s="355"/>
      <c r="R444" s="355"/>
      <c r="S444" s="355"/>
      <c r="T444" s="355"/>
      <c r="U444" s="355"/>
      <c r="V444" s="355"/>
      <c r="W444" s="355"/>
      <c r="X444" s="355"/>
      <c r="Y444" s="355"/>
      <c r="Z444" s="355"/>
      <c r="AA444" s="355"/>
      <c r="AB444" s="355"/>
      <c r="AC444" s="355"/>
      <c r="AD444" s="355"/>
      <c r="AE444" s="355"/>
      <c r="AF444" s="355"/>
      <c r="AG444" s="355"/>
      <c r="AH444" s="355"/>
      <c r="AI444" s="355"/>
      <c r="AJ444" s="355"/>
      <c r="AK444" s="355"/>
      <c r="AL444" s="355"/>
      <c r="AM444" s="355"/>
      <c r="AN444" s="355"/>
      <c r="AO444" s="355"/>
      <c r="AP444" s="80"/>
    </row>
    <row r="445" spans="2:42" ht="15.75" thickBot="1">
      <c r="B445" s="81" t="s">
        <v>341</v>
      </c>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c r="AA445" s="80"/>
      <c r="AB445" s="80"/>
      <c r="AC445" s="80"/>
      <c r="AD445" s="80"/>
      <c r="AE445" s="80"/>
      <c r="AF445" s="80"/>
      <c r="AG445" s="80"/>
      <c r="AH445" s="80"/>
      <c r="AI445" s="80"/>
      <c r="AJ445" s="80"/>
      <c r="AK445" s="80"/>
      <c r="AL445" s="80"/>
      <c r="AM445" s="80"/>
      <c r="AN445" s="80"/>
      <c r="AO445" s="80"/>
      <c r="AP445" s="80"/>
    </row>
    <row r="446" spans="2:42" ht="15.75" thickTop="1">
      <c r="B446" s="356" t="s">
        <v>559</v>
      </c>
      <c r="C446" s="357"/>
      <c r="D446" s="360" t="s">
        <v>342</v>
      </c>
      <c r="E446" s="361"/>
      <c r="F446" s="361"/>
      <c r="G446" s="361"/>
      <c r="H446" s="361"/>
      <c r="I446" s="361"/>
      <c r="J446" s="361"/>
      <c r="K446" s="361"/>
      <c r="L446" s="361"/>
      <c r="M446" s="361"/>
      <c r="N446" s="361"/>
      <c r="O446" s="361"/>
      <c r="P446" s="361"/>
      <c r="Q446" s="361"/>
      <c r="R446" s="361"/>
      <c r="S446" s="361"/>
      <c r="T446" s="361"/>
      <c r="U446" s="361"/>
      <c r="V446" s="361"/>
      <c r="W446" s="361"/>
      <c r="X446" s="361"/>
      <c r="Y446" s="361"/>
      <c r="Z446" s="361"/>
      <c r="AA446" s="361"/>
      <c r="AB446" s="361"/>
      <c r="AC446" s="361"/>
      <c r="AD446" s="361"/>
      <c r="AE446" s="361"/>
      <c r="AF446" s="361"/>
      <c r="AG446" s="361"/>
      <c r="AH446" s="361"/>
      <c r="AI446" s="361"/>
      <c r="AJ446" s="361"/>
      <c r="AK446" s="361"/>
      <c r="AL446" s="361"/>
      <c r="AM446" s="361"/>
      <c r="AN446" s="361"/>
      <c r="AO446" s="362" t="s">
        <v>95</v>
      </c>
      <c r="AP446" s="80"/>
    </row>
    <row r="447" spans="2:42" ht="25.5" thickBot="1">
      <c r="B447" s="358"/>
      <c r="C447" s="359"/>
      <c r="D447" s="82" t="s">
        <v>343</v>
      </c>
      <c r="E447" s="83" t="s">
        <v>344</v>
      </c>
      <c r="F447" s="83" t="s">
        <v>60</v>
      </c>
      <c r="G447" s="83" t="s">
        <v>345</v>
      </c>
      <c r="H447" s="83" t="s">
        <v>62</v>
      </c>
      <c r="I447" s="83" t="s">
        <v>346</v>
      </c>
      <c r="J447" s="83" t="s">
        <v>347</v>
      </c>
      <c r="K447" s="83" t="s">
        <v>65</v>
      </c>
      <c r="L447" s="83" t="s">
        <v>66</v>
      </c>
      <c r="M447" s="83" t="s">
        <v>244</v>
      </c>
      <c r="N447" s="83" t="s">
        <v>348</v>
      </c>
      <c r="O447" s="83" t="s">
        <v>69</v>
      </c>
      <c r="P447" s="83" t="s">
        <v>70</v>
      </c>
      <c r="Q447" s="83" t="s">
        <v>71</v>
      </c>
      <c r="R447" s="83" t="s">
        <v>349</v>
      </c>
      <c r="S447" s="83" t="s">
        <v>73</v>
      </c>
      <c r="T447" s="83" t="s">
        <v>350</v>
      </c>
      <c r="U447" s="83" t="s">
        <v>351</v>
      </c>
      <c r="V447" s="83" t="s">
        <v>76</v>
      </c>
      <c r="W447" s="83" t="s">
        <v>77</v>
      </c>
      <c r="X447" s="83" t="s">
        <v>78</v>
      </c>
      <c r="Y447" s="83" t="s">
        <v>79</v>
      </c>
      <c r="Z447" s="83" t="s">
        <v>352</v>
      </c>
      <c r="AA447" s="83" t="s">
        <v>81</v>
      </c>
      <c r="AB447" s="83" t="s">
        <v>353</v>
      </c>
      <c r="AC447" s="83" t="s">
        <v>83</v>
      </c>
      <c r="AD447" s="83" t="s">
        <v>84</v>
      </c>
      <c r="AE447" s="83" t="s">
        <v>354</v>
      </c>
      <c r="AF447" s="83" t="s">
        <v>86</v>
      </c>
      <c r="AG447" s="83" t="s">
        <v>87</v>
      </c>
      <c r="AH447" s="83" t="s">
        <v>88</v>
      </c>
      <c r="AI447" s="83" t="s">
        <v>355</v>
      </c>
      <c r="AJ447" s="83" t="s">
        <v>356</v>
      </c>
      <c r="AK447" s="83" t="s">
        <v>357</v>
      </c>
      <c r="AL447" s="83" t="s">
        <v>358</v>
      </c>
      <c r="AM447" s="83" t="s">
        <v>359</v>
      </c>
      <c r="AN447" s="83" t="s">
        <v>94</v>
      </c>
      <c r="AO447" s="363"/>
      <c r="AP447" s="80"/>
    </row>
    <row r="448" spans="2:42" ht="15.75" thickTop="1">
      <c r="B448" s="364" t="s">
        <v>437</v>
      </c>
      <c r="C448" s="84" t="s">
        <v>319</v>
      </c>
      <c r="D448" s="85">
        <v>4.048582995951417E-2</v>
      </c>
      <c r="E448" s="86">
        <v>3.3057851239669422E-2</v>
      </c>
      <c r="F448" s="98">
        <v>4.8543689320388354E-3</v>
      </c>
      <c r="G448" s="86">
        <v>5.8201058201058205E-2</v>
      </c>
      <c r="H448" s="86">
        <v>5.8823529411764712E-2</v>
      </c>
      <c r="I448" s="86">
        <v>0.15346534653465346</v>
      </c>
      <c r="J448" s="86">
        <v>4.784688995215311E-2</v>
      </c>
      <c r="K448" s="86">
        <v>5.7692307692307689E-2</v>
      </c>
      <c r="L448" s="86">
        <v>4.1860465116279076E-2</v>
      </c>
      <c r="M448" s="86">
        <v>1.408450704225352E-2</v>
      </c>
      <c r="N448" s="86">
        <v>7.2164948453608255E-2</v>
      </c>
      <c r="O448" s="86">
        <v>0.14792899408284024</v>
      </c>
      <c r="P448" s="86">
        <v>8.8757396449704137E-2</v>
      </c>
      <c r="Q448" s="86">
        <v>4.3478260869565216E-2</v>
      </c>
      <c r="R448" s="86">
        <v>2.5510204081632654E-2</v>
      </c>
      <c r="S448" s="86">
        <v>1.3761467889908256E-2</v>
      </c>
      <c r="T448" s="86">
        <v>5.3398058252427189E-2</v>
      </c>
      <c r="U448" s="86">
        <v>2.6490066225165566E-2</v>
      </c>
      <c r="V448" s="86">
        <v>0.10050251256281408</v>
      </c>
      <c r="W448" s="98">
        <v>9.7560975609756097E-3</v>
      </c>
      <c r="X448" s="98">
        <v>9.7087378640776708E-3</v>
      </c>
      <c r="Y448" s="98">
        <v>4.807692307692308E-3</v>
      </c>
      <c r="Z448" s="86">
        <v>4.3243243243243246E-2</v>
      </c>
      <c r="AA448" s="86">
        <v>9.5477386934673364E-2</v>
      </c>
      <c r="AB448" s="86">
        <v>1.492537313432836E-2</v>
      </c>
      <c r="AC448" s="87"/>
      <c r="AD448" s="86">
        <v>3.1914893617021274E-2</v>
      </c>
      <c r="AE448" s="86">
        <v>2.7027027027027025E-2</v>
      </c>
      <c r="AF448" s="86">
        <v>4.0816326530612249E-2</v>
      </c>
      <c r="AG448" s="86">
        <v>6.9444444444444448E-2</v>
      </c>
      <c r="AH448" s="86">
        <v>2.5641025641025644E-2</v>
      </c>
      <c r="AI448" s="86">
        <v>3.2258064516129031E-2</v>
      </c>
      <c r="AJ448" s="86">
        <v>3.7037037037037035E-2</v>
      </c>
      <c r="AK448" s="87"/>
      <c r="AL448" s="86">
        <v>4.7619047619047616E-2</v>
      </c>
      <c r="AM448" s="86">
        <v>7.3170731707317083E-2</v>
      </c>
      <c r="AN448" s="86">
        <v>0.15094339622641509</v>
      </c>
      <c r="AO448" s="88">
        <v>5.0111549682512441E-2</v>
      </c>
      <c r="AP448" s="80"/>
    </row>
    <row r="449" spans="2:42">
      <c r="B449" s="365"/>
      <c r="C449" s="99" t="s">
        <v>425</v>
      </c>
      <c r="D449" s="100"/>
      <c r="E449" s="92"/>
      <c r="F449" s="92"/>
      <c r="G449" s="92"/>
      <c r="H449" s="92"/>
      <c r="I449" s="92"/>
      <c r="J449" s="92"/>
      <c r="K449" s="92"/>
      <c r="L449" s="92"/>
      <c r="M449" s="92"/>
      <c r="N449" s="92"/>
      <c r="O449" s="92"/>
      <c r="P449" s="92"/>
      <c r="Q449" s="92"/>
      <c r="R449" s="92"/>
      <c r="S449" s="92"/>
      <c r="T449" s="92"/>
      <c r="U449" s="92"/>
      <c r="V449" s="92"/>
      <c r="W449" s="92"/>
      <c r="X449" s="92"/>
      <c r="Y449" s="92"/>
      <c r="Z449" s="92"/>
      <c r="AA449" s="92"/>
      <c r="AB449" s="92"/>
      <c r="AC449" s="92"/>
      <c r="AD449" s="92"/>
      <c r="AE449" s="92"/>
      <c r="AF449" s="92"/>
      <c r="AG449" s="92"/>
      <c r="AH449" s="92"/>
      <c r="AI449" s="92"/>
      <c r="AJ449" s="92"/>
      <c r="AK449" s="92"/>
      <c r="AL449" s="92"/>
      <c r="AM449" s="92"/>
      <c r="AN449" s="91">
        <v>0.20754716981132076</v>
      </c>
      <c r="AO449" s="101">
        <v>1.8877638579028661E-3</v>
      </c>
      <c r="AP449" s="80"/>
    </row>
    <row r="450" spans="2:42">
      <c r="B450" s="365"/>
      <c r="C450" s="89" t="s">
        <v>318</v>
      </c>
      <c r="D450" s="90">
        <v>0.10931174089068825</v>
      </c>
      <c r="E450" s="91">
        <v>0.12809917355371903</v>
      </c>
      <c r="F450" s="91">
        <v>5.3398058252427189E-2</v>
      </c>
      <c r="G450" s="91">
        <v>0.20105820105820105</v>
      </c>
      <c r="H450" s="91">
        <v>4.9019607843137261E-2</v>
      </c>
      <c r="I450" s="91">
        <v>0.16336633663366334</v>
      </c>
      <c r="J450" s="91">
        <v>0.11004784688995216</v>
      </c>
      <c r="K450" s="91">
        <v>0.1201923076923077</v>
      </c>
      <c r="L450" s="91">
        <v>0.10697674418604651</v>
      </c>
      <c r="M450" s="91">
        <v>4.2253521126760563E-2</v>
      </c>
      <c r="N450" s="91">
        <v>0.10824742268041238</v>
      </c>
      <c r="O450" s="91">
        <v>0.22485207100591714</v>
      </c>
      <c r="P450" s="91">
        <v>0.21893491124260353</v>
      </c>
      <c r="Q450" s="91">
        <v>3.8043478260869568E-2</v>
      </c>
      <c r="R450" s="91">
        <v>4.0816326530612249E-2</v>
      </c>
      <c r="S450" s="91">
        <v>6.8807339449541288E-2</v>
      </c>
      <c r="T450" s="91">
        <v>0.18932038834951456</v>
      </c>
      <c r="U450" s="91">
        <v>7.2847682119205295E-2</v>
      </c>
      <c r="V450" s="91">
        <v>0.10050251256281408</v>
      </c>
      <c r="W450" s="91">
        <v>6.8292682926829273E-2</v>
      </c>
      <c r="X450" s="91">
        <v>4.3689320388349516E-2</v>
      </c>
      <c r="Y450" s="91">
        <v>0.10096153846153846</v>
      </c>
      <c r="Z450" s="91">
        <v>0.12972972972972974</v>
      </c>
      <c r="AA450" s="91">
        <v>0.10552763819095479</v>
      </c>
      <c r="AB450" s="91">
        <v>7.4626865671641798E-2</v>
      </c>
      <c r="AC450" s="91">
        <v>2.7027027027027025E-2</v>
      </c>
      <c r="AD450" s="91">
        <v>6.3829787234042548E-2</v>
      </c>
      <c r="AE450" s="91">
        <v>5.405405405405405E-2</v>
      </c>
      <c r="AF450" s="91">
        <v>0.10204081632653061</v>
      </c>
      <c r="AG450" s="91">
        <v>0.125</v>
      </c>
      <c r="AH450" s="91">
        <v>6.4102564102564111E-2</v>
      </c>
      <c r="AI450" s="91">
        <v>4.301075268817204E-2</v>
      </c>
      <c r="AJ450" s="97">
        <v>9.2592592592592587E-3</v>
      </c>
      <c r="AK450" s="91">
        <v>7.2289156626506021E-2</v>
      </c>
      <c r="AL450" s="91">
        <v>0.11904761904761905</v>
      </c>
      <c r="AM450" s="91">
        <v>0.34146341463414637</v>
      </c>
      <c r="AN450" s="91">
        <v>0.169811320754717</v>
      </c>
      <c r="AO450" s="93">
        <v>0.10537154625021453</v>
      </c>
      <c r="AP450" s="80"/>
    </row>
    <row r="451" spans="2:42" s="209" customFormat="1">
      <c r="B451" s="365"/>
      <c r="C451" s="238" t="s">
        <v>258</v>
      </c>
      <c r="D451" s="239">
        <v>0.60728744939271251</v>
      </c>
      <c r="E451" s="240">
        <v>0.6074380165289256</v>
      </c>
      <c r="F451" s="240">
        <v>0.38349514563106796</v>
      </c>
      <c r="G451" s="240">
        <v>0.58730158730158732</v>
      </c>
      <c r="H451" s="240">
        <v>0.30882352941176472</v>
      </c>
      <c r="I451" s="240">
        <v>0.34653465346534651</v>
      </c>
      <c r="J451" s="240">
        <v>0.40191387559808611</v>
      </c>
      <c r="K451" s="240">
        <v>0.60096153846153844</v>
      </c>
      <c r="L451" s="240">
        <v>0.52093023255813953</v>
      </c>
      <c r="M451" s="240">
        <v>0.39436619718309857</v>
      </c>
      <c r="N451" s="240">
        <v>0.51030927835051554</v>
      </c>
      <c r="O451" s="240">
        <v>0.28994082840236685</v>
      </c>
      <c r="P451" s="240">
        <v>0.44378698224852076</v>
      </c>
      <c r="Q451" s="240">
        <v>0.38586956521739135</v>
      </c>
      <c r="R451" s="240">
        <v>0.39285714285714285</v>
      </c>
      <c r="S451" s="240">
        <v>0.44954128440366969</v>
      </c>
      <c r="T451" s="240">
        <v>0.59223300970873782</v>
      </c>
      <c r="U451" s="240">
        <v>0.57615894039735094</v>
      </c>
      <c r="V451" s="240">
        <v>0.42211055276381915</v>
      </c>
      <c r="W451" s="240">
        <v>0.50731707317073171</v>
      </c>
      <c r="X451" s="240">
        <v>0.59708737864077666</v>
      </c>
      <c r="Y451" s="240">
        <v>0.45673076923076922</v>
      </c>
      <c r="Z451" s="240">
        <v>0.53513513513513511</v>
      </c>
      <c r="AA451" s="240">
        <v>0.43216080402010049</v>
      </c>
      <c r="AB451" s="240">
        <v>0.74626865671641796</v>
      </c>
      <c r="AC451" s="240">
        <v>0.24324324324324323</v>
      </c>
      <c r="AD451" s="240">
        <v>0.58510638297872342</v>
      </c>
      <c r="AE451" s="240">
        <v>0.32432432432432434</v>
      </c>
      <c r="AF451" s="240">
        <v>0.45408163265306123</v>
      </c>
      <c r="AG451" s="240">
        <v>0.43055555555555558</v>
      </c>
      <c r="AH451" s="240">
        <v>0.42307692307692307</v>
      </c>
      <c r="AI451" s="240">
        <v>0.24731182795698925</v>
      </c>
      <c r="AJ451" s="240">
        <v>0.39814814814814814</v>
      </c>
      <c r="AK451" s="240">
        <v>0.57831325301204817</v>
      </c>
      <c r="AL451" s="240">
        <v>0.47619047619047622</v>
      </c>
      <c r="AM451" s="240">
        <v>0.4390243902439025</v>
      </c>
      <c r="AN451" s="240">
        <v>0.43396226415094341</v>
      </c>
      <c r="AO451" s="241">
        <v>0.47262742406040842</v>
      </c>
      <c r="AP451" s="242"/>
    </row>
    <row r="452" spans="2:42" s="209" customFormat="1">
      <c r="B452" s="365"/>
      <c r="C452" s="238" t="s">
        <v>317</v>
      </c>
      <c r="D452" s="239">
        <v>0.24291497975708501</v>
      </c>
      <c r="E452" s="240">
        <v>0.23140495867768596</v>
      </c>
      <c r="F452" s="240">
        <v>0.55825242718446599</v>
      </c>
      <c r="G452" s="240">
        <v>0.15343915343915343</v>
      </c>
      <c r="H452" s="240">
        <v>0.58333333333333337</v>
      </c>
      <c r="I452" s="240">
        <v>0.33663366336633666</v>
      </c>
      <c r="J452" s="240">
        <v>0.44019138755980863</v>
      </c>
      <c r="K452" s="240">
        <v>0.22115384615384617</v>
      </c>
      <c r="L452" s="240">
        <v>0.33023255813953489</v>
      </c>
      <c r="M452" s="240">
        <v>0.54929577464788737</v>
      </c>
      <c r="N452" s="240">
        <v>0.30927835051546393</v>
      </c>
      <c r="O452" s="240">
        <v>0.33727810650887574</v>
      </c>
      <c r="P452" s="240">
        <v>0.24852071005917162</v>
      </c>
      <c r="Q452" s="240">
        <v>0.53260869565217395</v>
      </c>
      <c r="R452" s="240">
        <v>0.54081632653061229</v>
      </c>
      <c r="S452" s="240">
        <v>0.46788990825688076</v>
      </c>
      <c r="T452" s="240">
        <v>0.1650485436893204</v>
      </c>
      <c r="U452" s="240">
        <v>0.32450331125827814</v>
      </c>
      <c r="V452" s="240">
        <v>0.37688442211055273</v>
      </c>
      <c r="W452" s="240">
        <v>0.41463414634146339</v>
      </c>
      <c r="X452" s="240">
        <v>0.34951456310679613</v>
      </c>
      <c r="Y452" s="240">
        <v>0.4375</v>
      </c>
      <c r="Z452" s="240">
        <v>0.29189189189189191</v>
      </c>
      <c r="AA452" s="240">
        <v>0.36683417085427139</v>
      </c>
      <c r="AB452" s="240">
        <v>0.16417910447761194</v>
      </c>
      <c r="AC452" s="240">
        <v>0.72972972972972971</v>
      </c>
      <c r="AD452" s="240">
        <v>0.31914893617021278</v>
      </c>
      <c r="AE452" s="240">
        <v>0.59459459459459463</v>
      </c>
      <c r="AF452" s="240">
        <v>0.40306122448979592</v>
      </c>
      <c r="AG452" s="240">
        <v>0.375</v>
      </c>
      <c r="AH452" s="240">
        <v>0.48717948717948717</v>
      </c>
      <c r="AI452" s="240">
        <v>0.67741935483870963</v>
      </c>
      <c r="AJ452" s="240">
        <v>0.55555555555555558</v>
      </c>
      <c r="AK452" s="240">
        <v>0.3493975903614458</v>
      </c>
      <c r="AL452" s="240">
        <v>0.35714285714285715</v>
      </c>
      <c r="AM452" s="240">
        <v>0.14634146341463417</v>
      </c>
      <c r="AN452" s="240">
        <v>3.7735849056603772E-2</v>
      </c>
      <c r="AO452" s="241">
        <v>0.37000171614896177</v>
      </c>
      <c r="AP452" s="242"/>
    </row>
    <row r="453" spans="2:42" ht="15.75" thickBot="1">
      <c r="B453" s="366" t="s">
        <v>95</v>
      </c>
      <c r="C453" s="367"/>
      <c r="D453" s="94">
        <v>1</v>
      </c>
      <c r="E453" s="95">
        <v>1</v>
      </c>
      <c r="F453" s="95">
        <v>1</v>
      </c>
      <c r="G453" s="95">
        <v>1</v>
      </c>
      <c r="H453" s="95">
        <v>1</v>
      </c>
      <c r="I453" s="95">
        <v>1</v>
      </c>
      <c r="J453" s="95">
        <v>1</v>
      </c>
      <c r="K453" s="95">
        <v>1</v>
      </c>
      <c r="L453" s="95">
        <v>1</v>
      </c>
      <c r="M453" s="95">
        <v>1</v>
      </c>
      <c r="N453" s="95">
        <v>1</v>
      </c>
      <c r="O453" s="95">
        <v>1</v>
      </c>
      <c r="P453" s="95">
        <v>1</v>
      </c>
      <c r="Q453" s="95">
        <v>1</v>
      </c>
      <c r="R453" s="95">
        <v>1</v>
      </c>
      <c r="S453" s="95">
        <v>1</v>
      </c>
      <c r="T453" s="95">
        <v>1</v>
      </c>
      <c r="U453" s="95">
        <v>1</v>
      </c>
      <c r="V453" s="95">
        <v>1</v>
      </c>
      <c r="W453" s="95">
        <v>1</v>
      </c>
      <c r="X453" s="95">
        <v>1</v>
      </c>
      <c r="Y453" s="95">
        <v>1</v>
      </c>
      <c r="Z453" s="95">
        <v>1</v>
      </c>
      <c r="AA453" s="95">
        <v>1</v>
      </c>
      <c r="AB453" s="95">
        <v>1</v>
      </c>
      <c r="AC453" s="95">
        <v>1</v>
      </c>
      <c r="AD453" s="95">
        <v>1</v>
      </c>
      <c r="AE453" s="95">
        <v>1</v>
      </c>
      <c r="AF453" s="95">
        <v>1</v>
      </c>
      <c r="AG453" s="95">
        <v>1</v>
      </c>
      <c r="AH453" s="95">
        <v>1</v>
      </c>
      <c r="AI453" s="95">
        <v>1</v>
      </c>
      <c r="AJ453" s="95">
        <v>1</v>
      </c>
      <c r="AK453" s="95">
        <v>1</v>
      </c>
      <c r="AL453" s="95">
        <v>1</v>
      </c>
      <c r="AM453" s="95">
        <v>1</v>
      </c>
      <c r="AN453" s="95">
        <v>1</v>
      </c>
      <c r="AO453" s="96">
        <v>1</v>
      </c>
      <c r="AP453" s="80"/>
    </row>
    <row r="454" spans="2:42" ht="15.75" thickTop="1">
      <c r="B454" s="80"/>
      <c r="C454" s="80"/>
      <c r="D454" s="236">
        <f>SUM(D451:D452)</f>
        <v>0.85020242914979749</v>
      </c>
      <c r="E454" s="236">
        <f t="shared" ref="E454:AO454" si="53">SUM(E451:E452)</f>
        <v>0.83884297520661155</v>
      </c>
      <c r="F454" s="236">
        <f t="shared" si="53"/>
        <v>0.94174757281553401</v>
      </c>
      <c r="G454" s="236">
        <f t="shared" si="53"/>
        <v>0.7407407407407407</v>
      </c>
      <c r="H454" s="236">
        <f t="shared" si="53"/>
        <v>0.89215686274509809</v>
      </c>
      <c r="I454" s="236">
        <f t="shared" si="53"/>
        <v>0.68316831683168311</v>
      </c>
      <c r="J454" s="236">
        <f t="shared" si="53"/>
        <v>0.84210526315789469</v>
      </c>
      <c r="K454" s="236">
        <f t="shared" si="53"/>
        <v>0.82211538461538458</v>
      </c>
      <c r="L454" s="236">
        <f t="shared" si="53"/>
        <v>0.85116279069767442</v>
      </c>
      <c r="M454" s="236">
        <f t="shared" si="53"/>
        <v>0.94366197183098599</v>
      </c>
      <c r="N454" s="236">
        <f t="shared" si="53"/>
        <v>0.81958762886597947</v>
      </c>
      <c r="O454" s="236">
        <f t="shared" si="53"/>
        <v>0.62721893491124259</v>
      </c>
      <c r="P454" s="236">
        <f t="shared" si="53"/>
        <v>0.6923076923076924</v>
      </c>
      <c r="Q454" s="236">
        <f t="shared" si="53"/>
        <v>0.9184782608695653</v>
      </c>
      <c r="R454" s="236">
        <f t="shared" si="53"/>
        <v>0.93367346938775508</v>
      </c>
      <c r="S454" s="236">
        <f t="shared" si="53"/>
        <v>0.91743119266055051</v>
      </c>
      <c r="T454" s="236">
        <f t="shared" si="53"/>
        <v>0.75728155339805825</v>
      </c>
      <c r="U454" s="236">
        <f t="shared" si="53"/>
        <v>0.90066225165562908</v>
      </c>
      <c r="V454" s="236">
        <f t="shared" si="53"/>
        <v>0.79899497487437188</v>
      </c>
      <c r="W454" s="236">
        <f t="shared" si="53"/>
        <v>0.92195121951219505</v>
      </c>
      <c r="X454" s="236">
        <f t="shared" si="53"/>
        <v>0.94660194174757284</v>
      </c>
      <c r="Y454" s="236">
        <f t="shared" si="53"/>
        <v>0.89423076923076916</v>
      </c>
      <c r="Z454" s="236">
        <f t="shared" si="53"/>
        <v>0.82702702702702702</v>
      </c>
      <c r="AA454" s="236">
        <f t="shared" si="53"/>
        <v>0.79899497487437188</v>
      </c>
      <c r="AB454" s="236">
        <f t="shared" si="53"/>
        <v>0.91044776119402993</v>
      </c>
      <c r="AC454" s="236">
        <f t="shared" si="53"/>
        <v>0.97297297297297292</v>
      </c>
      <c r="AD454" s="236">
        <f t="shared" si="53"/>
        <v>0.9042553191489362</v>
      </c>
      <c r="AE454" s="236">
        <f t="shared" si="53"/>
        <v>0.91891891891891897</v>
      </c>
      <c r="AF454" s="236">
        <f t="shared" si="53"/>
        <v>0.85714285714285721</v>
      </c>
      <c r="AG454" s="236">
        <f t="shared" si="53"/>
        <v>0.80555555555555558</v>
      </c>
      <c r="AH454" s="236">
        <f t="shared" si="53"/>
        <v>0.91025641025641024</v>
      </c>
      <c r="AI454" s="236">
        <f t="shared" si="53"/>
        <v>0.92473118279569888</v>
      </c>
      <c r="AJ454" s="236">
        <f t="shared" si="53"/>
        <v>0.95370370370370372</v>
      </c>
      <c r="AK454" s="236">
        <f t="shared" si="53"/>
        <v>0.92771084337349397</v>
      </c>
      <c r="AL454" s="236">
        <f t="shared" si="53"/>
        <v>0.83333333333333337</v>
      </c>
      <c r="AM454" s="236">
        <f t="shared" si="53"/>
        <v>0.58536585365853666</v>
      </c>
      <c r="AN454" s="236">
        <f t="shared" si="53"/>
        <v>0.47169811320754718</v>
      </c>
      <c r="AO454" s="236">
        <f t="shared" si="53"/>
        <v>0.84262914020937019</v>
      </c>
      <c r="AP454" s="80"/>
    </row>
    <row r="455" spans="2:42">
      <c r="B455" s="80"/>
      <c r="C455" s="80"/>
      <c r="D455" s="236"/>
      <c r="E455" s="236"/>
      <c r="F455" s="236"/>
      <c r="G455" s="236"/>
      <c r="H455" s="236"/>
      <c r="I455" s="236"/>
      <c r="J455" s="236"/>
      <c r="K455" s="236"/>
      <c r="L455" s="236"/>
      <c r="M455" s="236"/>
      <c r="N455" s="236"/>
      <c r="O455" s="236"/>
      <c r="P455" s="236"/>
      <c r="Q455" s="236"/>
      <c r="R455" s="236"/>
      <c r="S455" s="236"/>
      <c r="T455" s="236"/>
      <c r="U455" s="236"/>
      <c r="V455" s="236"/>
      <c r="W455" s="236"/>
      <c r="X455" s="236"/>
      <c r="Y455" s="236"/>
      <c r="Z455" s="236"/>
      <c r="AA455" s="236"/>
      <c r="AB455" s="236"/>
      <c r="AC455" s="236"/>
      <c r="AD455" s="236"/>
      <c r="AE455" s="236"/>
      <c r="AF455" s="236"/>
      <c r="AG455" s="236"/>
      <c r="AH455" s="236"/>
      <c r="AI455" s="236"/>
      <c r="AJ455" s="236"/>
      <c r="AK455" s="236"/>
      <c r="AL455" s="236"/>
      <c r="AM455" s="236"/>
      <c r="AN455" s="236"/>
      <c r="AO455" s="236"/>
      <c r="AP455" s="80"/>
    </row>
    <row r="456" spans="2:42" s="247" customFormat="1">
      <c r="B456" s="245"/>
      <c r="C456" s="245" t="s">
        <v>561</v>
      </c>
      <c r="D456" s="246">
        <f>AVERAGE(D443,D454)</f>
        <v>0.85542908342735768</v>
      </c>
      <c r="E456" s="246">
        <f t="shared" ref="E456:AO456" si="54">AVERAGE(E443,E454)</f>
        <v>0.84917355371900827</v>
      </c>
      <c r="F456" s="246">
        <f t="shared" si="54"/>
        <v>0.94146202170188464</v>
      </c>
      <c r="G456" s="246">
        <f t="shared" si="54"/>
        <v>0.7742165242165242</v>
      </c>
      <c r="H456" s="246">
        <f t="shared" si="54"/>
        <v>0.91226200625177611</v>
      </c>
      <c r="I456" s="246">
        <f t="shared" si="54"/>
        <v>0.70586987270155588</v>
      </c>
      <c r="J456" s="246">
        <f t="shared" si="54"/>
        <v>0.85885167464114831</v>
      </c>
      <c r="K456" s="246">
        <f t="shared" si="54"/>
        <v>0.82692307692307687</v>
      </c>
      <c r="L456" s="246">
        <f t="shared" si="54"/>
        <v>0.87651597478808951</v>
      </c>
      <c r="M456" s="246">
        <f t="shared" si="54"/>
        <v>0.95099765258215974</v>
      </c>
      <c r="N456" s="246">
        <f t="shared" si="54"/>
        <v>0.81383421847339377</v>
      </c>
      <c r="O456" s="246">
        <f t="shared" si="54"/>
        <v>0.69158565793181181</v>
      </c>
      <c r="P456" s="246">
        <f t="shared" si="54"/>
        <v>0.70118343195266286</v>
      </c>
      <c r="Q456" s="246">
        <f t="shared" si="54"/>
        <v>0.93555491990846684</v>
      </c>
      <c r="R456" s="246">
        <f t="shared" si="54"/>
        <v>0.95926097711811997</v>
      </c>
      <c r="S456" s="246">
        <f t="shared" si="54"/>
        <v>0.91032849955608164</v>
      </c>
      <c r="T456" s="246">
        <f t="shared" si="54"/>
        <v>0.77184466019417486</v>
      </c>
      <c r="U456" s="246">
        <f t="shared" si="54"/>
        <v>0.91006266945197556</v>
      </c>
      <c r="V456" s="246">
        <f t="shared" si="54"/>
        <v>0.82914572864321612</v>
      </c>
      <c r="W456" s="246">
        <f t="shared" si="54"/>
        <v>0.93170731707317067</v>
      </c>
      <c r="X456" s="246">
        <f t="shared" si="54"/>
        <v>0.95134975136159128</v>
      </c>
      <c r="Y456" s="246">
        <f t="shared" si="54"/>
        <v>0.89046513830996588</v>
      </c>
      <c r="Z456" s="246">
        <f t="shared" si="54"/>
        <v>0.84014394829612216</v>
      </c>
      <c r="AA456" s="246">
        <f t="shared" si="54"/>
        <v>0.81155778894472363</v>
      </c>
      <c r="AB456" s="246">
        <f t="shared" si="54"/>
        <v>0.90907003444316881</v>
      </c>
      <c r="AC456" s="246">
        <f t="shared" si="54"/>
        <v>0.9864864864864864</v>
      </c>
      <c r="AD456" s="246">
        <f t="shared" si="54"/>
        <v>0.90957446808510634</v>
      </c>
      <c r="AE456" s="246">
        <f t="shared" si="54"/>
        <v>0.9199857752489331</v>
      </c>
      <c r="AF456" s="246">
        <f t="shared" si="54"/>
        <v>0.86224489795918369</v>
      </c>
      <c r="AG456" s="246">
        <f t="shared" si="54"/>
        <v>0.82603359173126611</v>
      </c>
      <c r="AH456" s="246">
        <f t="shared" si="54"/>
        <v>0.91025641025641024</v>
      </c>
      <c r="AI456" s="246">
        <f t="shared" si="54"/>
        <v>0.94195742813254335</v>
      </c>
      <c r="AJ456" s="246">
        <f t="shared" si="54"/>
        <v>0.93098029221882439</v>
      </c>
      <c r="AK456" s="246">
        <f t="shared" si="54"/>
        <v>0.95797306874557053</v>
      </c>
      <c r="AL456" s="246">
        <f t="shared" si="54"/>
        <v>0.86904761904761907</v>
      </c>
      <c r="AM456" s="246">
        <f t="shared" si="54"/>
        <v>0.64982578397212554</v>
      </c>
      <c r="AN456" s="246">
        <f t="shared" si="54"/>
        <v>0.46733053808525504</v>
      </c>
      <c r="AO456" s="246">
        <f t="shared" si="54"/>
        <v>0.85577310334663159</v>
      </c>
      <c r="AP456" s="245"/>
    </row>
    <row r="457" spans="2:42">
      <c r="B457" s="355" t="s">
        <v>433</v>
      </c>
      <c r="C457" s="355"/>
      <c r="D457" s="355"/>
      <c r="E457" s="355"/>
      <c r="F457" s="355"/>
      <c r="G457" s="355"/>
      <c r="H457" s="355"/>
      <c r="I457" s="355"/>
      <c r="J457" s="355"/>
      <c r="K457" s="355"/>
      <c r="L457" s="355"/>
      <c r="M457" s="355"/>
      <c r="N457" s="355"/>
      <c r="O457" s="355"/>
      <c r="P457" s="355"/>
      <c r="Q457" s="355"/>
      <c r="R457" s="355"/>
      <c r="S457" s="355"/>
      <c r="T457" s="355"/>
      <c r="U457" s="355"/>
      <c r="V457" s="355"/>
      <c r="W457" s="355"/>
      <c r="X457" s="355"/>
      <c r="Y457" s="355"/>
      <c r="Z457" s="355"/>
      <c r="AA457" s="355"/>
      <c r="AB457" s="355"/>
      <c r="AC457" s="355"/>
      <c r="AD457" s="355"/>
      <c r="AE457" s="355"/>
      <c r="AF457" s="355"/>
      <c r="AG457" s="355"/>
      <c r="AH457" s="355"/>
      <c r="AI457" s="355"/>
      <c r="AJ457" s="355"/>
      <c r="AK457" s="355"/>
      <c r="AL457" s="355"/>
      <c r="AM457" s="355"/>
      <c r="AN457" s="355"/>
      <c r="AO457" s="355"/>
      <c r="AP457" s="80"/>
    </row>
    <row r="458" spans="2:42" ht="15.75" thickBot="1">
      <c r="B458" s="81" t="s">
        <v>341</v>
      </c>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c r="AA458" s="80"/>
      <c r="AB458" s="80"/>
      <c r="AC458" s="80"/>
      <c r="AD458" s="80"/>
      <c r="AE458" s="80"/>
      <c r="AF458" s="80"/>
      <c r="AG458" s="80"/>
      <c r="AH458" s="80"/>
      <c r="AI458" s="80"/>
      <c r="AJ458" s="80"/>
      <c r="AK458" s="80"/>
      <c r="AL458" s="80"/>
      <c r="AM458" s="80"/>
      <c r="AN458" s="80"/>
      <c r="AO458" s="80"/>
      <c r="AP458" s="80"/>
    </row>
    <row r="459" spans="2:42" ht="15.75" thickTop="1">
      <c r="B459" s="356" t="s">
        <v>560</v>
      </c>
      <c r="C459" s="357"/>
      <c r="D459" s="360" t="s">
        <v>342</v>
      </c>
      <c r="E459" s="361"/>
      <c r="F459" s="361"/>
      <c r="G459" s="361"/>
      <c r="H459" s="361"/>
      <c r="I459" s="361"/>
      <c r="J459" s="361"/>
      <c r="K459" s="361"/>
      <c r="L459" s="361"/>
      <c r="M459" s="361"/>
      <c r="N459" s="361"/>
      <c r="O459" s="361"/>
      <c r="P459" s="361"/>
      <c r="Q459" s="361"/>
      <c r="R459" s="361"/>
      <c r="S459" s="361"/>
      <c r="T459" s="361"/>
      <c r="U459" s="361"/>
      <c r="V459" s="361"/>
      <c r="W459" s="361"/>
      <c r="X459" s="361"/>
      <c r="Y459" s="361"/>
      <c r="Z459" s="361"/>
      <c r="AA459" s="361"/>
      <c r="AB459" s="361"/>
      <c r="AC459" s="361"/>
      <c r="AD459" s="361"/>
      <c r="AE459" s="361"/>
      <c r="AF459" s="361"/>
      <c r="AG459" s="361"/>
      <c r="AH459" s="361"/>
      <c r="AI459" s="361"/>
      <c r="AJ459" s="361"/>
      <c r="AK459" s="361"/>
      <c r="AL459" s="361"/>
      <c r="AM459" s="361"/>
      <c r="AN459" s="361"/>
      <c r="AO459" s="362" t="s">
        <v>95</v>
      </c>
      <c r="AP459" s="80"/>
    </row>
    <row r="460" spans="2:42" ht="25.5" thickBot="1">
      <c r="B460" s="358"/>
      <c r="C460" s="359"/>
      <c r="D460" s="82" t="s">
        <v>343</v>
      </c>
      <c r="E460" s="83" t="s">
        <v>344</v>
      </c>
      <c r="F460" s="83" t="s">
        <v>60</v>
      </c>
      <c r="G460" s="83" t="s">
        <v>345</v>
      </c>
      <c r="H460" s="83" t="s">
        <v>62</v>
      </c>
      <c r="I460" s="83" t="s">
        <v>346</v>
      </c>
      <c r="J460" s="83" t="s">
        <v>347</v>
      </c>
      <c r="K460" s="83" t="s">
        <v>65</v>
      </c>
      <c r="L460" s="83" t="s">
        <v>66</v>
      </c>
      <c r="M460" s="83" t="s">
        <v>244</v>
      </c>
      <c r="N460" s="83" t="s">
        <v>348</v>
      </c>
      <c r="O460" s="83" t="s">
        <v>69</v>
      </c>
      <c r="P460" s="83" t="s">
        <v>70</v>
      </c>
      <c r="Q460" s="83" t="s">
        <v>71</v>
      </c>
      <c r="R460" s="83" t="s">
        <v>349</v>
      </c>
      <c r="S460" s="83" t="s">
        <v>73</v>
      </c>
      <c r="T460" s="83" t="s">
        <v>350</v>
      </c>
      <c r="U460" s="83" t="s">
        <v>351</v>
      </c>
      <c r="V460" s="83" t="s">
        <v>76</v>
      </c>
      <c r="W460" s="83" t="s">
        <v>77</v>
      </c>
      <c r="X460" s="83" t="s">
        <v>78</v>
      </c>
      <c r="Y460" s="83" t="s">
        <v>79</v>
      </c>
      <c r="Z460" s="83" t="s">
        <v>352</v>
      </c>
      <c r="AA460" s="83" t="s">
        <v>81</v>
      </c>
      <c r="AB460" s="83" t="s">
        <v>353</v>
      </c>
      <c r="AC460" s="83" t="s">
        <v>83</v>
      </c>
      <c r="AD460" s="83" t="s">
        <v>84</v>
      </c>
      <c r="AE460" s="83" t="s">
        <v>354</v>
      </c>
      <c r="AF460" s="83" t="s">
        <v>86</v>
      </c>
      <c r="AG460" s="83" t="s">
        <v>87</v>
      </c>
      <c r="AH460" s="83" t="s">
        <v>88</v>
      </c>
      <c r="AI460" s="83" t="s">
        <v>355</v>
      </c>
      <c r="AJ460" s="83" t="s">
        <v>356</v>
      </c>
      <c r="AK460" s="83" t="s">
        <v>357</v>
      </c>
      <c r="AL460" s="83" t="s">
        <v>358</v>
      </c>
      <c r="AM460" s="83" t="s">
        <v>359</v>
      </c>
      <c r="AN460" s="83" t="s">
        <v>94</v>
      </c>
      <c r="AO460" s="363"/>
      <c r="AP460" s="80"/>
    </row>
    <row r="461" spans="2:42" ht="15.75" thickTop="1">
      <c r="B461" s="364" t="s">
        <v>434</v>
      </c>
      <c r="C461" s="84" t="s">
        <v>319</v>
      </c>
      <c r="D461" s="85">
        <v>8.1300813008130093E-2</v>
      </c>
      <c r="E461" s="86">
        <v>6.8669527896995708E-2</v>
      </c>
      <c r="F461" s="98">
        <v>4.8780487804878049E-3</v>
      </c>
      <c r="G461" s="86">
        <v>5.1428571428571435E-2</v>
      </c>
      <c r="H461" s="86">
        <v>6.1452513966480452E-2</v>
      </c>
      <c r="I461" s="86">
        <v>0.12682926829268293</v>
      </c>
      <c r="J461" s="86">
        <v>8.8669950738916259E-2</v>
      </c>
      <c r="K461" s="86">
        <v>0.08</v>
      </c>
      <c r="L461" s="86">
        <v>2.8301886792452827E-2</v>
      </c>
      <c r="M461" s="86">
        <v>1.408450704225352E-2</v>
      </c>
      <c r="N461" s="86">
        <v>6.8783068783068779E-2</v>
      </c>
      <c r="O461" s="86">
        <v>0.15204678362573099</v>
      </c>
      <c r="P461" s="86">
        <v>9.0909090909090912E-2</v>
      </c>
      <c r="Q461" s="86">
        <v>7.3446327683615822E-2</v>
      </c>
      <c r="R461" s="86">
        <v>1.5873015873015872E-2</v>
      </c>
      <c r="S461" s="86">
        <v>3.2863849765258218E-2</v>
      </c>
      <c r="T461" s="86">
        <v>5.1020408163265307E-2</v>
      </c>
      <c r="U461" s="86">
        <v>2.0547945205479454E-2</v>
      </c>
      <c r="V461" s="86">
        <v>8.6486486486486491E-2</v>
      </c>
      <c r="W461" s="86">
        <v>4.0201005025125622E-2</v>
      </c>
      <c r="X461" s="86">
        <v>4.4334975369458129E-2</v>
      </c>
      <c r="Y461" s="98">
        <v>9.9502487562189053E-3</v>
      </c>
      <c r="Z461" s="86">
        <v>4.3243243243243246E-2</v>
      </c>
      <c r="AA461" s="86">
        <v>8.9887640449438214E-2</v>
      </c>
      <c r="AB461" s="86">
        <v>0.18571428571428572</v>
      </c>
      <c r="AC461" s="87"/>
      <c r="AD461" s="86">
        <v>3.2258064516129031E-2</v>
      </c>
      <c r="AE461" s="86">
        <v>2.7777777777777776E-2</v>
      </c>
      <c r="AF461" s="86">
        <v>2.197802197802198E-2</v>
      </c>
      <c r="AG461" s="86">
        <v>6.6666666666666666E-2</v>
      </c>
      <c r="AH461" s="86">
        <v>5.084745762711864E-2</v>
      </c>
      <c r="AI461" s="87"/>
      <c r="AJ461" s="86">
        <v>2.8037383177570093E-2</v>
      </c>
      <c r="AK461" s="87"/>
      <c r="AL461" s="86">
        <v>4.7619047619047616E-2</v>
      </c>
      <c r="AM461" s="86">
        <v>2.4390243902439025E-2</v>
      </c>
      <c r="AN461" s="86">
        <v>9.2592592592592601E-2</v>
      </c>
      <c r="AO461" s="88">
        <v>5.7203766210694618E-2</v>
      </c>
      <c r="AP461" s="80"/>
    </row>
    <row r="462" spans="2:42">
      <c r="B462" s="365"/>
      <c r="C462" s="89" t="s">
        <v>318</v>
      </c>
      <c r="D462" s="90">
        <v>0.13008130081300812</v>
      </c>
      <c r="E462" s="91">
        <v>0.14592274678111589</v>
      </c>
      <c r="F462" s="91">
        <v>0.1121951219512195</v>
      </c>
      <c r="G462" s="91">
        <v>0.17714285714285716</v>
      </c>
      <c r="H462" s="91">
        <v>3.3519553072625698E-2</v>
      </c>
      <c r="I462" s="91">
        <v>0.16585365853658537</v>
      </c>
      <c r="J462" s="91">
        <v>6.8965517241379309E-2</v>
      </c>
      <c r="K462" s="91">
        <v>0.17499999999999999</v>
      </c>
      <c r="L462" s="91">
        <v>7.0754716981132074E-2</v>
      </c>
      <c r="M462" s="91">
        <v>8.4507042253521125E-2</v>
      </c>
      <c r="N462" s="91">
        <v>0.17460317460317459</v>
      </c>
      <c r="O462" s="91">
        <v>0.16959064327485379</v>
      </c>
      <c r="P462" s="91">
        <v>0.2121212121212121</v>
      </c>
      <c r="Q462" s="91">
        <v>9.6045197740112997E-2</v>
      </c>
      <c r="R462" s="91">
        <v>2.6455026455026457E-2</v>
      </c>
      <c r="S462" s="91">
        <v>9.8591549295774641E-2</v>
      </c>
      <c r="T462" s="91">
        <v>0.22448979591836735</v>
      </c>
      <c r="U462" s="91">
        <v>6.8493150684931503E-2</v>
      </c>
      <c r="V462" s="91">
        <v>0.14054054054054055</v>
      </c>
      <c r="W462" s="91">
        <v>7.0351758793969849E-2</v>
      </c>
      <c r="X462" s="91">
        <v>6.4039408866995065E-2</v>
      </c>
      <c r="Y462" s="91">
        <v>0.11940298507462688</v>
      </c>
      <c r="Z462" s="91">
        <v>0.14054054054054055</v>
      </c>
      <c r="AA462" s="91">
        <v>0.1348314606741573</v>
      </c>
      <c r="AB462" s="91">
        <v>5.7142857142857141E-2</v>
      </c>
      <c r="AC462" s="92"/>
      <c r="AD462" s="91">
        <v>0.15053763440860216</v>
      </c>
      <c r="AE462" s="91">
        <v>5.5555555555555552E-2</v>
      </c>
      <c r="AF462" s="91">
        <v>0.14285714285714288</v>
      </c>
      <c r="AG462" s="91">
        <v>0.18095238095238095</v>
      </c>
      <c r="AH462" s="91">
        <v>8.4745762711864417E-2</v>
      </c>
      <c r="AI462" s="91">
        <v>7.0588235294117646E-2</v>
      </c>
      <c r="AJ462" s="91">
        <v>1.8691588785046728E-2</v>
      </c>
      <c r="AK462" s="91">
        <v>4.7058823529411764E-2</v>
      </c>
      <c r="AL462" s="91">
        <v>4.7619047619047616E-2</v>
      </c>
      <c r="AM462" s="91">
        <v>0.21951219512195125</v>
      </c>
      <c r="AN462" s="91">
        <v>0.2592592592592593</v>
      </c>
      <c r="AO462" s="93">
        <v>0.12027003020074613</v>
      </c>
      <c r="AP462" s="80"/>
    </row>
    <row r="463" spans="2:42">
      <c r="B463" s="365"/>
      <c r="C463" s="99" t="s">
        <v>439</v>
      </c>
      <c r="D463" s="100"/>
      <c r="E463" s="92"/>
      <c r="F463" s="92"/>
      <c r="G463" s="92"/>
      <c r="H463" s="92"/>
      <c r="I463" s="92"/>
      <c r="J463" s="92"/>
      <c r="K463" s="92"/>
      <c r="L463" s="92"/>
      <c r="M463" s="92"/>
      <c r="N463" s="92"/>
      <c r="O463" s="92"/>
      <c r="P463" s="92"/>
      <c r="Q463" s="92"/>
      <c r="R463" s="92"/>
      <c r="S463" s="92"/>
      <c r="T463" s="92"/>
      <c r="U463" s="92"/>
      <c r="V463" s="92"/>
      <c r="W463" s="92"/>
      <c r="X463" s="92"/>
      <c r="Y463" s="92"/>
      <c r="Z463" s="92"/>
      <c r="AA463" s="92"/>
      <c r="AB463" s="92"/>
      <c r="AC463" s="92"/>
      <c r="AD463" s="92"/>
      <c r="AE463" s="92"/>
      <c r="AF463" s="92"/>
      <c r="AG463" s="92"/>
      <c r="AH463" s="92"/>
      <c r="AI463" s="92"/>
      <c r="AJ463" s="92"/>
      <c r="AK463" s="92"/>
      <c r="AL463" s="92"/>
      <c r="AM463" s="92"/>
      <c r="AN463" s="91">
        <v>0.20370370370370369</v>
      </c>
      <c r="AO463" s="101">
        <v>1.9541659264523006E-3</v>
      </c>
      <c r="AP463" s="80"/>
    </row>
    <row r="464" spans="2:42" s="209" customFormat="1">
      <c r="B464" s="365"/>
      <c r="C464" s="238" t="s">
        <v>258</v>
      </c>
      <c r="D464" s="239">
        <v>0.58536585365853666</v>
      </c>
      <c r="E464" s="240">
        <v>0.53218884120171672</v>
      </c>
      <c r="F464" s="240">
        <v>0.36097560975609755</v>
      </c>
      <c r="G464" s="240">
        <v>0.59428571428571431</v>
      </c>
      <c r="H464" s="240">
        <v>0.48603351955307261</v>
      </c>
      <c r="I464" s="240">
        <v>0.37560975609756098</v>
      </c>
      <c r="J464" s="240">
        <v>0.49261083743842365</v>
      </c>
      <c r="K464" s="240">
        <v>0.57999999999999996</v>
      </c>
      <c r="L464" s="240">
        <v>0.56132075471698117</v>
      </c>
      <c r="M464" s="240">
        <v>0.352112676056338</v>
      </c>
      <c r="N464" s="240">
        <v>0.53439153439153442</v>
      </c>
      <c r="O464" s="240">
        <v>0.2807017543859649</v>
      </c>
      <c r="P464" s="240">
        <v>0.48484848484848486</v>
      </c>
      <c r="Q464" s="240">
        <v>0.49152542372881358</v>
      </c>
      <c r="R464" s="240">
        <v>0.36507936507936506</v>
      </c>
      <c r="S464" s="240">
        <v>0.42253521126760563</v>
      </c>
      <c r="T464" s="240">
        <v>0.58673469387755106</v>
      </c>
      <c r="U464" s="240">
        <v>0.6095890410958904</v>
      </c>
      <c r="V464" s="240">
        <v>0.52972972972972976</v>
      </c>
      <c r="W464" s="240">
        <v>0.57788944723618085</v>
      </c>
      <c r="X464" s="240">
        <v>0.64039408866995073</v>
      </c>
      <c r="Y464" s="240">
        <v>0.47263681592039802</v>
      </c>
      <c r="Z464" s="240">
        <v>0.60540540540540544</v>
      </c>
      <c r="AA464" s="240">
        <v>0.550561797752809</v>
      </c>
      <c r="AB464" s="240">
        <v>0.62857142857142856</v>
      </c>
      <c r="AC464" s="240">
        <v>0.15384615384615385</v>
      </c>
      <c r="AD464" s="240">
        <v>0.5268817204301075</v>
      </c>
      <c r="AE464" s="240">
        <v>0.41666666666666663</v>
      </c>
      <c r="AF464" s="240">
        <v>0.60439560439560436</v>
      </c>
      <c r="AG464" s="240">
        <v>0.35714285714285715</v>
      </c>
      <c r="AH464" s="240">
        <v>0.4576271186440678</v>
      </c>
      <c r="AI464" s="240">
        <v>0.27058823529411763</v>
      </c>
      <c r="AJ464" s="240">
        <v>0.46728971962616828</v>
      </c>
      <c r="AK464" s="240">
        <v>0.65882352941176459</v>
      </c>
      <c r="AL464" s="240">
        <v>0.47619047619047622</v>
      </c>
      <c r="AM464" s="240">
        <v>0.53658536585365857</v>
      </c>
      <c r="AN464" s="240">
        <v>0.38888888888888884</v>
      </c>
      <c r="AO464" s="241">
        <v>0.50008882572392965</v>
      </c>
      <c r="AP464" s="242"/>
    </row>
    <row r="465" spans="2:42" s="209" customFormat="1">
      <c r="B465" s="365"/>
      <c r="C465" s="238" t="s">
        <v>317</v>
      </c>
      <c r="D465" s="239">
        <v>0.2032520325203252</v>
      </c>
      <c r="E465" s="240">
        <v>0.25321888412017168</v>
      </c>
      <c r="F465" s="240">
        <v>0.52195121951219514</v>
      </c>
      <c r="G465" s="240">
        <v>0.17714285714285716</v>
      </c>
      <c r="H465" s="240">
        <v>0.41899441340782123</v>
      </c>
      <c r="I465" s="240">
        <v>0.33170731707317075</v>
      </c>
      <c r="J465" s="240">
        <v>0.34975369458128081</v>
      </c>
      <c r="K465" s="240">
        <v>0.16500000000000001</v>
      </c>
      <c r="L465" s="240">
        <v>0.339622641509434</v>
      </c>
      <c r="M465" s="240">
        <v>0.54929577464788737</v>
      </c>
      <c r="N465" s="240">
        <v>0.22222222222222221</v>
      </c>
      <c r="O465" s="240">
        <v>0.39766081871345027</v>
      </c>
      <c r="P465" s="240">
        <v>0.2121212121212121</v>
      </c>
      <c r="Q465" s="240">
        <v>0.33898305084745767</v>
      </c>
      <c r="R465" s="240">
        <v>0.59259259259259256</v>
      </c>
      <c r="S465" s="240">
        <v>0.4460093896713615</v>
      </c>
      <c r="T465" s="240">
        <v>0.13775510204081631</v>
      </c>
      <c r="U465" s="240">
        <v>0.30136986301369861</v>
      </c>
      <c r="V465" s="240">
        <v>0.24324324324324323</v>
      </c>
      <c r="W465" s="240">
        <v>0.31155778894472363</v>
      </c>
      <c r="X465" s="240">
        <v>0.25123152709359603</v>
      </c>
      <c r="Y465" s="240">
        <v>0.39800995024875618</v>
      </c>
      <c r="Z465" s="240">
        <v>0.21081081081081079</v>
      </c>
      <c r="AA465" s="240">
        <v>0.22471910112359553</v>
      </c>
      <c r="AB465" s="240">
        <v>0.12857142857142859</v>
      </c>
      <c r="AC465" s="240">
        <v>0.84615384615384615</v>
      </c>
      <c r="AD465" s="240">
        <v>0.29032258064516125</v>
      </c>
      <c r="AE465" s="240">
        <v>0.5</v>
      </c>
      <c r="AF465" s="240">
        <v>0.23076923076923075</v>
      </c>
      <c r="AG465" s="240">
        <v>0.39523809523809528</v>
      </c>
      <c r="AH465" s="240">
        <v>0.40677966101694912</v>
      </c>
      <c r="AI465" s="240">
        <v>0.65882352941176459</v>
      </c>
      <c r="AJ465" s="240">
        <v>0.48598130841121495</v>
      </c>
      <c r="AK465" s="240">
        <v>0.29411764705882354</v>
      </c>
      <c r="AL465" s="240">
        <v>0.42857142857142855</v>
      </c>
      <c r="AM465" s="240">
        <v>0.21951219512195125</v>
      </c>
      <c r="AN465" s="240">
        <v>5.5555555555555552E-2</v>
      </c>
      <c r="AO465" s="241">
        <v>0.3204832119381773</v>
      </c>
      <c r="AP465" s="242"/>
    </row>
    <row r="466" spans="2:42" ht="15.75" thickBot="1">
      <c r="B466" s="366" t="s">
        <v>95</v>
      </c>
      <c r="C466" s="367"/>
      <c r="D466" s="94">
        <v>1</v>
      </c>
      <c r="E466" s="95">
        <v>1</v>
      </c>
      <c r="F466" s="95">
        <v>1</v>
      </c>
      <c r="G466" s="95">
        <v>1</v>
      </c>
      <c r="H466" s="95">
        <v>1</v>
      </c>
      <c r="I466" s="95">
        <v>1</v>
      </c>
      <c r="J466" s="95">
        <v>1</v>
      </c>
      <c r="K466" s="95">
        <v>1</v>
      </c>
      <c r="L466" s="95">
        <v>1</v>
      </c>
      <c r="M466" s="95">
        <v>1</v>
      </c>
      <c r="N466" s="95">
        <v>1</v>
      </c>
      <c r="O466" s="95">
        <v>1</v>
      </c>
      <c r="P466" s="95">
        <v>1</v>
      </c>
      <c r="Q466" s="95">
        <v>1</v>
      </c>
      <c r="R466" s="95">
        <v>1</v>
      </c>
      <c r="S466" s="95">
        <v>1</v>
      </c>
      <c r="T466" s="95">
        <v>1</v>
      </c>
      <c r="U466" s="95">
        <v>1</v>
      </c>
      <c r="V466" s="95">
        <v>1</v>
      </c>
      <c r="W466" s="95">
        <v>1</v>
      </c>
      <c r="X466" s="95">
        <v>1</v>
      </c>
      <c r="Y466" s="95">
        <v>1</v>
      </c>
      <c r="Z466" s="95">
        <v>1</v>
      </c>
      <c r="AA466" s="95">
        <v>1</v>
      </c>
      <c r="AB466" s="95">
        <v>1</v>
      </c>
      <c r="AC466" s="95">
        <v>1</v>
      </c>
      <c r="AD466" s="95">
        <v>1</v>
      </c>
      <c r="AE466" s="95">
        <v>1</v>
      </c>
      <c r="AF466" s="95">
        <v>1</v>
      </c>
      <c r="AG466" s="95">
        <v>1</v>
      </c>
      <c r="AH466" s="95">
        <v>1</v>
      </c>
      <c r="AI466" s="95">
        <v>1</v>
      </c>
      <c r="AJ466" s="95">
        <v>1</v>
      </c>
      <c r="AK466" s="95">
        <v>1</v>
      </c>
      <c r="AL466" s="95">
        <v>1</v>
      </c>
      <c r="AM466" s="95">
        <v>1</v>
      </c>
      <c r="AN466" s="95">
        <v>1</v>
      </c>
      <c r="AO466" s="96">
        <v>1</v>
      </c>
      <c r="AP466" s="80"/>
    </row>
    <row r="467" spans="2:42" ht="15.75" thickTop="1">
      <c r="B467" s="80"/>
      <c r="C467" s="80"/>
      <c r="D467" s="236">
        <f>SUM(D464:D465)</f>
        <v>0.78861788617886186</v>
      </c>
      <c r="E467" s="236">
        <f t="shared" ref="E467:AO467" si="55">SUM(E464:E465)</f>
        <v>0.78540772532188841</v>
      </c>
      <c r="F467" s="236">
        <f t="shared" si="55"/>
        <v>0.88292682926829269</v>
      </c>
      <c r="G467" s="236">
        <f t="shared" si="55"/>
        <v>0.77142857142857146</v>
      </c>
      <c r="H467" s="236">
        <f t="shared" si="55"/>
        <v>0.9050279329608939</v>
      </c>
      <c r="I467" s="236">
        <f t="shared" si="55"/>
        <v>0.70731707317073167</v>
      </c>
      <c r="J467" s="236">
        <f t="shared" si="55"/>
        <v>0.8423645320197044</v>
      </c>
      <c r="K467" s="236">
        <f t="shared" si="55"/>
        <v>0.745</v>
      </c>
      <c r="L467" s="236">
        <f t="shared" si="55"/>
        <v>0.90094339622641517</v>
      </c>
      <c r="M467" s="236">
        <f t="shared" si="55"/>
        <v>0.90140845070422537</v>
      </c>
      <c r="N467" s="236">
        <f t="shared" si="55"/>
        <v>0.75661375661375663</v>
      </c>
      <c r="O467" s="236">
        <f t="shared" si="55"/>
        <v>0.67836257309941517</v>
      </c>
      <c r="P467" s="236">
        <f t="shared" si="55"/>
        <v>0.69696969696969702</v>
      </c>
      <c r="Q467" s="236">
        <f t="shared" si="55"/>
        <v>0.83050847457627119</v>
      </c>
      <c r="R467" s="236">
        <f t="shared" si="55"/>
        <v>0.95767195767195767</v>
      </c>
      <c r="S467" s="236">
        <f t="shared" si="55"/>
        <v>0.86854460093896713</v>
      </c>
      <c r="T467" s="236">
        <f t="shared" si="55"/>
        <v>0.72448979591836737</v>
      </c>
      <c r="U467" s="236">
        <f t="shared" si="55"/>
        <v>0.91095890410958902</v>
      </c>
      <c r="V467" s="236">
        <f t="shared" si="55"/>
        <v>0.77297297297297296</v>
      </c>
      <c r="W467" s="236">
        <f t="shared" si="55"/>
        <v>0.88944723618090449</v>
      </c>
      <c r="X467" s="236">
        <f t="shared" si="55"/>
        <v>0.89162561576354671</v>
      </c>
      <c r="Y467" s="236">
        <f t="shared" si="55"/>
        <v>0.87064676616915415</v>
      </c>
      <c r="Z467" s="236">
        <f t="shared" si="55"/>
        <v>0.81621621621621621</v>
      </c>
      <c r="AA467" s="236">
        <f t="shared" si="55"/>
        <v>0.7752808988764045</v>
      </c>
      <c r="AB467" s="236">
        <f t="shared" si="55"/>
        <v>0.75714285714285712</v>
      </c>
      <c r="AC467" s="236">
        <f t="shared" si="55"/>
        <v>1</v>
      </c>
      <c r="AD467" s="236">
        <f t="shared" si="55"/>
        <v>0.81720430107526876</v>
      </c>
      <c r="AE467" s="236">
        <f t="shared" si="55"/>
        <v>0.91666666666666663</v>
      </c>
      <c r="AF467" s="236">
        <f t="shared" si="55"/>
        <v>0.83516483516483508</v>
      </c>
      <c r="AG467" s="236">
        <f t="shared" si="55"/>
        <v>0.75238095238095237</v>
      </c>
      <c r="AH467" s="236">
        <f t="shared" si="55"/>
        <v>0.86440677966101687</v>
      </c>
      <c r="AI467" s="236">
        <f t="shared" si="55"/>
        <v>0.92941176470588216</v>
      </c>
      <c r="AJ467" s="236">
        <f t="shared" si="55"/>
        <v>0.95327102803738328</v>
      </c>
      <c r="AK467" s="236">
        <f t="shared" si="55"/>
        <v>0.95294117647058818</v>
      </c>
      <c r="AL467" s="236">
        <f t="shared" si="55"/>
        <v>0.90476190476190477</v>
      </c>
      <c r="AM467" s="236">
        <f t="shared" si="55"/>
        <v>0.75609756097560976</v>
      </c>
      <c r="AN467" s="236">
        <f t="shared" si="55"/>
        <v>0.44444444444444442</v>
      </c>
      <c r="AO467" s="236">
        <f t="shared" si="55"/>
        <v>0.82057203766210696</v>
      </c>
      <c r="AP467" s="80"/>
    </row>
    <row r="468" spans="2:42">
      <c r="B468" s="355" t="s">
        <v>436</v>
      </c>
      <c r="C468" s="355"/>
      <c r="D468" s="355"/>
      <c r="E468" s="355"/>
      <c r="F468" s="355"/>
      <c r="G468" s="355"/>
      <c r="H468" s="355"/>
      <c r="I468" s="355"/>
      <c r="J468" s="355"/>
      <c r="K468" s="355"/>
      <c r="L468" s="355"/>
      <c r="M468" s="355"/>
      <c r="N468" s="355"/>
      <c r="O468" s="355"/>
      <c r="P468" s="355"/>
      <c r="Q468" s="355"/>
      <c r="R468" s="355"/>
      <c r="S468" s="355"/>
      <c r="T468" s="355"/>
      <c r="U468" s="355"/>
      <c r="V468" s="355"/>
      <c r="W468" s="355"/>
      <c r="X468" s="355"/>
      <c r="Y468" s="355"/>
      <c r="Z468" s="355"/>
      <c r="AA468" s="355"/>
      <c r="AB468" s="355"/>
      <c r="AC468" s="355"/>
      <c r="AD468" s="355"/>
      <c r="AE468" s="355"/>
      <c r="AF468" s="355"/>
      <c r="AG468" s="355"/>
      <c r="AH468" s="355"/>
      <c r="AI468" s="355"/>
      <c r="AJ468" s="355"/>
      <c r="AK468" s="355"/>
      <c r="AL468" s="355"/>
      <c r="AM468" s="355"/>
      <c r="AN468" s="355"/>
      <c r="AO468" s="355"/>
      <c r="AP468" s="80"/>
    </row>
    <row r="469" spans="2:42" ht="15.75" thickBot="1">
      <c r="B469" s="81" t="s">
        <v>341</v>
      </c>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c r="AA469" s="80"/>
      <c r="AB469" s="80"/>
      <c r="AC469" s="80"/>
      <c r="AD469" s="80"/>
      <c r="AE469" s="80"/>
      <c r="AF469" s="80"/>
      <c r="AG469" s="80"/>
      <c r="AH469" s="80"/>
      <c r="AI469" s="80"/>
      <c r="AJ469" s="80"/>
      <c r="AK469" s="80"/>
      <c r="AL469" s="80"/>
      <c r="AM469" s="80"/>
      <c r="AN469" s="80"/>
      <c r="AO469" s="80"/>
      <c r="AP469" s="80"/>
    </row>
    <row r="470" spans="2:42" ht="15.75" thickTop="1">
      <c r="B470" s="356" t="s">
        <v>560</v>
      </c>
      <c r="C470" s="357"/>
      <c r="D470" s="360" t="s">
        <v>342</v>
      </c>
      <c r="E470" s="361"/>
      <c r="F470" s="361"/>
      <c r="G470" s="361"/>
      <c r="H470" s="361"/>
      <c r="I470" s="361"/>
      <c r="J470" s="361"/>
      <c r="K470" s="361"/>
      <c r="L470" s="361"/>
      <c r="M470" s="361"/>
      <c r="N470" s="361"/>
      <c r="O470" s="361"/>
      <c r="P470" s="361"/>
      <c r="Q470" s="361"/>
      <c r="R470" s="361"/>
      <c r="S470" s="361"/>
      <c r="T470" s="361"/>
      <c r="U470" s="361"/>
      <c r="V470" s="361"/>
      <c r="W470" s="361"/>
      <c r="X470" s="361"/>
      <c r="Y470" s="361"/>
      <c r="Z470" s="361"/>
      <c r="AA470" s="361"/>
      <c r="AB470" s="361"/>
      <c r="AC470" s="361"/>
      <c r="AD470" s="361"/>
      <c r="AE470" s="361"/>
      <c r="AF470" s="361"/>
      <c r="AG470" s="361"/>
      <c r="AH470" s="361"/>
      <c r="AI470" s="361"/>
      <c r="AJ470" s="361"/>
      <c r="AK470" s="361"/>
      <c r="AL470" s="361"/>
      <c r="AM470" s="361"/>
      <c r="AN470" s="361"/>
      <c r="AO470" s="362" t="s">
        <v>95</v>
      </c>
      <c r="AP470" s="80"/>
    </row>
    <row r="471" spans="2:42" ht="25.5" thickBot="1">
      <c r="B471" s="358"/>
      <c r="C471" s="359"/>
      <c r="D471" s="82" t="s">
        <v>343</v>
      </c>
      <c r="E471" s="83" t="s">
        <v>344</v>
      </c>
      <c r="F471" s="83" t="s">
        <v>60</v>
      </c>
      <c r="G471" s="83" t="s">
        <v>345</v>
      </c>
      <c r="H471" s="83" t="s">
        <v>62</v>
      </c>
      <c r="I471" s="83" t="s">
        <v>346</v>
      </c>
      <c r="J471" s="83" t="s">
        <v>347</v>
      </c>
      <c r="K471" s="83" t="s">
        <v>65</v>
      </c>
      <c r="L471" s="83" t="s">
        <v>66</v>
      </c>
      <c r="M471" s="83" t="s">
        <v>244</v>
      </c>
      <c r="N471" s="83" t="s">
        <v>348</v>
      </c>
      <c r="O471" s="83" t="s">
        <v>69</v>
      </c>
      <c r="P471" s="83" t="s">
        <v>70</v>
      </c>
      <c r="Q471" s="83" t="s">
        <v>71</v>
      </c>
      <c r="R471" s="83" t="s">
        <v>349</v>
      </c>
      <c r="S471" s="83" t="s">
        <v>73</v>
      </c>
      <c r="T471" s="83" t="s">
        <v>350</v>
      </c>
      <c r="U471" s="83" t="s">
        <v>351</v>
      </c>
      <c r="V471" s="83" t="s">
        <v>76</v>
      </c>
      <c r="W471" s="83" t="s">
        <v>77</v>
      </c>
      <c r="X471" s="83" t="s">
        <v>78</v>
      </c>
      <c r="Y471" s="83" t="s">
        <v>79</v>
      </c>
      <c r="Z471" s="83" t="s">
        <v>352</v>
      </c>
      <c r="AA471" s="83" t="s">
        <v>81</v>
      </c>
      <c r="AB471" s="83" t="s">
        <v>353</v>
      </c>
      <c r="AC471" s="83" t="s">
        <v>83</v>
      </c>
      <c r="AD471" s="83" t="s">
        <v>84</v>
      </c>
      <c r="AE471" s="83" t="s">
        <v>354</v>
      </c>
      <c r="AF471" s="83" t="s">
        <v>86</v>
      </c>
      <c r="AG471" s="83" t="s">
        <v>87</v>
      </c>
      <c r="AH471" s="83" t="s">
        <v>88</v>
      </c>
      <c r="AI471" s="83" t="s">
        <v>355</v>
      </c>
      <c r="AJ471" s="83" t="s">
        <v>356</v>
      </c>
      <c r="AK471" s="83" t="s">
        <v>357</v>
      </c>
      <c r="AL471" s="83" t="s">
        <v>358</v>
      </c>
      <c r="AM471" s="83" t="s">
        <v>359</v>
      </c>
      <c r="AN471" s="83" t="s">
        <v>94</v>
      </c>
      <c r="AO471" s="363"/>
      <c r="AP471" s="80"/>
    </row>
    <row r="472" spans="2:42" ht="15.75" thickTop="1">
      <c r="B472" s="364" t="s">
        <v>437</v>
      </c>
      <c r="C472" s="84" t="s">
        <v>319</v>
      </c>
      <c r="D472" s="85">
        <v>8.943089430894309E-2</v>
      </c>
      <c r="E472" s="86">
        <v>9.1304347826086957E-2</v>
      </c>
      <c r="F472" s="86">
        <v>1.5306122448979591E-2</v>
      </c>
      <c r="G472" s="86">
        <v>6.5573770491803282E-2</v>
      </c>
      <c r="H472" s="86">
        <v>7.3863636363636367E-2</v>
      </c>
      <c r="I472" s="86">
        <v>0.13170731707317074</v>
      </c>
      <c r="J472" s="86">
        <v>0.10784313725490197</v>
      </c>
      <c r="K472" s="86">
        <v>9.9009900990099015E-2</v>
      </c>
      <c r="L472" s="86">
        <v>3.2863849765258218E-2</v>
      </c>
      <c r="M472" s="86">
        <v>2.8985507246376812E-2</v>
      </c>
      <c r="N472" s="86">
        <v>7.0270270270270274E-2</v>
      </c>
      <c r="O472" s="86">
        <v>0.1875</v>
      </c>
      <c r="P472" s="86">
        <v>9.4674556213017749E-2</v>
      </c>
      <c r="Q472" s="86">
        <v>6.8965517241379309E-2</v>
      </c>
      <c r="R472" s="86">
        <v>4.9180327868852458E-2</v>
      </c>
      <c r="S472" s="86">
        <v>1.8691588785046728E-2</v>
      </c>
      <c r="T472" s="86">
        <v>7.6923076923076927E-2</v>
      </c>
      <c r="U472" s="86">
        <v>3.6231884057971016E-2</v>
      </c>
      <c r="V472" s="86">
        <v>0.14285714285714288</v>
      </c>
      <c r="W472" s="86">
        <v>4.9751243781094523E-2</v>
      </c>
      <c r="X472" s="86">
        <v>4.9504950495049507E-2</v>
      </c>
      <c r="Y472" s="86">
        <v>1.9704433497536946E-2</v>
      </c>
      <c r="Z472" s="86">
        <v>4.2780748663101609E-2</v>
      </c>
      <c r="AA472" s="86">
        <v>0.15934065934065933</v>
      </c>
      <c r="AB472" s="86">
        <v>5.7971014492753624E-2</v>
      </c>
      <c r="AC472" s="87"/>
      <c r="AD472" s="86">
        <v>5.3763440860215048E-2</v>
      </c>
      <c r="AE472" s="86">
        <v>5.8823529411764712E-2</v>
      </c>
      <c r="AF472" s="86">
        <v>8.3798882681564241E-2</v>
      </c>
      <c r="AG472" s="86">
        <v>9.569377990430622E-2</v>
      </c>
      <c r="AH472" s="86">
        <v>3.2786885245901641E-2</v>
      </c>
      <c r="AI472" s="86">
        <v>6.4102564102564111E-2</v>
      </c>
      <c r="AJ472" s="86">
        <v>2.8571428571428571E-2</v>
      </c>
      <c r="AK472" s="86">
        <v>1.2195121951219513E-2</v>
      </c>
      <c r="AL472" s="86">
        <v>7.1428571428571438E-2</v>
      </c>
      <c r="AM472" s="86">
        <v>0.1</v>
      </c>
      <c r="AN472" s="86">
        <v>0.14814814814814814</v>
      </c>
      <c r="AO472" s="88">
        <v>7.4133619149696323E-2</v>
      </c>
      <c r="AP472" s="80"/>
    </row>
    <row r="473" spans="2:42">
      <c r="B473" s="365"/>
      <c r="C473" s="89" t="s">
        <v>318</v>
      </c>
      <c r="D473" s="90">
        <v>0.18292682926829268</v>
      </c>
      <c r="E473" s="91">
        <v>0.2</v>
      </c>
      <c r="F473" s="91">
        <v>0.12755102040816327</v>
      </c>
      <c r="G473" s="91">
        <v>0.32240437158469942</v>
      </c>
      <c r="H473" s="91">
        <v>7.9545454545454544E-2</v>
      </c>
      <c r="I473" s="91">
        <v>0.21463414634146344</v>
      </c>
      <c r="J473" s="91">
        <v>6.3725490196078427E-2</v>
      </c>
      <c r="K473" s="91">
        <v>0.16831683168316833</v>
      </c>
      <c r="L473" s="91">
        <v>0.12676056338028169</v>
      </c>
      <c r="M473" s="91">
        <v>7.2463768115942032E-2</v>
      </c>
      <c r="N473" s="91">
        <v>0.17837837837837839</v>
      </c>
      <c r="O473" s="91">
        <v>0.25</v>
      </c>
      <c r="P473" s="91">
        <v>0.36094674556213013</v>
      </c>
      <c r="Q473" s="91">
        <v>0.13218390804597702</v>
      </c>
      <c r="R473" s="91">
        <v>2.1857923497267763E-2</v>
      </c>
      <c r="S473" s="91">
        <v>0.11214953271028037</v>
      </c>
      <c r="T473" s="91">
        <v>0.25128205128205128</v>
      </c>
      <c r="U473" s="91">
        <v>0.10144927536231885</v>
      </c>
      <c r="V473" s="91">
        <v>0.23076923076923075</v>
      </c>
      <c r="W473" s="91">
        <v>8.9552238805970144E-2</v>
      </c>
      <c r="X473" s="91">
        <v>6.4356435643564358E-2</v>
      </c>
      <c r="Y473" s="91">
        <v>0.10837438423645321</v>
      </c>
      <c r="Z473" s="91">
        <v>0.23529411764705885</v>
      </c>
      <c r="AA473" s="91">
        <v>0.14835164835164835</v>
      </c>
      <c r="AB473" s="91">
        <v>0.11594202898550725</v>
      </c>
      <c r="AC473" s="91">
        <v>5.405405405405405E-2</v>
      </c>
      <c r="AD473" s="91">
        <v>0.17204301075268816</v>
      </c>
      <c r="AE473" s="91">
        <v>8.8235294117647065E-2</v>
      </c>
      <c r="AF473" s="91">
        <v>0.2011173184357542</v>
      </c>
      <c r="AG473" s="91">
        <v>0.21531100478468901</v>
      </c>
      <c r="AH473" s="91">
        <v>0.11475409836065573</v>
      </c>
      <c r="AI473" s="91">
        <v>7.6923076923076927E-2</v>
      </c>
      <c r="AJ473" s="91">
        <v>6.6666666666666666E-2</v>
      </c>
      <c r="AK473" s="91">
        <v>0.10975609756097562</v>
      </c>
      <c r="AL473" s="91">
        <v>9.5238095238095233E-2</v>
      </c>
      <c r="AM473" s="91">
        <v>0.3</v>
      </c>
      <c r="AN473" s="91">
        <v>0.22222222222222221</v>
      </c>
      <c r="AO473" s="93">
        <v>0.16023579849946409</v>
      </c>
      <c r="AP473" s="80"/>
    </row>
    <row r="474" spans="2:42">
      <c r="B474" s="365"/>
      <c r="C474" s="99" t="s">
        <v>422</v>
      </c>
      <c r="D474" s="100"/>
      <c r="E474" s="92"/>
      <c r="F474" s="92"/>
      <c r="G474" s="92"/>
      <c r="H474" s="92"/>
      <c r="I474" s="92"/>
      <c r="J474" s="92"/>
      <c r="K474" s="92"/>
      <c r="L474" s="92"/>
      <c r="M474" s="92"/>
      <c r="N474" s="92"/>
      <c r="O474" s="92"/>
      <c r="P474" s="92"/>
      <c r="Q474" s="92"/>
      <c r="R474" s="92"/>
      <c r="S474" s="92"/>
      <c r="T474" s="92"/>
      <c r="U474" s="92"/>
      <c r="V474" s="92"/>
      <c r="W474" s="92"/>
      <c r="X474" s="92"/>
      <c r="Y474" s="92"/>
      <c r="Z474" s="92"/>
      <c r="AA474" s="92"/>
      <c r="AB474" s="92"/>
      <c r="AC474" s="92"/>
      <c r="AD474" s="92"/>
      <c r="AE474" s="92"/>
      <c r="AF474" s="92"/>
      <c r="AG474" s="92"/>
      <c r="AH474" s="92"/>
      <c r="AI474" s="92"/>
      <c r="AJ474" s="92"/>
      <c r="AK474" s="92"/>
      <c r="AL474" s="92"/>
      <c r="AM474" s="92"/>
      <c r="AN474" s="91">
        <v>0.20370370370370369</v>
      </c>
      <c r="AO474" s="101">
        <v>1.9649874955341195E-3</v>
      </c>
      <c r="AP474" s="80"/>
    </row>
    <row r="475" spans="2:42" s="209" customFormat="1">
      <c r="B475" s="365"/>
      <c r="C475" s="238" t="s">
        <v>258</v>
      </c>
      <c r="D475" s="239">
        <v>0.55691056910569103</v>
      </c>
      <c r="E475" s="240">
        <v>0.52173913043478259</v>
      </c>
      <c r="F475" s="240">
        <v>0.5</v>
      </c>
      <c r="G475" s="240">
        <v>0.5300546448087432</v>
      </c>
      <c r="H475" s="240">
        <v>0.5</v>
      </c>
      <c r="I475" s="240">
        <v>0.41951219512195126</v>
      </c>
      <c r="J475" s="240">
        <v>0.50490196078431371</v>
      </c>
      <c r="K475" s="240">
        <v>0.54455445544554459</v>
      </c>
      <c r="L475" s="240">
        <v>0.61971830985915499</v>
      </c>
      <c r="M475" s="240">
        <v>0.40579710144927539</v>
      </c>
      <c r="N475" s="240">
        <v>0.52972972972972976</v>
      </c>
      <c r="O475" s="240">
        <v>0.26704545454545453</v>
      </c>
      <c r="P475" s="240">
        <v>0.42011834319526625</v>
      </c>
      <c r="Q475" s="240">
        <v>0.51724137931034486</v>
      </c>
      <c r="R475" s="240">
        <v>0.61202185792349728</v>
      </c>
      <c r="S475" s="240">
        <v>0.46261682242990654</v>
      </c>
      <c r="T475" s="240">
        <v>0.56923076923076921</v>
      </c>
      <c r="U475" s="240">
        <v>0.56521739130434778</v>
      </c>
      <c r="V475" s="240">
        <v>0.43406593406593408</v>
      </c>
      <c r="W475" s="240">
        <v>0.57213930348258701</v>
      </c>
      <c r="X475" s="240">
        <v>0.64356435643564358</v>
      </c>
      <c r="Y475" s="240">
        <v>0.53201970443349755</v>
      </c>
      <c r="Z475" s="240">
        <v>0.53475935828877008</v>
      </c>
      <c r="AA475" s="240">
        <v>0.48901098901098899</v>
      </c>
      <c r="AB475" s="240">
        <v>0.71014492753623193</v>
      </c>
      <c r="AC475" s="240">
        <v>0.2162162162162162</v>
      </c>
      <c r="AD475" s="240">
        <v>0.4946236559139785</v>
      </c>
      <c r="AE475" s="240">
        <v>0.41176470588235298</v>
      </c>
      <c r="AF475" s="240">
        <v>0.55307262569832405</v>
      </c>
      <c r="AG475" s="240">
        <v>0.38277511961722488</v>
      </c>
      <c r="AH475" s="240">
        <v>0.49180327868852458</v>
      </c>
      <c r="AI475" s="240">
        <v>0.28205128205128205</v>
      </c>
      <c r="AJ475" s="240">
        <v>0.46666666666666662</v>
      </c>
      <c r="AK475" s="240">
        <v>0.59756097560975607</v>
      </c>
      <c r="AL475" s="240">
        <v>0.5</v>
      </c>
      <c r="AM475" s="240">
        <v>0.45</v>
      </c>
      <c r="AN475" s="240">
        <v>0.38888888888888884</v>
      </c>
      <c r="AO475" s="241">
        <v>0.50589496248660237</v>
      </c>
      <c r="AP475" s="242"/>
    </row>
    <row r="476" spans="2:42" s="209" customFormat="1">
      <c r="B476" s="365"/>
      <c r="C476" s="238" t="s">
        <v>317</v>
      </c>
      <c r="D476" s="239">
        <v>0.17073170731707318</v>
      </c>
      <c r="E476" s="240">
        <v>0.18695652173913044</v>
      </c>
      <c r="F476" s="240">
        <v>0.35714285714285715</v>
      </c>
      <c r="G476" s="240">
        <v>8.1967213114754092E-2</v>
      </c>
      <c r="H476" s="240">
        <v>0.34659090909090906</v>
      </c>
      <c r="I476" s="240">
        <v>0.23414634146341462</v>
      </c>
      <c r="J476" s="240">
        <v>0.32352941176470584</v>
      </c>
      <c r="K476" s="240">
        <v>0.18811881188118812</v>
      </c>
      <c r="L476" s="240">
        <v>0.22065727699530516</v>
      </c>
      <c r="M476" s="240">
        <v>0.49275362318840576</v>
      </c>
      <c r="N476" s="240">
        <v>0.22162162162162161</v>
      </c>
      <c r="O476" s="240">
        <v>0.29545454545454547</v>
      </c>
      <c r="P476" s="240">
        <v>0.12426035502958581</v>
      </c>
      <c r="Q476" s="240">
        <v>0.28160919540229884</v>
      </c>
      <c r="R476" s="240">
        <v>0.31693989071038253</v>
      </c>
      <c r="S476" s="240">
        <v>0.40654205607476634</v>
      </c>
      <c r="T476" s="240">
        <v>0.10256410256410257</v>
      </c>
      <c r="U476" s="240">
        <v>0.29710144927536231</v>
      </c>
      <c r="V476" s="240">
        <v>0.19230769230769229</v>
      </c>
      <c r="W476" s="240">
        <v>0.28855721393034828</v>
      </c>
      <c r="X476" s="240">
        <v>0.24257425742574257</v>
      </c>
      <c r="Y476" s="240">
        <v>0.33990147783251229</v>
      </c>
      <c r="Z476" s="240">
        <v>0.18716577540106949</v>
      </c>
      <c r="AA476" s="240">
        <v>0.2032967032967033</v>
      </c>
      <c r="AB476" s="240">
        <v>0.11594202898550725</v>
      </c>
      <c r="AC476" s="240">
        <v>0.72972972972972971</v>
      </c>
      <c r="AD476" s="240">
        <v>0.27956989247311825</v>
      </c>
      <c r="AE476" s="240">
        <v>0.44117647058823528</v>
      </c>
      <c r="AF476" s="240">
        <v>0.16201117318435754</v>
      </c>
      <c r="AG476" s="240">
        <v>0.30622009569377989</v>
      </c>
      <c r="AH476" s="240">
        <v>0.36065573770491804</v>
      </c>
      <c r="AI476" s="240">
        <v>0.57692307692307698</v>
      </c>
      <c r="AJ476" s="240">
        <v>0.43809523809523809</v>
      </c>
      <c r="AK476" s="240">
        <v>0.28048780487804875</v>
      </c>
      <c r="AL476" s="240">
        <v>0.33333333333333337</v>
      </c>
      <c r="AM476" s="240">
        <v>0.15</v>
      </c>
      <c r="AN476" s="240">
        <v>3.7037037037037035E-2</v>
      </c>
      <c r="AO476" s="241">
        <v>0.25777063236870312</v>
      </c>
      <c r="AP476" s="242"/>
    </row>
    <row r="477" spans="2:42" ht="15.75" thickBot="1">
      <c r="B477" s="366" t="s">
        <v>95</v>
      </c>
      <c r="C477" s="367"/>
      <c r="D477" s="94">
        <v>1</v>
      </c>
      <c r="E477" s="95">
        <v>1</v>
      </c>
      <c r="F477" s="95">
        <v>1</v>
      </c>
      <c r="G477" s="95">
        <v>1</v>
      </c>
      <c r="H477" s="95">
        <v>1</v>
      </c>
      <c r="I477" s="95">
        <v>1</v>
      </c>
      <c r="J477" s="95">
        <v>1</v>
      </c>
      <c r="K477" s="95">
        <v>1</v>
      </c>
      <c r="L477" s="95">
        <v>1</v>
      </c>
      <c r="M477" s="95">
        <v>1</v>
      </c>
      <c r="N477" s="95">
        <v>1</v>
      </c>
      <c r="O477" s="95">
        <v>1</v>
      </c>
      <c r="P477" s="95">
        <v>1</v>
      </c>
      <c r="Q477" s="95">
        <v>1</v>
      </c>
      <c r="R477" s="95">
        <v>1</v>
      </c>
      <c r="S477" s="95">
        <v>1</v>
      </c>
      <c r="T477" s="95">
        <v>1</v>
      </c>
      <c r="U477" s="95">
        <v>1</v>
      </c>
      <c r="V477" s="95">
        <v>1</v>
      </c>
      <c r="W477" s="95">
        <v>1</v>
      </c>
      <c r="X477" s="95">
        <v>1</v>
      </c>
      <c r="Y477" s="95">
        <v>1</v>
      </c>
      <c r="Z477" s="95">
        <v>1</v>
      </c>
      <c r="AA477" s="95">
        <v>1</v>
      </c>
      <c r="AB477" s="95">
        <v>1</v>
      </c>
      <c r="AC477" s="95">
        <v>1</v>
      </c>
      <c r="AD477" s="95">
        <v>1</v>
      </c>
      <c r="AE477" s="95">
        <v>1</v>
      </c>
      <c r="AF477" s="95">
        <v>1</v>
      </c>
      <c r="AG477" s="95">
        <v>1</v>
      </c>
      <c r="AH477" s="95">
        <v>1</v>
      </c>
      <c r="AI477" s="95">
        <v>1</v>
      </c>
      <c r="AJ477" s="95">
        <v>1</v>
      </c>
      <c r="AK477" s="95">
        <v>1</v>
      </c>
      <c r="AL477" s="95">
        <v>1</v>
      </c>
      <c r="AM477" s="95">
        <v>1</v>
      </c>
      <c r="AN477" s="95">
        <v>1</v>
      </c>
      <c r="AO477" s="96">
        <v>1</v>
      </c>
      <c r="AP477" s="80"/>
    </row>
    <row r="478" spans="2:42" ht="15.75" thickTop="1">
      <c r="B478" s="80"/>
      <c r="C478" s="80"/>
      <c r="D478" s="236">
        <f>SUM(D475:D476)</f>
        <v>0.72764227642276424</v>
      </c>
      <c r="E478" s="236">
        <f t="shared" ref="E478:AO478" si="56">SUM(E475:E476)</f>
        <v>0.70869565217391306</v>
      </c>
      <c r="F478" s="236">
        <f t="shared" si="56"/>
        <v>0.85714285714285721</v>
      </c>
      <c r="G478" s="236">
        <f t="shared" si="56"/>
        <v>0.61202185792349728</v>
      </c>
      <c r="H478" s="236">
        <f t="shared" si="56"/>
        <v>0.84659090909090906</v>
      </c>
      <c r="I478" s="236">
        <f t="shared" si="56"/>
        <v>0.65365853658536588</v>
      </c>
      <c r="J478" s="236">
        <f t="shared" si="56"/>
        <v>0.82843137254901955</v>
      </c>
      <c r="K478" s="236">
        <f t="shared" si="56"/>
        <v>0.73267326732673266</v>
      </c>
      <c r="L478" s="236">
        <f t="shared" si="56"/>
        <v>0.84037558685446012</v>
      </c>
      <c r="M478" s="236">
        <f t="shared" si="56"/>
        <v>0.89855072463768115</v>
      </c>
      <c r="N478" s="236">
        <f t="shared" si="56"/>
        <v>0.75135135135135134</v>
      </c>
      <c r="O478" s="236">
        <f t="shared" si="56"/>
        <v>0.5625</v>
      </c>
      <c r="P478" s="236">
        <f t="shared" si="56"/>
        <v>0.54437869822485208</v>
      </c>
      <c r="Q478" s="236">
        <f t="shared" si="56"/>
        <v>0.79885057471264376</v>
      </c>
      <c r="R478" s="236">
        <f t="shared" si="56"/>
        <v>0.92896174863387981</v>
      </c>
      <c r="S478" s="236">
        <f t="shared" si="56"/>
        <v>0.86915887850467288</v>
      </c>
      <c r="T478" s="236">
        <f t="shared" si="56"/>
        <v>0.67179487179487174</v>
      </c>
      <c r="U478" s="236">
        <f t="shared" si="56"/>
        <v>0.86231884057971009</v>
      </c>
      <c r="V478" s="236">
        <f t="shared" si="56"/>
        <v>0.62637362637362637</v>
      </c>
      <c r="W478" s="236">
        <f t="shared" si="56"/>
        <v>0.86069651741293529</v>
      </c>
      <c r="X478" s="236">
        <f t="shared" si="56"/>
        <v>0.88613861386138615</v>
      </c>
      <c r="Y478" s="236">
        <f t="shared" si="56"/>
        <v>0.87192118226600979</v>
      </c>
      <c r="Z478" s="236">
        <f t="shared" si="56"/>
        <v>0.72192513368983957</v>
      </c>
      <c r="AA478" s="236">
        <f t="shared" si="56"/>
        <v>0.69230769230769229</v>
      </c>
      <c r="AB478" s="236">
        <f t="shared" si="56"/>
        <v>0.82608695652173914</v>
      </c>
      <c r="AC478" s="236">
        <f t="shared" si="56"/>
        <v>0.94594594594594594</v>
      </c>
      <c r="AD478" s="236">
        <f t="shared" si="56"/>
        <v>0.77419354838709675</v>
      </c>
      <c r="AE478" s="236">
        <f t="shared" si="56"/>
        <v>0.85294117647058831</v>
      </c>
      <c r="AF478" s="236">
        <f t="shared" si="56"/>
        <v>0.71508379888268159</v>
      </c>
      <c r="AG478" s="236">
        <f t="shared" si="56"/>
        <v>0.68899521531100483</v>
      </c>
      <c r="AH478" s="236">
        <f t="shared" si="56"/>
        <v>0.85245901639344268</v>
      </c>
      <c r="AI478" s="236">
        <f t="shared" si="56"/>
        <v>0.85897435897435903</v>
      </c>
      <c r="AJ478" s="236">
        <f t="shared" si="56"/>
        <v>0.90476190476190466</v>
      </c>
      <c r="AK478" s="236">
        <f t="shared" si="56"/>
        <v>0.87804878048780477</v>
      </c>
      <c r="AL478" s="236">
        <f t="shared" si="56"/>
        <v>0.83333333333333337</v>
      </c>
      <c r="AM478" s="236">
        <f t="shared" si="56"/>
        <v>0.6</v>
      </c>
      <c r="AN478" s="236">
        <f t="shared" si="56"/>
        <v>0.42592592592592587</v>
      </c>
      <c r="AO478" s="236">
        <f t="shared" si="56"/>
        <v>0.7636655948553055</v>
      </c>
      <c r="AP478" s="80"/>
    </row>
    <row r="479" spans="2:42" s="247" customFormat="1">
      <c r="B479" s="245"/>
      <c r="C479" s="245" t="s">
        <v>562</v>
      </c>
      <c r="D479" s="246">
        <f>AVERAGE(D467,D478)</f>
        <v>0.75813008130081305</v>
      </c>
      <c r="E479" s="246">
        <f t="shared" ref="E479:AO479" si="57">AVERAGE(E467,E478)</f>
        <v>0.74705168874790073</v>
      </c>
      <c r="F479" s="246">
        <f t="shared" si="57"/>
        <v>0.87003484320557489</v>
      </c>
      <c r="G479" s="246">
        <f t="shared" si="57"/>
        <v>0.69172521467603443</v>
      </c>
      <c r="H479" s="246">
        <f t="shared" si="57"/>
        <v>0.87580942102590154</v>
      </c>
      <c r="I479" s="246">
        <f t="shared" si="57"/>
        <v>0.68048780487804872</v>
      </c>
      <c r="J479" s="246">
        <f t="shared" si="57"/>
        <v>0.83539795228436198</v>
      </c>
      <c r="K479" s="246">
        <f t="shared" si="57"/>
        <v>0.73883663366336627</v>
      </c>
      <c r="L479" s="246">
        <f t="shared" si="57"/>
        <v>0.87065949154043765</v>
      </c>
      <c r="M479" s="246">
        <f t="shared" si="57"/>
        <v>0.89997958767095332</v>
      </c>
      <c r="N479" s="246">
        <f t="shared" si="57"/>
        <v>0.75398255398255398</v>
      </c>
      <c r="O479" s="246">
        <f t="shared" si="57"/>
        <v>0.62043128654970758</v>
      </c>
      <c r="P479" s="246">
        <f t="shared" si="57"/>
        <v>0.62067419759727449</v>
      </c>
      <c r="Q479" s="246">
        <f t="shared" si="57"/>
        <v>0.81467952464445748</v>
      </c>
      <c r="R479" s="246">
        <f t="shared" si="57"/>
        <v>0.9433168531529188</v>
      </c>
      <c r="S479" s="246">
        <f t="shared" si="57"/>
        <v>0.86885173972182006</v>
      </c>
      <c r="T479" s="246">
        <f t="shared" si="57"/>
        <v>0.6981423338566195</v>
      </c>
      <c r="U479" s="246">
        <f t="shared" si="57"/>
        <v>0.88663887234464955</v>
      </c>
      <c r="V479" s="246">
        <f t="shared" si="57"/>
        <v>0.69967329967329972</v>
      </c>
      <c r="W479" s="246">
        <f t="shared" si="57"/>
        <v>0.87507187679691989</v>
      </c>
      <c r="X479" s="246">
        <f t="shared" si="57"/>
        <v>0.88888211481246637</v>
      </c>
      <c r="Y479" s="246">
        <f t="shared" si="57"/>
        <v>0.87128397421758197</v>
      </c>
      <c r="Z479" s="246">
        <f t="shared" si="57"/>
        <v>0.76907067495302783</v>
      </c>
      <c r="AA479" s="246">
        <f t="shared" si="57"/>
        <v>0.73379429559204845</v>
      </c>
      <c r="AB479" s="246">
        <f t="shared" si="57"/>
        <v>0.79161490683229818</v>
      </c>
      <c r="AC479" s="246">
        <f t="shared" si="57"/>
        <v>0.97297297297297303</v>
      </c>
      <c r="AD479" s="246">
        <f t="shared" si="57"/>
        <v>0.79569892473118276</v>
      </c>
      <c r="AE479" s="246">
        <f t="shared" si="57"/>
        <v>0.88480392156862742</v>
      </c>
      <c r="AF479" s="246">
        <f t="shared" si="57"/>
        <v>0.77512431702375828</v>
      </c>
      <c r="AG479" s="246">
        <f t="shared" si="57"/>
        <v>0.7206880838459786</v>
      </c>
      <c r="AH479" s="246">
        <f t="shared" si="57"/>
        <v>0.85843289802722977</v>
      </c>
      <c r="AI479" s="246">
        <f t="shared" si="57"/>
        <v>0.8941930618401206</v>
      </c>
      <c r="AJ479" s="246">
        <f t="shared" si="57"/>
        <v>0.92901646639964397</v>
      </c>
      <c r="AK479" s="246">
        <f t="shared" si="57"/>
        <v>0.91549497847919648</v>
      </c>
      <c r="AL479" s="246">
        <f t="shared" si="57"/>
        <v>0.86904761904761907</v>
      </c>
      <c r="AM479" s="246">
        <f t="shared" si="57"/>
        <v>0.67804878048780481</v>
      </c>
      <c r="AN479" s="246">
        <f t="shared" si="57"/>
        <v>0.43518518518518512</v>
      </c>
      <c r="AO479" s="246">
        <f t="shared" si="57"/>
        <v>0.79211881625870628</v>
      </c>
      <c r="AP479" s="245"/>
    </row>
    <row r="480" spans="2:42">
      <c r="B480" s="80"/>
      <c r="C480" s="80"/>
      <c r="D480" s="236"/>
      <c r="E480" s="236"/>
      <c r="F480" s="236"/>
      <c r="G480" s="236"/>
      <c r="H480" s="236"/>
      <c r="I480" s="236"/>
      <c r="J480" s="236"/>
      <c r="K480" s="236"/>
      <c r="L480" s="236"/>
      <c r="M480" s="236"/>
      <c r="N480" s="236"/>
      <c r="O480" s="236"/>
      <c r="P480" s="236"/>
      <c r="Q480" s="236"/>
      <c r="R480" s="236"/>
      <c r="S480" s="236"/>
      <c r="T480" s="236"/>
      <c r="U480" s="236"/>
      <c r="V480" s="236"/>
      <c r="W480" s="236"/>
      <c r="X480" s="236"/>
      <c r="Y480" s="236"/>
      <c r="Z480" s="236"/>
      <c r="AA480" s="236"/>
      <c r="AB480" s="236"/>
      <c r="AC480" s="236"/>
      <c r="AD480" s="236"/>
      <c r="AE480" s="236"/>
      <c r="AF480" s="236"/>
      <c r="AG480" s="236"/>
      <c r="AH480" s="236"/>
      <c r="AI480" s="236"/>
      <c r="AJ480" s="236"/>
      <c r="AK480" s="236"/>
      <c r="AL480" s="236"/>
      <c r="AM480" s="236"/>
      <c r="AN480" s="236"/>
      <c r="AO480" s="236"/>
      <c r="AP480" s="80"/>
    </row>
    <row r="481" spans="2:42" s="280" customFormat="1">
      <c r="B481" s="279"/>
      <c r="C481" s="279" t="s">
        <v>563</v>
      </c>
      <c r="D481" s="327">
        <f>AVERAGE(D456,D479)</f>
        <v>0.80677958236408531</v>
      </c>
      <c r="E481" s="327">
        <f t="shared" ref="E481:AO481" si="58">AVERAGE(E456,E479)</f>
        <v>0.7981126212334545</v>
      </c>
      <c r="F481" s="327">
        <f t="shared" si="58"/>
        <v>0.90574843245372971</v>
      </c>
      <c r="G481" s="327">
        <f t="shared" si="58"/>
        <v>0.73297086944627932</v>
      </c>
      <c r="H481" s="327">
        <f t="shared" si="58"/>
        <v>0.89403571363883882</v>
      </c>
      <c r="I481" s="327">
        <f t="shared" si="58"/>
        <v>0.69317883878980235</v>
      </c>
      <c r="J481" s="327">
        <f t="shared" si="58"/>
        <v>0.84712481346275514</v>
      </c>
      <c r="K481" s="327">
        <f t="shared" si="58"/>
        <v>0.78287985529322157</v>
      </c>
      <c r="L481" s="327">
        <f t="shared" si="58"/>
        <v>0.87358773316426364</v>
      </c>
      <c r="M481" s="327">
        <f t="shared" si="58"/>
        <v>0.92548862012655653</v>
      </c>
      <c r="N481" s="327">
        <f t="shared" si="58"/>
        <v>0.78390838622797387</v>
      </c>
      <c r="O481" s="327">
        <f t="shared" si="58"/>
        <v>0.65600847224075975</v>
      </c>
      <c r="P481" s="327">
        <f t="shared" si="58"/>
        <v>0.66092881477496868</v>
      </c>
      <c r="Q481" s="327">
        <f t="shared" si="58"/>
        <v>0.87511722227646216</v>
      </c>
      <c r="R481" s="327">
        <f t="shared" si="58"/>
        <v>0.95128891513551939</v>
      </c>
      <c r="S481" s="327">
        <f t="shared" si="58"/>
        <v>0.88959011963895085</v>
      </c>
      <c r="T481" s="327">
        <f t="shared" si="58"/>
        <v>0.73499349702539718</v>
      </c>
      <c r="U481" s="327">
        <f t="shared" si="58"/>
        <v>0.8983507708983125</v>
      </c>
      <c r="V481" s="327">
        <f t="shared" si="58"/>
        <v>0.76440951415825786</v>
      </c>
      <c r="W481" s="327">
        <f t="shared" si="58"/>
        <v>0.90338959693504528</v>
      </c>
      <c r="X481" s="327">
        <f t="shared" si="58"/>
        <v>0.92011593308702877</v>
      </c>
      <c r="Y481" s="327">
        <f t="shared" si="58"/>
        <v>0.88087455626377387</v>
      </c>
      <c r="Z481" s="327">
        <f t="shared" si="58"/>
        <v>0.80460731162457499</v>
      </c>
      <c r="AA481" s="327">
        <f t="shared" si="58"/>
        <v>0.77267604226838604</v>
      </c>
      <c r="AB481" s="327">
        <f t="shared" si="58"/>
        <v>0.85034247063773349</v>
      </c>
      <c r="AC481" s="327">
        <f t="shared" si="58"/>
        <v>0.97972972972972971</v>
      </c>
      <c r="AD481" s="327">
        <f t="shared" si="58"/>
        <v>0.85263669640814455</v>
      </c>
      <c r="AE481" s="327">
        <f t="shared" si="58"/>
        <v>0.90239484840878026</v>
      </c>
      <c r="AF481" s="327">
        <f t="shared" si="58"/>
        <v>0.81868460749147098</v>
      </c>
      <c r="AG481" s="327">
        <f t="shared" si="58"/>
        <v>0.7733608377886223</v>
      </c>
      <c r="AH481" s="327">
        <f t="shared" si="58"/>
        <v>0.88434465414182006</v>
      </c>
      <c r="AI481" s="327">
        <f t="shared" si="58"/>
        <v>0.91807524498633197</v>
      </c>
      <c r="AJ481" s="327">
        <f t="shared" si="58"/>
        <v>0.92999837930923412</v>
      </c>
      <c r="AK481" s="327">
        <f t="shared" si="58"/>
        <v>0.93673402361238356</v>
      </c>
      <c r="AL481" s="327">
        <f t="shared" si="58"/>
        <v>0.86904761904761907</v>
      </c>
      <c r="AM481" s="327">
        <f t="shared" si="58"/>
        <v>0.66393728222996518</v>
      </c>
      <c r="AN481" s="327">
        <f t="shared" si="58"/>
        <v>0.45125786163522008</v>
      </c>
      <c r="AO481" s="327">
        <f t="shared" si="58"/>
        <v>0.82394595980266894</v>
      </c>
      <c r="AP481" s="279"/>
    </row>
    <row r="482" spans="2:42">
      <c r="B482" s="80"/>
      <c r="C482" s="80"/>
      <c r="D482" s="236"/>
      <c r="E482" s="236"/>
      <c r="F482" s="236"/>
      <c r="G482" s="236"/>
      <c r="H482" s="236"/>
      <c r="I482" s="236"/>
      <c r="J482" s="236"/>
      <c r="K482" s="236"/>
      <c r="L482" s="236"/>
      <c r="M482" s="236"/>
      <c r="N482" s="236"/>
      <c r="O482" s="236"/>
      <c r="P482" s="236"/>
      <c r="Q482" s="236"/>
      <c r="R482" s="236"/>
      <c r="S482" s="236"/>
      <c r="T482" s="236"/>
      <c r="U482" s="236"/>
      <c r="V482" s="236"/>
      <c r="W482" s="236"/>
      <c r="X482" s="236"/>
      <c r="Y482" s="236"/>
      <c r="Z482" s="236"/>
      <c r="AA482" s="236"/>
      <c r="AB482" s="236"/>
      <c r="AC482" s="236"/>
      <c r="AD482" s="236"/>
      <c r="AE482" s="236"/>
      <c r="AF482" s="236"/>
      <c r="AG482" s="236"/>
      <c r="AH482" s="236"/>
      <c r="AI482" s="236"/>
      <c r="AJ482" s="236"/>
      <c r="AK482" s="236"/>
      <c r="AL482" s="236"/>
      <c r="AM482" s="236"/>
      <c r="AN482" s="236"/>
      <c r="AO482" s="236"/>
      <c r="AP482" s="80"/>
    </row>
    <row r="483" spans="2:42">
      <c r="B483" s="355" t="s">
        <v>440</v>
      </c>
      <c r="C483" s="355"/>
      <c r="D483" s="355"/>
      <c r="E483" s="355"/>
      <c r="F483" s="355"/>
      <c r="G483" s="355"/>
      <c r="H483" s="355"/>
      <c r="I483" s="355"/>
      <c r="J483" s="355"/>
      <c r="K483" s="355"/>
      <c r="L483" s="355"/>
      <c r="M483" s="355"/>
      <c r="N483" s="355"/>
      <c r="O483" s="355"/>
      <c r="P483" s="355"/>
      <c r="Q483" s="355"/>
      <c r="R483" s="355"/>
      <c r="S483" s="355"/>
      <c r="T483" s="355"/>
      <c r="U483" s="355"/>
      <c r="V483" s="355"/>
      <c r="W483" s="355"/>
      <c r="X483" s="355"/>
      <c r="Y483" s="355"/>
      <c r="Z483" s="355"/>
      <c r="AA483" s="355"/>
      <c r="AB483" s="355"/>
      <c r="AC483" s="355"/>
      <c r="AD483" s="355"/>
      <c r="AE483" s="355"/>
      <c r="AF483" s="355"/>
      <c r="AG483" s="355"/>
      <c r="AH483" s="355"/>
      <c r="AI483" s="355"/>
      <c r="AJ483" s="355"/>
      <c r="AK483" s="355"/>
      <c r="AL483" s="355"/>
      <c r="AM483" s="355"/>
      <c r="AN483" s="355"/>
      <c r="AO483" s="355"/>
      <c r="AP483" s="80"/>
    </row>
    <row r="484" spans="2:42" s="253" customFormat="1" ht="15.75" thickBot="1">
      <c r="B484" s="251" t="s">
        <v>341</v>
      </c>
      <c r="C484" s="252"/>
      <c r="D484" s="252"/>
      <c r="E484" s="252"/>
      <c r="F484" s="252"/>
      <c r="G484" s="252"/>
      <c r="H484" s="252"/>
      <c r="I484" s="252"/>
      <c r="J484" s="252"/>
      <c r="K484" s="252"/>
      <c r="L484" s="252"/>
      <c r="M484" s="252"/>
      <c r="N484" s="252"/>
      <c r="O484" s="252"/>
      <c r="P484" s="252"/>
      <c r="Q484" s="252"/>
      <c r="R484" s="252"/>
      <c r="S484" s="252"/>
      <c r="T484" s="252"/>
      <c r="U484" s="252"/>
      <c r="V484" s="252"/>
      <c r="W484" s="252"/>
      <c r="X484" s="252"/>
      <c r="Y484" s="252"/>
      <c r="Z484" s="252"/>
      <c r="AA484" s="252"/>
      <c r="AB484" s="252"/>
      <c r="AC484" s="252"/>
      <c r="AD484" s="252"/>
      <c r="AE484" s="252"/>
      <c r="AF484" s="252"/>
      <c r="AG484" s="252"/>
      <c r="AH484" s="252"/>
      <c r="AI484" s="252"/>
      <c r="AJ484" s="252"/>
      <c r="AK484" s="252"/>
      <c r="AL484" s="252"/>
      <c r="AM484" s="252"/>
      <c r="AN484" s="252"/>
      <c r="AO484" s="252"/>
      <c r="AP484" s="252"/>
    </row>
    <row r="485" spans="2:42" s="253" customFormat="1" ht="15.75" thickTop="1">
      <c r="B485" s="370" t="s">
        <v>132</v>
      </c>
      <c r="C485" s="371"/>
      <c r="D485" s="374" t="s">
        <v>342</v>
      </c>
      <c r="E485" s="375"/>
      <c r="F485" s="375"/>
      <c r="G485" s="375"/>
      <c r="H485" s="375"/>
      <c r="I485" s="375"/>
      <c r="J485" s="375"/>
      <c r="K485" s="375"/>
      <c r="L485" s="375"/>
      <c r="M485" s="375"/>
      <c r="N485" s="375"/>
      <c r="O485" s="375"/>
      <c r="P485" s="375"/>
      <c r="Q485" s="375"/>
      <c r="R485" s="375"/>
      <c r="S485" s="375"/>
      <c r="T485" s="375"/>
      <c r="U485" s="375"/>
      <c r="V485" s="375"/>
      <c r="W485" s="375"/>
      <c r="X485" s="375"/>
      <c r="Y485" s="375"/>
      <c r="Z485" s="375"/>
      <c r="AA485" s="375"/>
      <c r="AB485" s="375"/>
      <c r="AC485" s="375"/>
      <c r="AD485" s="375"/>
      <c r="AE485" s="375"/>
      <c r="AF485" s="375"/>
      <c r="AG485" s="375"/>
      <c r="AH485" s="375"/>
      <c r="AI485" s="375"/>
      <c r="AJ485" s="375"/>
      <c r="AK485" s="375"/>
      <c r="AL485" s="375"/>
      <c r="AM485" s="375"/>
      <c r="AN485" s="375"/>
      <c r="AO485" s="376" t="s">
        <v>95</v>
      </c>
      <c r="AP485" s="252"/>
    </row>
    <row r="486" spans="2:42" s="253" customFormat="1" ht="25.5" thickBot="1">
      <c r="B486" s="372"/>
      <c r="C486" s="373"/>
      <c r="D486" s="254" t="s">
        <v>343</v>
      </c>
      <c r="E486" s="255" t="s">
        <v>344</v>
      </c>
      <c r="F486" s="255" t="s">
        <v>60</v>
      </c>
      <c r="G486" s="255" t="s">
        <v>345</v>
      </c>
      <c r="H486" s="255" t="s">
        <v>62</v>
      </c>
      <c r="I486" s="255" t="s">
        <v>346</v>
      </c>
      <c r="J486" s="255" t="s">
        <v>347</v>
      </c>
      <c r="K486" s="255" t="s">
        <v>65</v>
      </c>
      <c r="L486" s="255" t="s">
        <v>66</v>
      </c>
      <c r="M486" s="255" t="s">
        <v>244</v>
      </c>
      <c r="N486" s="255" t="s">
        <v>348</v>
      </c>
      <c r="O486" s="255" t="s">
        <v>69</v>
      </c>
      <c r="P486" s="255" t="s">
        <v>70</v>
      </c>
      <c r="Q486" s="255" t="s">
        <v>71</v>
      </c>
      <c r="R486" s="255" t="s">
        <v>349</v>
      </c>
      <c r="S486" s="255" t="s">
        <v>73</v>
      </c>
      <c r="T486" s="255" t="s">
        <v>350</v>
      </c>
      <c r="U486" s="255" t="s">
        <v>351</v>
      </c>
      <c r="V486" s="255" t="s">
        <v>76</v>
      </c>
      <c r="W486" s="255" t="s">
        <v>77</v>
      </c>
      <c r="X486" s="255" t="s">
        <v>78</v>
      </c>
      <c r="Y486" s="255" t="s">
        <v>79</v>
      </c>
      <c r="Z486" s="255" t="s">
        <v>352</v>
      </c>
      <c r="AA486" s="255" t="s">
        <v>81</v>
      </c>
      <c r="AB486" s="255" t="s">
        <v>353</v>
      </c>
      <c r="AC486" s="255" t="s">
        <v>83</v>
      </c>
      <c r="AD486" s="255" t="s">
        <v>84</v>
      </c>
      <c r="AE486" s="255" t="s">
        <v>354</v>
      </c>
      <c r="AF486" s="255" t="s">
        <v>86</v>
      </c>
      <c r="AG486" s="255" t="s">
        <v>87</v>
      </c>
      <c r="AH486" s="255" t="s">
        <v>88</v>
      </c>
      <c r="AI486" s="255" t="s">
        <v>355</v>
      </c>
      <c r="AJ486" s="255" t="s">
        <v>356</v>
      </c>
      <c r="AK486" s="255" t="s">
        <v>357</v>
      </c>
      <c r="AL486" s="255" t="s">
        <v>358</v>
      </c>
      <c r="AM486" s="255" t="s">
        <v>359</v>
      </c>
      <c r="AN486" s="255" t="s">
        <v>94</v>
      </c>
      <c r="AO486" s="377"/>
      <c r="AP486" s="252"/>
    </row>
    <row r="487" spans="2:42" s="253" customFormat="1" ht="15.75" thickTop="1">
      <c r="B487" s="378" t="s">
        <v>441</v>
      </c>
      <c r="C487" s="256"/>
      <c r="D487" s="257"/>
      <c r="E487" s="258"/>
      <c r="F487" s="258"/>
      <c r="G487" s="258"/>
      <c r="H487" s="258"/>
      <c r="I487" s="258"/>
      <c r="J487" s="258"/>
      <c r="K487" s="258"/>
      <c r="L487" s="258"/>
      <c r="M487" s="258"/>
      <c r="N487" s="258"/>
      <c r="O487" s="258"/>
      <c r="P487" s="258"/>
      <c r="Q487" s="258"/>
      <c r="R487" s="258"/>
      <c r="S487" s="258"/>
      <c r="T487" s="258"/>
      <c r="U487" s="258"/>
      <c r="V487" s="258"/>
      <c r="W487" s="258"/>
      <c r="X487" s="258"/>
      <c r="Y487" s="258"/>
      <c r="Z487" s="258"/>
      <c r="AA487" s="258"/>
      <c r="AB487" s="258"/>
      <c r="AC487" s="258"/>
      <c r="AD487" s="258"/>
      <c r="AE487" s="258"/>
      <c r="AF487" s="258"/>
      <c r="AG487" s="258"/>
      <c r="AH487" s="258"/>
      <c r="AI487" s="258"/>
      <c r="AJ487" s="258"/>
      <c r="AK487" s="258"/>
      <c r="AL487" s="258"/>
      <c r="AM487" s="258"/>
      <c r="AN487" s="258"/>
      <c r="AO487" s="259"/>
      <c r="AP487" s="252"/>
    </row>
    <row r="488" spans="2:42" s="253" customFormat="1">
      <c r="B488" s="379"/>
      <c r="C488" s="260"/>
      <c r="D488" s="261"/>
      <c r="E488" s="262"/>
      <c r="F488" s="262"/>
      <c r="G488" s="262"/>
      <c r="H488" s="262"/>
      <c r="I488" s="262"/>
      <c r="J488" s="262"/>
      <c r="K488" s="262"/>
      <c r="L488" s="262"/>
      <c r="M488" s="262"/>
      <c r="N488" s="262"/>
      <c r="O488" s="262"/>
      <c r="P488" s="262"/>
      <c r="Q488" s="262"/>
      <c r="R488" s="262"/>
      <c r="S488" s="262"/>
      <c r="T488" s="262"/>
      <c r="U488" s="262"/>
      <c r="V488" s="262"/>
      <c r="W488" s="262"/>
      <c r="X488" s="262"/>
      <c r="Y488" s="262"/>
      <c r="Z488" s="262"/>
      <c r="AA488" s="262"/>
      <c r="AB488" s="262"/>
      <c r="AC488" s="262"/>
      <c r="AD488" s="262"/>
      <c r="AE488" s="262"/>
      <c r="AF488" s="262"/>
      <c r="AG488" s="262"/>
      <c r="AH488" s="262"/>
      <c r="AI488" s="262"/>
      <c r="AJ488" s="262"/>
      <c r="AK488" s="262"/>
      <c r="AL488" s="262"/>
      <c r="AM488" s="262"/>
      <c r="AN488" s="262"/>
      <c r="AO488" s="263"/>
      <c r="AP488" s="252"/>
    </row>
    <row r="489" spans="2:42" s="253" customFormat="1">
      <c r="B489" s="379"/>
      <c r="C489" s="264"/>
      <c r="D489" s="265"/>
      <c r="E489" s="266"/>
      <c r="F489" s="262"/>
      <c r="G489" s="267"/>
      <c r="H489" s="266"/>
      <c r="I489" s="262"/>
      <c r="J489" s="267"/>
      <c r="K489" s="266"/>
      <c r="L489" s="266"/>
      <c r="M489" s="266"/>
      <c r="N489" s="267"/>
      <c r="O489" s="267"/>
      <c r="P489" s="266"/>
      <c r="Q489" s="266"/>
      <c r="R489" s="266"/>
      <c r="S489" s="266"/>
      <c r="T489" s="262"/>
      <c r="U489" s="262"/>
      <c r="V489" s="266"/>
      <c r="W489" s="266"/>
      <c r="X489" s="266"/>
      <c r="Y489" s="267"/>
      <c r="Z489" s="266"/>
      <c r="AA489" s="266"/>
      <c r="AB489" s="266"/>
      <c r="AC489" s="266"/>
      <c r="AD489" s="266"/>
      <c r="AE489" s="266"/>
      <c r="AF489" s="267"/>
      <c r="AG489" s="266"/>
      <c r="AH489" s="266"/>
      <c r="AI489" s="266"/>
      <c r="AJ489" s="266"/>
      <c r="AK489" s="266"/>
      <c r="AL489" s="266"/>
      <c r="AM489" s="262"/>
      <c r="AN489" s="266"/>
      <c r="AO489" s="268"/>
      <c r="AP489" s="252"/>
    </row>
    <row r="490" spans="2:42" s="253" customFormat="1">
      <c r="B490" s="379"/>
      <c r="C490" s="264"/>
      <c r="D490" s="261"/>
      <c r="E490" s="262"/>
      <c r="F490" s="262"/>
      <c r="G490" s="262"/>
      <c r="H490" s="262"/>
      <c r="I490" s="262"/>
      <c r="J490" s="262"/>
      <c r="K490" s="262"/>
      <c r="L490" s="262"/>
      <c r="M490" s="262"/>
      <c r="N490" s="262"/>
      <c r="O490" s="262"/>
      <c r="P490" s="262"/>
      <c r="Q490" s="262"/>
      <c r="R490" s="262"/>
      <c r="S490" s="262"/>
      <c r="T490" s="262"/>
      <c r="U490" s="262"/>
      <c r="V490" s="262"/>
      <c r="W490" s="262"/>
      <c r="X490" s="262"/>
      <c r="Y490" s="262"/>
      <c r="Z490" s="262"/>
      <c r="AA490" s="262"/>
      <c r="AB490" s="262"/>
      <c r="AC490" s="262"/>
      <c r="AD490" s="262"/>
      <c r="AE490" s="262"/>
      <c r="AF490" s="262"/>
      <c r="AG490" s="262"/>
      <c r="AH490" s="262"/>
      <c r="AI490" s="262"/>
      <c r="AJ490" s="262"/>
      <c r="AK490" s="262"/>
      <c r="AL490" s="262"/>
      <c r="AM490" s="262"/>
      <c r="AN490" s="266"/>
      <c r="AO490" s="263"/>
      <c r="AP490" s="252"/>
    </row>
    <row r="491" spans="2:42" s="253" customFormat="1">
      <c r="B491" s="379"/>
      <c r="C491" s="264"/>
      <c r="D491" s="265"/>
      <c r="E491" s="266"/>
      <c r="F491" s="266"/>
      <c r="G491" s="266"/>
      <c r="H491" s="266"/>
      <c r="I491" s="266"/>
      <c r="J491" s="266"/>
      <c r="K491" s="266"/>
      <c r="L491" s="266"/>
      <c r="M491" s="266"/>
      <c r="N491" s="266"/>
      <c r="O491" s="266"/>
      <c r="P491" s="266"/>
      <c r="Q491" s="266"/>
      <c r="R491" s="266"/>
      <c r="S491" s="266"/>
      <c r="T491" s="266"/>
      <c r="U491" s="266"/>
      <c r="V491" s="266"/>
      <c r="W491" s="266"/>
      <c r="X491" s="266"/>
      <c r="Y491" s="266"/>
      <c r="Z491" s="266"/>
      <c r="AA491" s="266"/>
      <c r="AB491" s="266"/>
      <c r="AC491" s="266"/>
      <c r="AD491" s="266"/>
      <c r="AE491" s="266"/>
      <c r="AF491" s="266"/>
      <c r="AG491" s="266"/>
      <c r="AH491" s="266"/>
      <c r="AI491" s="266"/>
      <c r="AJ491" s="266"/>
      <c r="AK491" s="266"/>
      <c r="AL491" s="266"/>
      <c r="AM491" s="266"/>
      <c r="AN491" s="262"/>
      <c r="AO491" s="268"/>
      <c r="AP491" s="252"/>
    </row>
    <row r="492" spans="2:42" s="324" customFormat="1">
      <c r="B492" s="379"/>
      <c r="C492" s="319" t="s">
        <v>258</v>
      </c>
      <c r="D492" s="320">
        <v>0.30170000000000002</v>
      </c>
      <c r="E492" s="321">
        <v>0.32619999999999999</v>
      </c>
      <c r="F492" s="321">
        <v>0.5</v>
      </c>
      <c r="G492" s="321">
        <v>0.6</v>
      </c>
      <c r="H492" s="321">
        <v>0.47539999999999999</v>
      </c>
      <c r="I492" s="321">
        <v>0.44390000000000002</v>
      </c>
      <c r="J492" s="321">
        <v>0.47849999999999998</v>
      </c>
      <c r="K492" s="321">
        <v>0.48449999999999999</v>
      </c>
      <c r="L492" s="321">
        <v>0.53100000000000003</v>
      </c>
      <c r="M492" s="321">
        <v>0.32300000000000001</v>
      </c>
      <c r="N492" s="321">
        <v>0.46539999999999998</v>
      </c>
      <c r="O492" s="321">
        <v>0.2281</v>
      </c>
      <c r="P492" s="321">
        <v>0.4</v>
      </c>
      <c r="Q492" s="321">
        <v>0.52780000000000005</v>
      </c>
      <c r="R492" s="321">
        <v>0.62150000000000005</v>
      </c>
      <c r="S492" s="321">
        <v>0.33510000000000001</v>
      </c>
      <c r="T492" s="321">
        <v>0.55149999999999999</v>
      </c>
      <c r="U492" s="321">
        <v>0.58720000000000006</v>
      </c>
      <c r="V492" s="321">
        <v>0.4</v>
      </c>
      <c r="W492" s="321">
        <v>0.52839999999999998</v>
      </c>
      <c r="X492" s="321">
        <v>0.67030000000000001</v>
      </c>
      <c r="Y492" s="321">
        <v>0.4743</v>
      </c>
      <c r="Z492" s="321">
        <v>0.4451</v>
      </c>
      <c r="AA492" s="321">
        <v>0.33329999999999999</v>
      </c>
      <c r="AB492" s="321">
        <v>0.45350000000000001</v>
      </c>
      <c r="AC492" s="321">
        <v>5.0999999999999997E-2</v>
      </c>
      <c r="AD492" s="321">
        <v>0.28660000000000002</v>
      </c>
      <c r="AE492" s="321">
        <v>0.28699999999999998</v>
      </c>
      <c r="AF492" s="321">
        <v>0.4294</v>
      </c>
      <c r="AG492" s="321">
        <v>0.36</v>
      </c>
      <c r="AH492" s="321">
        <v>0.52500000000000002</v>
      </c>
      <c r="AI492" s="321">
        <v>0.36899999999999999</v>
      </c>
      <c r="AJ492" s="321">
        <v>0.60670000000000002</v>
      </c>
      <c r="AK492" s="321">
        <v>0.16489999999999999</v>
      </c>
      <c r="AL492" s="321">
        <v>0.19350000000000001</v>
      </c>
      <c r="AM492" s="321">
        <v>0.47960000000000003</v>
      </c>
      <c r="AN492" s="321">
        <v>0.33650000000000002</v>
      </c>
      <c r="AO492" s="322">
        <v>0.42199999999999999</v>
      </c>
      <c r="AP492" s="323"/>
    </row>
    <row r="493" spans="2:42" s="324" customFormat="1">
      <c r="B493" s="379"/>
      <c r="C493" s="319" t="s">
        <v>317</v>
      </c>
      <c r="D493" s="320">
        <v>3.0200000000000001E-2</v>
      </c>
      <c r="E493" s="321">
        <v>2.4799999999999999E-2</v>
      </c>
      <c r="F493" s="321">
        <v>0.12920000000000001</v>
      </c>
      <c r="G493" s="321">
        <v>2.35E-2</v>
      </c>
      <c r="H493" s="321">
        <v>0.1421</v>
      </c>
      <c r="I493" s="321">
        <v>0.1016</v>
      </c>
      <c r="J493" s="321">
        <v>0.21510000000000001</v>
      </c>
      <c r="K493" s="321">
        <v>8.7599999999999997E-2</v>
      </c>
      <c r="L493" s="321">
        <v>0.19589999999999999</v>
      </c>
      <c r="M493" s="321">
        <v>6.25E-2</v>
      </c>
      <c r="N493" s="321">
        <v>0.1447</v>
      </c>
      <c r="O493" s="321">
        <v>0.29239999999999999</v>
      </c>
      <c r="P493" s="321">
        <v>3.0300000000000001E-2</v>
      </c>
      <c r="Q493" s="321">
        <v>0.1056</v>
      </c>
      <c r="R493" s="321">
        <v>0.14119999999999999</v>
      </c>
      <c r="S493" s="321">
        <v>5.1499999999999997E-2</v>
      </c>
      <c r="T493" s="321">
        <v>6.6699999999999995E-2</v>
      </c>
      <c r="U493" s="321">
        <v>0.1101</v>
      </c>
      <c r="V493" s="321">
        <v>0.1</v>
      </c>
      <c r="W493" s="321">
        <v>0.125</v>
      </c>
      <c r="X493" s="321">
        <v>0.1135</v>
      </c>
      <c r="Y493" s="321">
        <v>0.18859999999999999</v>
      </c>
      <c r="Z493" s="321">
        <v>0.10440000000000001</v>
      </c>
      <c r="AA493" s="321">
        <v>3.4500000000000003E-2</v>
      </c>
      <c r="AB493" s="321">
        <v>6.9800000000000001E-2</v>
      </c>
      <c r="AC493" s="321">
        <v>9.1800000000000007E-2</v>
      </c>
      <c r="AD493" s="321">
        <v>3.1800000000000002E-2</v>
      </c>
      <c r="AE493" s="332">
        <v>0</v>
      </c>
      <c r="AF493" s="321">
        <v>6.4699999999999994E-2</v>
      </c>
      <c r="AG493" s="321">
        <v>9.7100000000000006E-2</v>
      </c>
      <c r="AH493" s="321">
        <v>0.1</v>
      </c>
      <c r="AI493" s="321">
        <v>0.3095</v>
      </c>
      <c r="AJ493" s="321">
        <v>7.8700000000000006E-2</v>
      </c>
      <c r="AK493" s="321">
        <v>3.61E-2</v>
      </c>
      <c r="AL493" s="321">
        <v>0.1183</v>
      </c>
      <c r="AM493" s="332">
        <v>0</v>
      </c>
      <c r="AN493" s="333">
        <v>9.5999999999999992E-3</v>
      </c>
      <c r="AO493" s="322">
        <v>9.7000000000000003E-2</v>
      </c>
      <c r="AP493" s="323"/>
    </row>
    <row r="494" spans="2:42" s="253" customFormat="1" ht="15.75" thickBot="1">
      <c r="B494" s="380" t="s">
        <v>95</v>
      </c>
      <c r="C494" s="381"/>
      <c r="D494" s="269">
        <v>1</v>
      </c>
      <c r="E494" s="270">
        <v>1</v>
      </c>
      <c r="F494" s="270">
        <v>1</v>
      </c>
      <c r="G494" s="270">
        <v>1</v>
      </c>
      <c r="H494" s="270">
        <v>1</v>
      </c>
      <c r="I494" s="270">
        <v>1</v>
      </c>
      <c r="J494" s="270">
        <v>1</v>
      </c>
      <c r="K494" s="270">
        <v>1</v>
      </c>
      <c r="L494" s="270">
        <v>1</v>
      </c>
      <c r="M494" s="270">
        <v>1</v>
      </c>
      <c r="N494" s="270">
        <v>1</v>
      </c>
      <c r="O494" s="270">
        <v>1</v>
      </c>
      <c r="P494" s="270">
        <v>1</v>
      </c>
      <c r="Q494" s="270">
        <v>1</v>
      </c>
      <c r="R494" s="270">
        <v>1</v>
      </c>
      <c r="S494" s="270">
        <v>1</v>
      </c>
      <c r="T494" s="270">
        <v>1</v>
      </c>
      <c r="U494" s="270">
        <v>1</v>
      </c>
      <c r="V494" s="270">
        <v>1</v>
      </c>
      <c r="W494" s="270">
        <v>1</v>
      </c>
      <c r="X494" s="270">
        <v>1</v>
      </c>
      <c r="Y494" s="270">
        <v>1</v>
      </c>
      <c r="Z494" s="270">
        <v>1</v>
      </c>
      <c r="AA494" s="270">
        <v>1</v>
      </c>
      <c r="AB494" s="270">
        <v>1</v>
      </c>
      <c r="AC494" s="270">
        <v>1</v>
      </c>
      <c r="AD494" s="270">
        <v>1</v>
      </c>
      <c r="AE494" s="270">
        <v>1</v>
      </c>
      <c r="AF494" s="270">
        <v>1</v>
      </c>
      <c r="AG494" s="270">
        <v>1</v>
      </c>
      <c r="AH494" s="270">
        <v>1</v>
      </c>
      <c r="AI494" s="270">
        <v>1</v>
      </c>
      <c r="AJ494" s="270">
        <v>1</v>
      </c>
      <c r="AK494" s="270">
        <v>1</v>
      </c>
      <c r="AL494" s="270">
        <v>1</v>
      </c>
      <c r="AM494" s="270">
        <v>1</v>
      </c>
      <c r="AN494" s="270">
        <v>1</v>
      </c>
      <c r="AO494" s="271">
        <v>1</v>
      </c>
      <c r="AP494" s="252"/>
    </row>
    <row r="495" spans="2:42" ht="15.75" thickTop="1">
      <c r="B495" s="80"/>
      <c r="C495" s="80"/>
      <c r="D495" s="236">
        <f>SUM(D492:D493)</f>
        <v>0.33190000000000003</v>
      </c>
      <c r="E495" s="236">
        <f t="shared" ref="E495:AO495" si="59">SUM(E492:E493)</f>
        <v>0.35099999999999998</v>
      </c>
      <c r="F495" s="236">
        <f t="shared" si="59"/>
        <v>0.62919999999999998</v>
      </c>
      <c r="G495" s="236">
        <f t="shared" si="59"/>
        <v>0.62349999999999994</v>
      </c>
      <c r="H495" s="236">
        <f t="shared" si="59"/>
        <v>0.61749999999999994</v>
      </c>
      <c r="I495" s="236">
        <f t="shared" si="59"/>
        <v>0.54549999999999998</v>
      </c>
      <c r="J495" s="236">
        <f t="shared" si="59"/>
        <v>0.69359999999999999</v>
      </c>
      <c r="K495" s="236">
        <f t="shared" si="59"/>
        <v>0.57209999999999994</v>
      </c>
      <c r="L495" s="236">
        <f t="shared" si="59"/>
        <v>0.72689999999999999</v>
      </c>
      <c r="M495" s="236">
        <f t="shared" si="59"/>
        <v>0.38550000000000001</v>
      </c>
      <c r="N495" s="236">
        <f t="shared" si="59"/>
        <v>0.61009999999999998</v>
      </c>
      <c r="O495" s="236">
        <f t="shared" si="59"/>
        <v>0.52049999999999996</v>
      </c>
      <c r="P495" s="236">
        <f t="shared" si="59"/>
        <v>0.43030000000000002</v>
      </c>
      <c r="Q495" s="236">
        <f t="shared" si="59"/>
        <v>0.63340000000000007</v>
      </c>
      <c r="R495" s="236">
        <f t="shared" si="59"/>
        <v>0.76270000000000004</v>
      </c>
      <c r="S495" s="236">
        <f t="shared" si="59"/>
        <v>0.3866</v>
      </c>
      <c r="T495" s="236">
        <f t="shared" si="59"/>
        <v>0.61819999999999997</v>
      </c>
      <c r="U495" s="236">
        <f t="shared" si="59"/>
        <v>0.69730000000000003</v>
      </c>
      <c r="V495" s="236">
        <f t="shared" si="59"/>
        <v>0.5</v>
      </c>
      <c r="W495" s="236">
        <f t="shared" si="59"/>
        <v>0.65339999999999998</v>
      </c>
      <c r="X495" s="236">
        <f t="shared" si="59"/>
        <v>0.78380000000000005</v>
      </c>
      <c r="Y495" s="236">
        <f t="shared" si="59"/>
        <v>0.66290000000000004</v>
      </c>
      <c r="Z495" s="236">
        <f t="shared" si="59"/>
        <v>0.54949999999999999</v>
      </c>
      <c r="AA495" s="236">
        <f t="shared" si="59"/>
        <v>0.36780000000000002</v>
      </c>
      <c r="AB495" s="236">
        <f t="shared" si="59"/>
        <v>0.52329999999999999</v>
      </c>
      <c r="AC495" s="236">
        <f t="shared" si="59"/>
        <v>0.14280000000000001</v>
      </c>
      <c r="AD495" s="236">
        <f t="shared" si="59"/>
        <v>0.31840000000000002</v>
      </c>
      <c r="AE495" s="236">
        <f t="shared" si="59"/>
        <v>0.28699999999999998</v>
      </c>
      <c r="AF495" s="236">
        <f t="shared" si="59"/>
        <v>0.49409999999999998</v>
      </c>
      <c r="AG495" s="236">
        <f t="shared" si="59"/>
        <v>0.45710000000000001</v>
      </c>
      <c r="AH495" s="236">
        <f t="shared" si="59"/>
        <v>0.625</v>
      </c>
      <c r="AI495" s="236">
        <f t="shared" si="59"/>
        <v>0.67849999999999999</v>
      </c>
      <c r="AJ495" s="236">
        <f t="shared" si="59"/>
        <v>0.68540000000000001</v>
      </c>
      <c r="AK495" s="236">
        <f t="shared" si="59"/>
        <v>0.20099999999999998</v>
      </c>
      <c r="AL495" s="236">
        <f t="shared" si="59"/>
        <v>0.31180000000000002</v>
      </c>
      <c r="AM495" s="236">
        <f t="shared" si="59"/>
        <v>0.47960000000000003</v>
      </c>
      <c r="AN495" s="236">
        <f t="shared" si="59"/>
        <v>0.34610000000000002</v>
      </c>
      <c r="AO495" s="236">
        <f t="shared" si="59"/>
        <v>0.51900000000000002</v>
      </c>
      <c r="AP495" s="80"/>
    </row>
    <row r="496" spans="2:42">
      <c r="B496" s="355" t="s">
        <v>442</v>
      </c>
      <c r="C496" s="355"/>
      <c r="D496" s="355"/>
      <c r="E496" s="355"/>
      <c r="F496" s="355"/>
      <c r="G496" s="355"/>
      <c r="H496" s="355"/>
      <c r="I496" s="355"/>
      <c r="J496" s="355"/>
      <c r="K496" s="355"/>
      <c r="L496" s="355"/>
      <c r="M496" s="355"/>
      <c r="N496" s="355"/>
      <c r="O496" s="355"/>
      <c r="P496" s="355"/>
      <c r="Q496" s="355"/>
      <c r="R496" s="355"/>
      <c r="S496" s="355"/>
      <c r="T496" s="355"/>
      <c r="U496" s="355"/>
      <c r="V496" s="355"/>
      <c r="W496" s="355"/>
      <c r="X496" s="355"/>
      <c r="Y496" s="355"/>
      <c r="Z496" s="355"/>
      <c r="AA496" s="355"/>
      <c r="AB496" s="355"/>
      <c r="AC496" s="355"/>
      <c r="AD496" s="355"/>
      <c r="AE496" s="355"/>
      <c r="AF496" s="355"/>
      <c r="AG496" s="355"/>
      <c r="AH496" s="355"/>
      <c r="AI496" s="355"/>
      <c r="AJ496" s="355"/>
      <c r="AK496" s="355"/>
      <c r="AL496" s="355"/>
      <c r="AM496" s="355"/>
      <c r="AN496" s="355"/>
      <c r="AO496" s="355"/>
      <c r="AP496" s="80"/>
    </row>
    <row r="497" spans="2:42" ht="15.75" thickBot="1">
      <c r="B497" s="81" t="s">
        <v>341</v>
      </c>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c r="AA497" s="80"/>
      <c r="AB497" s="80"/>
      <c r="AC497" s="80"/>
      <c r="AD497" s="80"/>
      <c r="AE497" s="80"/>
      <c r="AF497" s="80"/>
      <c r="AG497" s="80"/>
      <c r="AH497" s="80"/>
      <c r="AI497" s="80"/>
      <c r="AJ497" s="80"/>
      <c r="AK497" s="80"/>
      <c r="AL497" s="80"/>
      <c r="AM497" s="80"/>
      <c r="AN497" s="80"/>
      <c r="AO497" s="80"/>
      <c r="AP497" s="80"/>
    </row>
    <row r="498" spans="2:42" ht="15.75" thickTop="1">
      <c r="B498" s="356" t="s">
        <v>132</v>
      </c>
      <c r="C498" s="357"/>
      <c r="D498" s="360" t="s">
        <v>342</v>
      </c>
      <c r="E498" s="361"/>
      <c r="F498" s="361"/>
      <c r="G498" s="361"/>
      <c r="H498" s="361"/>
      <c r="I498" s="361"/>
      <c r="J498" s="361"/>
      <c r="K498" s="361"/>
      <c r="L498" s="361"/>
      <c r="M498" s="361"/>
      <c r="N498" s="361"/>
      <c r="O498" s="361"/>
      <c r="P498" s="361"/>
      <c r="Q498" s="361"/>
      <c r="R498" s="361"/>
      <c r="S498" s="361"/>
      <c r="T498" s="361"/>
      <c r="U498" s="361"/>
      <c r="V498" s="361"/>
      <c r="W498" s="361"/>
      <c r="X498" s="361"/>
      <c r="Y498" s="361"/>
      <c r="Z498" s="361"/>
      <c r="AA498" s="361"/>
      <c r="AB498" s="361"/>
      <c r="AC498" s="361"/>
      <c r="AD498" s="361"/>
      <c r="AE498" s="361"/>
      <c r="AF498" s="361"/>
      <c r="AG498" s="361"/>
      <c r="AH498" s="361"/>
      <c r="AI498" s="361"/>
      <c r="AJ498" s="361"/>
      <c r="AK498" s="361"/>
      <c r="AL498" s="361"/>
      <c r="AM498" s="361"/>
      <c r="AN498" s="361"/>
      <c r="AO498" s="362" t="s">
        <v>95</v>
      </c>
      <c r="AP498" s="80"/>
    </row>
    <row r="499" spans="2:42" ht="25.5" thickBot="1">
      <c r="B499" s="358"/>
      <c r="C499" s="359"/>
      <c r="D499" s="82" t="s">
        <v>343</v>
      </c>
      <c r="E499" s="83" t="s">
        <v>344</v>
      </c>
      <c r="F499" s="83" t="s">
        <v>60</v>
      </c>
      <c r="G499" s="83" t="s">
        <v>345</v>
      </c>
      <c r="H499" s="83" t="s">
        <v>62</v>
      </c>
      <c r="I499" s="83" t="s">
        <v>346</v>
      </c>
      <c r="J499" s="83" t="s">
        <v>347</v>
      </c>
      <c r="K499" s="83" t="s">
        <v>65</v>
      </c>
      <c r="L499" s="83" t="s">
        <v>66</v>
      </c>
      <c r="M499" s="83" t="s">
        <v>244</v>
      </c>
      <c r="N499" s="83" t="s">
        <v>348</v>
      </c>
      <c r="O499" s="83" t="s">
        <v>69</v>
      </c>
      <c r="P499" s="83" t="s">
        <v>70</v>
      </c>
      <c r="Q499" s="83" t="s">
        <v>71</v>
      </c>
      <c r="R499" s="83" t="s">
        <v>349</v>
      </c>
      <c r="S499" s="83" t="s">
        <v>73</v>
      </c>
      <c r="T499" s="83" t="s">
        <v>350</v>
      </c>
      <c r="U499" s="83" t="s">
        <v>351</v>
      </c>
      <c r="V499" s="83" t="s">
        <v>76</v>
      </c>
      <c r="W499" s="83" t="s">
        <v>77</v>
      </c>
      <c r="X499" s="83" t="s">
        <v>78</v>
      </c>
      <c r="Y499" s="83" t="s">
        <v>79</v>
      </c>
      <c r="Z499" s="83" t="s">
        <v>352</v>
      </c>
      <c r="AA499" s="83" t="s">
        <v>81</v>
      </c>
      <c r="AB499" s="83" t="s">
        <v>353</v>
      </c>
      <c r="AC499" s="83" t="s">
        <v>83</v>
      </c>
      <c r="AD499" s="83" t="s">
        <v>84</v>
      </c>
      <c r="AE499" s="83" t="s">
        <v>354</v>
      </c>
      <c r="AF499" s="83" t="s">
        <v>86</v>
      </c>
      <c r="AG499" s="83" t="s">
        <v>87</v>
      </c>
      <c r="AH499" s="83" t="s">
        <v>88</v>
      </c>
      <c r="AI499" s="83" t="s">
        <v>355</v>
      </c>
      <c r="AJ499" s="83" t="s">
        <v>356</v>
      </c>
      <c r="AK499" s="83" t="s">
        <v>357</v>
      </c>
      <c r="AL499" s="83" t="s">
        <v>358</v>
      </c>
      <c r="AM499" s="83" t="s">
        <v>359</v>
      </c>
      <c r="AN499" s="83" t="s">
        <v>94</v>
      </c>
      <c r="AO499" s="363"/>
      <c r="AP499" s="80"/>
    </row>
    <row r="500" spans="2:42" ht="15.75" thickTop="1">
      <c r="B500" s="364" t="s">
        <v>443</v>
      </c>
      <c r="C500" s="84" t="s">
        <v>319</v>
      </c>
      <c r="D500" s="85">
        <v>0.36507936507936506</v>
      </c>
      <c r="E500" s="86">
        <v>0.27753303964757708</v>
      </c>
      <c r="F500" s="86">
        <v>6.8965517241379309E-2</v>
      </c>
      <c r="G500" s="86">
        <v>0.11764705882352942</v>
      </c>
      <c r="H500" s="86">
        <v>0.17733990147783252</v>
      </c>
      <c r="I500" s="86">
        <v>0.15789473684210525</v>
      </c>
      <c r="J500" s="86">
        <v>0.17297297297297298</v>
      </c>
      <c r="K500" s="86">
        <v>0.15492957746478875</v>
      </c>
      <c r="L500" s="86">
        <v>7.5117370892018781E-2</v>
      </c>
      <c r="M500" s="86">
        <v>0.1851851851851852</v>
      </c>
      <c r="N500" s="86">
        <v>0.44025157232704404</v>
      </c>
      <c r="O500" s="86">
        <v>0.28571428571428575</v>
      </c>
      <c r="P500" s="86">
        <v>0.26519337016574585</v>
      </c>
      <c r="Q500" s="86">
        <v>0.21465968586387432</v>
      </c>
      <c r="R500" s="86">
        <v>0.14499999999999999</v>
      </c>
      <c r="S500" s="86">
        <v>0.21105527638190957</v>
      </c>
      <c r="T500" s="86">
        <v>0.21787709497206706</v>
      </c>
      <c r="U500" s="86">
        <v>5.2083333333333329E-2</v>
      </c>
      <c r="V500" s="86">
        <v>0.40689655172413791</v>
      </c>
      <c r="W500" s="86">
        <v>0.23076923076923075</v>
      </c>
      <c r="X500" s="86">
        <v>9.7826086956521743E-2</v>
      </c>
      <c r="Y500" s="86">
        <v>9.8360655737704916E-2</v>
      </c>
      <c r="Z500" s="86">
        <v>0.25531914893617019</v>
      </c>
      <c r="AA500" s="86">
        <v>0.29761904761904762</v>
      </c>
      <c r="AB500" s="86">
        <v>0.19354838709677419</v>
      </c>
      <c r="AC500" s="86">
        <v>0.32500000000000001</v>
      </c>
      <c r="AD500" s="86">
        <v>0.28571428571428575</v>
      </c>
      <c r="AE500" s="86">
        <v>0.32608695652173914</v>
      </c>
      <c r="AF500" s="86">
        <v>0.29411764705882354</v>
      </c>
      <c r="AG500" s="86">
        <v>0.31818181818181818</v>
      </c>
      <c r="AH500" s="86">
        <v>0.12222222222222222</v>
      </c>
      <c r="AI500" s="86">
        <v>0.04</v>
      </c>
      <c r="AJ500" s="86">
        <v>0.10227272727272727</v>
      </c>
      <c r="AK500" s="86">
        <v>0.43529411764705883</v>
      </c>
      <c r="AL500" s="86">
        <v>0.6097560975609756</v>
      </c>
      <c r="AM500" s="86">
        <v>0.17073170731707318</v>
      </c>
      <c r="AN500" s="86">
        <v>0.14814814814814814</v>
      </c>
      <c r="AO500" s="88">
        <v>0.21851512373968834</v>
      </c>
      <c r="AP500" s="80"/>
    </row>
    <row r="501" spans="2:42">
      <c r="B501" s="365"/>
      <c r="C501" s="89" t="s">
        <v>318</v>
      </c>
      <c r="D501" s="90">
        <v>0.23809523809523811</v>
      </c>
      <c r="E501" s="91">
        <v>0.36563876651982374</v>
      </c>
      <c r="F501" s="91">
        <v>0.41379310344827586</v>
      </c>
      <c r="G501" s="91">
        <v>0.3411764705882353</v>
      </c>
      <c r="H501" s="91">
        <v>0.17733990147783252</v>
      </c>
      <c r="I501" s="91">
        <v>0.24210526315789471</v>
      </c>
      <c r="J501" s="91">
        <v>0.24324324324324323</v>
      </c>
      <c r="K501" s="91">
        <v>0.31455399061032863</v>
      </c>
      <c r="L501" s="91">
        <v>0.37089201877934275</v>
      </c>
      <c r="M501" s="91">
        <v>0.41975308641975312</v>
      </c>
      <c r="N501" s="91">
        <v>0.169811320754717</v>
      </c>
      <c r="O501" s="91">
        <v>0.27513227513227512</v>
      </c>
      <c r="P501" s="91">
        <v>0.33701657458563539</v>
      </c>
      <c r="Q501" s="91">
        <v>0.16753926701570682</v>
      </c>
      <c r="R501" s="91">
        <v>0.17499999999999999</v>
      </c>
      <c r="S501" s="91">
        <v>0.42211055276381915</v>
      </c>
      <c r="T501" s="91">
        <v>0.23463687150837986</v>
      </c>
      <c r="U501" s="91">
        <v>0.11458333333333334</v>
      </c>
      <c r="V501" s="91">
        <v>0.18620689655172412</v>
      </c>
      <c r="W501" s="91">
        <v>0.14792899408284024</v>
      </c>
      <c r="X501" s="91">
        <v>0.14130434782608695</v>
      </c>
      <c r="Y501" s="91">
        <v>0.12021857923497267</v>
      </c>
      <c r="Z501" s="91">
        <v>0.33510638297872342</v>
      </c>
      <c r="AA501" s="91">
        <v>0.23214285714285715</v>
      </c>
      <c r="AB501" s="91">
        <v>0.32258064516129031</v>
      </c>
      <c r="AC501" s="91">
        <v>0.45</v>
      </c>
      <c r="AD501" s="91">
        <v>0.35714285714285715</v>
      </c>
      <c r="AE501" s="91">
        <v>0.36956521739130438</v>
      </c>
      <c r="AF501" s="91">
        <v>0.35294117647058826</v>
      </c>
      <c r="AG501" s="91">
        <v>0.30808080808080812</v>
      </c>
      <c r="AH501" s="91">
        <v>0.15555555555555556</v>
      </c>
      <c r="AI501" s="91">
        <v>0.09</v>
      </c>
      <c r="AJ501" s="91">
        <v>0.11363636363636363</v>
      </c>
      <c r="AK501" s="91">
        <v>0.36470588235294116</v>
      </c>
      <c r="AL501" s="91">
        <v>0.1951219512195122</v>
      </c>
      <c r="AM501" s="91">
        <v>0.36585365853658536</v>
      </c>
      <c r="AN501" s="91">
        <v>0.35185185185185186</v>
      </c>
      <c r="AO501" s="93">
        <v>0.26471127406049499</v>
      </c>
      <c r="AP501" s="80"/>
    </row>
    <row r="502" spans="2:42">
      <c r="B502" s="365"/>
      <c r="C502" s="99" t="s">
        <v>444</v>
      </c>
      <c r="D502" s="100"/>
      <c r="E502" s="92"/>
      <c r="F502" s="92"/>
      <c r="G502" s="92"/>
      <c r="H502" s="92"/>
      <c r="I502" s="92"/>
      <c r="J502" s="92"/>
      <c r="K502" s="92"/>
      <c r="L502" s="92"/>
      <c r="M502" s="92"/>
      <c r="N502" s="92"/>
      <c r="O502" s="92"/>
      <c r="P502" s="92"/>
      <c r="Q502" s="92"/>
      <c r="R502" s="92"/>
      <c r="S502" s="92"/>
      <c r="T502" s="92"/>
      <c r="U502" s="92"/>
      <c r="V502" s="92"/>
      <c r="W502" s="92"/>
      <c r="X502" s="92"/>
      <c r="Y502" s="92"/>
      <c r="Z502" s="92"/>
      <c r="AA502" s="92"/>
      <c r="AB502" s="92"/>
      <c r="AC502" s="92"/>
      <c r="AD502" s="92"/>
      <c r="AE502" s="92"/>
      <c r="AF502" s="92"/>
      <c r="AG502" s="92"/>
      <c r="AH502" s="92"/>
      <c r="AI502" s="92"/>
      <c r="AJ502" s="92"/>
      <c r="AK502" s="92"/>
      <c r="AL502" s="92"/>
      <c r="AM502" s="92"/>
      <c r="AN502" s="91">
        <v>0.20370370370370369</v>
      </c>
      <c r="AO502" s="101">
        <v>2.0164986251145741E-3</v>
      </c>
      <c r="AP502" s="80"/>
    </row>
    <row r="503" spans="2:42" s="209" customFormat="1">
      <c r="B503" s="365"/>
      <c r="C503" s="238" t="s">
        <v>258</v>
      </c>
      <c r="D503" s="239">
        <v>0.38492063492063494</v>
      </c>
      <c r="E503" s="240">
        <v>0.34801762114537449</v>
      </c>
      <c r="F503" s="240">
        <v>0.4885057471264368</v>
      </c>
      <c r="G503" s="240">
        <v>0.51764705882352946</v>
      </c>
      <c r="H503" s="240">
        <v>0.51231527093596052</v>
      </c>
      <c r="I503" s="240">
        <v>0.47368421052631582</v>
      </c>
      <c r="J503" s="240">
        <v>0.45405405405405402</v>
      </c>
      <c r="K503" s="240">
        <v>0.38028169014084506</v>
      </c>
      <c r="L503" s="240">
        <v>0.352112676056338</v>
      </c>
      <c r="M503" s="240">
        <v>0.34567901234567899</v>
      </c>
      <c r="N503" s="240">
        <v>0.22641509433962262</v>
      </c>
      <c r="O503" s="240">
        <v>0.24867724867724866</v>
      </c>
      <c r="P503" s="240">
        <v>0.32596685082872928</v>
      </c>
      <c r="Q503" s="240">
        <v>0.40837696335078533</v>
      </c>
      <c r="R503" s="240">
        <v>0.62</v>
      </c>
      <c r="S503" s="240">
        <v>0.29648241206030151</v>
      </c>
      <c r="T503" s="240">
        <v>0.48603351955307261</v>
      </c>
      <c r="U503" s="240">
        <v>0.69791666666666674</v>
      </c>
      <c r="V503" s="240">
        <v>0.27586206896551724</v>
      </c>
      <c r="W503" s="240">
        <v>0.49704142011834324</v>
      </c>
      <c r="X503" s="240">
        <v>0.66304347826086951</v>
      </c>
      <c r="Y503" s="240">
        <v>0.53551912568306004</v>
      </c>
      <c r="Z503" s="240">
        <v>0.36702127659574463</v>
      </c>
      <c r="AA503" s="240">
        <v>0.45238095238095238</v>
      </c>
      <c r="AB503" s="240">
        <v>0.41935483870967744</v>
      </c>
      <c r="AC503" s="240">
        <v>0.15</v>
      </c>
      <c r="AD503" s="240">
        <v>0.33333333333333337</v>
      </c>
      <c r="AE503" s="240">
        <v>0.30434782608695654</v>
      </c>
      <c r="AF503" s="240">
        <v>0.31016042780748665</v>
      </c>
      <c r="AG503" s="240">
        <v>0.29797979797979801</v>
      </c>
      <c r="AH503" s="240">
        <v>0.5444444444444444</v>
      </c>
      <c r="AI503" s="240">
        <v>0.26</v>
      </c>
      <c r="AJ503" s="240">
        <v>0.51136363636363635</v>
      </c>
      <c r="AK503" s="240">
        <v>0.14117647058823529</v>
      </c>
      <c r="AL503" s="240">
        <v>0.14634146341463417</v>
      </c>
      <c r="AM503" s="240">
        <v>0.46341463414634149</v>
      </c>
      <c r="AN503" s="240">
        <v>0.27777777777777779</v>
      </c>
      <c r="AO503" s="241">
        <v>0.40696608615948671</v>
      </c>
      <c r="AP503" s="242"/>
    </row>
    <row r="504" spans="2:42" s="209" customFormat="1">
      <c r="B504" s="365"/>
      <c r="C504" s="238" t="s">
        <v>317</v>
      </c>
      <c r="D504" s="239">
        <v>1.1904761904761904E-2</v>
      </c>
      <c r="E504" s="243">
        <v>8.8105726872246687E-3</v>
      </c>
      <c r="F504" s="240">
        <v>2.8735632183908046E-2</v>
      </c>
      <c r="G504" s="240">
        <v>2.3529411764705882E-2</v>
      </c>
      <c r="H504" s="240">
        <v>0.13300492610837439</v>
      </c>
      <c r="I504" s="240">
        <v>0.12631578947368421</v>
      </c>
      <c r="J504" s="240">
        <v>0.12972972972972974</v>
      </c>
      <c r="K504" s="240">
        <v>0.15023474178403756</v>
      </c>
      <c r="L504" s="240">
        <v>0.20187793427230047</v>
      </c>
      <c r="M504" s="240">
        <v>4.9382716049382713E-2</v>
      </c>
      <c r="N504" s="240">
        <v>0.16352201257861637</v>
      </c>
      <c r="O504" s="240">
        <v>0.19047619047619047</v>
      </c>
      <c r="P504" s="240">
        <v>7.18232044198895E-2</v>
      </c>
      <c r="Q504" s="240">
        <v>0.20942408376963351</v>
      </c>
      <c r="R504" s="240">
        <v>0.06</v>
      </c>
      <c r="S504" s="240">
        <v>7.0351758793969849E-2</v>
      </c>
      <c r="T504" s="240">
        <v>6.1452513966480452E-2</v>
      </c>
      <c r="U504" s="240">
        <v>0.13541666666666666</v>
      </c>
      <c r="V504" s="240">
        <v>0.1310344827586207</v>
      </c>
      <c r="W504" s="240">
        <v>0.12426035502958581</v>
      </c>
      <c r="X504" s="240">
        <v>9.7826086956521743E-2</v>
      </c>
      <c r="Y504" s="240">
        <v>0.24590163934426229</v>
      </c>
      <c r="Z504" s="240">
        <v>4.2553191489361701E-2</v>
      </c>
      <c r="AA504" s="240">
        <v>1.785714285714286E-2</v>
      </c>
      <c r="AB504" s="240">
        <v>6.4516129032258063E-2</v>
      </c>
      <c r="AC504" s="240">
        <v>7.4999999999999997E-2</v>
      </c>
      <c r="AD504" s="240">
        <v>2.3809523809523808E-2</v>
      </c>
      <c r="AE504" s="244"/>
      <c r="AF504" s="240">
        <v>4.2780748663101609E-2</v>
      </c>
      <c r="AG504" s="240">
        <v>7.575757575757576E-2</v>
      </c>
      <c r="AH504" s="240">
        <v>0.17777777777777778</v>
      </c>
      <c r="AI504" s="240">
        <v>0.61</v>
      </c>
      <c r="AJ504" s="240">
        <v>0.27272727272727271</v>
      </c>
      <c r="AK504" s="240">
        <v>5.8823529411764712E-2</v>
      </c>
      <c r="AL504" s="240">
        <v>4.878048780487805E-2</v>
      </c>
      <c r="AM504" s="244"/>
      <c r="AN504" s="240">
        <v>1.8518518518518517E-2</v>
      </c>
      <c r="AO504" s="241">
        <v>0.10779101741521541</v>
      </c>
      <c r="AP504" s="242"/>
    </row>
    <row r="505" spans="2:42" ht="15.75" thickBot="1">
      <c r="B505" s="366" t="s">
        <v>95</v>
      </c>
      <c r="C505" s="367"/>
      <c r="D505" s="94">
        <v>1</v>
      </c>
      <c r="E505" s="95">
        <v>1</v>
      </c>
      <c r="F505" s="95">
        <v>1</v>
      </c>
      <c r="G505" s="95">
        <v>1</v>
      </c>
      <c r="H505" s="95">
        <v>1</v>
      </c>
      <c r="I505" s="95">
        <v>1</v>
      </c>
      <c r="J505" s="95">
        <v>1</v>
      </c>
      <c r="K505" s="95">
        <v>1</v>
      </c>
      <c r="L505" s="95">
        <v>1</v>
      </c>
      <c r="M505" s="95">
        <v>1</v>
      </c>
      <c r="N505" s="95">
        <v>1</v>
      </c>
      <c r="O505" s="95">
        <v>1</v>
      </c>
      <c r="P505" s="95">
        <v>1</v>
      </c>
      <c r="Q505" s="95">
        <v>1</v>
      </c>
      <c r="R505" s="95">
        <v>1</v>
      </c>
      <c r="S505" s="95">
        <v>1</v>
      </c>
      <c r="T505" s="95">
        <v>1</v>
      </c>
      <c r="U505" s="95">
        <v>1</v>
      </c>
      <c r="V505" s="95">
        <v>1</v>
      </c>
      <c r="W505" s="95">
        <v>1</v>
      </c>
      <c r="X505" s="95">
        <v>1</v>
      </c>
      <c r="Y505" s="95">
        <v>1</v>
      </c>
      <c r="Z505" s="95">
        <v>1</v>
      </c>
      <c r="AA505" s="95">
        <v>1</v>
      </c>
      <c r="AB505" s="95">
        <v>1</v>
      </c>
      <c r="AC505" s="95">
        <v>1</v>
      </c>
      <c r="AD505" s="95">
        <v>1</v>
      </c>
      <c r="AE505" s="95">
        <v>1</v>
      </c>
      <c r="AF505" s="95">
        <v>1</v>
      </c>
      <c r="AG505" s="95">
        <v>1</v>
      </c>
      <c r="AH505" s="95">
        <v>1</v>
      </c>
      <c r="AI505" s="95">
        <v>1</v>
      </c>
      <c r="AJ505" s="95">
        <v>1</v>
      </c>
      <c r="AK505" s="95">
        <v>1</v>
      </c>
      <c r="AL505" s="95">
        <v>1</v>
      </c>
      <c r="AM505" s="95">
        <v>1</v>
      </c>
      <c r="AN505" s="95">
        <v>1</v>
      </c>
      <c r="AO505" s="96">
        <v>1</v>
      </c>
      <c r="AP505" s="80"/>
    </row>
    <row r="506" spans="2:42" s="209" customFormat="1" ht="15.75" thickTop="1">
      <c r="B506" s="242"/>
      <c r="C506" s="242"/>
      <c r="D506" s="237">
        <f>SUM(D503:D504)</f>
        <v>0.39682539682539686</v>
      </c>
      <c r="E506" s="237">
        <f t="shared" ref="E506:AO506" si="60">SUM(E503:E504)</f>
        <v>0.35682819383259917</v>
      </c>
      <c r="F506" s="237">
        <f t="shared" si="60"/>
        <v>0.51724137931034486</v>
      </c>
      <c r="G506" s="237">
        <f t="shared" si="60"/>
        <v>0.54117647058823537</v>
      </c>
      <c r="H506" s="237">
        <f t="shared" si="60"/>
        <v>0.64532019704433496</v>
      </c>
      <c r="I506" s="237">
        <f t="shared" si="60"/>
        <v>0.60000000000000009</v>
      </c>
      <c r="J506" s="237">
        <f t="shared" si="60"/>
        <v>0.58378378378378382</v>
      </c>
      <c r="K506" s="237">
        <f t="shared" si="60"/>
        <v>0.53051643192488263</v>
      </c>
      <c r="L506" s="237">
        <f t="shared" si="60"/>
        <v>0.5539906103286385</v>
      </c>
      <c r="M506" s="237">
        <f t="shared" si="60"/>
        <v>0.39506172839506171</v>
      </c>
      <c r="N506" s="237">
        <f t="shared" si="60"/>
        <v>0.38993710691823902</v>
      </c>
      <c r="O506" s="237">
        <f t="shared" si="60"/>
        <v>0.43915343915343913</v>
      </c>
      <c r="P506" s="237">
        <f t="shared" si="60"/>
        <v>0.39779005524861877</v>
      </c>
      <c r="Q506" s="237">
        <f t="shared" si="60"/>
        <v>0.61780104712041883</v>
      </c>
      <c r="R506" s="237">
        <f t="shared" si="60"/>
        <v>0.67999999999999994</v>
      </c>
      <c r="S506" s="237">
        <f t="shared" si="60"/>
        <v>0.36683417085427139</v>
      </c>
      <c r="T506" s="237">
        <f t="shared" si="60"/>
        <v>0.54748603351955305</v>
      </c>
      <c r="U506" s="237">
        <f t="shared" si="60"/>
        <v>0.83333333333333337</v>
      </c>
      <c r="V506" s="237">
        <f t="shared" si="60"/>
        <v>0.40689655172413797</v>
      </c>
      <c r="W506" s="237">
        <f t="shared" si="60"/>
        <v>0.62130177514792906</v>
      </c>
      <c r="X506" s="237">
        <f t="shared" si="60"/>
        <v>0.76086956521739124</v>
      </c>
      <c r="Y506" s="237">
        <f t="shared" si="60"/>
        <v>0.78142076502732238</v>
      </c>
      <c r="Z506" s="237">
        <f t="shared" si="60"/>
        <v>0.40957446808510634</v>
      </c>
      <c r="AA506" s="237">
        <f t="shared" si="60"/>
        <v>0.47023809523809523</v>
      </c>
      <c r="AB506" s="237">
        <f t="shared" si="60"/>
        <v>0.4838709677419355</v>
      </c>
      <c r="AC506" s="237">
        <f t="shared" si="60"/>
        <v>0.22499999999999998</v>
      </c>
      <c r="AD506" s="237">
        <f t="shared" si="60"/>
        <v>0.35714285714285721</v>
      </c>
      <c r="AE506" s="237">
        <f t="shared" si="60"/>
        <v>0.30434782608695654</v>
      </c>
      <c r="AF506" s="237">
        <f t="shared" si="60"/>
        <v>0.35294117647058826</v>
      </c>
      <c r="AG506" s="237">
        <f t="shared" si="60"/>
        <v>0.37373737373737376</v>
      </c>
      <c r="AH506" s="237">
        <f t="shared" si="60"/>
        <v>0.72222222222222221</v>
      </c>
      <c r="AI506" s="237">
        <f t="shared" si="60"/>
        <v>0.87</v>
      </c>
      <c r="AJ506" s="237">
        <f t="shared" si="60"/>
        <v>0.78409090909090906</v>
      </c>
      <c r="AK506" s="237">
        <f t="shared" si="60"/>
        <v>0.2</v>
      </c>
      <c r="AL506" s="237">
        <f t="shared" si="60"/>
        <v>0.1951219512195122</v>
      </c>
      <c r="AM506" s="237">
        <f t="shared" si="60"/>
        <v>0.46341463414634149</v>
      </c>
      <c r="AN506" s="237">
        <f t="shared" si="60"/>
        <v>0.29629629629629628</v>
      </c>
      <c r="AO506" s="237">
        <f t="shared" si="60"/>
        <v>0.51475710357470206</v>
      </c>
      <c r="AP506" s="242"/>
    </row>
    <row r="507" spans="2:42">
      <c r="B507" s="355" t="s">
        <v>445</v>
      </c>
      <c r="C507" s="355"/>
      <c r="D507" s="355"/>
      <c r="E507" s="355"/>
      <c r="F507" s="355"/>
      <c r="G507" s="355"/>
      <c r="H507" s="355"/>
      <c r="I507" s="355"/>
      <c r="J507" s="355"/>
      <c r="K507" s="355"/>
      <c r="L507" s="355"/>
      <c r="M507" s="355"/>
      <c r="N507" s="355"/>
      <c r="O507" s="355"/>
      <c r="P507" s="355"/>
      <c r="Q507" s="355"/>
      <c r="R507" s="355"/>
      <c r="S507" s="355"/>
      <c r="T507" s="355"/>
      <c r="U507" s="355"/>
      <c r="V507" s="355"/>
      <c r="W507" s="355"/>
      <c r="X507" s="355"/>
      <c r="Y507" s="355"/>
      <c r="Z507" s="355"/>
      <c r="AA507" s="355"/>
      <c r="AB507" s="355"/>
      <c r="AC507" s="355"/>
      <c r="AD507" s="355"/>
      <c r="AE507" s="355"/>
      <c r="AF507" s="355"/>
      <c r="AG507" s="355"/>
      <c r="AH507" s="355"/>
      <c r="AI507" s="355"/>
      <c r="AJ507" s="355"/>
      <c r="AK507" s="355"/>
      <c r="AL507" s="355"/>
      <c r="AM507" s="355"/>
      <c r="AN507" s="355"/>
      <c r="AO507" s="355"/>
      <c r="AP507" s="80"/>
    </row>
    <row r="508" spans="2:42" ht="15.75" thickBot="1">
      <c r="B508" s="81" t="s">
        <v>341</v>
      </c>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c r="AA508" s="80"/>
      <c r="AB508" s="80"/>
      <c r="AC508" s="80"/>
      <c r="AD508" s="80"/>
      <c r="AE508" s="80"/>
      <c r="AF508" s="80"/>
      <c r="AG508" s="80"/>
      <c r="AH508" s="80"/>
      <c r="AI508" s="80"/>
      <c r="AJ508" s="80"/>
      <c r="AK508" s="80"/>
      <c r="AL508" s="80"/>
      <c r="AM508" s="80"/>
      <c r="AN508" s="80"/>
      <c r="AO508" s="80"/>
      <c r="AP508" s="80"/>
    </row>
    <row r="509" spans="2:42" ht="15.75" thickTop="1">
      <c r="B509" s="356" t="s">
        <v>132</v>
      </c>
      <c r="C509" s="357"/>
      <c r="D509" s="360" t="s">
        <v>342</v>
      </c>
      <c r="E509" s="361"/>
      <c r="F509" s="361"/>
      <c r="G509" s="361"/>
      <c r="H509" s="361"/>
      <c r="I509" s="361"/>
      <c r="J509" s="361"/>
      <c r="K509" s="361"/>
      <c r="L509" s="361"/>
      <c r="M509" s="361"/>
      <c r="N509" s="361"/>
      <c r="O509" s="361"/>
      <c r="P509" s="361"/>
      <c r="Q509" s="361"/>
      <c r="R509" s="361"/>
      <c r="S509" s="361"/>
      <c r="T509" s="361"/>
      <c r="U509" s="361"/>
      <c r="V509" s="361"/>
      <c r="W509" s="361"/>
      <c r="X509" s="361"/>
      <c r="Y509" s="361"/>
      <c r="Z509" s="361"/>
      <c r="AA509" s="361"/>
      <c r="AB509" s="361"/>
      <c r="AC509" s="361"/>
      <c r="AD509" s="361"/>
      <c r="AE509" s="361"/>
      <c r="AF509" s="361"/>
      <c r="AG509" s="361"/>
      <c r="AH509" s="361"/>
      <c r="AI509" s="361"/>
      <c r="AJ509" s="361"/>
      <c r="AK509" s="361"/>
      <c r="AL509" s="361"/>
      <c r="AM509" s="361"/>
      <c r="AN509" s="361"/>
      <c r="AO509" s="362" t="s">
        <v>95</v>
      </c>
      <c r="AP509" s="80"/>
    </row>
    <row r="510" spans="2:42" ht="25.5" thickBot="1">
      <c r="B510" s="358"/>
      <c r="C510" s="359"/>
      <c r="D510" s="82" t="s">
        <v>343</v>
      </c>
      <c r="E510" s="83" t="s">
        <v>344</v>
      </c>
      <c r="F510" s="83" t="s">
        <v>60</v>
      </c>
      <c r="G510" s="83" t="s">
        <v>345</v>
      </c>
      <c r="H510" s="83" t="s">
        <v>62</v>
      </c>
      <c r="I510" s="83" t="s">
        <v>346</v>
      </c>
      <c r="J510" s="83" t="s">
        <v>347</v>
      </c>
      <c r="K510" s="83" t="s">
        <v>65</v>
      </c>
      <c r="L510" s="83" t="s">
        <v>66</v>
      </c>
      <c r="M510" s="83" t="s">
        <v>244</v>
      </c>
      <c r="N510" s="83" t="s">
        <v>348</v>
      </c>
      <c r="O510" s="83" t="s">
        <v>69</v>
      </c>
      <c r="P510" s="83" t="s">
        <v>70</v>
      </c>
      <c r="Q510" s="83" t="s">
        <v>71</v>
      </c>
      <c r="R510" s="83" t="s">
        <v>349</v>
      </c>
      <c r="S510" s="83" t="s">
        <v>73</v>
      </c>
      <c r="T510" s="83" t="s">
        <v>350</v>
      </c>
      <c r="U510" s="83" t="s">
        <v>351</v>
      </c>
      <c r="V510" s="83" t="s">
        <v>76</v>
      </c>
      <c r="W510" s="83" t="s">
        <v>77</v>
      </c>
      <c r="X510" s="83" t="s">
        <v>78</v>
      </c>
      <c r="Y510" s="83" t="s">
        <v>79</v>
      </c>
      <c r="Z510" s="83" t="s">
        <v>352</v>
      </c>
      <c r="AA510" s="83" t="s">
        <v>81</v>
      </c>
      <c r="AB510" s="83" t="s">
        <v>353</v>
      </c>
      <c r="AC510" s="83" t="s">
        <v>83</v>
      </c>
      <c r="AD510" s="83" t="s">
        <v>84</v>
      </c>
      <c r="AE510" s="83" t="s">
        <v>354</v>
      </c>
      <c r="AF510" s="83" t="s">
        <v>86</v>
      </c>
      <c r="AG510" s="83" t="s">
        <v>87</v>
      </c>
      <c r="AH510" s="83" t="s">
        <v>88</v>
      </c>
      <c r="AI510" s="83" t="s">
        <v>355</v>
      </c>
      <c r="AJ510" s="83" t="s">
        <v>356</v>
      </c>
      <c r="AK510" s="83" t="s">
        <v>357</v>
      </c>
      <c r="AL510" s="83" t="s">
        <v>358</v>
      </c>
      <c r="AM510" s="83" t="s">
        <v>359</v>
      </c>
      <c r="AN510" s="83" t="s">
        <v>94</v>
      </c>
      <c r="AO510" s="363"/>
      <c r="AP510" s="80"/>
    </row>
    <row r="511" spans="2:42" ht="15.75" thickTop="1">
      <c r="B511" s="364" t="s">
        <v>446</v>
      </c>
      <c r="C511" s="84" t="s">
        <v>319</v>
      </c>
      <c r="D511" s="85">
        <v>0.58078602620087338</v>
      </c>
      <c r="E511" s="86">
        <v>0.41447368421052633</v>
      </c>
      <c r="F511" s="86">
        <v>0.18260869565217391</v>
      </c>
      <c r="G511" s="86">
        <v>0.14173228346456693</v>
      </c>
      <c r="H511" s="86">
        <v>0.54605263157894735</v>
      </c>
      <c r="I511" s="86">
        <v>0.26446280991735538</v>
      </c>
      <c r="J511" s="86">
        <v>0.27058823529411763</v>
      </c>
      <c r="K511" s="86">
        <v>0.28855721393034828</v>
      </c>
      <c r="L511" s="86">
        <v>7.8534031413612565E-2</v>
      </c>
      <c r="M511" s="86">
        <v>0.31372549019607843</v>
      </c>
      <c r="N511" s="86">
        <v>0.56140350877192979</v>
      </c>
      <c r="O511" s="86">
        <v>0.33950617283950618</v>
      </c>
      <c r="P511" s="86">
        <v>0.25757575757575757</v>
      </c>
      <c r="Q511" s="86">
        <v>0.54482758620689653</v>
      </c>
      <c r="R511" s="86">
        <v>0.49315068493150682</v>
      </c>
      <c r="S511" s="86">
        <v>0.23563218390804597</v>
      </c>
      <c r="T511" s="86">
        <v>0.14792899408284024</v>
      </c>
      <c r="U511" s="86">
        <v>0.11290322580645162</v>
      </c>
      <c r="V511" s="86">
        <v>0.63963963963963966</v>
      </c>
      <c r="W511" s="86">
        <v>0.48120300751879697</v>
      </c>
      <c r="X511" s="86">
        <v>0.28873239436619719</v>
      </c>
      <c r="Y511" s="86">
        <v>0.49532710280373832</v>
      </c>
      <c r="Z511" s="86">
        <v>0.39860139860139859</v>
      </c>
      <c r="AA511" s="86">
        <v>0.40322580645161288</v>
      </c>
      <c r="AB511" s="86">
        <v>0.28301886792452829</v>
      </c>
      <c r="AC511" s="86">
        <v>0.5</v>
      </c>
      <c r="AD511" s="86">
        <v>0.28378378378378377</v>
      </c>
      <c r="AE511" s="86">
        <v>0.625</v>
      </c>
      <c r="AF511" s="86">
        <v>0.40804597701149425</v>
      </c>
      <c r="AG511" s="86">
        <v>0.40277777777777779</v>
      </c>
      <c r="AH511" s="86">
        <v>9.6774193548387094E-2</v>
      </c>
      <c r="AI511" s="86">
        <v>0.4705882352941177</v>
      </c>
      <c r="AJ511" s="86">
        <v>0.34782608695652173</v>
      </c>
      <c r="AK511" s="86">
        <v>0.46875</v>
      </c>
      <c r="AL511" s="86">
        <v>0.70270270270270274</v>
      </c>
      <c r="AM511" s="86">
        <v>0.23684210526315791</v>
      </c>
      <c r="AN511" s="86">
        <v>0.23076923076923075</v>
      </c>
      <c r="AO511" s="88">
        <v>0.36113090995485864</v>
      </c>
      <c r="AP511" s="80"/>
    </row>
    <row r="512" spans="2:42">
      <c r="B512" s="365"/>
      <c r="C512" s="89" t="s">
        <v>318</v>
      </c>
      <c r="D512" s="90">
        <v>0.25327510917030571</v>
      </c>
      <c r="E512" s="91">
        <v>0.39473684210526316</v>
      </c>
      <c r="F512" s="91">
        <v>0.42608695652173911</v>
      </c>
      <c r="G512" s="91">
        <v>0.48031496062992124</v>
      </c>
      <c r="H512" s="91">
        <v>0.21710526315789472</v>
      </c>
      <c r="I512" s="91">
        <v>0.38842975206611569</v>
      </c>
      <c r="J512" s="91">
        <v>0.20588235294117649</v>
      </c>
      <c r="K512" s="91">
        <v>0.33830845771144274</v>
      </c>
      <c r="L512" s="91">
        <v>0.36125654450261779</v>
      </c>
      <c r="M512" s="91">
        <v>0.41176470588235298</v>
      </c>
      <c r="N512" s="91">
        <v>0.13157894736842105</v>
      </c>
      <c r="O512" s="91">
        <v>0.24691358024691357</v>
      </c>
      <c r="P512" s="91">
        <v>0.52272727272727271</v>
      </c>
      <c r="Q512" s="91">
        <v>0.20689655172413793</v>
      </c>
      <c r="R512" s="91">
        <v>0.25342465753424659</v>
      </c>
      <c r="S512" s="91">
        <v>0.53448275862068972</v>
      </c>
      <c r="T512" s="91">
        <v>0.30769230769230771</v>
      </c>
      <c r="U512" s="91">
        <v>0.19354838709677419</v>
      </c>
      <c r="V512" s="91">
        <v>0.1801801801801802</v>
      </c>
      <c r="W512" s="91">
        <v>8.2706766917293228E-2</v>
      </c>
      <c r="X512" s="91">
        <v>0.176056338028169</v>
      </c>
      <c r="Y512" s="91">
        <v>0.14018691588785046</v>
      </c>
      <c r="Z512" s="91">
        <v>0.25874125874125875</v>
      </c>
      <c r="AA512" s="91">
        <v>0.29838709677419356</v>
      </c>
      <c r="AB512" s="91">
        <v>0.30188679245283018</v>
      </c>
      <c r="AC512" s="91">
        <v>0.35294117647058826</v>
      </c>
      <c r="AD512" s="91">
        <v>0.3108108108108108</v>
      </c>
      <c r="AE512" s="91">
        <v>0.25</v>
      </c>
      <c r="AF512" s="91">
        <v>0.31034482758620691</v>
      </c>
      <c r="AG512" s="91">
        <v>0.30555555555555558</v>
      </c>
      <c r="AH512" s="91">
        <v>0.58064516129032251</v>
      </c>
      <c r="AI512" s="91">
        <v>0.17647058823529413</v>
      </c>
      <c r="AJ512" s="91">
        <v>0.27536231884057971</v>
      </c>
      <c r="AK512" s="91">
        <v>0.34375</v>
      </c>
      <c r="AL512" s="91">
        <v>0.1891891891891892</v>
      </c>
      <c r="AM512" s="91">
        <v>0.4210526315789474</v>
      </c>
      <c r="AN512" s="91">
        <v>0.28846153846153849</v>
      </c>
      <c r="AO512" s="93">
        <v>0.29793300071275836</v>
      </c>
      <c r="AP512" s="80"/>
    </row>
    <row r="513" spans="2:42">
      <c r="B513" s="365"/>
      <c r="C513" s="99" t="s">
        <v>447</v>
      </c>
      <c r="D513" s="100"/>
      <c r="E513" s="92"/>
      <c r="F513" s="92"/>
      <c r="G513" s="92"/>
      <c r="H513" s="92"/>
      <c r="I513" s="92"/>
      <c r="J513" s="92"/>
      <c r="K513" s="92"/>
      <c r="L513" s="92"/>
      <c r="M513" s="92"/>
      <c r="N513" s="92"/>
      <c r="O513" s="92"/>
      <c r="P513" s="92"/>
      <c r="Q513" s="92"/>
      <c r="R513" s="92"/>
      <c r="S513" s="92"/>
      <c r="T513" s="92"/>
      <c r="U513" s="92"/>
      <c r="V513" s="92"/>
      <c r="W513" s="92"/>
      <c r="X513" s="92"/>
      <c r="Y513" s="92"/>
      <c r="Z513" s="92"/>
      <c r="AA513" s="92"/>
      <c r="AB513" s="92"/>
      <c r="AC513" s="92"/>
      <c r="AD513" s="92"/>
      <c r="AE513" s="92"/>
      <c r="AF513" s="92"/>
      <c r="AG513" s="92"/>
      <c r="AH513" s="92"/>
      <c r="AI513" s="92"/>
      <c r="AJ513" s="92"/>
      <c r="AK513" s="92"/>
      <c r="AL513" s="92"/>
      <c r="AM513" s="92"/>
      <c r="AN513" s="91">
        <v>0.21153846153846154</v>
      </c>
      <c r="AO513" s="101">
        <v>2.6134473746733189E-3</v>
      </c>
      <c r="AP513" s="80"/>
    </row>
    <row r="514" spans="2:42" s="209" customFormat="1">
      <c r="B514" s="365"/>
      <c r="C514" s="238" t="s">
        <v>258</v>
      </c>
      <c r="D514" s="239">
        <v>0.15720524017467249</v>
      </c>
      <c r="E514" s="240">
        <v>0.19078947368421051</v>
      </c>
      <c r="F514" s="240">
        <v>0.37391304347826088</v>
      </c>
      <c r="G514" s="240">
        <v>0.37795275590551181</v>
      </c>
      <c r="H514" s="240">
        <v>0.21710526315789472</v>
      </c>
      <c r="I514" s="240">
        <v>0.28925619834710742</v>
      </c>
      <c r="J514" s="240">
        <v>0.46470588235294114</v>
      </c>
      <c r="K514" s="240">
        <v>0.29353233830845771</v>
      </c>
      <c r="L514" s="240">
        <v>0.35602094240837695</v>
      </c>
      <c r="M514" s="240">
        <v>0.23529411764705885</v>
      </c>
      <c r="N514" s="240">
        <v>0.2807017543859649</v>
      </c>
      <c r="O514" s="240">
        <v>0.24691358024691357</v>
      </c>
      <c r="P514" s="240">
        <v>0.20454545454545453</v>
      </c>
      <c r="Q514" s="240">
        <v>0.23448275862068965</v>
      </c>
      <c r="R514" s="240">
        <v>0.24657534246575341</v>
      </c>
      <c r="S514" s="240">
        <v>0.22413793103448276</v>
      </c>
      <c r="T514" s="240">
        <v>0.47928994082840232</v>
      </c>
      <c r="U514" s="240">
        <v>0.56451612903225812</v>
      </c>
      <c r="V514" s="240">
        <v>0.16216216216216217</v>
      </c>
      <c r="W514" s="240">
        <v>0.42857142857142855</v>
      </c>
      <c r="X514" s="240">
        <v>0.52112676056338036</v>
      </c>
      <c r="Y514" s="240">
        <v>0.28971962616822433</v>
      </c>
      <c r="Z514" s="240">
        <v>0.32167832167832167</v>
      </c>
      <c r="AA514" s="240">
        <v>0.28225806451612906</v>
      </c>
      <c r="AB514" s="240">
        <v>0.41509433962264153</v>
      </c>
      <c r="AC514" s="240">
        <v>8.8235294117647065E-2</v>
      </c>
      <c r="AD514" s="240">
        <v>0.39189189189189189</v>
      </c>
      <c r="AE514" s="240">
        <v>0.125</v>
      </c>
      <c r="AF514" s="240">
        <v>0.27011494252873564</v>
      </c>
      <c r="AG514" s="240">
        <v>0.27083333333333331</v>
      </c>
      <c r="AH514" s="240">
        <v>0.29032258064516125</v>
      </c>
      <c r="AI514" s="240">
        <v>0.11764705882352942</v>
      </c>
      <c r="AJ514" s="240">
        <v>0.33333333333333337</v>
      </c>
      <c r="AK514" s="240">
        <v>0.140625</v>
      </c>
      <c r="AL514" s="240">
        <v>0.1081081081081081</v>
      </c>
      <c r="AM514" s="240">
        <v>0.34210526315789475</v>
      </c>
      <c r="AN514" s="240">
        <v>0.25</v>
      </c>
      <c r="AO514" s="241">
        <v>0.29603231171299599</v>
      </c>
      <c r="AP514" s="242"/>
    </row>
    <row r="515" spans="2:42" s="209" customFormat="1">
      <c r="B515" s="365"/>
      <c r="C515" s="238" t="s">
        <v>317</v>
      </c>
      <c r="D515" s="272">
        <v>8.7336244541484712E-3</v>
      </c>
      <c r="E515" s="244"/>
      <c r="F515" s="240">
        <v>1.7391304347826087E-2</v>
      </c>
      <c r="G515" s="244"/>
      <c r="H515" s="240">
        <v>1.9736842105263157E-2</v>
      </c>
      <c r="I515" s="240">
        <v>5.7851239669421489E-2</v>
      </c>
      <c r="J515" s="240">
        <v>5.8823529411764712E-2</v>
      </c>
      <c r="K515" s="240">
        <v>7.9601990049751242E-2</v>
      </c>
      <c r="L515" s="240">
        <v>0.20418848167539266</v>
      </c>
      <c r="M515" s="240">
        <v>3.9215686274509803E-2</v>
      </c>
      <c r="N515" s="240">
        <v>2.6315789473684213E-2</v>
      </c>
      <c r="O515" s="240">
        <v>0.16666666666666669</v>
      </c>
      <c r="P515" s="240">
        <v>1.5151515151515152E-2</v>
      </c>
      <c r="Q515" s="240">
        <v>1.3793103448275864E-2</v>
      </c>
      <c r="R515" s="243">
        <v>6.8493150684931503E-3</v>
      </c>
      <c r="S515" s="243">
        <v>5.7471264367816091E-3</v>
      </c>
      <c r="T515" s="240">
        <v>6.5088757396449703E-2</v>
      </c>
      <c r="U515" s="240">
        <v>0.12903225806451613</v>
      </c>
      <c r="V515" s="240">
        <v>1.8018018018018018E-2</v>
      </c>
      <c r="W515" s="243">
        <v>7.5187969924812026E-3</v>
      </c>
      <c r="X515" s="240">
        <v>1.408450704225352E-2</v>
      </c>
      <c r="Y515" s="240">
        <v>7.476635514018691E-2</v>
      </c>
      <c r="Z515" s="240">
        <v>2.097902097902098E-2</v>
      </c>
      <c r="AA515" s="240">
        <v>1.6129032258064516E-2</v>
      </c>
      <c r="AB515" s="244"/>
      <c r="AC515" s="240">
        <v>5.8823529411764712E-2</v>
      </c>
      <c r="AD515" s="240">
        <v>1.3513513513513513E-2</v>
      </c>
      <c r="AE515" s="244"/>
      <c r="AF515" s="240">
        <v>1.1494252873563218E-2</v>
      </c>
      <c r="AG515" s="240">
        <v>2.0833333333333336E-2</v>
      </c>
      <c r="AH515" s="240">
        <v>3.2258064516129031E-2</v>
      </c>
      <c r="AI515" s="240">
        <v>0.23529411764705885</v>
      </c>
      <c r="AJ515" s="240">
        <v>4.3478260869565216E-2</v>
      </c>
      <c r="AK515" s="240">
        <v>4.6875E-2</v>
      </c>
      <c r="AL515" s="244"/>
      <c r="AM515" s="244"/>
      <c r="AN515" s="240">
        <v>1.9230769230769232E-2</v>
      </c>
      <c r="AO515" s="241">
        <v>4.2290330244713709E-2</v>
      </c>
      <c r="AP515" s="242"/>
    </row>
    <row r="516" spans="2:42" ht="15.75" thickBot="1">
      <c r="B516" s="366" t="s">
        <v>95</v>
      </c>
      <c r="C516" s="367"/>
      <c r="D516" s="94">
        <v>1</v>
      </c>
      <c r="E516" s="95">
        <v>1</v>
      </c>
      <c r="F516" s="95">
        <v>1</v>
      </c>
      <c r="G516" s="95">
        <v>1</v>
      </c>
      <c r="H516" s="95">
        <v>1</v>
      </c>
      <c r="I516" s="95">
        <v>1</v>
      </c>
      <c r="J516" s="95">
        <v>1</v>
      </c>
      <c r="K516" s="95">
        <v>1</v>
      </c>
      <c r="L516" s="95">
        <v>1</v>
      </c>
      <c r="M516" s="95">
        <v>1</v>
      </c>
      <c r="N516" s="95">
        <v>1</v>
      </c>
      <c r="O516" s="95">
        <v>1</v>
      </c>
      <c r="P516" s="95">
        <v>1</v>
      </c>
      <c r="Q516" s="95">
        <v>1</v>
      </c>
      <c r="R516" s="95">
        <v>1</v>
      </c>
      <c r="S516" s="95">
        <v>1</v>
      </c>
      <c r="T516" s="95">
        <v>1</v>
      </c>
      <c r="U516" s="95">
        <v>1</v>
      </c>
      <c r="V516" s="95">
        <v>1</v>
      </c>
      <c r="W516" s="95">
        <v>1</v>
      </c>
      <c r="X516" s="95">
        <v>1</v>
      </c>
      <c r="Y516" s="95">
        <v>1</v>
      </c>
      <c r="Z516" s="95">
        <v>1</v>
      </c>
      <c r="AA516" s="95">
        <v>1</v>
      </c>
      <c r="AB516" s="95">
        <v>1</v>
      </c>
      <c r="AC516" s="95">
        <v>1</v>
      </c>
      <c r="AD516" s="95">
        <v>1</v>
      </c>
      <c r="AE516" s="95">
        <v>1</v>
      </c>
      <c r="AF516" s="95">
        <v>1</v>
      </c>
      <c r="AG516" s="95">
        <v>1</v>
      </c>
      <c r="AH516" s="95">
        <v>1</v>
      </c>
      <c r="AI516" s="95">
        <v>1</v>
      </c>
      <c r="AJ516" s="95">
        <v>1</v>
      </c>
      <c r="AK516" s="95">
        <v>1</v>
      </c>
      <c r="AL516" s="95">
        <v>1</v>
      </c>
      <c r="AM516" s="95">
        <v>1</v>
      </c>
      <c r="AN516" s="95">
        <v>1</v>
      </c>
      <c r="AO516" s="96">
        <v>1</v>
      </c>
      <c r="AP516" s="80"/>
    </row>
    <row r="517" spans="2:42" s="209" customFormat="1" ht="15.75" thickTop="1">
      <c r="B517" s="242"/>
      <c r="C517" s="242"/>
      <c r="D517" s="237">
        <f>SUM(D514:D515)</f>
        <v>0.16593886462882096</v>
      </c>
      <c r="E517" s="237">
        <f t="shared" ref="E517:AO517" si="61">SUM(E514:E515)</f>
        <v>0.19078947368421051</v>
      </c>
      <c r="F517" s="237">
        <f t="shared" si="61"/>
        <v>0.39130434782608697</v>
      </c>
      <c r="G517" s="237">
        <f t="shared" si="61"/>
        <v>0.37795275590551181</v>
      </c>
      <c r="H517" s="237">
        <f t="shared" si="61"/>
        <v>0.23684210526315788</v>
      </c>
      <c r="I517" s="237">
        <f t="shared" si="61"/>
        <v>0.34710743801652888</v>
      </c>
      <c r="J517" s="237">
        <f t="shared" si="61"/>
        <v>0.5235294117647058</v>
      </c>
      <c r="K517" s="237">
        <f t="shared" si="61"/>
        <v>0.37313432835820892</v>
      </c>
      <c r="L517" s="237">
        <f t="shared" si="61"/>
        <v>0.56020942408376961</v>
      </c>
      <c r="M517" s="237">
        <f t="shared" si="61"/>
        <v>0.27450980392156865</v>
      </c>
      <c r="N517" s="237">
        <f t="shared" si="61"/>
        <v>0.30701754385964913</v>
      </c>
      <c r="O517" s="237">
        <f t="shared" si="61"/>
        <v>0.41358024691358025</v>
      </c>
      <c r="P517" s="237">
        <f t="shared" si="61"/>
        <v>0.21969696969696967</v>
      </c>
      <c r="Q517" s="237">
        <f t="shared" si="61"/>
        <v>0.24827586206896551</v>
      </c>
      <c r="R517" s="237">
        <f t="shared" si="61"/>
        <v>0.25342465753424659</v>
      </c>
      <c r="S517" s="237">
        <f t="shared" si="61"/>
        <v>0.22988505747126436</v>
      </c>
      <c r="T517" s="237">
        <f t="shared" si="61"/>
        <v>0.54437869822485196</v>
      </c>
      <c r="U517" s="237">
        <f t="shared" si="61"/>
        <v>0.69354838709677424</v>
      </c>
      <c r="V517" s="237">
        <f t="shared" si="61"/>
        <v>0.1801801801801802</v>
      </c>
      <c r="W517" s="237">
        <f t="shared" si="61"/>
        <v>0.43609022556390975</v>
      </c>
      <c r="X517" s="237">
        <f t="shared" si="61"/>
        <v>0.53521126760563387</v>
      </c>
      <c r="Y517" s="237">
        <f t="shared" si="61"/>
        <v>0.36448598130841126</v>
      </c>
      <c r="Z517" s="237">
        <f t="shared" si="61"/>
        <v>0.34265734265734266</v>
      </c>
      <c r="AA517" s="237">
        <f t="shared" si="61"/>
        <v>0.29838709677419356</v>
      </c>
      <c r="AB517" s="237">
        <f t="shared" si="61"/>
        <v>0.41509433962264153</v>
      </c>
      <c r="AC517" s="237">
        <f t="shared" si="61"/>
        <v>0.14705882352941177</v>
      </c>
      <c r="AD517" s="237">
        <f t="shared" si="61"/>
        <v>0.40540540540540537</v>
      </c>
      <c r="AE517" s="237">
        <f t="shared" si="61"/>
        <v>0.125</v>
      </c>
      <c r="AF517" s="237">
        <f t="shared" si="61"/>
        <v>0.28160919540229884</v>
      </c>
      <c r="AG517" s="237">
        <f t="shared" si="61"/>
        <v>0.29166666666666663</v>
      </c>
      <c r="AH517" s="237">
        <f t="shared" si="61"/>
        <v>0.32258064516129026</v>
      </c>
      <c r="AI517" s="237">
        <f t="shared" si="61"/>
        <v>0.35294117647058826</v>
      </c>
      <c r="AJ517" s="237">
        <f t="shared" si="61"/>
        <v>0.37681159420289856</v>
      </c>
      <c r="AK517" s="237">
        <f t="shared" si="61"/>
        <v>0.1875</v>
      </c>
      <c r="AL517" s="237">
        <f t="shared" si="61"/>
        <v>0.1081081081081081</v>
      </c>
      <c r="AM517" s="237">
        <f t="shared" si="61"/>
        <v>0.34210526315789475</v>
      </c>
      <c r="AN517" s="237">
        <f t="shared" si="61"/>
        <v>0.26923076923076922</v>
      </c>
      <c r="AO517" s="237">
        <f t="shared" si="61"/>
        <v>0.33832264195770967</v>
      </c>
      <c r="AP517" s="242"/>
    </row>
    <row r="518" spans="2:42">
      <c r="B518" s="355" t="s">
        <v>448</v>
      </c>
      <c r="C518" s="355"/>
      <c r="D518" s="355"/>
      <c r="E518" s="355"/>
      <c r="F518" s="355"/>
      <c r="G518" s="355"/>
      <c r="H518" s="355"/>
      <c r="I518" s="355"/>
      <c r="J518" s="355"/>
      <c r="K518" s="355"/>
      <c r="L518" s="355"/>
      <c r="M518" s="355"/>
      <c r="N518" s="355"/>
      <c r="O518" s="355"/>
      <c r="P518" s="355"/>
      <c r="Q518" s="355"/>
      <c r="R518" s="355"/>
      <c r="S518" s="355"/>
      <c r="T518" s="355"/>
      <c r="U518" s="355"/>
      <c r="V518" s="355"/>
      <c r="W518" s="355"/>
      <c r="X518" s="355"/>
      <c r="Y518" s="355"/>
      <c r="Z518" s="355"/>
      <c r="AA518" s="355"/>
      <c r="AB518" s="355"/>
      <c r="AC518" s="355"/>
      <c r="AD518" s="355"/>
      <c r="AE518" s="355"/>
      <c r="AF518" s="355"/>
      <c r="AG518" s="355"/>
      <c r="AH518" s="355"/>
      <c r="AI518" s="355"/>
      <c r="AJ518" s="355"/>
      <c r="AK518" s="355"/>
      <c r="AL518" s="355"/>
      <c r="AM518" s="355"/>
      <c r="AN518" s="355"/>
      <c r="AO518" s="355"/>
      <c r="AP518" s="80"/>
    </row>
    <row r="519" spans="2:42" ht="15.75" thickBot="1">
      <c r="B519" s="81" t="s">
        <v>341</v>
      </c>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c r="AA519" s="80"/>
      <c r="AB519" s="80"/>
      <c r="AC519" s="80"/>
      <c r="AD519" s="80"/>
      <c r="AE519" s="80"/>
      <c r="AF519" s="80"/>
      <c r="AG519" s="80"/>
      <c r="AH519" s="80"/>
      <c r="AI519" s="80"/>
      <c r="AJ519" s="80"/>
      <c r="AK519" s="80"/>
      <c r="AL519" s="80"/>
      <c r="AM519" s="80"/>
      <c r="AN519" s="80"/>
      <c r="AO519" s="80"/>
      <c r="AP519" s="80"/>
    </row>
    <row r="520" spans="2:42" ht="15.75" thickTop="1">
      <c r="B520" s="356" t="s">
        <v>132</v>
      </c>
      <c r="C520" s="357"/>
      <c r="D520" s="360" t="s">
        <v>342</v>
      </c>
      <c r="E520" s="361"/>
      <c r="F520" s="361"/>
      <c r="G520" s="361"/>
      <c r="H520" s="361"/>
      <c r="I520" s="361"/>
      <c r="J520" s="361"/>
      <c r="K520" s="361"/>
      <c r="L520" s="361"/>
      <c r="M520" s="361"/>
      <c r="N520" s="361"/>
      <c r="O520" s="361"/>
      <c r="P520" s="361"/>
      <c r="Q520" s="361"/>
      <c r="R520" s="361"/>
      <c r="S520" s="361"/>
      <c r="T520" s="361"/>
      <c r="U520" s="361"/>
      <c r="V520" s="361"/>
      <c r="W520" s="361"/>
      <c r="X520" s="361"/>
      <c r="Y520" s="361"/>
      <c r="Z520" s="361"/>
      <c r="AA520" s="361"/>
      <c r="AB520" s="361"/>
      <c r="AC520" s="361"/>
      <c r="AD520" s="361"/>
      <c r="AE520" s="361"/>
      <c r="AF520" s="361"/>
      <c r="AG520" s="361"/>
      <c r="AH520" s="361"/>
      <c r="AI520" s="361"/>
      <c r="AJ520" s="361"/>
      <c r="AK520" s="361"/>
      <c r="AL520" s="361"/>
      <c r="AM520" s="361"/>
      <c r="AN520" s="361"/>
      <c r="AO520" s="362" t="s">
        <v>95</v>
      </c>
      <c r="AP520" s="80"/>
    </row>
    <row r="521" spans="2:42" ht="25.5" thickBot="1">
      <c r="B521" s="358"/>
      <c r="C521" s="359"/>
      <c r="D521" s="82" t="s">
        <v>343</v>
      </c>
      <c r="E521" s="83" t="s">
        <v>344</v>
      </c>
      <c r="F521" s="83" t="s">
        <v>60</v>
      </c>
      <c r="G521" s="83" t="s">
        <v>345</v>
      </c>
      <c r="H521" s="83" t="s">
        <v>62</v>
      </c>
      <c r="I521" s="83" t="s">
        <v>346</v>
      </c>
      <c r="J521" s="83" t="s">
        <v>347</v>
      </c>
      <c r="K521" s="83" t="s">
        <v>65</v>
      </c>
      <c r="L521" s="83" t="s">
        <v>66</v>
      </c>
      <c r="M521" s="83" t="s">
        <v>244</v>
      </c>
      <c r="N521" s="83" t="s">
        <v>348</v>
      </c>
      <c r="O521" s="83" t="s">
        <v>69</v>
      </c>
      <c r="P521" s="83" t="s">
        <v>70</v>
      </c>
      <c r="Q521" s="83" t="s">
        <v>71</v>
      </c>
      <c r="R521" s="83" t="s">
        <v>349</v>
      </c>
      <c r="S521" s="83" t="s">
        <v>73</v>
      </c>
      <c r="T521" s="83" t="s">
        <v>350</v>
      </c>
      <c r="U521" s="83" t="s">
        <v>351</v>
      </c>
      <c r="V521" s="83" t="s">
        <v>76</v>
      </c>
      <c r="W521" s="83" t="s">
        <v>77</v>
      </c>
      <c r="X521" s="83" t="s">
        <v>78</v>
      </c>
      <c r="Y521" s="83" t="s">
        <v>79</v>
      </c>
      <c r="Z521" s="83" t="s">
        <v>352</v>
      </c>
      <c r="AA521" s="83" t="s">
        <v>81</v>
      </c>
      <c r="AB521" s="83" t="s">
        <v>353</v>
      </c>
      <c r="AC521" s="83" t="s">
        <v>83</v>
      </c>
      <c r="AD521" s="83" t="s">
        <v>84</v>
      </c>
      <c r="AE521" s="83" t="s">
        <v>354</v>
      </c>
      <c r="AF521" s="83" t="s">
        <v>86</v>
      </c>
      <c r="AG521" s="83" t="s">
        <v>87</v>
      </c>
      <c r="AH521" s="83" t="s">
        <v>88</v>
      </c>
      <c r="AI521" s="83" t="s">
        <v>355</v>
      </c>
      <c r="AJ521" s="83" t="s">
        <v>356</v>
      </c>
      <c r="AK521" s="83" t="s">
        <v>357</v>
      </c>
      <c r="AL521" s="83" t="s">
        <v>358</v>
      </c>
      <c r="AM521" s="83" t="s">
        <v>359</v>
      </c>
      <c r="AN521" s="83" t="s">
        <v>94</v>
      </c>
      <c r="AO521" s="363"/>
      <c r="AP521" s="80"/>
    </row>
    <row r="522" spans="2:42" ht="15.75" thickTop="1">
      <c r="B522" s="364" t="s">
        <v>449</v>
      </c>
      <c r="C522" s="84" t="s">
        <v>319</v>
      </c>
      <c r="D522" s="85">
        <v>0.47345132743362833</v>
      </c>
      <c r="E522" s="86">
        <v>0.36216216216216218</v>
      </c>
      <c r="F522" s="86">
        <v>0.2125984251968504</v>
      </c>
      <c r="G522" s="86">
        <v>8.2706766917293228E-2</v>
      </c>
      <c r="H522" s="86">
        <v>0.32666666666666666</v>
      </c>
      <c r="I522" s="86">
        <v>0.22916666666666669</v>
      </c>
      <c r="J522" s="86">
        <v>0.17575757575757575</v>
      </c>
      <c r="K522" s="86">
        <v>0.24271844660194175</v>
      </c>
      <c r="L522" s="86">
        <v>7.9787234042553196E-2</v>
      </c>
      <c r="M522" s="86">
        <v>0.42857142857142855</v>
      </c>
      <c r="N522" s="86">
        <v>0.46341463414634149</v>
      </c>
      <c r="O522" s="86">
        <v>0.3742690058479532</v>
      </c>
      <c r="P522" s="86">
        <v>0.21641791044776121</v>
      </c>
      <c r="Q522" s="86">
        <v>0.31468531468531469</v>
      </c>
      <c r="R522" s="86">
        <v>0.15976331360946747</v>
      </c>
      <c r="S522" s="86">
        <v>0.21925133689839574</v>
      </c>
      <c r="T522" s="86">
        <v>8.7719298245614044E-2</v>
      </c>
      <c r="U522" s="86">
        <v>0.15714285714285714</v>
      </c>
      <c r="V522" s="86">
        <v>0.46551724137931033</v>
      </c>
      <c r="W522" s="86">
        <v>0.26896551724137935</v>
      </c>
      <c r="X522" s="86">
        <v>0.13125000000000001</v>
      </c>
      <c r="Y522" s="86">
        <v>0.2</v>
      </c>
      <c r="Z522" s="86">
        <v>0.32624113475177302</v>
      </c>
      <c r="AA522" s="86">
        <v>0.35877862595419852</v>
      </c>
      <c r="AB522" s="86">
        <v>0.23809523809523811</v>
      </c>
      <c r="AC522" s="86">
        <v>0.75</v>
      </c>
      <c r="AD522" s="86">
        <v>0.23170731707317074</v>
      </c>
      <c r="AE522" s="86">
        <v>0.5609756097560975</v>
      </c>
      <c r="AF522" s="86">
        <v>0.27894736842105261</v>
      </c>
      <c r="AG522" s="86">
        <v>0.3716216216216216</v>
      </c>
      <c r="AH522" s="86">
        <v>0.1111111111111111</v>
      </c>
      <c r="AI522" s="86">
        <v>0.14634146341463417</v>
      </c>
      <c r="AJ522" s="86">
        <v>0.22950819672131145</v>
      </c>
      <c r="AK522" s="86">
        <v>0.61904761904761907</v>
      </c>
      <c r="AL522" s="86">
        <v>0.625</v>
      </c>
      <c r="AM522" s="86">
        <v>0.3</v>
      </c>
      <c r="AN522" s="86">
        <v>0.23076923076923075</v>
      </c>
      <c r="AO522" s="88">
        <v>0.27956512092300867</v>
      </c>
      <c r="AP522" s="80"/>
    </row>
    <row r="523" spans="2:42">
      <c r="B523" s="365"/>
      <c r="C523" s="89" t="s">
        <v>318</v>
      </c>
      <c r="D523" s="90">
        <v>0.27876106194690264</v>
      </c>
      <c r="E523" s="91">
        <v>0.32972972972972975</v>
      </c>
      <c r="F523" s="91">
        <v>0.40944881889763779</v>
      </c>
      <c r="G523" s="91">
        <v>0.49624060150375937</v>
      </c>
      <c r="H523" s="91">
        <v>0.20666666666666667</v>
      </c>
      <c r="I523" s="91">
        <v>0.40972222222222221</v>
      </c>
      <c r="J523" s="91">
        <v>0.17575757575757575</v>
      </c>
      <c r="K523" s="91">
        <v>0.37378640776699029</v>
      </c>
      <c r="L523" s="91">
        <v>0.40957446808510639</v>
      </c>
      <c r="M523" s="91">
        <v>0.36363636363636365</v>
      </c>
      <c r="N523" s="91">
        <v>0.18699186991869918</v>
      </c>
      <c r="O523" s="91">
        <v>0.2105263157894737</v>
      </c>
      <c r="P523" s="91">
        <v>0.53731343283582089</v>
      </c>
      <c r="Q523" s="91">
        <v>0.18181818181818182</v>
      </c>
      <c r="R523" s="91">
        <v>9.4674556213017749E-2</v>
      </c>
      <c r="S523" s="91">
        <v>0.49732620320855614</v>
      </c>
      <c r="T523" s="91">
        <v>0.30409356725146197</v>
      </c>
      <c r="U523" s="91">
        <v>0.14285714285714288</v>
      </c>
      <c r="V523" s="91">
        <v>0.23275862068965517</v>
      </c>
      <c r="W523" s="91">
        <v>0.13793103448275862</v>
      </c>
      <c r="X523" s="91">
        <v>0.23125000000000001</v>
      </c>
      <c r="Y523" s="91">
        <v>0.19</v>
      </c>
      <c r="Z523" s="91">
        <v>0.25531914893617019</v>
      </c>
      <c r="AA523" s="91">
        <v>0.25954198473282442</v>
      </c>
      <c r="AB523" s="91">
        <v>0.26984126984126983</v>
      </c>
      <c r="AC523" s="91">
        <v>0.22500000000000001</v>
      </c>
      <c r="AD523" s="91">
        <v>0.37804878048780488</v>
      </c>
      <c r="AE523" s="91">
        <v>0.29268292682926833</v>
      </c>
      <c r="AF523" s="91">
        <v>0.30526315789473685</v>
      </c>
      <c r="AG523" s="91">
        <v>0.26351351351351349</v>
      </c>
      <c r="AH523" s="91">
        <v>0.12698412698412698</v>
      </c>
      <c r="AI523" s="91">
        <v>4.878048780487805E-2</v>
      </c>
      <c r="AJ523" s="91">
        <v>0.22950819672131145</v>
      </c>
      <c r="AK523" s="91">
        <v>0.16666666666666669</v>
      </c>
      <c r="AL523" s="91">
        <v>0.2</v>
      </c>
      <c r="AM523" s="91">
        <v>0.375</v>
      </c>
      <c r="AN523" s="91">
        <v>0.32692307692307693</v>
      </c>
      <c r="AO523" s="93">
        <v>0.28577767916574215</v>
      </c>
      <c r="AP523" s="80"/>
    </row>
    <row r="524" spans="2:42">
      <c r="B524" s="365"/>
      <c r="C524" s="99" t="s">
        <v>450</v>
      </c>
      <c r="D524" s="100"/>
      <c r="E524" s="92"/>
      <c r="F524" s="92"/>
      <c r="G524" s="92"/>
      <c r="H524" s="92"/>
      <c r="I524" s="92"/>
      <c r="J524" s="92"/>
      <c r="K524" s="92"/>
      <c r="L524" s="92"/>
      <c r="M524" s="92"/>
      <c r="N524" s="92"/>
      <c r="O524" s="92"/>
      <c r="P524" s="92"/>
      <c r="Q524" s="92"/>
      <c r="R524" s="92"/>
      <c r="S524" s="92"/>
      <c r="T524" s="92"/>
      <c r="U524" s="92"/>
      <c r="V524" s="92"/>
      <c r="W524" s="92"/>
      <c r="X524" s="92"/>
      <c r="Y524" s="92"/>
      <c r="Z524" s="92"/>
      <c r="AA524" s="92"/>
      <c r="AB524" s="92"/>
      <c r="AC524" s="92"/>
      <c r="AD524" s="92"/>
      <c r="AE524" s="92"/>
      <c r="AF524" s="92"/>
      <c r="AG524" s="92"/>
      <c r="AH524" s="92"/>
      <c r="AI524" s="92"/>
      <c r="AJ524" s="92"/>
      <c r="AK524" s="92"/>
      <c r="AL524" s="92"/>
      <c r="AM524" s="92"/>
      <c r="AN524" s="91">
        <v>0.21153846153846154</v>
      </c>
      <c r="AO524" s="101">
        <v>2.4406478810738851E-3</v>
      </c>
      <c r="AP524" s="80"/>
    </row>
    <row r="525" spans="2:42" s="209" customFormat="1">
      <c r="B525" s="365"/>
      <c r="C525" s="238" t="s">
        <v>258</v>
      </c>
      <c r="D525" s="239">
        <v>0.23451327433628319</v>
      </c>
      <c r="E525" s="240">
        <v>0.29189189189189191</v>
      </c>
      <c r="F525" s="240">
        <v>0.36220472440944884</v>
      </c>
      <c r="G525" s="240">
        <v>0.4210526315789474</v>
      </c>
      <c r="H525" s="240">
        <v>0.40666666666666662</v>
      </c>
      <c r="I525" s="240">
        <v>0.2986111111111111</v>
      </c>
      <c r="J525" s="240">
        <v>0.55151515151515151</v>
      </c>
      <c r="K525" s="240">
        <v>0.31067961165048547</v>
      </c>
      <c r="L525" s="240">
        <v>0.28723404255319152</v>
      </c>
      <c r="M525" s="240">
        <v>0.19480519480519479</v>
      </c>
      <c r="N525" s="240">
        <v>0.27642276422764228</v>
      </c>
      <c r="O525" s="240">
        <v>0.23976608187134502</v>
      </c>
      <c r="P525" s="240">
        <v>0.23134328358208955</v>
      </c>
      <c r="Q525" s="240">
        <v>0.46853146853146854</v>
      </c>
      <c r="R525" s="240">
        <v>0.69230769230769229</v>
      </c>
      <c r="S525" s="240">
        <v>0.27807486631016043</v>
      </c>
      <c r="T525" s="240">
        <v>0.53801169590643272</v>
      </c>
      <c r="U525" s="240">
        <v>0.6428571428571429</v>
      </c>
      <c r="V525" s="240">
        <v>0.24137931034482757</v>
      </c>
      <c r="W525" s="240">
        <v>0.57931034482758614</v>
      </c>
      <c r="X525" s="240">
        <v>0.56874999999999998</v>
      </c>
      <c r="Y525" s="240">
        <v>0.45</v>
      </c>
      <c r="Z525" s="240">
        <v>0.39716312056737585</v>
      </c>
      <c r="AA525" s="240">
        <v>0.36641221374045796</v>
      </c>
      <c r="AB525" s="240">
        <v>0.42857142857142855</v>
      </c>
      <c r="AC525" s="244"/>
      <c r="AD525" s="240">
        <v>0.35365853658536589</v>
      </c>
      <c r="AE525" s="240">
        <v>0.14634146341463417</v>
      </c>
      <c r="AF525" s="240">
        <v>0.37368421052631584</v>
      </c>
      <c r="AG525" s="240">
        <v>0.33783783783783783</v>
      </c>
      <c r="AH525" s="240">
        <v>0.52380952380952384</v>
      </c>
      <c r="AI525" s="240">
        <v>0.36585365853658536</v>
      </c>
      <c r="AJ525" s="240">
        <v>0.42622950819672134</v>
      </c>
      <c r="AK525" s="240">
        <v>0.17857142857142858</v>
      </c>
      <c r="AL525" s="240">
        <v>0.15</v>
      </c>
      <c r="AM525" s="240">
        <v>0.32500000000000001</v>
      </c>
      <c r="AN525" s="240">
        <v>0.19230769230769229</v>
      </c>
      <c r="AO525" s="241">
        <v>0.37031284668293762</v>
      </c>
      <c r="AP525" s="242"/>
    </row>
    <row r="526" spans="2:42" s="209" customFormat="1">
      <c r="B526" s="365"/>
      <c r="C526" s="238" t="s">
        <v>317</v>
      </c>
      <c r="D526" s="239">
        <v>1.3274336283185841E-2</v>
      </c>
      <c r="E526" s="240">
        <v>1.6216216216216217E-2</v>
      </c>
      <c r="F526" s="240">
        <v>1.5748031496062992E-2</v>
      </c>
      <c r="G526" s="244"/>
      <c r="H526" s="240">
        <v>0.06</v>
      </c>
      <c r="I526" s="240">
        <v>6.25E-2</v>
      </c>
      <c r="J526" s="240">
        <v>9.696969696969697E-2</v>
      </c>
      <c r="K526" s="240">
        <v>7.2815533980582534E-2</v>
      </c>
      <c r="L526" s="240">
        <v>0.22340425531914893</v>
      </c>
      <c r="M526" s="240">
        <v>1.2987012987012986E-2</v>
      </c>
      <c r="N526" s="240">
        <v>7.3170731707317083E-2</v>
      </c>
      <c r="O526" s="240">
        <v>0.17543859649122809</v>
      </c>
      <c r="P526" s="240">
        <v>1.492537313432836E-2</v>
      </c>
      <c r="Q526" s="240">
        <v>3.4965034965034968E-2</v>
      </c>
      <c r="R526" s="240">
        <v>5.325443786982248E-2</v>
      </c>
      <c r="S526" s="243">
        <v>5.3475935828877011E-3</v>
      </c>
      <c r="T526" s="240">
        <v>7.0175438596491224E-2</v>
      </c>
      <c r="U526" s="240">
        <v>5.7142857142857141E-2</v>
      </c>
      <c r="V526" s="240">
        <v>6.0344827586206892E-2</v>
      </c>
      <c r="W526" s="240">
        <v>1.3793103448275864E-2</v>
      </c>
      <c r="X526" s="240">
        <v>6.8750000000000006E-2</v>
      </c>
      <c r="Y526" s="240">
        <v>0.16</v>
      </c>
      <c r="Z526" s="240">
        <v>2.1276595744680851E-2</v>
      </c>
      <c r="AA526" s="240">
        <v>1.5267175572519085E-2</v>
      </c>
      <c r="AB526" s="240">
        <v>6.3492063492063489E-2</v>
      </c>
      <c r="AC526" s="240">
        <v>2.5000000000000001E-2</v>
      </c>
      <c r="AD526" s="240">
        <v>3.6585365853658541E-2</v>
      </c>
      <c r="AE526" s="244"/>
      <c r="AF526" s="240">
        <v>4.2105263157894736E-2</v>
      </c>
      <c r="AG526" s="240">
        <v>2.7027027027027025E-2</v>
      </c>
      <c r="AH526" s="240">
        <v>0.23809523809523811</v>
      </c>
      <c r="AI526" s="240">
        <v>0.4390243902439025</v>
      </c>
      <c r="AJ526" s="240">
        <v>0.11475409836065573</v>
      </c>
      <c r="AK526" s="240">
        <v>3.5714285714285719E-2</v>
      </c>
      <c r="AL526" s="240">
        <v>2.5000000000000001E-2</v>
      </c>
      <c r="AM526" s="244"/>
      <c r="AN526" s="240">
        <v>3.8461538461538464E-2</v>
      </c>
      <c r="AO526" s="241">
        <v>6.1903705347237631E-2</v>
      </c>
      <c r="AP526" s="242"/>
    </row>
    <row r="527" spans="2:42" ht="15.75" thickBot="1">
      <c r="B527" s="366" t="s">
        <v>95</v>
      </c>
      <c r="C527" s="367"/>
      <c r="D527" s="94">
        <v>1</v>
      </c>
      <c r="E527" s="95">
        <v>1</v>
      </c>
      <c r="F527" s="95">
        <v>1</v>
      </c>
      <c r="G527" s="95">
        <v>1</v>
      </c>
      <c r="H527" s="95">
        <v>1</v>
      </c>
      <c r="I527" s="95">
        <v>1</v>
      </c>
      <c r="J527" s="95">
        <v>1</v>
      </c>
      <c r="K527" s="95">
        <v>1</v>
      </c>
      <c r="L527" s="95">
        <v>1</v>
      </c>
      <c r="M527" s="95">
        <v>1</v>
      </c>
      <c r="N527" s="95">
        <v>1</v>
      </c>
      <c r="O527" s="95">
        <v>1</v>
      </c>
      <c r="P527" s="95">
        <v>1</v>
      </c>
      <c r="Q527" s="95">
        <v>1</v>
      </c>
      <c r="R527" s="95">
        <v>1</v>
      </c>
      <c r="S527" s="95">
        <v>1</v>
      </c>
      <c r="T527" s="95">
        <v>1</v>
      </c>
      <c r="U527" s="95">
        <v>1</v>
      </c>
      <c r="V527" s="95">
        <v>1</v>
      </c>
      <c r="W527" s="95">
        <v>1</v>
      </c>
      <c r="X527" s="95">
        <v>1</v>
      </c>
      <c r="Y527" s="95">
        <v>1</v>
      </c>
      <c r="Z527" s="95">
        <v>1</v>
      </c>
      <c r="AA527" s="95">
        <v>1</v>
      </c>
      <c r="AB527" s="95">
        <v>1</v>
      </c>
      <c r="AC527" s="95">
        <v>1</v>
      </c>
      <c r="AD527" s="95">
        <v>1</v>
      </c>
      <c r="AE527" s="95">
        <v>1</v>
      </c>
      <c r="AF527" s="95">
        <v>1</v>
      </c>
      <c r="AG527" s="95">
        <v>1</v>
      </c>
      <c r="AH527" s="95">
        <v>1</v>
      </c>
      <c r="AI527" s="95">
        <v>1</v>
      </c>
      <c r="AJ527" s="95">
        <v>1</v>
      </c>
      <c r="AK527" s="95">
        <v>1</v>
      </c>
      <c r="AL527" s="95">
        <v>1</v>
      </c>
      <c r="AM527" s="95">
        <v>1</v>
      </c>
      <c r="AN527" s="95">
        <v>1</v>
      </c>
      <c r="AO527" s="96">
        <v>1</v>
      </c>
      <c r="AP527" s="80"/>
    </row>
    <row r="528" spans="2:42" s="209" customFormat="1" ht="15.75" thickTop="1">
      <c r="B528" s="242"/>
      <c r="C528" s="242"/>
      <c r="D528" s="237">
        <f>SUM(D525:D526)</f>
        <v>0.24778761061946902</v>
      </c>
      <c r="E528" s="237">
        <f t="shared" ref="E528:AO528" si="62">SUM(E525:E526)</f>
        <v>0.30810810810810813</v>
      </c>
      <c r="F528" s="237">
        <f t="shared" si="62"/>
        <v>0.37795275590551181</v>
      </c>
      <c r="G528" s="237">
        <f t="shared" si="62"/>
        <v>0.4210526315789474</v>
      </c>
      <c r="H528" s="237">
        <f t="shared" si="62"/>
        <v>0.46666666666666662</v>
      </c>
      <c r="I528" s="237">
        <f t="shared" si="62"/>
        <v>0.3611111111111111</v>
      </c>
      <c r="J528" s="237">
        <f t="shared" si="62"/>
        <v>0.64848484848484844</v>
      </c>
      <c r="K528" s="237">
        <f t="shared" si="62"/>
        <v>0.38349514563106801</v>
      </c>
      <c r="L528" s="237">
        <f t="shared" si="62"/>
        <v>0.5106382978723405</v>
      </c>
      <c r="M528" s="237">
        <f t="shared" si="62"/>
        <v>0.20779220779220778</v>
      </c>
      <c r="N528" s="237">
        <f t="shared" si="62"/>
        <v>0.34959349593495936</v>
      </c>
      <c r="O528" s="237">
        <f t="shared" si="62"/>
        <v>0.41520467836257313</v>
      </c>
      <c r="P528" s="237">
        <f t="shared" si="62"/>
        <v>0.2462686567164179</v>
      </c>
      <c r="Q528" s="237">
        <f t="shared" si="62"/>
        <v>0.50349650349650354</v>
      </c>
      <c r="R528" s="237">
        <f t="shared" si="62"/>
        <v>0.74556213017751483</v>
      </c>
      <c r="S528" s="237">
        <f t="shared" si="62"/>
        <v>0.28342245989304815</v>
      </c>
      <c r="T528" s="237">
        <f t="shared" si="62"/>
        <v>0.60818713450292394</v>
      </c>
      <c r="U528" s="237">
        <f t="shared" si="62"/>
        <v>0.70000000000000007</v>
      </c>
      <c r="V528" s="237">
        <f t="shared" si="62"/>
        <v>0.30172413793103448</v>
      </c>
      <c r="W528" s="237">
        <f t="shared" si="62"/>
        <v>0.59310344827586203</v>
      </c>
      <c r="X528" s="237">
        <f t="shared" si="62"/>
        <v>0.63749999999999996</v>
      </c>
      <c r="Y528" s="237">
        <f t="shared" si="62"/>
        <v>0.61</v>
      </c>
      <c r="Z528" s="237">
        <f t="shared" si="62"/>
        <v>0.41843971631205668</v>
      </c>
      <c r="AA528" s="237">
        <f t="shared" si="62"/>
        <v>0.38167938931297707</v>
      </c>
      <c r="AB528" s="237">
        <f t="shared" si="62"/>
        <v>0.49206349206349204</v>
      </c>
      <c r="AC528" s="237">
        <f t="shared" si="62"/>
        <v>2.5000000000000001E-2</v>
      </c>
      <c r="AD528" s="237">
        <f t="shared" si="62"/>
        <v>0.3902439024390244</v>
      </c>
      <c r="AE528" s="237">
        <f t="shared" si="62"/>
        <v>0.14634146341463417</v>
      </c>
      <c r="AF528" s="237">
        <f t="shared" si="62"/>
        <v>0.4157894736842106</v>
      </c>
      <c r="AG528" s="237">
        <f t="shared" si="62"/>
        <v>0.36486486486486486</v>
      </c>
      <c r="AH528" s="237">
        <f t="shared" si="62"/>
        <v>0.76190476190476197</v>
      </c>
      <c r="AI528" s="237">
        <f t="shared" si="62"/>
        <v>0.80487804878048785</v>
      </c>
      <c r="AJ528" s="237">
        <f t="shared" si="62"/>
        <v>0.54098360655737709</v>
      </c>
      <c r="AK528" s="237">
        <f t="shared" si="62"/>
        <v>0.2142857142857143</v>
      </c>
      <c r="AL528" s="237">
        <f t="shared" si="62"/>
        <v>0.17499999999999999</v>
      </c>
      <c r="AM528" s="237">
        <f t="shared" si="62"/>
        <v>0.32500000000000001</v>
      </c>
      <c r="AN528" s="237">
        <f t="shared" si="62"/>
        <v>0.23076923076923075</v>
      </c>
      <c r="AO528" s="237">
        <f t="shared" si="62"/>
        <v>0.43221655203017528</v>
      </c>
      <c r="AP528" s="242"/>
    </row>
    <row r="529" spans="2:42">
      <c r="B529" s="355" t="s">
        <v>451</v>
      </c>
      <c r="C529" s="355"/>
      <c r="D529" s="355"/>
      <c r="E529" s="355"/>
      <c r="F529" s="355"/>
      <c r="G529" s="355"/>
      <c r="H529" s="355"/>
      <c r="I529" s="355"/>
      <c r="J529" s="355"/>
      <c r="K529" s="355"/>
      <c r="L529" s="355"/>
      <c r="M529" s="355"/>
      <c r="N529" s="355"/>
      <c r="O529" s="355"/>
      <c r="P529" s="355"/>
      <c r="Q529" s="355"/>
      <c r="R529" s="355"/>
      <c r="S529" s="355"/>
      <c r="T529" s="355"/>
      <c r="U529" s="355"/>
      <c r="V529" s="355"/>
      <c r="W529" s="355"/>
      <c r="X529" s="355"/>
      <c r="Y529" s="355"/>
      <c r="Z529" s="355"/>
      <c r="AA529" s="355"/>
      <c r="AB529" s="355"/>
      <c r="AC529" s="355"/>
      <c r="AD529" s="355"/>
      <c r="AE529" s="355"/>
      <c r="AF529" s="355"/>
      <c r="AG529" s="355"/>
      <c r="AH529" s="355"/>
      <c r="AI529" s="355"/>
      <c r="AJ529" s="355"/>
      <c r="AK529" s="355"/>
      <c r="AL529" s="355"/>
      <c r="AM529" s="355"/>
      <c r="AN529" s="355"/>
      <c r="AO529" s="355"/>
      <c r="AP529" s="80"/>
    </row>
    <row r="530" spans="2:42" ht="15.75" thickBot="1">
      <c r="B530" s="81" t="s">
        <v>341</v>
      </c>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c r="AA530" s="80"/>
      <c r="AB530" s="80"/>
      <c r="AC530" s="80"/>
      <c r="AD530" s="80"/>
      <c r="AE530" s="80"/>
      <c r="AF530" s="80"/>
      <c r="AG530" s="80"/>
      <c r="AH530" s="80"/>
      <c r="AI530" s="80"/>
      <c r="AJ530" s="80"/>
      <c r="AK530" s="80"/>
      <c r="AL530" s="80"/>
      <c r="AM530" s="80"/>
      <c r="AN530" s="80"/>
      <c r="AO530" s="80"/>
      <c r="AP530" s="80"/>
    </row>
    <row r="531" spans="2:42" ht="15.75" thickTop="1">
      <c r="B531" s="356" t="s">
        <v>132</v>
      </c>
      <c r="C531" s="357"/>
      <c r="D531" s="360" t="s">
        <v>342</v>
      </c>
      <c r="E531" s="361"/>
      <c r="F531" s="361"/>
      <c r="G531" s="361"/>
      <c r="H531" s="361"/>
      <c r="I531" s="361"/>
      <c r="J531" s="361"/>
      <c r="K531" s="361"/>
      <c r="L531" s="361"/>
      <c r="M531" s="361"/>
      <c r="N531" s="361"/>
      <c r="O531" s="361"/>
      <c r="P531" s="361"/>
      <c r="Q531" s="361"/>
      <c r="R531" s="361"/>
      <c r="S531" s="361"/>
      <c r="T531" s="361"/>
      <c r="U531" s="361"/>
      <c r="V531" s="361"/>
      <c r="W531" s="361"/>
      <c r="X531" s="361"/>
      <c r="Y531" s="361"/>
      <c r="Z531" s="361"/>
      <c r="AA531" s="361"/>
      <c r="AB531" s="361"/>
      <c r="AC531" s="361"/>
      <c r="AD531" s="361"/>
      <c r="AE531" s="361"/>
      <c r="AF531" s="361"/>
      <c r="AG531" s="361"/>
      <c r="AH531" s="361"/>
      <c r="AI531" s="361"/>
      <c r="AJ531" s="361"/>
      <c r="AK531" s="361"/>
      <c r="AL531" s="361"/>
      <c r="AM531" s="361"/>
      <c r="AN531" s="361"/>
      <c r="AO531" s="362" t="s">
        <v>95</v>
      </c>
      <c r="AP531" s="80"/>
    </row>
    <row r="532" spans="2:42" ht="25.5" thickBot="1">
      <c r="B532" s="358"/>
      <c r="C532" s="359"/>
      <c r="D532" s="82" t="s">
        <v>343</v>
      </c>
      <c r="E532" s="83" t="s">
        <v>344</v>
      </c>
      <c r="F532" s="83" t="s">
        <v>60</v>
      </c>
      <c r="G532" s="83" t="s">
        <v>345</v>
      </c>
      <c r="H532" s="83" t="s">
        <v>62</v>
      </c>
      <c r="I532" s="83" t="s">
        <v>346</v>
      </c>
      <c r="J532" s="83" t="s">
        <v>347</v>
      </c>
      <c r="K532" s="83" t="s">
        <v>65</v>
      </c>
      <c r="L532" s="83" t="s">
        <v>66</v>
      </c>
      <c r="M532" s="83" t="s">
        <v>244</v>
      </c>
      <c r="N532" s="83" t="s">
        <v>348</v>
      </c>
      <c r="O532" s="83" t="s">
        <v>69</v>
      </c>
      <c r="P532" s="83" t="s">
        <v>70</v>
      </c>
      <c r="Q532" s="83" t="s">
        <v>71</v>
      </c>
      <c r="R532" s="83" t="s">
        <v>349</v>
      </c>
      <c r="S532" s="83" t="s">
        <v>73</v>
      </c>
      <c r="T532" s="83" t="s">
        <v>350</v>
      </c>
      <c r="U532" s="83" t="s">
        <v>351</v>
      </c>
      <c r="V532" s="83" t="s">
        <v>76</v>
      </c>
      <c r="W532" s="83" t="s">
        <v>77</v>
      </c>
      <c r="X532" s="83" t="s">
        <v>78</v>
      </c>
      <c r="Y532" s="83" t="s">
        <v>79</v>
      </c>
      <c r="Z532" s="83" t="s">
        <v>352</v>
      </c>
      <c r="AA532" s="83" t="s">
        <v>81</v>
      </c>
      <c r="AB532" s="83" t="s">
        <v>353</v>
      </c>
      <c r="AC532" s="83" t="s">
        <v>83</v>
      </c>
      <c r="AD532" s="83" t="s">
        <v>84</v>
      </c>
      <c r="AE532" s="83" t="s">
        <v>354</v>
      </c>
      <c r="AF532" s="83" t="s">
        <v>86</v>
      </c>
      <c r="AG532" s="83" t="s">
        <v>87</v>
      </c>
      <c r="AH532" s="83" t="s">
        <v>88</v>
      </c>
      <c r="AI532" s="83" t="s">
        <v>355</v>
      </c>
      <c r="AJ532" s="83" t="s">
        <v>356</v>
      </c>
      <c r="AK532" s="83" t="s">
        <v>357</v>
      </c>
      <c r="AL532" s="83" t="s">
        <v>358</v>
      </c>
      <c r="AM532" s="83" t="s">
        <v>359</v>
      </c>
      <c r="AN532" s="83" t="s">
        <v>94</v>
      </c>
      <c r="AO532" s="363"/>
      <c r="AP532" s="80"/>
    </row>
    <row r="533" spans="2:42" ht="15.75" thickTop="1">
      <c r="B533" s="364" t="s">
        <v>452</v>
      </c>
      <c r="C533" s="84" t="s">
        <v>319</v>
      </c>
      <c r="D533" s="85">
        <v>0.31501831501831501</v>
      </c>
      <c r="E533" s="86">
        <v>0.31800766283524906</v>
      </c>
      <c r="F533" s="86">
        <v>9.5000000000000001E-2</v>
      </c>
      <c r="G533" s="86">
        <v>0.12755102040816327</v>
      </c>
      <c r="H533" s="86">
        <v>3.1620553359683792E-2</v>
      </c>
      <c r="I533" s="86">
        <v>9.6153846153846145E-2</v>
      </c>
      <c r="J533" s="86">
        <v>4.8076923076923073E-2</v>
      </c>
      <c r="K533" s="86">
        <v>0.15137614678899081</v>
      </c>
      <c r="L533" s="86">
        <v>8.3720930232558152E-2</v>
      </c>
      <c r="M533" s="86">
        <v>0.15476190476190477</v>
      </c>
      <c r="N533" s="86">
        <v>0.27722772277227725</v>
      </c>
      <c r="O533" s="86">
        <v>0.28999999999999998</v>
      </c>
      <c r="P533" s="86">
        <v>0.13756613756613756</v>
      </c>
      <c r="Q533" s="86">
        <v>8.0188679245283015E-2</v>
      </c>
      <c r="R533" s="98">
        <v>9.2592592592592587E-3</v>
      </c>
      <c r="S533" s="86">
        <v>0.16438356164383564</v>
      </c>
      <c r="T533" s="86">
        <v>7.537688442211056E-2</v>
      </c>
      <c r="U533" s="86">
        <v>7.7777777777777779E-2</v>
      </c>
      <c r="V533" s="86">
        <v>0.18137254901960784</v>
      </c>
      <c r="W533" s="86">
        <v>0.12376237623762376</v>
      </c>
      <c r="X533" s="86">
        <v>5.8536585365853655E-2</v>
      </c>
      <c r="Y533" s="86">
        <v>1.3888888888888888E-2</v>
      </c>
      <c r="Z533" s="86">
        <v>0.19</v>
      </c>
      <c r="AA533" s="86">
        <v>0.39393939393939392</v>
      </c>
      <c r="AB533" s="86">
        <v>4.0540540540540543E-2</v>
      </c>
      <c r="AC533" s="86">
        <v>0.40909090909090906</v>
      </c>
      <c r="AD533" s="86">
        <v>0.13186813186813187</v>
      </c>
      <c r="AE533" s="86">
        <v>0.12244897959183673</v>
      </c>
      <c r="AF533" s="86">
        <v>0.25728155339805825</v>
      </c>
      <c r="AG533" s="86">
        <v>0.12206572769953052</v>
      </c>
      <c r="AH533" s="86">
        <v>9.1743119266055051E-2</v>
      </c>
      <c r="AI533" s="86">
        <v>3.8095238095238092E-2</v>
      </c>
      <c r="AJ533" s="86">
        <v>2.6785714285714284E-2</v>
      </c>
      <c r="AK533" s="86">
        <v>0.1910112359550562</v>
      </c>
      <c r="AL533" s="86">
        <v>0.20930232558139536</v>
      </c>
      <c r="AM533" s="86">
        <v>0.21951219512195125</v>
      </c>
      <c r="AN533" s="86">
        <v>0.20370370370370369</v>
      </c>
      <c r="AO533" s="88">
        <v>0.14754363283775049</v>
      </c>
      <c r="AP533" s="80"/>
    </row>
    <row r="534" spans="2:42">
      <c r="B534" s="365"/>
      <c r="C534" s="89" t="s">
        <v>318</v>
      </c>
      <c r="D534" s="90">
        <v>0.30769230769230771</v>
      </c>
      <c r="E534" s="91">
        <v>0.37164750957854409</v>
      </c>
      <c r="F534" s="91">
        <v>0.17499999999999999</v>
      </c>
      <c r="G534" s="91">
        <v>0.35714285714285715</v>
      </c>
      <c r="H534" s="91">
        <v>8.3003952569169967E-2</v>
      </c>
      <c r="I534" s="91">
        <v>0.25</v>
      </c>
      <c r="J534" s="91">
        <v>0.12980769230769229</v>
      </c>
      <c r="K534" s="91">
        <v>0.34862385321100914</v>
      </c>
      <c r="L534" s="91">
        <v>0.2744186046511628</v>
      </c>
      <c r="M534" s="91">
        <v>0.30952380952380953</v>
      </c>
      <c r="N534" s="91">
        <v>0.16831683168316833</v>
      </c>
      <c r="O534" s="91">
        <v>0.245</v>
      </c>
      <c r="P534" s="91">
        <v>0.48148148148148145</v>
      </c>
      <c r="Q534" s="91">
        <v>0.19339622641509432</v>
      </c>
      <c r="R534" s="91">
        <v>8.3333333333333343E-2</v>
      </c>
      <c r="S534" s="91">
        <v>0.40182648401826482</v>
      </c>
      <c r="T534" s="91">
        <v>0.30150753768844224</v>
      </c>
      <c r="U534" s="91">
        <v>0.19444444444444442</v>
      </c>
      <c r="V534" s="91">
        <v>0.16666666666666669</v>
      </c>
      <c r="W534" s="91">
        <v>0.17821782178217824</v>
      </c>
      <c r="X534" s="91">
        <v>0.14634146341463417</v>
      </c>
      <c r="Y534" s="91">
        <v>4.1666666666666671E-2</v>
      </c>
      <c r="Z534" s="91">
        <v>0.27500000000000002</v>
      </c>
      <c r="AA534" s="91">
        <v>0.24747474747474749</v>
      </c>
      <c r="AB534" s="91">
        <v>0.16216216216216217</v>
      </c>
      <c r="AC534" s="91">
        <v>0.34090909090909094</v>
      </c>
      <c r="AD534" s="91">
        <v>0.2967032967032967</v>
      </c>
      <c r="AE534" s="91">
        <v>0.34693877551020408</v>
      </c>
      <c r="AF534" s="91">
        <v>0.35436893203883491</v>
      </c>
      <c r="AG534" s="91">
        <v>0.30046948356807512</v>
      </c>
      <c r="AH534" s="91">
        <v>2.7522935779816512E-2</v>
      </c>
      <c r="AI534" s="91">
        <v>5.7142857142857141E-2</v>
      </c>
      <c r="AJ534" s="91">
        <v>4.4642857142857144E-2</v>
      </c>
      <c r="AK534" s="91">
        <v>0.4269662921348315</v>
      </c>
      <c r="AL534" s="91">
        <v>0.20930232558139536</v>
      </c>
      <c r="AM534" s="91">
        <v>0.41463414634146339</v>
      </c>
      <c r="AN534" s="91">
        <v>0.27777777777777779</v>
      </c>
      <c r="AO534" s="93">
        <v>0.23868778280542988</v>
      </c>
      <c r="AP534" s="80"/>
    </row>
    <row r="535" spans="2:42">
      <c r="B535" s="365"/>
      <c r="C535" s="99" t="s">
        <v>453</v>
      </c>
      <c r="D535" s="100"/>
      <c r="E535" s="92"/>
      <c r="F535" s="92"/>
      <c r="G535" s="92"/>
      <c r="H535" s="92"/>
      <c r="I535" s="92"/>
      <c r="J535" s="92"/>
      <c r="K535" s="92"/>
      <c r="L535" s="92"/>
      <c r="M535" s="92"/>
      <c r="N535" s="92"/>
      <c r="O535" s="92"/>
      <c r="P535" s="92"/>
      <c r="Q535" s="92"/>
      <c r="R535" s="92"/>
      <c r="S535" s="92"/>
      <c r="T535" s="92"/>
      <c r="U535" s="92"/>
      <c r="V535" s="92"/>
      <c r="W535" s="92"/>
      <c r="X535" s="92"/>
      <c r="Y535" s="92"/>
      <c r="Z535" s="92"/>
      <c r="AA535" s="92"/>
      <c r="AB535" s="92"/>
      <c r="AC535" s="92"/>
      <c r="AD535" s="92"/>
      <c r="AE535" s="92"/>
      <c r="AF535" s="92"/>
      <c r="AG535" s="92"/>
      <c r="AH535" s="92"/>
      <c r="AI535" s="92"/>
      <c r="AJ535" s="92"/>
      <c r="AK535" s="92"/>
      <c r="AL535" s="92"/>
      <c r="AM535" s="92"/>
      <c r="AN535" s="91">
        <v>0.20370370370370369</v>
      </c>
      <c r="AO535" s="101">
        <v>1.777634130575307E-3</v>
      </c>
      <c r="AP535" s="80"/>
    </row>
    <row r="536" spans="2:42" s="209" customFormat="1">
      <c r="B536" s="365"/>
      <c r="C536" s="238" t="s">
        <v>258</v>
      </c>
      <c r="D536" s="239">
        <v>0.35897435897435898</v>
      </c>
      <c r="E536" s="240">
        <v>0.27586206896551724</v>
      </c>
      <c r="F536" s="240">
        <v>0.72</v>
      </c>
      <c r="G536" s="240">
        <v>0.50510204081632648</v>
      </c>
      <c r="H536" s="240">
        <v>0.60869565217391308</v>
      </c>
      <c r="I536" s="240">
        <v>0.55769230769230771</v>
      </c>
      <c r="J536" s="240">
        <v>0.59615384615384615</v>
      </c>
      <c r="K536" s="240">
        <v>0.41743119266055045</v>
      </c>
      <c r="L536" s="240">
        <v>0.33953488372093027</v>
      </c>
      <c r="M536" s="240">
        <v>0.45238095238095238</v>
      </c>
      <c r="N536" s="240">
        <v>0.34653465346534651</v>
      </c>
      <c r="O536" s="240">
        <v>0.22500000000000001</v>
      </c>
      <c r="P536" s="240">
        <v>0.36507936507936506</v>
      </c>
      <c r="Q536" s="240">
        <v>0.60849056603773588</v>
      </c>
      <c r="R536" s="240">
        <v>0.80555555555555558</v>
      </c>
      <c r="S536" s="240">
        <v>0.39726027397260277</v>
      </c>
      <c r="T536" s="240">
        <v>0.47236180904522612</v>
      </c>
      <c r="U536" s="240">
        <v>0.5444444444444444</v>
      </c>
      <c r="V536" s="240">
        <v>0.57843137254901966</v>
      </c>
      <c r="W536" s="240">
        <v>0.62376237623762376</v>
      </c>
      <c r="X536" s="240">
        <v>0.72682926829268302</v>
      </c>
      <c r="Y536" s="240">
        <v>0.69907407407407407</v>
      </c>
      <c r="Z536" s="240">
        <v>0.435</v>
      </c>
      <c r="AA536" s="240">
        <v>0.3383838383838384</v>
      </c>
      <c r="AB536" s="240">
        <v>0.71621621621621623</v>
      </c>
      <c r="AC536" s="240">
        <v>0.18181818181818182</v>
      </c>
      <c r="AD536" s="240">
        <v>0.53846153846153844</v>
      </c>
      <c r="AE536" s="240">
        <v>0.48979591836734693</v>
      </c>
      <c r="AF536" s="240">
        <v>0.37864077669902912</v>
      </c>
      <c r="AG536" s="240">
        <v>0.52112676056338036</v>
      </c>
      <c r="AH536" s="240">
        <v>0.66972477064220182</v>
      </c>
      <c r="AI536" s="240">
        <v>0.41904761904761906</v>
      </c>
      <c r="AJ536" s="240">
        <v>0.58035714285714279</v>
      </c>
      <c r="AK536" s="240">
        <v>0.34831460674157305</v>
      </c>
      <c r="AL536" s="240">
        <v>0.51162790697674421</v>
      </c>
      <c r="AM536" s="240">
        <v>0.34146341463414637</v>
      </c>
      <c r="AN536" s="240">
        <v>0.22222222222222221</v>
      </c>
      <c r="AO536" s="241">
        <v>0.49402068519715575</v>
      </c>
      <c r="AP536" s="242"/>
    </row>
    <row r="537" spans="2:42" s="209" customFormat="1">
      <c r="B537" s="365"/>
      <c r="C537" s="238" t="s">
        <v>317</v>
      </c>
      <c r="D537" s="239">
        <v>1.8315018315018316E-2</v>
      </c>
      <c r="E537" s="240">
        <v>3.4482758620689655E-2</v>
      </c>
      <c r="F537" s="240">
        <v>0.01</v>
      </c>
      <c r="G537" s="240">
        <v>1.0204081632653062E-2</v>
      </c>
      <c r="H537" s="240">
        <v>0.27667984189723321</v>
      </c>
      <c r="I537" s="240">
        <v>9.6153846153846145E-2</v>
      </c>
      <c r="J537" s="240">
        <v>0.22596153846153846</v>
      </c>
      <c r="K537" s="240">
        <v>8.2568807339449532E-2</v>
      </c>
      <c r="L537" s="240">
        <v>0.30232558139534882</v>
      </c>
      <c r="M537" s="240">
        <v>8.3333333333333343E-2</v>
      </c>
      <c r="N537" s="240">
        <v>0.20792079207920794</v>
      </c>
      <c r="O537" s="240">
        <v>0.24</v>
      </c>
      <c r="P537" s="240">
        <v>1.5873015873015872E-2</v>
      </c>
      <c r="Q537" s="240">
        <v>0.11792452830188679</v>
      </c>
      <c r="R537" s="240">
        <v>0.10185185185185185</v>
      </c>
      <c r="S537" s="240">
        <v>3.6529680365296802E-2</v>
      </c>
      <c r="T537" s="240">
        <v>0.15075376884422112</v>
      </c>
      <c r="U537" s="240">
        <v>0.18333333333333332</v>
      </c>
      <c r="V537" s="240">
        <v>7.3529411764705885E-2</v>
      </c>
      <c r="W537" s="240">
        <v>7.4257425742574268E-2</v>
      </c>
      <c r="X537" s="240">
        <v>6.8292682926829273E-2</v>
      </c>
      <c r="Y537" s="240">
        <v>0.24537037037037038</v>
      </c>
      <c r="Z537" s="240">
        <v>0.1</v>
      </c>
      <c r="AA537" s="240">
        <v>2.0202020202020204E-2</v>
      </c>
      <c r="AB537" s="240">
        <v>8.1081081081081086E-2</v>
      </c>
      <c r="AC537" s="240">
        <v>6.8181818181818177E-2</v>
      </c>
      <c r="AD537" s="240">
        <v>3.2967032967032968E-2</v>
      </c>
      <c r="AE537" s="240">
        <v>4.0816326530612249E-2</v>
      </c>
      <c r="AF537" s="243">
        <v>9.7087378640776708E-3</v>
      </c>
      <c r="AG537" s="240">
        <v>5.6338028169014079E-2</v>
      </c>
      <c r="AH537" s="240">
        <v>0.21100917431192659</v>
      </c>
      <c r="AI537" s="240">
        <v>0.48571428571428571</v>
      </c>
      <c r="AJ537" s="240">
        <v>0.3482142857142857</v>
      </c>
      <c r="AK537" s="240">
        <v>3.3707865168539325E-2</v>
      </c>
      <c r="AL537" s="240">
        <v>6.9767441860465115E-2</v>
      </c>
      <c r="AM537" s="240">
        <v>2.4390243902439025E-2</v>
      </c>
      <c r="AN537" s="240">
        <v>9.2592592592592601E-2</v>
      </c>
      <c r="AO537" s="241">
        <v>0.11797026502908857</v>
      </c>
      <c r="AP537" s="242"/>
    </row>
    <row r="538" spans="2:42" ht="15.75" thickBot="1">
      <c r="B538" s="366" t="s">
        <v>95</v>
      </c>
      <c r="C538" s="367"/>
      <c r="D538" s="94">
        <v>1</v>
      </c>
      <c r="E538" s="95">
        <v>1</v>
      </c>
      <c r="F538" s="95">
        <v>1</v>
      </c>
      <c r="G538" s="95">
        <v>1</v>
      </c>
      <c r="H538" s="95">
        <v>1</v>
      </c>
      <c r="I538" s="95">
        <v>1</v>
      </c>
      <c r="J538" s="95">
        <v>1</v>
      </c>
      <c r="K538" s="95">
        <v>1</v>
      </c>
      <c r="L538" s="95">
        <v>1</v>
      </c>
      <c r="M538" s="95">
        <v>1</v>
      </c>
      <c r="N538" s="95">
        <v>1</v>
      </c>
      <c r="O538" s="95">
        <v>1</v>
      </c>
      <c r="P538" s="95">
        <v>1</v>
      </c>
      <c r="Q538" s="95">
        <v>1</v>
      </c>
      <c r="R538" s="95">
        <v>1</v>
      </c>
      <c r="S538" s="95">
        <v>1</v>
      </c>
      <c r="T538" s="95">
        <v>1</v>
      </c>
      <c r="U538" s="95">
        <v>1</v>
      </c>
      <c r="V538" s="95">
        <v>1</v>
      </c>
      <c r="W538" s="95">
        <v>1</v>
      </c>
      <c r="X538" s="95">
        <v>1</v>
      </c>
      <c r="Y538" s="95">
        <v>1</v>
      </c>
      <c r="Z538" s="95">
        <v>1</v>
      </c>
      <c r="AA538" s="95">
        <v>1</v>
      </c>
      <c r="AB538" s="95">
        <v>1</v>
      </c>
      <c r="AC538" s="95">
        <v>1</v>
      </c>
      <c r="AD538" s="95">
        <v>1</v>
      </c>
      <c r="AE538" s="95">
        <v>1</v>
      </c>
      <c r="AF538" s="95">
        <v>1</v>
      </c>
      <c r="AG538" s="95">
        <v>1</v>
      </c>
      <c r="AH538" s="95">
        <v>1</v>
      </c>
      <c r="AI538" s="95">
        <v>1</v>
      </c>
      <c r="AJ538" s="95">
        <v>1</v>
      </c>
      <c r="AK538" s="95">
        <v>1</v>
      </c>
      <c r="AL538" s="95">
        <v>1</v>
      </c>
      <c r="AM538" s="95">
        <v>1</v>
      </c>
      <c r="AN538" s="95">
        <v>1</v>
      </c>
      <c r="AO538" s="96">
        <v>1</v>
      </c>
      <c r="AP538" s="80"/>
    </row>
    <row r="539" spans="2:42" ht="15.75" thickTop="1">
      <c r="B539" s="80"/>
      <c r="C539" s="80"/>
      <c r="D539" s="236">
        <f>SUM(D536:D537)</f>
        <v>0.37728937728937728</v>
      </c>
      <c r="E539" s="236">
        <f t="shared" ref="E539:AO539" si="63">SUM(E536:E537)</f>
        <v>0.31034482758620691</v>
      </c>
      <c r="F539" s="236">
        <f t="shared" si="63"/>
        <v>0.73</v>
      </c>
      <c r="G539" s="236">
        <f t="shared" si="63"/>
        <v>0.51530612244897955</v>
      </c>
      <c r="H539" s="236">
        <f t="shared" si="63"/>
        <v>0.88537549407114624</v>
      </c>
      <c r="I539" s="236">
        <f t="shared" si="63"/>
        <v>0.65384615384615385</v>
      </c>
      <c r="J539" s="236">
        <f t="shared" si="63"/>
        <v>0.82211538461538458</v>
      </c>
      <c r="K539" s="236">
        <f t="shared" si="63"/>
        <v>0.5</v>
      </c>
      <c r="L539" s="236">
        <f t="shared" si="63"/>
        <v>0.64186046511627914</v>
      </c>
      <c r="M539" s="236">
        <f t="shared" si="63"/>
        <v>0.5357142857142857</v>
      </c>
      <c r="N539" s="236">
        <f t="shared" si="63"/>
        <v>0.5544554455445545</v>
      </c>
      <c r="O539" s="236">
        <f t="shared" si="63"/>
        <v>0.46499999999999997</v>
      </c>
      <c r="P539" s="236">
        <f t="shared" si="63"/>
        <v>0.38095238095238093</v>
      </c>
      <c r="Q539" s="236">
        <f t="shared" si="63"/>
        <v>0.7264150943396227</v>
      </c>
      <c r="R539" s="236">
        <f t="shared" si="63"/>
        <v>0.90740740740740744</v>
      </c>
      <c r="S539" s="236">
        <f t="shared" si="63"/>
        <v>0.43378995433789957</v>
      </c>
      <c r="T539" s="236">
        <f t="shared" si="63"/>
        <v>0.62311557788944727</v>
      </c>
      <c r="U539" s="236">
        <f t="shared" si="63"/>
        <v>0.72777777777777775</v>
      </c>
      <c r="V539" s="236">
        <f t="shared" si="63"/>
        <v>0.65196078431372551</v>
      </c>
      <c r="W539" s="236">
        <f t="shared" si="63"/>
        <v>0.69801980198019797</v>
      </c>
      <c r="X539" s="236">
        <f t="shared" si="63"/>
        <v>0.79512195121951224</v>
      </c>
      <c r="Y539" s="236">
        <f t="shared" si="63"/>
        <v>0.94444444444444442</v>
      </c>
      <c r="Z539" s="236">
        <f t="shared" si="63"/>
        <v>0.53500000000000003</v>
      </c>
      <c r="AA539" s="236">
        <f t="shared" si="63"/>
        <v>0.35858585858585862</v>
      </c>
      <c r="AB539" s="236">
        <f t="shared" si="63"/>
        <v>0.79729729729729737</v>
      </c>
      <c r="AC539" s="236">
        <f t="shared" si="63"/>
        <v>0.25</v>
      </c>
      <c r="AD539" s="236">
        <f t="shared" si="63"/>
        <v>0.5714285714285714</v>
      </c>
      <c r="AE539" s="236">
        <f t="shared" si="63"/>
        <v>0.53061224489795922</v>
      </c>
      <c r="AF539" s="236">
        <f t="shared" si="63"/>
        <v>0.38834951456310679</v>
      </c>
      <c r="AG539" s="236">
        <f t="shared" si="63"/>
        <v>0.57746478873239449</v>
      </c>
      <c r="AH539" s="236">
        <f t="shared" si="63"/>
        <v>0.88073394495412838</v>
      </c>
      <c r="AI539" s="236">
        <f t="shared" si="63"/>
        <v>0.90476190476190477</v>
      </c>
      <c r="AJ539" s="236">
        <f t="shared" si="63"/>
        <v>0.92857142857142849</v>
      </c>
      <c r="AK539" s="236">
        <f t="shared" si="63"/>
        <v>0.3820224719101124</v>
      </c>
      <c r="AL539" s="236">
        <f t="shared" si="63"/>
        <v>0.58139534883720934</v>
      </c>
      <c r="AM539" s="236">
        <f t="shared" si="63"/>
        <v>0.36585365853658541</v>
      </c>
      <c r="AN539" s="236">
        <f t="shared" si="63"/>
        <v>0.31481481481481483</v>
      </c>
      <c r="AO539" s="236">
        <f t="shared" si="63"/>
        <v>0.61199095022624428</v>
      </c>
      <c r="AP539" s="80"/>
    </row>
    <row r="540" spans="2:42">
      <c r="B540" s="355" t="s">
        <v>454</v>
      </c>
      <c r="C540" s="355"/>
      <c r="D540" s="355"/>
      <c r="E540" s="355"/>
      <c r="F540" s="355"/>
      <c r="G540" s="355"/>
      <c r="H540" s="355"/>
      <c r="I540" s="355"/>
      <c r="J540" s="355"/>
      <c r="K540" s="355"/>
      <c r="L540" s="355"/>
      <c r="M540" s="355"/>
      <c r="N540" s="355"/>
      <c r="O540" s="355"/>
      <c r="P540" s="355"/>
      <c r="Q540" s="355"/>
      <c r="R540" s="355"/>
      <c r="S540" s="355"/>
      <c r="T540" s="355"/>
      <c r="U540" s="355"/>
      <c r="V540" s="355"/>
      <c r="W540" s="355"/>
      <c r="X540" s="355"/>
      <c r="Y540" s="355"/>
      <c r="Z540" s="355"/>
      <c r="AA540" s="355"/>
      <c r="AB540" s="355"/>
      <c r="AC540" s="355"/>
      <c r="AD540" s="355"/>
      <c r="AE540" s="355"/>
      <c r="AF540" s="355"/>
      <c r="AG540" s="355"/>
      <c r="AH540" s="355"/>
      <c r="AI540" s="355"/>
      <c r="AJ540" s="355"/>
      <c r="AK540" s="355"/>
      <c r="AL540" s="355"/>
      <c r="AM540" s="355"/>
      <c r="AN540" s="355"/>
      <c r="AO540" s="355"/>
      <c r="AP540" s="80"/>
    </row>
    <row r="541" spans="2:42" ht="15.75" thickBot="1">
      <c r="B541" s="81" t="s">
        <v>341</v>
      </c>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c r="AA541" s="80"/>
      <c r="AB541" s="80"/>
      <c r="AC541" s="80"/>
      <c r="AD541" s="80"/>
      <c r="AE541" s="80"/>
      <c r="AF541" s="80"/>
      <c r="AG541" s="80"/>
      <c r="AH541" s="80"/>
      <c r="AI541" s="80"/>
      <c r="AJ541" s="80"/>
      <c r="AK541" s="80"/>
      <c r="AL541" s="80"/>
      <c r="AM541" s="80"/>
      <c r="AN541" s="80"/>
      <c r="AO541" s="80"/>
      <c r="AP541" s="80"/>
    </row>
    <row r="542" spans="2:42" ht="15.75" thickTop="1">
      <c r="B542" s="356" t="s">
        <v>132</v>
      </c>
      <c r="C542" s="357"/>
      <c r="D542" s="360" t="s">
        <v>342</v>
      </c>
      <c r="E542" s="361"/>
      <c r="F542" s="361"/>
      <c r="G542" s="361"/>
      <c r="H542" s="361"/>
      <c r="I542" s="361"/>
      <c r="J542" s="361"/>
      <c r="K542" s="361"/>
      <c r="L542" s="361"/>
      <c r="M542" s="361"/>
      <c r="N542" s="361"/>
      <c r="O542" s="361"/>
      <c r="P542" s="361"/>
      <c r="Q542" s="361"/>
      <c r="R542" s="361"/>
      <c r="S542" s="361"/>
      <c r="T542" s="361"/>
      <c r="U542" s="361"/>
      <c r="V542" s="361"/>
      <c r="W542" s="361"/>
      <c r="X542" s="361"/>
      <c r="Y542" s="361"/>
      <c r="Z542" s="361"/>
      <c r="AA542" s="361"/>
      <c r="AB542" s="361"/>
      <c r="AC542" s="361"/>
      <c r="AD542" s="361"/>
      <c r="AE542" s="361"/>
      <c r="AF542" s="361"/>
      <c r="AG542" s="361"/>
      <c r="AH542" s="361"/>
      <c r="AI542" s="361"/>
      <c r="AJ542" s="361"/>
      <c r="AK542" s="361"/>
      <c r="AL542" s="361"/>
      <c r="AM542" s="361"/>
      <c r="AN542" s="361"/>
      <c r="AO542" s="362" t="s">
        <v>95</v>
      </c>
      <c r="AP542" s="80"/>
    </row>
    <row r="543" spans="2:42" ht="25.5" thickBot="1">
      <c r="B543" s="358"/>
      <c r="C543" s="359"/>
      <c r="D543" s="82" t="s">
        <v>343</v>
      </c>
      <c r="E543" s="83" t="s">
        <v>344</v>
      </c>
      <c r="F543" s="83" t="s">
        <v>60</v>
      </c>
      <c r="G543" s="83" t="s">
        <v>345</v>
      </c>
      <c r="H543" s="83" t="s">
        <v>62</v>
      </c>
      <c r="I543" s="83" t="s">
        <v>346</v>
      </c>
      <c r="J543" s="83" t="s">
        <v>347</v>
      </c>
      <c r="K543" s="83" t="s">
        <v>65</v>
      </c>
      <c r="L543" s="83" t="s">
        <v>66</v>
      </c>
      <c r="M543" s="83" t="s">
        <v>244</v>
      </c>
      <c r="N543" s="83" t="s">
        <v>348</v>
      </c>
      <c r="O543" s="83" t="s">
        <v>69</v>
      </c>
      <c r="P543" s="83" t="s">
        <v>70</v>
      </c>
      <c r="Q543" s="83" t="s">
        <v>71</v>
      </c>
      <c r="R543" s="83" t="s">
        <v>349</v>
      </c>
      <c r="S543" s="83" t="s">
        <v>73</v>
      </c>
      <c r="T543" s="83" t="s">
        <v>350</v>
      </c>
      <c r="U543" s="83" t="s">
        <v>351</v>
      </c>
      <c r="V543" s="83" t="s">
        <v>76</v>
      </c>
      <c r="W543" s="83" t="s">
        <v>77</v>
      </c>
      <c r="X543" s="83" t="s">
        <v>78</v>
      </c>
      <c r="Y543" s="83" t="s">
        <v>79</v>
      </c>
      <c r="Z543" s="83" t="s">
        <v>352</v>
      </c>
      <c r="AA543" s="83" t="s">
        <v>81</v>
      </c>
      <c r="AB543" s="83" t="s">
        <v>353</v>
      </c>
      <c r="AC543" s="83" t="s">
        <v>83</v>
      </c>
      <c r="AD543" s="83" t="s">
        <v>84</v>
      </c>
      <c r="AE543" s="83" t="s">
        <v>354</v>
      </c>
      <c r="AF543" s="83" t="s">
        <v>86</v>
      </c>
      <c r="AG543" s="83" t="s">
        <v>87</v>
      </c>
      <c r="AH543" s="83" t="s">
        <v>88</v>
      </c>
      <c r="AI543" s="83" t="s">
        <v>355</v>
      </c>
      <c r="AJ543" s="83" t="s">
        <v>356</v>
      </c>
      <c r="AK543" s="83" t="s">
        <v>357</v>
      </c>
      <c r="AL543" s="83" t="s">
        <v>358</v>
      </c>
      <c r="AM543" s="83" t="s">
        <v>359</v>
      </c>
      <c r="AN543" s="83" t="s">
        <v>94</v>
      </c>
      <c r="AO543" s="363"/>
      <c r="AP543" s="80"/>
    </row>
    <row r="544" spans="2:42" ht="15.75" thickTop="1">
      <c r="B544" s="364" t="s">
        <v>455</v>
      </c>
      <c r="C544" s="84" t="s">
        <v>319</v>
      </c>
      <c r="D544" s="85">
        <v>0.15867158671586715</v>
      </c>
      <c r="E544" s="86">
        <v>0.20987654320987656</v>
      </c>
      <c r="F544" s="86">
        <v>0.11707317073170731</v>
      </c>
      <c r="G544" s="86">
        <v>0.11538461538461538</v>
      </c>
      <c r="H544" s="86">
        <v>4.1666666666666671E-2</v>
      </c>
      <c r="I544" s="86">
        <v>6.8292682926829273E-2</v>
      </c>
      <c r="J544" s="86">
        <v>5.8252427184466021E-2</v>
      </c>
      <c r="K544" s="86">
        <v>0.11162790697674418</v>
      </c>
      <c r="L544" s="86">
        <v>4.6948356807511742E-2</v>
      </c>
      <c r="M544" s="86">
        <v>0.25</v>
      </c>
      <c r="N544" s="86">
        <v>0.25903614457831325</v>
      </c>
      <c r="O544" s="86">
        <v>0.23958333333333331</v>
      </c>
      <c r="P544" s="86">
        <v>0.17582417582417584</v>
      </c>
      <c r="Q544" s="86">
        <v>0.10101010101010101</v>
      </c>
      <c r="R544" s="86">
        <v>2.4038461538461536E-2</v>
      </c>
      <c r="S544" s="86">
        <v>0.13615023474178403</v>
      </c>
      <c r="T544" s="86">
        <v>0.1005586592178771</v>
      </c>
      <c r="U544" s="86">
        <v>5.9210526315789477E-2</v>
      </c>
      <c r="V544" s="86">
        <v>0.12307692307692308</v>
      </c>
      <c r="W544" s="86">
        <v>0.12626262626262627</v>
      </c>
      <c r="X544" s="86">
        <v>4.8543689320388349E-2</v>
      </c>
      <c r="Y544" s="86">
        <v>6.1224489795918366E-2</v>
      </c>
      <c r="Z544" s="86">
        <v>0.10204081632653061</v>
      </c>
      <c r="AA544" s="86">
        <v>0.26</v>
      </c>
      <c r="AB544" s="86">
        <v>9.3333333333333338E-2</v>
      </c>
      <c r="AC544" s="86">
        <v>0.48780487804878048</v>
      </c>
      <c r="AD544" s="86">
        <v>0.12087912087912088</v>
      </c>
      <c r="AE544" s="86">
        <v>0.1276595744680851</v>
      </c>
      <c r="AF544" s="86">
        <v>0.13500000000000001</v>
      </c>
      <c r="AG544" s="86">
        <v>7.476635514018691E-2</v>
      </c>
      <c r="AH544" s="86">
        <v>0.13114754098360656</v>
      </c>
      <c r="AI544" s="86">
        <v>5.4945054945054944E-2</v>
      </c>
      <c r="AJ544" s="86">
        <v>8.9285714285714288E-2</v>
      </c>
      <c r="AK544" s="86">
        <v>0.20454545454545453</v>
      </c>
      <c r="AL544" s="86">
        <v>0.31818181818181818</v>
      </c>
      <c r="AM544" s="86">
        <v>0.26190476190476192</v>
      </c>
      <c r="AN544" s="86">
        <v>0.22641509433962262</v>
      </c>
      <c r="AO544" s="88">
        <v>0.12525423728813559</v>
      </c>
      <c r="AP544" s="80"/>
    </row>
    <row r="545" spans="2:42">
      <c r="B545" s="365"/>
      <c r="C545" s="89" t="s">
        <v>318</v>
      </c>
      <c r="D545" s="90">
        <v>0.28044280442804426</v>
      </c>
      <c r="E545" s="91">
        <v>0.37448559670781889</v>
      </c>
      <c r="F545" s="91">
        <v>0.19024390243902439</v>
      </c>
      <c r="G545" s="91">
        <v>0.30219780219780218</v>
      </c>
      <c r="H545" s="91">
        <v>5.4166666666666669E-2</v>
      </c>
      <c r="I545" s="91">
        <v>0.21951219512195125</v>
      </c>
      <c r="J545" s="91">
        <v>0.11650485436893204</v>
      </c>
      <c r="K545" s="91">
        <v>0.37209302325581395</v>
      </c>
      <c r="L545" s="91">
        <v>0.27230046948356806</v>
      </c>
      <c r="M545" s="91">
        <v>0.375</v>
      </c>
      <c r="N545" s="91">
        <v>0.19277108433734941</v>
      </c>
      <c r="O545" s="91">
        <v>0.26041666666666669</v>
      </c>
      <c r="P545" s="91">
        <v>0.45054945054945056</v>
      </c>
      <c r="Q545" s="91">
        <v>0.18686868686868688</v>
      </c>
      <c r="R545" s="91">
        <v>6.25E-2</v>
      </c>
      <c r="S545" s="91">
        <v>0.42723004694835681</v>
      </c>
      <c r="T545" s="91">
        <v>0.30726256983240224</v>
      </c>
      <c r="U545" s="91">
        <v>0.24342105263157893</v>
      </c>
      <c r="V545" s="91">
        <v>0.13333333333333333</v>
      </c>
      <c r="W545" s="91">
        <v>0.16666666666666669</v>
      </c>
      <c r="X545" s="91">
        <v>0.13106796116504854</v>
      </c>
      <c r="Y545" s="91">
        <v>0.11224489795918367</v>
      </c>
      <c r="Z545" s="91">
        <v>0.25510204081632654</v>
      </c>
      <c r="AA545" s="91">
        <v>0.25</v>
      </c>
      <c r="AB545" s="91">
        <v>0.18666666666666668</v>
      </c>
      <c r="AC545" s="91">
        <v>0.21951219512195125</v>
      </c>
      <c r="AD545" s="91">
        <v>0.23076923076923075</v>
      </c>
      <c r="AE545" s="91">
        <v>0.48936170212765956</v>
      </c>
      <c r="AF545" s="91">
        <v>0.23</v>
      </c>
      <c r="AG545" s="91">
        <v>0.26168224299065423</v>
      </c>
      <c r="AH545" s="91">
        <v>0.19672131147540983</v>
      </c>
      <c r="AI545" s="91">
        <v>9.8901098901098911E-2</v>
      </c>
      <c r="AJ545" s="91">
        <v>8.9285714285714288E-2</v>
      </c>
      <c r="AK545" s="91">
        <v>0.40909090909090906</v>
      </c>
      <c r="AL545" s="91">
        <v>0.20454545454545453</v>
      </c>
      <c r="AM545" s="91">
        <v>0.42857142857142855</v>
      </c>
      <c r="AN545" s="91">
        <v>0.28301886792452829</v>
      </c>
      <c r="AO545" s="93">
        <v>0.23627118644067796</v>
      </c>
      <c r="AP545" s="80"/>
    </row>
    <row r="546" spans="2:42">
      <c r="B546" s="365"/>
      <c r="C546" s="99" t="s">
        <v>456</v>
      </c>
      <c r="D546" s="100"/>
      <c r="E546" s="92"/>
      <c r="F546" s="92"/>
      <c r="G546" s="92"/>
      <c r="H546" s="92"/>
      <c r="I546" s="92"/>
      <c r="J546" s="92"/>
      <c r="K546" s="92"/>
      <c r="L546" s="92"/>
      <c r="M546" s="92"/>
      <c r="N546" s="92"/>
      <c r="O546" s="92"/>
      <c r="P546" s="92"/>
      <c r="Q546" s="92"/>
      <c r="R546" s="92"/>
      <c r="S546" s="92"/>
      <c r="T546" s="92"/>
      <c r="U546" s="92"/>
      <c r="V546" s="92"/>
      <c r="W546" s="92"/>
      <c r="X546" s="92"/>
      <c r="Y546" s="92"/>
      <c r="Z546" s="92"/>
      <c r="AA546" s="92"/>
      <c r="AB546" s="92"/>
      <c r="AC546" s="92"/>
      <c r="AD546" s="92"/>
      <c r="AE546" s="92"/>
      <c r="AF546" s="92"/>
      <c r="AG546" s="92"/>
      <c r="AH546" s="92"/>
      <c r="AI546" s="92"/>
      <c r="AJ546" s="92"/>
      <c r="AK546" s="92"/>
      <c r="AL546" s="92"/>
      <c r="AM546" s="92"/>
      <c r="AN546" s="91">
        <v>0.20754716981132076</v>
      </c>
      <c r="AO546" s="101">
        <v>1.864406779661017E-3</v>
      </c>
      <c r="AP546" s="80"/>
    </row>
    <row r="547" spans="2:42" s="209" customFormat="1">
      <c r="B547" s="365"/>
      <c r="C547" s="238" t="s">
        <v>258</v>
      </c>
      <c r="D547" s="239">
        <v>0.50184501845018448</v>
      </c>
      <c r="E547" s="240">
        <v>0.37448559670781889</v>
      </c>
      <c r="F547" s="240">
        <v>0.673170731707317</v>
      </c>
      <c r="G547" s="240">
        <v>0.57692307692307698</v>
      </c>
      <c r="H547" s="240">
        <v>0.45833333333333337</v>
      </c>
      <c r="I547" s="240">
        <v>0.61951219512195121</v>
      </c>
      <c r="J547" s="240">
        <v>0.61165048543689327</v>
      </c>
      <c r="K547" s="240">
        <v>0.40465116279069768</v>
      </c>
      <c r="L547" s="240">
        <v>0.36619718309859151</v>
      </c>
      <c r="M547" s="240">
        <v>0.32500000000000001</v>
      </c>
      <c r="N547" s="240">
        <v>0.42771084337349402</v>
      </c>
      <c r="O547" s="240">
        <v>0.34895833333333337</v>
      </c>
      <c r="P547" s="240">
        <v>0.3681318681318681</v>
      </c>
      <c r="Q547" s="240">
        <v>0.47979797979797978</v>
      </c>
      <c r="R547" s="240">
        <v>0.62019230769230771</v>
      </c>
      <c r="S547" s="240">
        <v>0.352112676056338</v>
      </c>
      <c r="T547" s="240">
        <v>0.51955307262569828</v>
      </c>
      <c r="U547" s="240">
        <v>0.47368421052631582</v>
      </c>
      <c r="V547" s="240">
        <v>0.50769230769230766</v>
      </c>
      <c r="W547" s="240">
        <v>0.58080808080808088</v>
      </c>
      <c r="X547" s="240">
        <v>0.73786407766990292</v>
      </c>
      <c r="Y547" s="240">
        <v>0.46938775510204084</v>
      </c>
      <c r="Z547" s="240">
        <v>0.56632653061224492</v>
      </c>
      <c r="AA547" s="240">
        <v>0.46500000000000002</v>
      </c>
      <c r="AB547" s="240">
        <v>0.54666666666666663</v>
      </c>
      <c r="AC547" s="240">
        <v>0.24390243902439024</v>
      </c>
      <c r="AD547" s="240">
        <v>0.54945054945054939</v>
      </c>
      <c r="AE547" s="240">
        <v>0.36170212765957444</v>
      </c>
      <c r="AF547" s="240">
        <v>0.46500000000000002</v>
      </c>
      <c r="AG547" s="240">
        <v>0.57009345794392519</v>
      </c>
      <c r="AH547" s="240">
        <v>0.60655737704918034</v>
      </c>
      <c r="AI547" s="240">
        <v>0.36263736263736263</v>
      </c>
      <c r="AJ547" s="240">
        <v>0.54464285714285721</v>
      </c>
      <c r="AK547" s="240">
        <v>0.36363636363636365</v>
      </c>
      <c r="AL547" s="240">
        <v>0.40909090909090906</v>
      </c>
      <c r="AM547" s="240">
        <v>0.28571428571428575</v>
      </c>
      <c r="AN547" s="240">
        <v>0.18867924528301888</v>
      </c>
      <c r="AO547" s="241">
        <v>0.49</v>
      </c>
      <c r="AP547" s="242"/>
    </row>
    <row r="548" spans="2:42" s="209" customFormat="1">
      <c r="B548" s="365"/>
      <c r="C548" s="238" t="s">
        <v>317</v>
      </c>
      <c r="D548" s="239">
        <v>5.9040590405904057E-2</v>
      </c>
      <c r="E548" s="240">
        <v>4.1152263374485597E-2</v>
      </c>
      <c r="F548" s="240">
        <v>1.9512195121951219E-2</v>
      </c>
      <c r="G548" s="243">
        <v>5.4945054945054949E-3</v>
      </c>
      <c r="H548" s="240">
        <v>0.44583333333333336</v>
      </c>
      <c r="I548" s="240">
        <v>9.2682926829268292E-2</v>
      </c>
      <c r="J548" s="240">
        <v>0.21359223300970875</v>
      </c>
      <c r="K548" s="240">
        <v>0.11162790697674418</v>
      </c>
      <c r="L548" s="240">
        <v>0.31455399061032863</v>
      </c>
      <c r="M548" s="240">
        <v>0.05</v>
      </c>
      <c r="N548" s="240">
        <v>0.12048192771084337</v>
      </c>
      <c r="O548" s="240">
        <v>0.15104166666666666</v>
      </c>
      <c r="P548" s="243">
        <v>5.4945054945054949E-3</v>
      </c>
      <c r="Q548" s="240">
        <v>0.23232323232323232</v>
      </c>
      <c r="R548" s="240">
        <v>0.29326923076923078</v>
      </c>
      <c r="S548" s="240">
        <v>8.4507042253521125E-2</v>
      </c>
      <c r="T548" s="240">
        <v>7.2625698324022339E-2</v>
      </c>
      <c r="U548" s="240">
        <v>0.22368421052631579</v>
      </c>
      <c r="V548" s="240">
        <v>0.23589743589743592</v>
      </c>
      <c r="W548" s="240">
        <v>0.12626262626262627</v>
      </c>
      <c r="X548" s="240">
        <v>8.2524271844660199E-2</v>
      </c>
      <c r="Y548" s="240">
        <v>0.35714285714285715</v>
      </c>
      <c r="Z548" s="240">
        <v>7.6530612244897961E-2</v>
      </c>
      <c r="AA548" s="240">
        <v>2.5000000000000001E-2</v>
      </c>
      <c r="AB548" s="240">
        <v>0.17333333333333331</v>
      </c>
      <c r="AC548" s="240">
        <v>4.878048780487805E-2</v>
      </c>
      <c r="AD548" s="240">
        <v>9.8901098901098911E-2</v>
      </c>
      <c r="AE548" s="240">
        <v>2.1276595744680851E-2</v>
      </c>
      <c r="AF548" s="240">
        <v>0.17</v>
      </c>
      <c r="AG548" s="240">
        <v>9.3457943925233641E-2</v>
      </c>
      <c r="AH548" s="240">
        <v>6.5573770491803282E-2</v>
      </c>
      <c r="AI548" s="240">
        <v>0.48351648351648352</v>
      </c>
      <c r="AJ548" s="240">
        <v>0.27678571428571425</v>
      </c>
      <c r="AK548" s="240">
        <v>2.2727272727272728E-2</v>
      </c>
      <c r="AL548" s="240">
        <v>6.8181818181818177E-2</v>
      </c>
      <c r="AM548" s="240">
        <v>2.3809523809523808E-2</v>
      </c>
      <c r="AN548" s="240">
        <v>9.4339622641509441E-2</v>
      </c>
      <c r="AO548" s="241">
        <v>0.14661016949152542</v>
      </c>
      <c r="AP548" s="242"/>
    </row>
    <row r="549" spans="2:42" ht="15.75" thickBot="1">
      <c r="B549" s="366" t="s">
        <v>95</v>
      </c>
      <c r="C549" s="367"/>
      <c r="D549" s="94">
        <v>1</v>
      </c>
      <c r="E549" s="95">
        <v>1</v>
      </c>
      <c r="F549" s="95">
        <v>1</v>
      </c>
      <c r="G549" s="95">
        <v>1</v>
      </c>
      <c r="H549" s="95">
        <v>1</v>
      </c>
      <c r="I549" s="95">
        <v>1</v>
      </c>
      <c r="J549" s="95">
        <v>1</v>
      </c>
      <c r="K549" s="95">
        <v>1</v>
      </c>
      <c r="L549" s="95">
        <v>1</v>
      </c>
      <c r="M549" s="95">
        <v>1</v>
      </c>
      <c r="N549" s="95">
        <v>1</v>
      </c>
      <c r="O549" s="95">
        <v>1</v>
      </c>
      <c r="P549" s="95">
        <v>1</v>
      </c>
      <c r="Q549" s="95">
        <v>1</v>
      </c>
      <c r="R549" s="95">
        <v>1</v>
      </c>
      <c r="S549" s="95">
        <v>1</v>
      </c>
      <c r="T549" s="95">
        <v>1</v>
      </c>
      <c r="U549" s="95">
        <v>1</v>
      </c>
      <c r="V549" s="95">
        <v>1</v>
      </c>
      <c r="W549" s="95">
        <v>1</v>
      </c>
      <c r="X549" s="95">
        <v>1</v>
      </c>
      <c r="Y549" s="95">
        <v>1</v>
      </c>
      <c r="Z549" s="95">
        <v>1</v>
      </c>
      <c r="AA549" s="95">
        <v>1</v>
      </c>
      <c r="AB549" s="95">
        <v>1</v>
      </c>
      <c r="AC549" s="95">
        <v>1</v>
      </c>
      <c r="AD549" s="95">
        <v>1</v>
      </c>
      <c r="AE549" s="95">
        <v>1</v>
      </c>
      <c r="AF549" s="95">
        <v>1</v>
      </c>
      <c r="AG549" s="95">
        <v>1</v>
      </c>
      <c r="AH549" s="95">
        <v>1</v>
      </c>
      <c r="AI549" s="95">
        <v>1</v>
      </c>
      <c r="AJ549" s="95">
        <v>1</v>
      </c>
      <c r="AK549" s="95">
        <v>1</v>
      </c>
      <c r="AL549" s="95">
        <v>1</v>
      </c>
      <c r="AM549" s="95">
        <v>1</v>
      </c>
      <c r="AN549" s="95">
        <v>1</v>
      </c>
      <c r="AO549" s="96">
        <v>1</v>
      </c>
      <c r="AP549" s="80"/>
    </row>
    <row r="550" spans="2:42" s="209" customFormat="1" ht="15.75" thickTop="1">
      <c r="B550" s="242"/>
      <c r="C550" s="242"/>
      <c r="D550" s="237">
        <f>SUM(D547:D548)</f>
        <v>0.56088560885608851</v>
      </c>
      <c r="E550" s="237">
        <f t="shared" ref="E550:AN550" si="64">SUM(E547:E548)</f>
        <v>0.41563786008230447</v>
      </c>
      <c r="F550" s="237">
        <f t="shared" si="64"/>
        <v>0.69268292682926824</v>
      </c>
      <c r="G550" s="237">
        <f t="shared" si="64"/>
        <v>0.58241758241758246</v>
      </c>
      <c r="H550" s="237">
        <f t="shared" si="64"/>
        <v>0.90416666666666679</v>
      </c>
      <c r="I550" s="237">
        <f t="shared" si="64"/>
        <v>0.71219512195121948</v>
      </c>
      <c r="J550" s="237">
        <f t="shared" si="64"/>
        <v>0.82524271844660202</v>
      </c>
      <c r="K550" s="237">
        <f t="shared" si="64"/>
        <v>0.51627906976744187</v>
      </c>
      <c r="L550" s="237">
        <f t="shared" si="64"/>
        <v>0.68075117370892013</v>
      </c>
      <c r="M550" s="237">
        <f t="shared" si="64"/>
        <v>0.375</v>
      </c>
      <c r="N550" s="237">
        <f t="shared" si="64"/>
        <v>0.54819277108433739</v>
      </c>
      <c r="O550" s="237">
        <f t="shared" si="64"/>
        <v>0.5</v>
      </c>
      <c r="P550" s="237">
        <f t="shared" si="64"/>
        <v>0.37362637362637358</v>
      </c>
      <c r="Q550" s="237">
        <f t="shared" si="64"/>
        <v>0.71212121212121215</v>
      </c>
      <c r="R550" s="237">
        <f t="shared" si="64"/>
        <v>0.91346153846153855</v>
      </c>
      <c r="S550" s="237">
        <f t="shared" si="64"/>
        <v>0.43661971830985913</v>
      </c>
      <c r="T550" s="237">
        <f t="shared" si="64"/>
        <v>0.5921787709497206</v>
      </c>
      <c r="U550" s="237">
        <f t="shared" si="64"/>
        <v>0.69736842105263164</v>
      </c>
      <c r="V550" s="237">
        <f t="shared" si="64"/>
        <v>0.74358974358974361</v>
      </c>
      <c r="W550" s="237">
        <f t="shared" si="64"/>
        <v>0.70707070707070718</v>
      </c>
      <c r="X550" s="237">
        <f t="shared" si="64"/>
        <v>0.82038834951456308</v>
      </c>
      <c r="Y550" s="237">
        <f t="shared" si="64"/>
        <v>0.82653061224489799</v>
      </c>
      <c r="Z550" s="237">
        <f t="shared" si="64"/>
        <v>0.6428571428571429</v>
      </c>
      <c r="AA550" s="237">
        <f t="shared" si="64"/>
        <v>0.49000000000000005</v>
      </c>
      <c r="AB550" s="237">
        <f t="shared" si="64"/>
        <v>0.72</v>
      </c>
      <c r="AC550" s="237">
        <f t="shared" si="64"/>
        <v>0.29268292682926828</v>
      </c>
      <c r="AD550" s="237">
        <f t="shared" si="64"/>
        <v>0.64835164835164827</v>
      </c>
      <c r="AE550" s="237">
        <f t="shared" si="64"/>
        <v>0.38297872340425526</v>
      </c>
      <c r="AF550" s="237">
        <f t="shared" si="64"/>
        <v>0.63500000000000001</v>
      </c>
      <c r="AG550" s="237">
        <f t="shared" si="64"/>
        <v>0.66355140186915884</v>
      </c>
      <c r="AH550" s="237">
        <f t="shared" si="64"/>
        <v>0.67213114754098358</v>
      </c>
      <c r="AI550" s="237">
        <f t="shared" si="64"/>
        <v>0.84615384615384615</v>
      </c>
      <c r="AJ550" s="237">
        <f t="shared" si="64"/>
        <v>0.8214285714285714</v>
      </c>
      <c r="AK550" s="237">
        <f t="shared" si="64"/>
        <v>0.38636363636363635</v>
      </c>
      <c r="AL550" s="237">
        <f t="shared" si="64"/>
        <v>0.47727272727272724</v>
      </c>
      <c r="AM550" s="237">
        <f t="shared" si="64"/>
        <v>0.30952380952380953</v>
      </c>
      <c r="AN550" s="237">
        <f t="shared" si="64"/>
        <v>0.28301886792452835</v>
      </c>
      <c r="AO550" s="237">
        <f>SUM(AO547:AO548)</f>
        <v>0.63661016949152538</v>
      </c>
      <c r="AP550" s="242"/>
    </row>
    <row r="551" spans="2:42">
      <c r="B551" s="355" t="s">
        <v>457</v>
      </c>
      <c r="C551" s="355"/>
      <c r="D551" s="355"/>
      <c r="E551" s="355"/>
      <c r="F551" s="355"/>
      <c r="G551" s="355"/>
      <c r="H551" s="355"/>
      <c r="I551" s="355"/>
      <c r="J551" s="355"/>
      <c r="K551" s="355"/>
      <c r="L551" s="355"/>
      <c r="M551" s="355"/>
      <c r="N551" s="355"/>
      <c r="O551" s="355"/>
      <c r="P551" s="355"/>
      <c r="Q551" s="355"/>
      <c r="R551" s="355"/>
      <c r="S551" s="355"/>
      <c r="T551" s="355"/>
      <c r="U551" s="355"/>
      <c r="V551" s="355"/>
      <c r="W551" s="355"/>
      <c r="X551" s="355"/>
      <c r="Y551" s="355"/>
      <c r="Z551" s="355"/>
      <c r="AA551" s="355"/>
      <c r="AB551" s="355"/>
      <c r="AC551" s="355"/>
      <c r="AD551" s="355"/>
      <c r="AE551" s="355"/>
      <c r="AF551" s="355"/>
      <c r="AG551" s="355"/>
      <c r="AH551" s="355"/>
      <c r="AI551" s="355"/>
      <c r="AJ551" s="355"/>
      <c r="AK551" s="355"/>
      <c r="AL551" s="355"/>
      <c r="AM551" s="355"/>
      <c r="AN551" s="355"/>
      <c r="AO551" s="355"/>
      <c r="AP551" s="80"/>
    </row>
    <row r="552" spans="2:42" ht="15.75" thickBot="1">
      <c r="B552" s="81" t="s">
        <v>341</v>
      </c>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c r="AA552" s="80"/>
      <c r="AB552" s="80"/>
      <c r="AC552" s="80"/>
      <c r="AD552" s="80"/>
      <c r="AE552" s="80"/>
      <c r="AF552" s="80"/>
      <c r="AG552" s="80"/>
      <c r="AH552" s="80"/>
      <c r="AI552" s="80"/>
      <c r="AJ552" s="80"/>
      <c r="AK552" s="80"/>
      <c r="AL552" s="80"/>
      <c r="AM552" s="80"/>
      <c r="AN552" s="80"/>
      <c r="AO552" s="80"/>
      <c r="AP552" s="80"/>
    </row>
    <row r="553" spans="2:42" ht="15.75" thickTop="1">
      <c r="B553" s="356" t="s">
        <v>132</v>
      </c>
      <c r="C553" s="357"/>
      <c r="D553" s="360" t="s">
        <v>342</v>
      </c>
      <c r="E553" s="361"/>
      <c r="F553" s="361"/>
      <c r="G553" s="361"/>
      <c r="H553" s="361"/>
      <c r="I553" s="361"/>
      <c r="J553" s="361"/>
      <c r="K553" s="361"/>
      <c r="L553" s="361"/>
      <c r="M553" s="361"/>
      <c r="N553" s="361"/>
      <c r="O553" s="361"/>
      <c r="P553" s="361"/>
      <c r="Q553" s="361"/>
      <c r="R553" s="361"/>
      <c r="S553" s="361"/>
      <c r="T553" s="361"/>
      <c r="U553" s="361"/>
      <c r="V553" s="361"/>
      <c r="W553" s="361"/>
      <c r="X553" s="361"/>
      <c r="Y553" s="361"/>
      <c r="Z553" s="361"/>
      <c r="AA553" s="361"/>
      <c r="AB553" s="361"/>
      <c r="AC553" s="361"/>
      <c r="AD553" s="361"/>
      <c r="AE553" s="361"/>
      <c r="AF553" s="361"/>
      <c r="AG553" s="361"/>
      <c r="AH553" s="361"/>
      <c r="AI553" s="361"/>
      <c r="AJ553" s="361"/>
      <c r="AK553" s="361"/>
      <c r="AL553" s="361"/>
      <c r="AM553" s="361"/>
      <c r="AN553" s="361"/>
      <c r="AO553" s="362" t="s">
        <v>95</v>
      </c>
      <c r="AP553" s="80"/>
    </row>
    <row r="554" spans="2:42" ht="25.5" thickBot="1">
      <c r="B554" s="358"/>
      <c r="C554" s="359"/>
      <c r="D554" s="82" t="s">
        <v>343</v>
      </c>
      <c r="E554" s="83" t="s">
        <v>344</v>
      </c>
      <c r="F554" s="83" t="s">
        <v>60</v>
      </c>
      <c r="G554" s="83" t="s">
        <v>345</v>
      </c>
      <c r="H554" s="83" t="s">
        <v>62</v>
      </c>
      <c r="I554" s="83" t="s">
        <v>346</v>
      </c>
      <c r="J554" s="83" t="s">
        <v>347</v>
      </c>
      <c r="K554" s="83" t="s">
        <v>65</v>
      </c>
      <c r="L554" s="83" t="s">
        <v>66</v>
      </c>
      <c r="M554" s="83" t="s">
        <v>244</v>
      </c>
      <c r="N554" s="83" t="s">
        <v>348</v>
      </c>
      <c r="O554" s="83" t="s">
        <v>69</v>
      </c>
      <c r="P554" s="83" t="s">
        <v>70</v>
      </c>
      <c r="Q554" s="83" t="s">
        <v>71</v>
      </c>
      <c r="R554" s="83" t="s">
        <v>349</v>
      </c>
      <c r="S554" s="83" t="s">
        <v>73</v>
      </c>
      <c r="T554" s="83" t="s">
        <v>350</v>
      </c>
      <c r="U554" s="83" t="s">
        <v>351</v>
      </c>
      <c r="V554" s="83" t="s">
        <v>76</v>
      </c>
      <c r="W554" s="83" t="s">
        <v>77</v>
      </c>
      <c r="X554" s="83" t="s">
        <v>78</v>
      </c>
      <c r="Y554" s="83" t="s">
        <v>79</v>
      </c>
      <c r="Z554" s="83" t="s">
        <v>352</v>
      </c>
      <c r="AA554" s="83" t="s">
        <v>81</v>
      </c>
      <c r="AB554" s="83" t="s">
        <v>353</v>
      </c>
      <c r="AC554" s="83" t="s">
        <v>83</v>
      </c>
      <c r="AD554" s="83" t="s">
        <v>84</v>
      </c>
      <c r="AE554" s="83" t="s">
        <v>354</v>
      </c>
      <c r="AF554" s="83" t="s">
        <v>86</v>
      </c>
      <c r="AG554" s="83" t="s">
        <v>87</v>
      </c>
      <c r="AH554" s="83" t="s">
        <v>88</v>
      </c>
      <c r="AI554" s="83" t="s">
        <v>355</v>
      </c>
      <c r="AJ554" s="83" t="s">
        <v>356</v>
      </c>
      <c r="AK554" s="83" t="s">
        <v>357</v>
      </c>
      <c r="AL554" s="83" t="s">
        <v>358</v>
      </c>
      <c r="AM554" s="83" t="s">
        <v>359</v>
      </c>
      <c r="AN554" s="83" t="s">
        <v>94</v>
      </c>
      <c r="AO554" s="363"/>
      <c r="AP554" s="80"/>
    </row>
    <row r="555" spans="2:42" ht="15.75" thickTop="1">
      <c r="B555" s="364" t="s">
        <v>458</v>
      </c>
      <c r="C555" s="84" t="s">
        <v>319</v>
      </c>
      <c r="D555" s="85">
        <v>0.42796610169491522</v>
      </c>
      <c r="E555" s="86">
        <v>0.33684210526315789</v>
      </c>
      <c r="F555" s="86">
        <v>0.33333333333333337</v>
      </c>
      <c r="G555" s="86">
        <v>0.16352201257861637</v>
      </c>
      <c r="H555" s="86">
        <v>0.34659090909090906</v>
      </c>
      <c r="I555" s="86">
        <v>0.13157894736842105</v>
      </c>
      <c r="J555" s="86">
        <v>7.8947368421052627E-2</v>
      </c>
      <c r="K555" s="86">
        <v>0.23786407766990292</v>
      </c>
      <c r="L555" s="86">
        <v>7.8431372549019607E-2</v>
      </c>
      <c r="M555" s="86">
        <v>0.47540983606557374</v>
      </c>
      <c r="N555" s="86">
        <v>0.30246913580246915</v>
      </c>
      <c r="O555" s="86">
        <v>0.2087912087912088</v>
      </c>
      <c r="P555" s="86">
        <v>0.27272727272727271</v>
      </c>
      <c r="Q555" s="86">
        <v>0.38961038961038957</v>
      </c>
      <c r="R555" s="86">
        <v>0.22404371584699453</v>
      </c>
      <c r="S555" s="86">
        <v>0.21311475409836067</v>
      </c>
      <c r="T555" s="86">
        <v>0.11931818181818182</v>
      </c>
      <c r="U555" s="86">
        <v>0.10975609756097562</v>
      </c>
      <c r="V555" s="86">
        <v>0.38167938931297712</v>
      </c>
      <c r="W555" s="86">
        <v>0.2608695652173913</v>
      </c>
      <c r="X555" s="86">
        <v>0.18333333333333332</v>
      </c>
      <c r="Y555" s="86">
        <v>0.17886178861788618</v>
      </c>
      <c r="Z555" s="86">
        <v>0.27950310559006214</v>
      </c>
      <c r="AA555" s="86">
        <v>0.30573248407643311</v>
      </c>
      <c r="AB555" s="86">
        <v>0.2711864406779661</v>
      </c>
      <c r="AC555" s="86">
        <v>0.66666666666666674</v>
      </c>
      <c r="AD555" s="86">
        <v>0.13924050632911392</v>
      </c>
      <c r="AE555" s="86">
        <v>0.56756756756756754</v>
      </c>
      <c r="AF555" s="86">
        <v>0.38578680203045684</v>
      </c>
      <c r="AG555" s="86">
        <v>0.27807486631016043</v>
      </c>
      <c r="AH555" s="86">
        <v>0.1111111111111111</v>
      </c>
      <c r="AI555" s="86">
        <v>0.24528301886792453</v>
      </c>
      <c r="AJ555" s="86">
        <v>8.5365853658536592E-2</v>
      </c>
      <c r="AK555" s="86">
        <v>0.45</v>
      </c>
      <c r="AL555" s="86">
        <v>0.71794871794871795</v>
      </c>
      <c r="AM555" s="86">
        <v>0.26829268292682928</v>
      </c>
      <c r="AN555" s="86">
        <v>0.26923076923076922</v>
      </c>
      <c r="AO555" s="88">
        <v>0.26078153472362825</v>
      </c>
      <c r="AP555" s="80"/>
    </row>
    <row r="556" spans="2:42">
      <c r="B556" s="365"/>
      <c r="C556" s="89" t="s">
        <v>318</v>
      </c>
      <c r="D556" s="90">
        <v>0.32627118644067798</v>
      </c>
      <c r="E556" s="91">
        <v>0.40526315789473683</v>
      </c>
      <c r="F556" s="91">
        <v>0.40935672514619881</v>
      </c>
      <c r="G556" s="91">
        <v>0.44025157232704404</v>
      </c>
      <c r="H556" s="91">
        <v>0.30681818181818182</v>
      </c>
      <c r="I556" s="91">
        <v>0.38157894736842102</v>
      </c>
      <c r="J556" s="91">
        <v>0.16315789473684209</v>
      </c>
      <c r="K556" s="91">
        <v>0.37378640776699029</v>
      </c>
      <c r="L556" s="91">
        <v>0.31372549019607843</v>
      </c>
      <c r="M556" s="91">
        <v>0.36065573770491804</v>
      </c>
      <c r="N556" s="91">
        <v>0.27160493827160492</v>
      </c>
      <c r="O556" s="91">
        <v>0.35714285714285715</v>
      </c>
      <c r="P556" s="91">
        <v>0.48484848484848486</v>
      </c>
      <c r="Q556" s="91">
        <v>0.23376623376623379</v>
      </c>
      <c r="R556" s="91">
        <v>0.22950819672131145</v>
      </c>
      <c r="S556" s="91">
        <v>0.48633879781420769</v>
      </c>
      <c r="T556" s="91">
        <v>0.30681818181818182</v>
      </c>
      <c r="U556" s="91">
        <v>0.34146341463414637</v>
      </c>
      <c r="V556" s="91">
        <v>0.17557251908396945</v>
      </c>
      <c r="W556" s="91">
        <v>0.15527950310559008</v>
      </c>
      <c r="X556" s="91">
        <v>0.18888888888888888</v>
      </c>
      <c r="Y556" s="91">
        <v>0.16260162601626019</v>
      </c>
      <c r="Z556" s="91">
        <v>0.31055900621118016</v>
      </c>
      <c r="AA556" s="91">
        <v>0.28662420382165604</v>
      </c>
      <c r="AB556" s="91">
        <v>0.33898305084745767</v>
      </c>
      <c r="AC556" s="91">
        <v>0.27777777777777779</v>
      </c>
      <c r="AD556" s="91">
        <v>0.36708860759493667</v>
      </c>
      <c r="AE556" s="91">
        <v>0.32432432432432434</v>
      </c>
      <c r="AF556" s="91">
        <v>0.27411167512690354</v>
      </c>
      <c r="AG556" s="91">
        <v>0.35828877005347592</v>
      </c>
      <c r="AH556" s="91">
        <v>0.25</v>
      </c>
      <c r="AI556" s="91">
        <v>0.169811320754717</v>
      </c>
      <c r="AJ556" s="91">
        <v>9.7560975609756101E-2</v>
      </c>
      <c r="AK556" s="91">
        <v>0.33333333333333337</v>
      </c>
      <c r="AL556" s="91">
        <v>0.15384615384615385</v>
      </c>
      <c r="AM556" s="91">
        <v>0.51219512195121952</v>
      </c>
      <c r="AN556" s="91">
        <v>0.34615384615384615</v>
      </c>
      <c r="AO556" s="93">
        <v>0.30917189714517107</v>
      </c>
      <c r="AP556" s="80"/>
    </row>
    <row r="557" spans="2:42">
      <c r="B557" s="365"/>
      <c r="C557" s="99" t="s">
        <v>459</v>
      </c>
      <c r="D557" s="100"/>
      <c r="E557" s="92"/>
      <c r="F557" s="92"/>
      <c r="G557" s="92"/>
      <c r="H557" s="92"/>
      <c r="I557" s="92"/>
      <c r="J557" s="92"/>
      <c r="K557" s="92"/>
      <c r="L557" s="92"/>
      <c r="M557" s="92"/>
      <c r="N557" s="92"/>
      <c r="O557" s="92"/>
      <c r="P557" s="92"/>
      <c r="Q557" s="92"/>
      <c r="R557" s="92"/>
      <c r="S557" s="92"/>
      <c r="T557" s="92"/>
      <c r="U557" s="92"/>
      <c r="V557" s="92"/>
      <c r="W557" s="92"/>
      <c r="X557" s="92"/>
      <c r="Y557" s="92"/>
      <c r="Z557" s="92"/>
      <c r="AA557" s="92"/>
      <c r="AB557" s="92"/>
      <c r="AC557" s="92"/>
      <c r="AD557" s="92"/>
      <c r="AE557" s="92"/>
      <c r="AF557" s="92"/>
      <c r="AG557" s="92"/>
      <c r="AH557" s="92"/>
      <c r="AI557" s="92"/>
      <c r="AJ557" s="92"/>
      <c r="AK557" s="92"/>
      <c r="AL557" s="92"/>
      <c r="AM557" s="92"/>
      <c r="AN557" s="91">
        <v>0.21153846153846154</v>
      </c>
      <c r="AO557" s="101">
        <v>2.2271714922049001E-3</v>
      </c>
      <c r="AP557" s="80"/>
    </row>
    <row r="558" spans="2:42" s="209" customFormat="1">
      <c r="B558" s="365"/>
      <c r="C558" s="238" t="s">
        <v>258</v>
      </c>
      <c r="D558" s="239">
        <v>0.23728813559322035</v>
      </c>
      <c r="E558" s="240">
        <v>0.24210526315789471</v>
      </c>
      <c r="F558" s="240">
        <v>0.25146198830409355</v>
      </c>
      <c r="G558" s="240">
        <v>0.38364779874213839</v>
      </c>
      <c r="H558" s="240">
        <v>0.30681818181818182</v>
      </c>
      <c r="I558" s="240">
        <v>0.4210526315789474</v>
      </c>
      <c r="J558" s="240">
        <v>0.63684210526315788</v>
      </c>
      <c r="K558" s="240">
        <v>0.26699029126213591</v>
      </c>
      <c r="L558" s="240">
        <v>0.28921568627450983</v>
      </c>
      <c r="M558" s="240">
        <v>0.16393442622950818</v>
      </c>
      <c r="N558" s="240">
        <v>0.37037037037037041</v>
      </c>
      <c r="O558" s="240">
        <v>0.25274725274725274</v>
      </c>
      <c r="P558" s="240">
        <v>0.23030303030303031</v>
      </c>
      <c r="Q558" s="240">
        <v>0.31168831168831168</v>
      </c>
      <c r="R558" s="240">
        <v>0.50819672131147542</v>
      </c>
      <c r="S558" s="240">
        <v>0.28415300546448086</v>
      </c>
      <c r="T558" s="240">
        <v>0.50568181818181823</v>
      </c>
      <c r="U558" s="240">
        <v>0.51219512195121952</v>
      </c>
      <c r="V558" s="240">
        <v>0.34351145038167941</v>
      </c>
      <c r="W558" s="240">
        <v>0.57142857142857151</v>
      </c>
      <c r="X558" s="240">
        <v>0.57777777777777783</v>
      </c>
      <c r="Y558" s="240">
        <v>0.45528455284552849</v>
      </c>
      <c r="Z558" s="240">
        <v>0.36024844720496896</v>
      </c>
      <c r="AA558" s="240">
        <v>0.35668789808917195</v>
      </c>
      <c r="AB558" s="240">
        <v>0.32203389830508478</v>
      </c>
      <c r="AC558" s="244"/>
      <c r="AD558" s="240">
        <v>0.46835443037974683</v>
      </c>
      <c r="AE558" s="240">
        <v>0.1081081081081081</v>
      </c>
      <c r="AF558" s="240">
        <v>0.31979695431472083</v>
      </c>
      <c r="AG558" s="240">
        <v>0.31550802139037432</v>
      </c>
      <c r="AH558" s="240">
        <v>0.36111111111111116</v>
      </c>
      <c r="AI558" s="240">
        <v>0.26415094339622641</v>
      </c>
      <c r="AJ558" s="240">
        <v>0.64634146341463417</v>
      </c>
      <c r="AK558" s="240">
        <v>0.2</v>
      </c>
      <c r="AL558" s="240">
        <v>0.10256410256410257</v>
      </c>
      <c r="AM558" s="240">
        <v>0.21951219512195125</v>
      </c>
      <c r="AN558" s="240">
        <v>0.17307692307692307</v>
      </c>
      <c r="AO558" s="241">
        <v>0.35574002834581897</v>
      </c>
      <c r="AP558" s="242"/>
    </row>
    <row r="559" spans="2:42" s="209" customFormat="1">
      <c r="B559" s="365"/>
      <c r="C559" s="238" t="s">
        <v>317</v>
      </c>
      <c r="D559" s="272">
        <v>8.4745762711864406E-3</v>
      </c>
      <c r="E559" s="240">
        <v>1.5789473684210527E-2</v>
      </c>
      <c r="F559" s="243">
        <v>5.8479532163742687E-3</v>
      </c>
      <c r="G559" s="240">
        <v>1.2578616352201257E-2</v>
      </c>
      <c r="H559" s="240">
        <v>3.9772727272727272E-2</v>
      </c>
      <c r="I559" s="240">
        <v>6.5789473684210523E-2</v>
      </c>
      <c r="J559" s="240">
        <v>0.12105263157894736</v>
      </c>
      <c r="K559" s="240">
        <v>0.12135922330097088</v>
      </c>
      <c r="L559" s="240">
        <v>0.31862745098039214</v>
      </c>
      <c r="M559" s="244"/>
      <c r="N559" s="240">
        <v>5.5555555555555552E-2</v>
      </c>
      <c r="O559" s="240">
        <v>0.18131868131868131</v>
      </c>
      <c r="P559" s="240">
        <v>1.2121212121212121E-2</v>
      </c>
      <c r="Q559" s="240">
        <v>6.4935064935064929E-2</v>
      </c>
      <c r="R559" s="240">
        <v>3.825136612021858E-2</v>
      </c>
      <c r="S559" s="240">
        <v>1.6393442622950821E-2</v>
      </c>
      <c r="T559" s="240">
        <v>6.8181818181818177E-2</v>
      </c>
      <c r="U559" s="240">
        <v>3.6585365853658541E-2</v>
      </c>
      <c r="V559" s="240">
        <v>9.9236641221374045E-2</v>
      </c>
      <c r="W559" s="240">
        <v>1.2422360248447204E-2</v>
      </c>
      <c r="X559" s="240">
        <v>0.05</v>
      </c>
      <c r="Y559" s="240">
        <v>0.2032520325203252</v>
      </c>
      <c r="Z559" s="240">
        <v>4.9689440993788817E-2</v>
      </c>
      <c r="AA559" s="240">
        <v>5.0955414012738849E-2</v>
      </c>
      <c r="AB559" s="240">
        <v>6.7796610169491525E-2</v>
      </c>
      <c r="AC559" s="240">
        <v>5.5555555555555552E-2</v>
      </c>
      <c r="AD559" s="240">
        <v>2.5316455696202535E-2</v>
      </c>
      <c r="AE559" s="244"/>
      <c r="AF559" s="240">
        <v>2.030456852791878E-2</v>
      </c>
      <c r="AG559" s="240">
        <v>4.8128342245989303E-2</v>
      </c>
      <c r="AH559" s="240">
        <v>0.27777777777777779</v>
      </c>
      <c r="AI559" s="240">
        <v>0.32075471698113206</v>
      </c>
      <c r="AJ559" s="240">
        <v>0.17073170731707318</v>
      </c>
      <c r="AK559" s="240">
        <v>1.6666666666666666E-2</v>
      </c>
      <c r="AL559" s="240">
        <v>2.5641025641025644E-2</v>
      </c>
      <c r="AM559" s="244"/>
      <c r="AN559" s="244"/>
      <c r="AO559" s="241">
        <v>7.2079368293176765E-2</v>
      </c>
      <c r="AP559" s="242"/>
    </row>
    <row r="560" spans="2:42" ht="15.75" thickBot="1">
      <c r="B560" s="366" t="s">
        <v>95</v>
      </c>
      <c r="C560" s="367"/>
      <c r="D560" s="94">
        <v>1</v>
      </c>
      <c r="E560" s="95">
        <v>1</v>
      </c>
      <c r="F560" s="95">
        <v>1</v>
      </c>
      <c r="G560" s="95">
        <v>1</v>
      </c>
      <c r="H560" s="95">
        <v>1</v>
      </c>
      <c r="I560" s="95">
        <v>1</v>
      </c>
      <c r="J560" s="95">
        <v>1</v>
      </c>
      <c r="K560" s="95">
        <v>1</v>
      </c>
      <c r="L560" s="95">
        <v>1</v>
      </c>
      <c r="M560" s="95">
        <v>1</v>
      </c>
      <c r="N560" s="95">
        <v>1</v>
      </c>
      <c r="O560" s="95">
        <v>1</v>
      </c>
      <c r="P560" s="95">
        <v>1</v>
      </c>
      <c r="Q560" s="95">
        <v>1</v>
      </c>
      <c r="R560" s="95">
        <v>1</v>
      </c>
      <c r="S560" s="95">
        <v>1</v>
      </c>
      <c r="T560" s="95">
        <v>1</v>
      </c>
      <c r="U560" s="95">
        <v>1</v>
      </c>
      <c r="V560" s="95">
        <v>1</v>
      </c>
      <c r="W560" s="95">
        <v>1</v>
      </c>
      <c r="X560" s="95">
        <v>1</v>
      </c>
      <c r="Y560" s="95">
        <v>1</v>
      </c>
      <c r="Z560" s="95">
        <v>1</v>
      </c>
      <c r="AA560" s="95">
        <v>1</v>
      </c>
      <c r="AB560" s="95">
        <v>1</v>
      </c>
      <c r="AC560" s="95">
        <v>1</v>
      </c>
      <c r="AD560" s="95">
        <v>1</v>
      </c>
      <c r="AE560" s="95">
        <v>1</v>
      </c>
      <c r="AF560" s="95">
        <v>1</v>
      </c>
      <c r="AG560" s="95">
        <v>1</v>
      </c>
      <c r="AH560" s="95">
        <v>1</v>
      </c>
      <c r="AI560" s="95">
        <v>1</v>
      </c>
      <c r="AJ560" s="95">
        <v>1</v>
      </c>
      <c r="AK560" s="95">
        <v>1</v>
      </c>
      <c r="AL560" s="95">
        <v>1</v>
      </c>
      <c r="AM560" s="95">
        <v>1</v>
      </c>
      <c r="AN560" s="95">
        <v>1</v>
      </c>
      <c r="AO560" s="96">
        <v>1</v>
      </c>
      <c r="AP560" s="80"/>
    </row>
    <row r="561" spans="2:42" s="209" customFormat="1" ht="15.75" thickTop="1">
      <c r="B561" s="242"/>
      <c r="C561" s="242"/>
      <c r="D561" s="237">
        <f>SUM(D558:D559)</f>
        <v>0.24576271186440679</v>
      </c>
      <c r="E561" s="237">
        <f t="shared" ref="E561:AO561" si="65">SUM(E558:E559)</f>
        <v>0.25789473684210523</v>
      </c>
      <c r="F561" s="237">
        <f t="shared" si="65"/>
        <v>0.25730994152046782</v>
      </c>
      <c r="G561" s="237">
        <f t="shared" si="65"/>
        <v>0.39622641509433965</v>
      </c>
      <c r="H561" s="237">
        <f t="shared" si="65"/>
        <v>0.34659090909090912</v>
      </c>
      <c r="I561" s="237">
        <f t="shared" si="65"/>
        <v>0.48684210526315791</v>
      </c>
      <c r="J561" s="237">
        <f t="shared" si="65"/>
        <v>0.75789473684210518</v>
      </c>
      <c r="K561" s="237">
        <f t="shared" si="65"/>
        <v>0.38834951456310679</v>
      </c>
      <c r="L561" s="237">
        <f t="shared" si="65"/>
        <v>0.60784313725490202</v>
      </c>
      <c r="M561" s="237">
        <f t="shared" si="65"/>
        <v>0.16393442622950818</v>
      </c>
      <c r="N561" s="237">
        <f t="shared" si="65"/>
        <v>0.42592592592592593</v>
      </c>
      <c r="O561" s="237">
        <f t="shared" si="65"/>
        <v>0.43406593406593408</v>
      </c>
      <c r="P561" s="237">
        <f t="shared" si="65"/>
        <v>0.24242424242424243</v>
      </c>
      <c r="Q561" s="237">
        <f t="shared" si="65"/>
        <v>0.37662337662337664</v>
      </c>
      <c r="R561" s="237">
        <f t="shared" si="65"/>
        <v>0.54644808743169404</v>
      </c>
      <c r="S561" s="237">
        <f t="shared" si="65"/>
        <v>0.30054644808743169</v>
      </c>
      <c r="T561" s="237">
        <f t="shared" si="65"/>
        <v>0.57386363636363646</v>
      </c>
      <c r="U561" s="237">
        <f t="shared" si="65"/>
        <v>0.54878048780487809</v>
      </c>
      <c r="V561" s="237">
        <f t="shared" si="65"/>
        <v>0.44274809160305345</v>
      </c>
      <c r="W561" s="237">
        <f t="shared" si="65"/>
        <v>0.58385093167701874</v>
      </c>
      <c r="X561" s="237">
        <f t="shared" si="65"/>
        <v>0.62777777777777788</v>
      </c>
      <c r="Y561" s="237">
        <f t="shared" si="65"/>
        <v>0.65853658536585369</v>
      </c>
      <c r="Z561" s="237">
        <f t="shared" si="65"/>
        <v>0.40993788819875776</v>
      </c>
      <c r="AA561" s="237">
        <f t="shared" si="65"/>
        <v>0.40764331210191079</v>
      </c>
      <c r="AB561" s="237">
        <f t="shared" si="65"/>
        <v>0.38983050847457629</v>
      </c>
      <c r="AC561" s="237">
        <f t="shared" si="65"/>
        <v>5.5555555555555552E-2</v>
      </c>
      <c r="AD561" s="237">
        <f t="shared" si="65"/>
        <v>0.49367088607594939</v>
      </c>
      <c r="AE561" s="237">
        <f t="shared" si="65"/>
        <v>0.1081081081081081</v>
      </c>
      <c r="AF561" s="237">
        <f t="shared" si="65"/>
        <v>0.34010152284263961</v>
      </c>
      <c r="AG561" s="237">
        <f t="shared" si="65"/>
        <v>0.36363636363636365</v>
      </c>
      <c r="AH561" s="237">
        <f t="shared" si="65"/>
        <v>0.63888888888888895</v>
      </c>
      <c r="AI561" s="237">
        <f t="shared" si="65"/>
        <v>0.58490566037735847</v>
      </c>
      <c r="AJ561" s="237">
        <f t="shared" si="65"/>
        <v>0.81707317073170738</v>
      </c>
      <c r="AK561" s="237">
        <f t="shared" si="65"/>
        <v>0.21666666666666667</v>
      </c>
      <c r="AL561" s="237">
        <f t="shared" si="65"/>
        <v>0.12820512820512822</v>
      </c>
      <c r="AM561" s="237">
        <f t="shared" si="65"/>
        <v>0.21951219512195125</v>
      </c>
      <c r="AN561" s="237">
        <f t="shared" si="65"/>
        <v>0.17307692307692307</v>
      </c>
      <c r="AO561" s="237">
        <f t="shared" si="65"/>
        <v>0.42781939663899571</v>
      </c>
      <c r="AP561" s="242"/>
    </row>
    <row r="562" spans="2:42">
      <c r="B562" s="355" t="s">
        <v>460</v>
      </c>
      <c r="C562" s="355"/>
      <c r="D562" s="355"/>
      <c r="E562" s="355"/>
      <c r="F562" s="355"/>
      <c r="G562" s="355"/>
      <c r="H562" s="355"/>
      <c r="I562" s="355"/>
      <c r="J562" s="355"/>
      <c r="K562" s="355"/>
      <c r="L562" s="355"/>
      <c r="M562" s="355"/>
      <c r="N562" s="355"/>
      <c r="O562" s="355"/>
      <c r="P562" s="355"/>
      <c r="Q562" s="355"/>
      <c r="R562" s="355"/>
      <c r="S562" s="355"/>
      <c r="T562" s="355"/>
      <c r="U562" s="355"/>
      <c r="V562" s="355"/>
      <c r="W562" s="355"/>
      <c r="X562" s="355"/>
      <c r="Y562" s="355"/>
      <c r="Z562" s="355"/>
      <c r="AA562" s="355"/>
      <c r="AB562" s="355"/>
      <c r="AC562" s="355"/>
      <c r="AD562" s="355"/>
      <c r="AE562" s="355"/>
      <c r="AF562" s="355"/>
      <c r="AG562" s="355"/>
      <c r="AH562" s="355"/>
      <c r="AI562" s="355"/>
      <c r="AJ562" s="355"/>
      <c r="AK562" s="355"/>
      <c r="AL562" s="355"/>
      <c r="AM562" s="355"/>
      <c r="AN562" s="355"/>
      <c r="AO562" s="355"/>
      <c r="AP562" s="80"/>
    </row>
    <row r="563" spans="2:42" ht="15.75" thickBot="1">
      <c r="B563" s="81" t="s">
        <v>341</v>
      </c>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c r="AA563" s="80"/>
      <c r="AB563" s="80"/>
      <c r="AC563" s="80"/>
      <c r="AD563" s="80"/>
      <c r="AE563" s="80"/>
      <c r="AF563" s="80"/>
      <c r="AG563" s="80"/>
      <c r="AH563" s="80"/>
      <c r="AI563" s="80"/>
      <c r="AJ563" s="80"/>
      <c r="AK563" s="80"/>
      <c r="AL563" s="80"/>
      <c r="AM563" s="80"/>
      <c r="AN563" s="80"/>
      <c r="AO563" s="80"/>
      <c r="AP563" s="80"/>
    </row>
    <row r="564" spans="2:42" ht="15.75" thickTop="1">
      <c r="B564" s="356" t="s">
        <v>132</v>
      </c>
      <c r="C564" s="357"/>
      <c r="D564" s="360" t="s">
        <v>342</v>
      </c>
      <c r="E564" s="361"/>
      <c r="F564" s="361"/>
      <c r="G564" s="361"/>
      <c r="H564" s="361"/>
      <c r="I564" s="361"/>
      <c r="J564" s="361"/>
      <c r="K564" s="361"/>
      <c r="L564" s="361"/>
      <c r="M564" s="361"/>
      <c r="N564" s="361"/>
      <c r="O564" s="361"/>
      <c r="P564" s="361"/>
      <c r="Q564" s="361"/>
      <c r="R564" s="361"/>
      <c r="S564" s="361"/>
      <c r="T564" s="361"/>
      <c r="U564" s="361"/>
      <c r="V564" s="361"/>
      <c r="W564" s="361"/>
      <c r="X564" s="361"/>
      <c r="Y564" s="361"/>
      <c r="Z564" s="361"/>
      <c r="AA564" s="361"/>
      <c r="AB564" s="361"/>
      <c r="AC564" s="361"/>
      <c r="AD564" s="361"/>
      <c r="AE564" s="361"/>
      <c r="AF564" s="361"/>
      <c r="AG564" s="361"/>
      <c r="AH564" s="361"/>
      <c r="AI564" s="361"/>
      <c r="AJ564" s="361"/>
      <c r="AK564" s="361"/>
      <c r="AL564" s="361"/>
      <c r="AM564" s="361"/>
      <c r="AN564" s="361"/>
      <c r="AO564" s="362" t="s">
        <v>95</v>
      </c>
      <c r="AP564" s="80"/>
    </row>
    <row r="565" spans="2:42" ht="25.5" thickBot="1">
      <c r="B565" s="358"/>
      <c r="C565" s="359"/>
      <c r="D565" s="82" t="s">
        <v>343</v>
      </c>
      <c r="E565" s="83" t="s">
        <v>344</v>
      </c>
      <c r="F565" s="83" t="s">
        <v>60</v>
      </c>
      <c r="G565" s="83" t="s">
        <v>345</v>
      </c>
      <c r="H565" s="83" t="s">
        <v>62</v>
      </c>
      <c r="I565" s="83" t="s">
        <v>346</v>
      </c>
      <c r="J565" s="83" t="s">
        <v>347</v>
      </c>
      <c r="K565" s="83" t="s">
        <v>65</v>
      </c>
      <c r="L565" s="83" t="s">
        <v>66</v>
      </c>
      <c r="M565" s="83" t="s">
        <v>244</v>
      </c>
      <c r="N565" s="83" t="s">
        <v>348</v>
      </c>
      <c r="O565" s="83" t="s">
        <v>69</v>
      </c>
      <c r="P565" s="83" t="s">
        <v>70</v>
      </c>
      <c r="Q565" s="83" t="s">
        <v>71</v>
      </c>
      <c r="R565" s="83" t="s">
        <v>349</v>
      </c>
      <c r="S565" s="83" t="s">
        <v>73</v>
      </c>
      <c r="T565" s="83" t="s">
        <v>350</v>
      </c>
      <c r="U565" s="83" t="s">
        <v>351</v>
      </c>
      <c r="V565" s="83" t="s">
        <v>76</v>
      </c>
      <c r="W565" s="83" t="s">
        <v>77</v>
      </c>
      <c r="X565" s="83" t="s">
        <v>78</v>
      </c>
      <c r="Y565" s="83" t="s">
        <v>79</v>
      </c>
      <c r="Z565" s="83" t="s">
        <v>352</v>
      </c>
      <c r="AA565" s="83" t="s">
        <v>81</v>
      </c>
      <c r="AB565" s="83" t="s">
        <v>353</v>
      </c>
      <c r="AC565" s="83" t="s">
        <v>83</v>
      </c>
      <c r="AD565" s="83" t="s">
        <v>84</v>
      </c>
      <c r="AE565" s="83" t="s">
        <v>354</v>
      </c>
      <c r="AF565" s="83" t="s">
        <v>86</v>
      </c>
      <c r="AG565" s="83" t="s">
        <v>87</v>
      </c>
      <c r="AH565" s="83" t="s">
        <v>88</v>
      </c>
      <c r="AI565" s="83" t="s">
        <v>355</v>
      </c>
      <c r="AJ565" s="83" t="s">
        <v>356</v>
      </c>
      <c r="AK565" s="83" t="s">
        <v>357</v>
      </c>
      <c r="AL565" s="83" t="s">
        <v>358</v>
      </c>
      <c r="AM565" s="83" t="s">
        <v>359</v>
      </c>
      <c r="AN565" s="83" t="s">
        <v>94</v>
      </c>
      <c r="AO565" s="363"/>
      <c r="AP565" s="80"/>
    </row>
    <row r="566" spans="2:42" ht="15.75" thickTop="1">
      <c r="B566" s="364" t="s">
        <v>461</v>
      </c>
      <c r="C566" s="84" t="s">
        <v>319</v>
      </c>
      <c r="D566" s="85">
        <v>0.27459016393442626</v>
      </c>
      <c r="E566" s="86">
        <v>0.28491620111731847</v>
      </c>
      <c r="F566" s="86">
        <v>0.29508196721311475</v>
      </c>
      <c r="G566" s="86">
        <v>0.20238095238095238</v>
      </c>
      <c r="H566" s="86">
        <v>0.15981735159817351</v>
      </c>
      <c r="I566" s="86">
        <v>0.15183246073298429</v>
      </c>
      <c r="J566" s="86">
        <v>6.4864864864864868E-2</v>
      </c>
      <c r="K566" s="86">
        <v>0.24154589371980678</v>
      </c>
      <c r="L566" s="86">
        <v>0.13145539906103287</v>
      </c>
      <c r="M566" s="86">
        <v>0.125</v>
      </c>
      <c r="N566" s="86">
        <v>0.20454545454545453</v>
      </c>
      <c r="O566" s="86">
        <v>0.25757575757575757</v>
      </c>
      <c r="P566" s="86">
        <v>0.27932960893854747</v>
      </c>
      <c r="Q566" s="86">
        <v>0.20858895705521474</v>
      </c>
      <c r="R566" s="86">
        <v>0.16836734693877553</v>
      </c>
      <c r="S566" s="86">
        <v>0.17326732673267325</v>
      </c>
      <c r="T566" s="86">
        <v>7.9545454545454544E-2</v>
      </c>
      <c r="U566" s="86">
        <v>8.0808080808080815E-2</v>
      </c>
      <c r="V566" s="86">
        <v>0.29230769230769232</v>
      </c>
      <c r="W566" s="86">
        <v>0.15789473684210525</v>
      </c>
      <c r="X566" s="86">
        <v>0.1116751269035533</v>
      </c>
      <c r="Y566" s="86">
        <v>7.4712643678160925E-2</v>
      </c>
      <c r="Z566" s="86">
        <v>0.27374301675977653</v>
      </c>
      <c r="AA566" s="86">
        <v>0.19631901840490798</v>
      </c>
      <c r="AB566" s="86">
        <v>0.25</v>
      </c>
      <c r="AC566" s="86">
        <v>0.48</v>
      </c>
      <c r="AD566" s="86">
        <v>9.6385542168674704E-2</v>
      </c>
      <c r="AE566" s="86">
        <v>0.26315789473684209</v>
      </c>
      <c r="AF566" s="86">
        <v>0.17948717948717949</v>
      </c>
      <c r="AG566" s="86">
        <v>0.14832535885167464</v>
      </c>
      <c r="AH566" s="86">
        <v>0.15517241379310345</v>
      </c>
      <c r="AI566" s="86">
        <v>8.7719298245614044E-2</v>
      </c>
      <c r="AJ566" s="86">
        <v>1.0869565217391304E-2</v>
      </c>
      <c r="AK566" s="86">
        <v>0.32876712328767127</v>
      </c>
      <c r="AL566" s="86">
        <v>0.53658536585365857</v>
      </c>
      <c r="AM566" s="86">
        <v>0.22500000000000001</v>
      </c>
      <c r="AN566" s="86">
        <v>0.22641509433962262</v>
      </c>
      <c r="AO566" s="88">
        <v>0.18999427152950163</v>
      </c>
      <c r="AP566" s="80"/>
    </row>
    <row r="567" spans="2:42">
      <c r="B567" s="365"/>
      <c r="C567" s="89" t="s">
        <v>318</v>
      </c>
      <c r="D567" s="90">
        <v>0.39344262295081966</v>
      </c>
      <c r="E567" s="91">
        <v>0.38547486033519557</v>
      </c>
      <c r="F567" s="91">
        <v>0.1748633879781421</v>
      </c>
      <c r="G567" s="91">
        <v>0.36309523809523808</v>
      </c>
      <c r="H567" s="91">
        <v>0.14611872146118721</v>
      </c>
      <c r="I567" s="91">
        <v>0.18324607329842929</v>
      </c>
      <c r="J567" s="91">
        <v>0.2</v>
      </c>
      <c r="K567" s="91">
        <v>0.44444444444444442</v>
      </c>
      <c r="L567" s="91">
        <v>0.33333333333333337</v>
      </c>
      <c r="M567" s="91">
        <v>0.35</v>
      </c>
      <c r="N567" s="91">
        <v>0.26704545454545453</v>
      </c>
      <c r="O567" s="91">
        <v>0.23737373737373738</v>
      </c>
      <c r="P567" s="91">
        <v>0.43575418994413412</v>
      </c>
      <c r="Q567" s="91">
        <v>0.11042944785276074</v>
      </c>
      <c r="R567" s="91">
        <v>0.20918367346938777</v>
      </c>
      <c r="S567" s="91">
        <v>0.51485148514851486</v>
      </c>
      <c r="T567" s="91">
        <v>0.31818181818181818</v>
      </c>
      <c r="U567" s="91">
        <v>0.24242424242424243</v>
      </c>
      <c r="V567" s="91">
        <v>0.2</v>
      </c>
      <c r="W567" s="91">
        <v>0.17543859649122809</v>
      </c>
      <c r="X567" s="91">
        <v>0.18781725888324874</v>
      </c>
      <c r="Y567" s="91">
        <v>9.1954022988505746E-2</v>
      </c>
      <c r="Z567" s="91">
        <v>0.32402234636871508</v>
      </c>
      <c r="AA567" s="91">
        <v>0.26380368098159507</v>
      </c>
      <c r="AB567" s="91">
        <v>0.48333333333333334</v>
      </c>
      <c r="AC567" s="91">
        <v>0.28000000000000003</v>
      </c>
      <c r="AD567" s="91">
        <v>0.22891566265060243</v>
      </c>
      <c r="AE567" s="91">
        <v>0.31578947368421051</v>
      </c>
      <c r="AF567" s="91">
        <v>0.3487179487179487</v>
      </c>
      <c r="AG567" s="91">
        <v>0.28708133971291866</v>
      </c>
      <c r="AH567" s="91">
        <v>0.18965517241379309</v>
      </c>
      <c r="AI567" s="91">
        <v>8.7719298245614044E-2</v>
      </c>
      <c r="AJ567" s="91">
        <v>9.7826086956521743E-2</v>
      </c>
      <c r="AK567" s="91">
        <v>0.36986301369863012</v>
      </c>
      <c r="AL567" s="91">
        <v>0.21951219512195125</v>
      </c>
      <c r="AM567" s="91">
        <v>0.42499999999999999</v>
      </c>
      <c r="AN567" s="91">
        <v>0.32075471698113206</v>
      </c>
      <c r="AO567" s="93">
        <v>0.27649417605499332</v>
      </c>
      <c r="AP567" s="80"/>
    </row>
    <row r="568" spans="2:42">
      <c r="B568" s="365"/>
      <c r="C568" s="99" t="s">
        <v>462</v>
      </c>
      <c r="D568" s="100"/>
      <c r="E568" s="92"/>
      <c r="F568" s="92"/>
      <c r="G568" s="92"/>
      <c r="H568" s="92"/>
      <c r="I568" s="92"/>
      <c r="J568" s="92"/>
      <c r="K568" s="92"/>
      <c r="L568" s="92"/>
      <c r="M568" s="92"/>
      <c r="N568" s="92"/>
      <c r="O568" s="92"/>
      <c r="P568" s="92"/>
      <c r="Q568" s="92"/>
      <c r="R568" s="92"/>
      <c r="S568" s="92"/>
      <c r="T568" s="92"/>
      <c r="U568" s="92"/>
      <c r="V568" s="92"/>
      <c r="W568" s="92"/>
      <c r="X568" s="92"/>
      <c r="Y568" s="92"/>
      <c r="Z568" s="92"/>
      <c r="AA568" s="92"/>
      <c r="AB568" s="92"/>
      <c r="AC568" s="92"/>
      <c r="AD568" s="92"/>
      <c r="AE568" s="92"/>
      <c r="AF568" s="92"/>
      <c r="AG568" s="92"/>
      <c r="AH568" s="92"/>
      <c r="AI568" s="92"/>
      <c r="AJ568" s="92"/>
      <c r="AK568" s="92"/>
      <c r="AL568" s="92"/>
      <c r="AM568" s="92"/>
      <c r="AN568" s="91">
        <v>0.20754716981132076</v>
      </c>
      <c r="AO568" s="101">
        <v>2.1004391827382086E-3</v>
      </c>
      <c r="AP568" s="80"/>
    </row>
    <row r="569" spans="2:42" s="209" customFormat="1">
      <c r="B569" s="365"/>
      <c r="C569" s="238" t="s">
        <v>258</v>
      </c>
      <c r="D569" s="239">
        <v>0.3155737704918033</v>
      </c>
      <c r="E569" s="240">
        <v>0.26256983240223464</v>
      </c>
      <c r="F569" s="240">
        <v>0.50273224043715847</v>
      </c>
      <c r="G569" s="240">
        <v>0.4107142857142857</v>
      </c>
      <c r="H569" s="240">
        <v>0.51141552511415522</v>
      </c>
      <c r="I569" s="240">
        <v>0.38743455497382201</v>
      </c>
      <c r="J569" s="240">
        <v>0.62702702702702706</v>
      </c>
      <c r="K569" s="240">
        <v>0.27053140096618356</v>
      </c>
      <c r="L569" s="240">
        <v>0.25352112676056338</v>
      </c>
      <c r="M569" s="240">
        <v>0.3</v>
      </c>
      <c r="N569" s="240">
        <v>0.33522727272727271</v>
      </c>
      <c r="O569" s="240">
        <v>0.28282828282828282</v>
      </c>
      <c r="P569" s="240">
        <v>0.27932960893854747</v>
      </c>
      <c r="Q569" s="240">
        <v>0.5214723926380368</v>
      </c>
      <c r="R569" s="240">
        <v>0.48979591836734693</v>
      </c>
      <c r="S569" s="240">
        <v>0.23267326732673269</v>
      </c>
      <c r="T569" s="240">
        <v>0.52272727272727271</v>
      </c>
      <c r="U569" s="240">
        <v>0.46464646464646464</v>
      </c>
      <c r="V569" s="240">
        <v>0.35384615384615387</v>
      </c>
      <c r="W569" s="240">
        <v>0.56140350877192979</v>
      </c>
      <c r="X569" s="240">
        <v>0.58375634517766495</v>
      </c>
      <c r="Y569" s="240">
        <v>0.5977011494252874</v>
      </c>
      <c r="Z569" s="240">
        <v>0.34078212290502791</v>
      </c>
      <c r="AA569" s="240">
        <v>0.42331288343558282</v>
      </c>
      <c r="AB569" s="240">
        <v>0.21666666666666667</v>
      </c>
      <c r="AC569" s="240">
        <v>0.04</v>
      </c>
      <c r="AD569" s="240">
        <v>0.59036144578313254</v>
      </c>
      <c r="AE569" s="240">
        <v>0.31578947368421051</v>
      </c>
      <c r="AF569" s="240">
        <v>0.3692307692307692</v>
      </c>
      <c r="AG569" s="240">
        <v>0.45454545454545453</v>
      </c>
      <c r="AH569" s="240">
        <v>0.51724137931034486</v>
      </c>
      <c r="AI569" s="240">
        <v>0.47368421052631582</v>
      </c>
      <c r="AJ569" s="240">
        <v>0.73913043478260876</v>
      </c>
      <c r="AK569" s="240">
        <v>0.28767123287671231</v>
      </c>
      <c r="AL569" s="240">
        <v>0.17073170731707318</v>
      </c>
      <c r="AM569" s="240">
        <v>0.35</v>
      </c>
      <c r="AN569" s="240">
        <v>0.24528301886792453</v>
      </c>
      <c r="AO569" s="241">
        <v>0.40996753866717583</v>
      </c>
      <c r="AP569" s="242"/>
    </row>
    <row r="570" spans="2:42" s="209" customFormat="1">
      <c r="B570" s="365"/>
      <c r="C570" s="238" t="s">
        <v>317</v>
      </c>
      <c r="D570" s="239">
        <v>1.6393442622950821E-2</v>
      </c>
      <c r="E570" s="240">
        <v>6.7039106145251395E-2</v>
      </c>
      <c r="F570" s="240">
        <v>2.7322404371584699E-2</v>
      </c>
      <c r="G570" s="240">
        <v>2.3809523809523808E-2</v>
      </c>
      <c r="H570" s="240">
        <v>0.18264840182648404</v>
      </c>
      <c r="I570" s="240">
        <v>0.27748691099476441</v>
      </c>
      <c r="J570" s="240">
        <v>0.1081081081081081</v>
      </c>
      <c r="K570" s="240">
        <v>4.3478260869565216E-2</v>
      </c>
      <c r="L570" s="240">
        <v>0.28169014084507044</v>
      </c>
      <c r="M570" s="240">
        <v>0.22500000000000001</v>
      </c>
      <c r="N570" s="240">
        <v>0.19318181818181818</v>
      </c>
      <c r="O570" s="240">
        <v>0.22222222222222221</v>
      </c>
      <c r="P570" s="243">
        <v>5.586592178770949E-3</v>
      </c>
      <c r="Q570" s="240">
        <v>0.15950920245398773</v>
      </c>
      <c r="R570" s="240">
        <v>0.1326530612244898</v>
      </c>
      <c r="S570" s="240">
        <v>7.9207920792079209E-2</v>
      </c>
      <c r="T570" s="240">
        <v>7.9545454545454544E-2</v>
      </c>
      <c r="U570" s="240">
        <v>0.2121212121212121</v>
      </c>
      <c r="V570" s="240">
        <v>0.15384615384615385</v>
      </c>
      <c r="W570" s="240">
        <v>0.10526315789473685</v>
      </c>
      <c r="X570" s="240">
        <v>0.116751269035533</v>
      </c>
      <c r="Y570" s="240">
        <v>0.23563218390804597</v>
      </c>
      <c r="Z570" s="240">
        <v>6.1452513966480452E-2</v>
      </c>
      <c r="AA570" s="240">
        <v>0.11656441717791412</v>
      </c>
      <c r="AB570" s="240">
        <v>0.05</v>
      </c>
      <c r="AC570" s="240">
        <v>0.2</v>
      </c>
      <c r="AD570" s="240">
        <v>8.4337349397590355E-2</v>
      </c>
      <c r="AE570" s="240">
        <v>0.10526315789473685</v>
      </c>
      <c r="AF570" s="240">
        <v>0.10256410256410257</v>
      </c>
      <c r="AG570" s="240">
        <v>0.11004784688995216</v>
      </c>
      <c r="AH570" s="240">
        <v>0.13793103448275862</v>
      </c>
      <c r="AI570" s="240">
        <v>0.35087719298245618</v>
      </c>
      <c r="AJ570" s="240">
        <v>0.15217391304347827</v>
      </c>
      <c r="AK570" s="240">
        <v>1.3698630136986301E-2</v>
      </c>
      <c r="AL570" s="240">
        <v>7.3170731707317083E-2</v>
      </c>
      <c r="AM570" s="244"/>
      <c r="AN570" s="244"/>
      <c r="AO570" s="241">
        <v>0.12144357456559099</v>
      </c>
      <c r="AP570" s="242"/>
    </row>
    <row r="571" spans="2:42" ht="16.5" customHeight="1" thickBot="1">
      <c r="B571" s="366" t="s">
        <v>95</v>
      </c>
      <c r="C571" s="367"/>
      <c r="D571" s="94">
        <v>1</v>
      </c>
      <c r="E571" s="95">
        <v>1</v>
      </c>
      <c r="F571" s="95">
        <v>1</v>
      </c>
      <c r="G571" s="95">
        <v>1</v>
      </c>
      <c r="H571" s="95">
        <v>1</v>
      </c>
      <c r="I571" s="95">
        <v>1</v>
      </c>
      <c r="J571" s="95">
        <v>1</v>
      </c>
      <c r="K571" s="95">
        <v>1</v>
      </c>
      <c r="L571" s="95">
        <v>1</v>
      </c>
      <c r="M571" s="95">
        <v>1</v>
      </c>
      <c r="N571" s="95">
        <v>1</v>
      </c>
      <c r="O571" s="95">
        <v>1</v>
      </c>
      <c r="P571" s="95">
        <v>1</v>
      </c>
      <c r="Q571" s="95">
        <v>1</v>
      </c>
      <c r="R571" s="95">
        <v>1</v>
      </c>
      <c r="S571" s="95">
        <v>1</v>
      </c>
      <c r="T571" s="95">
        <v>1</v>
      </c>
      <c r="U571" s="95">
        <v>1</v>
      </c>
      <c r="V571" s="95">
        <v>1</v>
      </c>
      <c r="W571" s="95">
        <v>1</v>
      </c>
      <c r="X571" s="95">
        <v>1</v>
      </c>
      <c r="Y571" s="95">
        <v>1</v>
      </c>
      <c r="Z571" s="95">
        <v>1</v>
      </c>
      <c r="AA571" s="95">
        <v>1</v>
      </c>
      <c r="AB571" s="95">
        <v>1</v>
      </c>
      <c r="AC571" s="95">
        <v>1</v>
      </c>
      <c r="AD571" s="95">
        <v>1</v>
      </c>
      <c r="AE571" s="95">
        <v>1</v>
      </c>
      <c r="AF571" s="95">
        <v>1</v>
      </c>
      <c r="AG571" s="95">
        <v>1</v>
      </c>
      <c r="AH571" s="95">
        <v>1</v>
      </c>
      <c r="AI571" s="95">
        <v>1</v>
      </c>
      <c r="AJ571" s="95">
        <v>1</v>
      </c>
      <c r="AK571" s="95">
        <v>1</v>
      </c>
      <c r="AL571" s="95">
        <v>1</v>
      </c>
      <c r="AM571" s="95">
        <v>1</v>
      </c>
      <c r="AN571" s="95">
        <v>1</v>
      </c>
      <c r="AO571" s="96">
        <v>1</v>
      </c>
      <c r="AP571" s="80"/>
    </row>
    <row r="572" spans="2:42" s="209" customFormat="1" ht="15.75" thickTop="1">
      <c r="B572" s="242"/>
      <c r="C572" s="242"/>
      <c r="D572" s="237">
        <f>SUM(D569:D570)</f>
        <v>0.33196721311475413</v>
      </c>
      <c r="E572" s="237">
        <f t="shared" ref="E572:AO572" si="66">SUM(E569:E570)</f>
        <v>0.32960893854748602</v>
      </c>
      <c r="F572" s="237">
        <f t="shared" si="66"/>
        <v>0.5300546448087432</v>
      </c>
      <c r="G572" s="237">
        <f t="shared" si="66"/>
        <v>0.43452380952380953</v>
      </c>
      <c r="H572" s="237">
        <f t="shared" si="66"/>
        <v>0.69406392694063923</v>
      </c>
      <c r="I572" s="237">
        <f t="shared" si="66"/>
        <v>0.66492146596858648</v>
      </c>
      <c r="J572" s="237">
        <f t="shared" si="66"/>
        <v>0.73513513513513518</v>
      </c>
      <c r="K572" s="237">
        <f t="shared" si="66"/>
        <v>0.31400966183574874</v>
      </c>
      <c r="L572" s="237">
        <f t="shared" si="66"/>
        <v>0.53521126760563376</v>
      </c>
      <c r="M572" s="237">
        <f t="shared" si="66"/>
        <v>0.52500000000000002</v>
      </c>
      <c r="N572" s="237">
        <f t="shared" si="66"/>
        <v>0.52840909090909083</v>
      </c>
      <c r="O572" s="237">
        <f t="shared" si="66"/>
        <v>0.50505050505050497</v>
      </c>
      <c r="P572" s="237">
        <f t="shared" si="66"/>
        <v>0.28491620111731841</v>
      </c>
      <c r="Q572" s="237">
        <f t="shared" si="66"/>
        <v>0.68098159509202449</v>
      </c>
      <c r="R572" s="237">
        <f t="shared" si="66"/>
        <v>0.62244897959183676</v>
      </c>
      <c r="S572" s="237">
        <f t="shared" si="66"/>
        <v>0.31188118811881188</v>
      </c>
      <c r="T572" s="237">
        <f t="shared" si="66"/>
        <v>0.60227272727272729</v>
      </c>
      <c r="U572" s="237">
        <f t="shared" si="66"/>
        <v>0.67676767676767668</v>
      </c>
      <c r="V572" s="237">
        <f t="shared" si="66"/>
        <v>0.50769230769230766</v>
      </c>
      <c r="W572" s="237">
        <f t="shared" si="66"/>
        <v>0.66666666666666663</v>
      </c>
      <c r="X572" s="237">
        <f t="shared" si="66"/>
        <v>0.70050761421319796</v>
      </c>
      <c r="Y572" s="237">
        <f t="shared" si="66"/>
        <v>0.83333333333333337</v>
      </c>
      <c r="Z572" s="237">
        <f t="shared" si="66"/>
        <v>0.40223463687150834</v>
      </c>
      <c r="AA572" s="237">
        <f t="shared" si="66"/>
        <v>0.53987730061349692</v>
      </c>
      <c r="AB572" s="237">
        <f t="shared" si="66"/>
        <v>0.26666666666666666</v>
      </c>
      <c r="AC572" s="237">
        <f t="shared" si="66"/>
        <v>0.24000000000000002</v>
      </c>
      <c r="AD572" s="237">
        <f t="shared" si="66"/>
        <v>0.67469879518072284</v>
      </c>
      <c r="AE572" s="237">
        <f t="shared" si="66"/>
        <v>0.42105263157894735</v>
      </c>
      <c r="AF572" s="237">
        <f t="shared" si="66"/>
        <v>0.47179487179487178</v>
      </c>
      <c r="AG572" s="237">
        <f t="shared" si="66"/>
        <v>0.56459330143540665</v>
      </c>
      <c r="AH572" s="237">
        <f t="shared" si="66"/>
        <v>0.65517241379310343</v>
      </c>
      <c r="AI572" s="237">
        <f t="shared" si="66"/>
        <v>0.82456140350877205</v>
      </c>
      <c r="AJ572" s="237">
        <f t="shared" si="66"/>
        <v>0.89130434782608703</v>
      </c>
      <c r="AK572" s="237">
        <f t="shared" si="66"/>
        <v>0.30136986301369861</v>
      </c>
      <c r="AL572" s="237">
        <f t="shared" si="66"/>
        <v>0.24390243902439027</v>
      </c>
      <c r="AM572" s="237">
        <f t="shared" si="66"/>
        <v>0.35</v>
      </c>
      <c r="AN572" s="237">
        <f t="shared" si="66"/>
        <v>0.24528301886792453</v>
      </c>
      <c r="AO572" s="237">
        <f t="shared" si="66"/>
        <v>0.5314111132327668</v>
      </c>
      <c r="AP572" s="242"/>
    </row>
    <row r="573" spans="2:42">
      <c r="B573" s="355" t="s">
        <v>463</v>
      </c>
      <c r="C573" s="355"/>
      <c r="D573" s="355"/>
      <c r="E573" s="355"/>
      <c r="F573" s="355"/>
      <c r="G573" s="355"/>
      <c r="H573" s="355"/>
      <c r="I573" s="355"/>
      <c r="J573" s="355"/>
      <c r="K573" s="355"/>
      <c r="L573" s="355"/>
      <c r="M573" s="355"/>
      <c r="N573" s="355"/>
      <c r="O573" s="355"/>
      <c r="P573" s="355"/>
      <c r="Q573" s="355"/>
      <c r="R573" s="355"/>
      <c r="S573" s="355"/>
      <c r="T573" s="355"/>
      <c r="U573" s="355"/>
      <c r="V573" s="355"/>
      <c r="W573" s="355"/>
      <c r="X573" s="355"/>
      <c r="Y573" s="355"/>
      <c r="Z573" s="355"/>
      <c r="AA573" s="355"/>
      <c r="AB573" s="355"/>
      <c r="AC573" s="355"/>
      <c r="AD573" s="355"/>
      <c r="AE573" s="355"/>
      <c r="AF573" s="355"/>
      <c r="AG573" s="355"/>
      <c r="AH573" s="355"/>
      <c r="AI573" s="355"/>
      <c r="AJ573" s="355"/>
      <c r="AK573" s="355"/>
      <c r="AL573" s="355"/>
      <c r="AM573" s="355"/>
      <c r="AN573" s="355"/>
      <c r="AO573" s="355"/>
      <c r="AP573" s="80"/>
    </row>
    <row r="574" spans="2:42" ht="15.75" thickBot="1">
      <c r="B574" s="81" t="s">
        <v>341</v>
      </c>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c r="AA574" s="80"/>
      <c r="AB574" s="80"/>
      <c r="AC574" s="80"/>
      <c r="AD574" s="80"/>
      <c r="AE574" s="80"/>
      <c r="AF574" s="80"/>
      <c r="AG574" s="80"/>
      <c r="AH574" s="80"/>
      <c r="AI574" s="80"/>
      <c r="AJ574" s="80"/>
      <c r="AK574" s="80"/>
      <c r="AL574" s="80"/>
      <c r="AM574" s="80"/>
      <c r="AN574" s="80"/>
      <c r="AO574" s="80"/>
      <c r="AP574" s="80"/>
    </row>
    <row r="575" spans="2:42" ht="15.75" thickTop="1">
      <c r="B575" s="356" t="s">
        <v>132</v>
      </c>
      <c r="C575" s="357"/>
      <c r="D575" s="360" t="s">
        <v>342</v>
      </c>
      <c r="E575" s="361"/>
      <c r="F575" s="361"/>
      <c r="G575" s="361"/>
      <c r="H575" s="361"/>
      <c r="I575" s="361"/>
      <c r="J575" s="361"/>
      <c r="K575" s="361"/>
      <c r="L575" s="361"/>
      <c r="M575" s="361"/>
      <c r="N575" s="361"/>
      <c r="O575" s="361"/>
      <c r="P575" s="361"/>
      <c r="Q575" s="361"/>
      <c r="R575" s="361"/>
      <c r="S575" s="361"/>
      <c r="T575" s="361"/>
      <c r="U575" s="361"/>
      <c r="V575" s="361"/>
      <c r="W575" s="361"/>
      <c r="X575" s="361"/>
      <c r="Y575" s="361"/>
      <c r="Z575" s="361"/>
      <c r="AA575" s="361"/>
      <c r="AB575" s="361"/>
      <c r="AC575" s="361"/>
      <c r="AD575" s="361"/>
      <c r="AE575" s="361"/>
      <c r="AF575" s="361"/>
      <c r="AG575" s="361"/>
      <c r="AH575" s="361"/>
      <c r="AI575" s="361"/>
      <c r="AJ575" s="361"/>
      <c r="AK575" s="361"/>
      <c r="AL575" s="361"/>
      <c r="AM575" s="361"/>
      <c r="AN575" s="361"/>
      <c r="AO575" s="362" t="s">
        <v>95</v>
      </c>
      <c r="AP575" s="80"/>
    </row>
    <row r="576" spans="2:42" ht="25.5" thickBot="1">
      <c r="B576" s="358"/>
      <c r="C576" s="359"/>
      <c r="D576" s="82" t="s">
        <v>343</v>
      </c>
      <c r="E576" s="83" t="s">
        <v>344</v>
      </c>
      <c r="F576" s="83" t="s">
        <v>60</v>
      </c>
      <c r="G576" s="83" t="s">
        <v>345</v>
      </c>
      <c r="H576" s="83" t="s">
        <v>62</v>
      </c>
      <c r="I576" s="83" t="s">
        <v>346</v>
      </c>
      <c r="J576" s="83" t="s">
        <v>347</v>
      </c>
      <c r="K576" s="83" t="s">
        <v>65</v>
      </c>
      <c r="L576" s="83" t="s">
        <v>66</v>
      </c>
      <c r="M576" s="83" t="s">
        <v>244</v>
      </c>
      <c r="N576" s="83" t="s">
        <v>348</v>
      </c>
      <c r="O576" s="83" t="s">
        <v>69</v>
      </c>
      <c r="P576" s="83" t="s">
        <v>70</v>
      </c>
      <c r="Q576" s="83" t="s">
        <v>71</v>
      </c>
      <c r="R576" s="83" t="s">
        <v>349</v>
      </c>
      <c r="S576" s="83" t="s">
        <v>73</v>
      </c>
      <c r="T576" s="83" t="s">
        <v>350</v>
      </c>
      <c r="U576" s="83" t="s">
        <v>351</v>
      </c>
      <c r="V576" s="83" t="s">
        <v>76</v>
      </c>
      <c r="W576" s="83" t="s">
        <v>77</v>
      </c>
      <c r="X576" s="83" t="s">
        <v>78</v>
      </c>
      <c r="Y576" s="83" t="s">
        <v>79</v>
      </c>
      <c r="Z576" s="83" t="s">
        <v>352</v>
      </c>
      <c r="AA576" s="83" t="s">
        <v>81</v>
      </c>
      <c r="AB576" s="83" t="s">
        <v>353</v>
      </c>
      <c r="AC576" s="83" t="s">
        <v>83</v>
      </c>
      <c r="AD576" s="83" t="s">
        <v>84</v>
      </c>
      <c r="AE576" s="83" t="s">
        <v>354</v>
      </c>
      <c r="AF576" s="83" t="s">
        <v>86</v>
      </c>
      <c r="AG576" s="83" t="s">
        <v>87</v>
      </c>
      <c r="AH576" s="83" t="s">
        <v>88</v>
      </c>
      <c r="AI576" s="83" t="s">
        <v>355</v>
      </c>
      <c r="AJ576" s="83" t="s">
        <v>356</v>
      </c>
      <c r="AK576" s="83" t="s">
        <v>357</v>
      </c>
      <c r="AL576" s="83" t="s">
        <v>358</v>
      </c>
      <c r="AM576" s="83" t="s">
        <v>359</v>
      </c>
      <c r="AN576" s="83" t="s">
        <v>94</v>
      </c>
      <c r="AO576" s="363"/>
      <c r="AP576" s="80"/>
    </row>
    <row r="577" spans="2:42" ht="15.75" thickTop="1">
      <c r="B577" s="364" t="s">
        <v>464</v>
      </c>
      <c r="C577" s="84" t="s">
        <v>319</v>
      </c>
      <c r="D577" s="85">
        <v>5.755395683453237E-2</v>
      </c>
      <c r="E577" s="86">
        <v>0.11904761904761905</v>
      </c>
      <c r="F577" s="86">
        <v>4.6082949308755755E-2</v>
      </c>
      <c r="G577" s="86">
        <v>3.2258064516129031E-2</v>
      </c>
      <c r="H577" s="86">
        <v>8.943089430894309E-2</v>
      </c>
      <c r="I577" s="86">
        <v>9.4527363184079588E-2</v>
      </c>
      <c r="J577" s="86">
        <v>7.0754716981132074E-2</v>
      </c>
      <c r="K577" s="86">
        <v>0.10599078341013826</v>
      </c>
      <c r="L577" s="98">
        <v>4.608294930875576E-3</v>
      </c>
      <c r="M577" s="86">
        <v>0.16923076923076924</v>
      </c>
      <c r="N577" s="86">
        <v>9.004739336492891E-2</v>
      </c>
      <c r="O577" s="86">
        <v>3.2258064516129031E-2</v>
      </c>
      <c r="P577" s="86">
        <v>4.6511627906976744E-2</v>
      </c>
      <c r="Q577" s="86">
        <v>2.4038461538461536E-2</v>
      </c>
      <c r="R577" s="86">
        <v>6.5727699530516437E-2</v>
      </c>
      <c r="S577" s="86">
        <v>4.3478260869565216E-2</v>
      </c>
      <c r="T577" s="86">
        <v>4.2253521126760563E-2</v>
      </c>
      <c r="U577" s="86">
        <v>3.6458333333333336E-2</v>
      </c>
      <c r="V577" s="86">
        <v>6.280193236714976E-2</v>
      </c>
      <c r="W577" s="86">
        <v>5.2380952380952382E-2</v>
      </c>
      <c r="X577" s="86">
        <v>0.10232558139534884</v>
      </c>
      <c r="Y577" s="86">
        <v>6.5116279069767441E-2</v>
      </c>
      <c r="Z577" s="86">
        <v>5.140186915887851E-2</v>
      </c>
      <c r="AA577" s="86">
        <v>7.441860465116279E-2</v>
      </c>
      <c r="AB577" s="86">
        <v>3.9473684210526314E-2</v>
      </c>
      <c r="AC577" s="86">
        <v>0.47619047619047622</v>
      </c>
      <c r="AD577" s="86">
        <v>0.11578947368421053</v>
      </c>
      <c r="AE577" s="86">
        <v>0.5</v>
      </c>
      <c r="AF577" s="86">
        <v>8.3720930232558152E-2</v>
      </c>
      <c r="AG577" s="86">
        <v>7.407407407407407E-2</v>
      </c>
      <c r="AH577" s="86">
        <v>6.3063063063063071E-2</v>
      </c>
      <c r="AI577" s="86">
        <v>2.8846153846153844E-2</v>
      </c>
      <c r="AJ577" s="86">
        <v>4.5871559633027525E-2</v>
      </c>
      <c r="AK577" s="86">
        <v>0.16091954022988506</v>
      </c>
      <c r="AL577" s="86">
        <v>0.1</v>
      </c>
      <c r="AM577" s="86">
        <v>9.5238095238095233E-2</v>
      </c>
      <c r="AN577" s="86">
        <v>0.23076923076923075</v>
      </c>
      <c r="AO577" s="88">
        <v>7.2663810883706173E-2</v>
      </c>
      <c r="AP577" s="80"/>
    </row>
    <row r="578" spans="2:42">
      <c r="B578" s="365"/>
      <c r="C578" s="89" t="s">
        <v>318</v>
      </c>
      <c r="D578" s="90">
        <v>9.3525179856115109E-2</v>
      </c>
      <c r="E578" s="91">
        <v>0.21031746031746032</v>
      </c>
      <c r="F578" s="91">
        <v>8.755760368663594E-2</v>
      </c>
      <c r="G578" s="91">
        <v>6.9124423963133633E-2</v>
      </c>
      <c r="H578" s="91">
        <v>0.10975609756097562</v>
      </c>
      <c r="I578" s="91">
        <v>7.9601990049751242E-2</v>
      </c>
      <c r="J578" s="91">
        <v>0.16037735849056603</v>
      </c>
      <c r="K578" s="91">
        <v>0.24884792626728111</v>
      </c>
      <c r="L578" s="91">
        <v>0.11981566820276499</v>
      </c>
      <c r="M578" s="91">
        <v>0.46153846153846151</v>
      </c>
      <c r="N578" s="91">
        <v>0.1042654028436019</v>
      </c>
      <c r="O578" s="91">
        <v>0.14746543778801843</v>
      </c>
      <c r="P578" s="91">
        <v>6.9767441860465115E-2</v>
      </c>
      <c r="Q578" s="91">
        <v>4.8076923076923073E-2</v>
      </c>
      <c r="R578" s="91">
        <v>3.2863849765258218E-2</v>
      </c>
      <c r="S578" s="91">
        <v>7.2463768115942032E-2</v>
      </c>
      <c r="T578" s="91">
        <v>0.14553990610328638</v>
      </c>
      <c r="U578" s="91">
        <v>4.6875E-2</v>
      </c>
      <c r="V578" s="91">
        <v>7.7294685990338161E-2</v>
      </c>
      <c r="W578" s="91">
        <v>3.8095238095238092E-2</v>
      </c>
      <c r="X578" s="91">
        <v>1.3953488372093023E-2</v>
      </c>
      <c r="Y578" s="91">
        <v>4.6511627906976744E-2</v>
      </c>
      <c r="Z578" s="91">
        <v>7.0093457943925228E-2</v>
      </c>
      <c r="AA578" s="91">
        <v>9.3023255813953487E-2</v>
      </c>
      <c r="AB578" s="91">
        <v>0.2105263157894737</v>
      </c>
      <c r="AC578" s="91">
        <v>0.26190476190476192</v>
      </c>
      <c r="AD578" s="91">
        <v>0.15789473684210525</v>
      </c>
      <c r="AE578" s="91">
        <v>0.3</v>
      </c>
      <c r="AF578" s="91">
        <v>4.1860465116279076E-2</v>
      </c>
      <c r="AG578" s="91">
        <v>0.12037037037037036</v>
      </c>
      <c r="AH578" s="97">
        <v>9.0090090090090089E-3</v>
      </c>
      <c r="AI578" s="91">
        <v>2.8846153846153844E-2</v>
      </c>
      <c r="AJ578" s="91">
        <v>4.5871559633027525E-2</v>
      </c>
      <c r="AK578" s="91">
        <v>0.51724137931034486</v>
      </c>
      <c r="AL578" s="91">
        <v>0.17499999999999999</v>
      </c>
      <c r="AM578" s="91">
        <v>0.28571428571428575</v>
      </c>
      <c r="AN578" s="91">
        <v>0.30769230769230771</v>
      </c>
      <c r="AO578" s="93">
        <v>0.10963033476122482</v>
      </c>
      <c r="AP578" s="80"/>
    </row>
    <row r="579" spans="2:42">
      <c r="B579" s="365"/>
      <c r="C579" s="99" t="s">
        <v>465</v>
      </c>
      <c r="D579" s="100"/>
      <c r="E579" s="92"/>
      <c r="F579" s="92"/>
      <c r="G579" s="92"/>
      <c r="H579" s="92"/>
      <c r="I579" s="92"/>
      <c r="J579" s="92"/>
      <c r="K579" s="92"/>
      <c r="L579" s="92"/>
      <c r="M579" s="92"/>
      <c r="N579" s="92"/>
      <c r="O579" s="92"/>
      <c r="P579" s="92"/>
      <c r="Q579" s="92"/>
      <c r="R579" s="92"/>
      <c r="S579" s="92"/>
      <c r="T579" s="92"/>
      <c r="U579" s="92"/>
      <c r="V579" s="92"/>
      <c r="W579" s="92"/>
      <c r="X579" s="92"/>
      <c r="Y579" s="92"/>
      <c r="Z579" s="92"/>
      <c r="AA579" s="92"/>
      <c r="AB579" s="92"/>
      <c r="AC579" s="92"/>
      <c r="AD579" s="92"/>
      <c r="AE579" s="92"/>
      <c r="AF579" s="92"/>
      <c r="AG579" s="92"/>
      <c r="AH579" s="92"/>
      <c r="AI579" s="92"/>
      <c r="AJ579" s="92"/>
      <c r="AK579" s="92"/>
      <c r="AL579" s="92"/>
      <c r="AM579" s="92"/>
      <c r="AN579" s="91">
        <v>0.21153846153846154</v>
      </c>
      <c r="AO579" s="101">
        <v>1.7452006980802793E-3</v>
      </c>
      <c r="AP579" s="80"/>
    </row>
    <row r="580" spans="2:42" s="209" customFormat="1">
      <c r="B580" s="365"/>
      <c r="C580" s="238" t="s">
        <v>258</v>
      </c>
      <c r="D580" s="239">
        <v>0.60431654676258995</v>
      </c>
      <c r="E580" s="240">
        <v>0.44444444444444442</v>
      </c>
      <c r="F580" s="240">
        <v>0.64055299539170507</v>
      </c>
      <c r="G580" s="240">
        <v>0.53917050691244239</v>
      </c>
      <c r="H580" s="240">
        <v>0.39430894308943087</v>
      </c>
      <c r="I580" s="240">
        <v>0.47761194029850751</v>
      </c>
      <c r="J580" s="240">
        <v>0.43867924528301883</v>
      </c>
      <c r="K580" s="240">
        <v>0.37788018433179721</v>
      </c>
      <c r="L580" s="240">
        <v>0.32718894009216593</v>
      </c>
      <c r="M580" s="240">
        <v>0.27692307692307694</v>
      </c>
      <c r="N580" s="240">
        <v>0.30805687203791465</v>
      </c>
      <c r="O580" s="240">
        <v>0.33640552995391709</v>
      </c>
      <c r="P580" s="240">
        <v>0.51627906976744187</v>
      </c>
      <c r="Q580" s="240">
        <v>0.28846153846153849</v>
      </c>
      <c r="R580" s="240">
        <v>0.37089201877934275</v>
      </c>
      <c r="S580" s="240">
        <v>0.39130434782608697</v>
      </c>
      <c r="T580" s="240">
        <v>0.4460093896713615</v>
      </c>
      <c r="U580" s="240">
        <v>0.27083333333333331</v>
      </c>
      <c r="V580" s="240">
        <v>0.38647342995169082</v>
      </c>
      <c r="W580" s="240">
        <v>0.45714285714285713</v>
      </c>
      <c r="X580" s="240">
        <v>0.57674418604651168</v>
      </c>
      <c r="Y580" s="240">
        <v>0.2558139534883721</v>
      </c>
      <c r="Z580" s="240">
        <v>0.43925233644859818</v>
      </c>
      <c r="AA580" s="240">
        <v>0.52093023255813953</v>
      </c>
      <c r="AB580" s="240">
        <v>0.56578947368421051</v>
      </c>
      <c r="AC580" s="240">
        <v>0.19047619047619047</v>
      </c>
      <c r="AD580" s="240">
        <v>0.43157894736842101</v>
      </c>
      <c r="AE580" s="240">
        <v>0.2</v>
      </c>
      <c r="AF580" s="240">
        <v>0.29767441860465116</v>
      </c>
      <c r="AG580" s="240">
        <v>0.2638888888888889</v>
      </c>
      <c r="AH580" s="240">
        <v>0.28828828828828829</v>
      </c>
      <c r="AI580" s="240">
        <v>0.24038461538461539</v>
      </c>
      <c r="AJ580" s="240">
        <v>0.23853211009174313</v>
      </c>
      <c r="AK580" s="240">
        <v>0.31034482758620691</v>
      </c>
      <c r="AL580" s="240">
        <v>0.625</v>
      </c>
      <c r="AM580" s="240">
        <v>0.59523809523809523</v>
      </c>
      <c r="AN580" s="240">
        <v>0.23076923076923075</v>
      </c>
      <c r="AO580" s="241">
        <v>0.40663176265270506</v>
      </c>
      <c r="AP580" s="242"/>
    </row>
    <row r="581" spans="2:42" s="209" customFormat="1">
      <c r="B581" s="365"/>
      <c r="C581" s="238" t="s">
        <v>317</v>
      </c>
      <c r="D581" s="239">
        <v>0.2446043165467626</v>
      </c>
      <c r="E581" s="240">
        <v>0.22619047619047619</v>
      </c>
      <c r="F581" s="240">
        <v>0.22580645161290325</v>
      </c>
      <c r="G581" s="240">
        <v>0.35944700460829493</v>
      </c>
      <c r="H581" s="240">
        <v>0.4065040650406504</v>
      </c>
      <c r="I581" s="240">
        <v>0.34825870646766172</v>
      </c>
      <c r="J581" s="240">
        <v>0.330188679245283</v>
      </c>
      <c r="K581" s="240">
        <v>0.26728110599078342</v>
      </c>
      <c r="L581" s="240">
        <v>0.54838709677419351</v>
      </c>
      <c r="M581" s="240">
        <v>9.2307692307692299E-2</v>
      </c>
      <c r="N581" s="240">
        <v>0.49763033175355453</v>
      </c>
      <c r="O581" s="240">
        <v>0.4838709677419355</v>
      </c>
      <c r="P581" s="240">
        <v>0.36744186046511629</v>
      </c>
      <c r="Q581" s="240">
        <v>0.63942307692307698</v>
      </c>
      <c r="R581" s="240">
        <v>0.53051643192488263</v>
      </c>
      <c r="S581" s="240">
        <v>0.49275362318840576</v>
      </c>
      <c r="T581" s="240">
        <v>0.36619718309859151</v>
      </c>
      <c r="U581" s="240">
        <v>0.64583333333333326</v>
      </c>
      <c r="V581" s="240">
        <v>0.47342995169082125</v>
      </c>
      <c r="W581" s="240">
        <v>0.45238095238095238</v>
      </c>
      <c r="X581" s="240">
        <v>0.30697674418604654</v>
      </c>
      <c r="Y581" s="240">
        <v>0.63255813953488371</v>
      </c>
      <c r="Z581" s="240">
        <v>0.43925233644859818</v>
      </c>
      <c r="AA581" s="240">
        <v>0.3116279069767442</v>
      </c>
      <c r="AB581" s="240">
        <v>0.18421052631578949</v>
      </c>
      <c r="AC581" s="240">
        <v>7.1428571428571438E-2</v>
      </c>
      <c r="AD581" s="240">
        <v>0.29473684210526313</v>
      </c>
      <c r="AE581" s="244"/>
      <c r="AF581" s="240">
        <v>0.57674418604651168</v>
      </c>
      <c r="AG581" s="240">
        <v>0.54166666666666663</v>
      </c>
      <c r="AH581" s="240">
        <v>0.63963963963963966</v>
      </c>
      <c r="AI581" s="240">
        <v>0.70192307692307698</v>
      </c>
      <c r="AJ581" s="240">
        <v>0.66972477064220182</v>
      </c>
      <c r="AK581" s="240">
        <v>1.1494252873563218E-2</v>
      </c>
      <c r="AL581" s="240">
        <v>0.1</v>
      </c>
      <c r="AM581" s="240">
        <v>2.3809523809523808E-2</v>
      </c>
      <c r="AN581" s="240">
        <v>1.9230769230769232E-2</v>
      </c>
      <c r="AO581" s="241">
        <v>0.40932889100428371</v>
      </c>
      <c r="AP581" s="242"/>
    </row>
    <row r="582" spans="2:42" ht="15.75" thickBot="1">
      <c r="B582" s="366" t="s">
        <v>95</v>
      </c>
      <c r="C582" s="367"/>
      <c r="D582" s="94">
        <v>1</v>
      </c>
      <c r="E582" s="95">
        <v>1</v>
      </c>
      <c r="F582" s="95">
        <v>1</v>
      </c>
      <c r="G582" s="95">
        <v>1</v>
      </c>
      <c r="H582" s="95">
        <v>1</v>
      </c>
      <c r="I582" s="95">
        <v>1</v>
      </c>
      <c r="J582" s="95">
        <v>1</v>
      </c>
      <c r="K582" s="95">
        <v>1</v>
      </c>
      <c r="L582" s="95">
        <v>1</v>
      </c>
      <c r="M582" s="95">
        <v>1</v>
      </c>
      <c r="N582" s="95">
        <v>1</v>
      </c>
      <c r="O582" s="95">
        <v>1</v>
      </c>
      <c r="P582" s="95">
        <v>1</v>
      </c>
      <c r="Q582" s="95">
        <v>1</v>
      </c>
      <c r="R582" s="95">
        <v>1</v>
      </c>
      <c r="S582" s="95">
        <v>1</v>
      </c>
      <c r="T582" s="95">
        <v>1</v>
      </c>
      <c r="U582" s="95">
        <v>1</v>
      </c>
      <c r="V582" s="95">
        <v>1</v>
      </c>
      <c r="W582" s="95">
        <v>1</v>
      </c>
      <c r="X582" s="95">
        <v>1</v>
      </c>
      <c r="Y582" s="95">
        <v>1</v>
      </c>
      <c r="Z582" s="95">
        <v>1</v>
      </c>
      <c r="AA582" s="95">
        <v>1</v>
      </c>
      <c r="AB582" s="95">
        <v>1</v>
      </c>
      <c r="AC582" s="95">
        <v>1</v>
      </c>
      <c r="AD582" s="95">
        <v>1</v>
      </c>
      <c r="AE582" s="95">
        <v>1</v>
      </c>
      <c r="AF582" s="95">
        <v>1</v>
      </c>
      <c r="AG582" s="95">
        <v>1</v>
      </c>
      <c r="AH582" s="95">
        <v>1</v>
      </c>
      <c r="AI582" s="95">
        <v>1</v>
      </c>
      <c r="AJ582" s="95">
        <v>1</v>
      </c>
      <c r="AK582" s="95">
        <v>1</v>
      </c>
      <c r="AL582" s="95">
        <v>1</v>
      </c>
      <c r="AM582" s="95">
        <v>1</v>
      </c>
      <c r="AN582" s="95">
        <v>1</v>
      </c>
      <c r="AO582" s="96">
        <v>1</v>
      </c>
      <c r="AP582" s="80"/>
    </row>
    <row r="583" spans="2:42" s="209" customFormat="1" ht="15.75" thickTop="1">
      <c r="B583" s="242"/>
      <c r="C583" s="242"/>
      <c r="D583" s="237">
        <f>SUM(D580:D581)</f>
        <v>0.84892086330935257</v>
      </c>
      <c r="E583" s="237">
        <f t="shared" ref="E583:AO583" si="67">SUM(E580:E581)</f>
        <v>0.67063492063492058</v>
      </c>
      <c r="F583" s="237">
        <f t="shared" si="67"/>
        <v>0.86635944700460832</v>
      </c>
      <c r="G583" s="237">
        <f t="shared" si="67"/>
        <v>0.89861751152073732</v>
      </c>
      <c r="H583" s="237">
        <f t="shared" si="67"/>
        <v>0.80081300813008127</v>
      </c>
      <c r="I583" s="237">
        <f t="shared" si="67"/>
        <v>0.82587064676616917</v>
      </c>
      <c r="J583" s="237">
        <f t="shared" si="67"/>
        <v>0.76886792452830188</v>
      </c>
      <c r="K583" s="237">
        <f t="shared" si="67"/>
        <v>0.64516129032258063</v>
      </c>
      <c r="L583" s="237">
        <f t="shared" si="67"/>
        <v>0.87557603686635943</v>
      </c>
      <c r="M583" s="237">
        <f t="shared" si="67"/>
        <v>0.36923076923076925</v>
      </c>
      <c r="N583" s="237">
        <f t="shared" si="67"/>
        <v>0.80568720379146919</v>
      </c>
      <c r="O583" s="237">
        <f t="shared" si="67"/>
        <v>0.82027649769585254</v>
      </c>
      <c r="P583" s="237">
        <f t="shared" si="67"/>
        <v>0.88372093023255816</v>
      </c>
      <c r="Q583" s="237">
        <f t="shared" si="67"/>
        <v>0.92788461538461542</v>
      </c>
      <c r="R583" s="237">
        <f t="shared" si="67"/>
        <v>0.90140845070422537</v>
      </c>
      <c r="S583" s="237">
        <f t="shared" si="67"/>
        <v>0.88405797101449268</v>
      </c>
      <c r="T583" s="237">
        <f t="shared" si="67"/>
        <v>0.81220657276995301</v>
      </c>
      <c r="U583" s="237">
        <f t="shared" si="67"/>
        <v>0.91666666666666652</v>
      </c>
      <c r="V583" s="237">
        <f t="shared" si="67"/>
        <v>0.85990338164251212</v>
      </c>
      <c r="W583" s="237">
        <f t="shared" si="67"/>
        <v>0.90952380952380951</v>
      </c>
      <c r="X583" s="237">
        <f t="shared" si="67"/>
        <v>0.88372093023255816</v>
      </c>
      <c r="Y583" s="237">
        <f t="shared" si="67"/>
        <v>0.88837209302325582</v>
      </c>
      <c r="Z583" s="237">
        <f t="shared" si="67"/>
        <v>0.87850467289719636</v>
      </c>
      <c r="AA583" s="237">
        <f t="shared" si="67"/>
        <v>0.83255813953488378</v>
      </c>
      <c r="AB583" s="237">
        <f t="shared" si="67"/>
        <v>0.75</v>
      </c>
      <c r="AC583" s="237">
        <f t="shared" si="67"/>
        <v>0.26190476190476192</v>
      </c>
      <c r="AD583" s="237">
        <f t="shared" si="67"/>
        <v>0.72631578947368414</v>
      </c>
      <c r="AE583" s="237">
        <f t="shared" si="67"/>
        <v>0.2</v>
      </c>
      <c r="AF583" s="237">
        <f t="shared" si="67"/>
        <v>0.87441860465116283</v>
      </c>
      <c r="AG583" s="237">
        <f t="shared" si="67"/>
        <v>0.80555555555555558</v>
      </c>
      <c r="AH583" s="237">
        <f t="shared" si="67"/>
        <v>0.927927927927928</v>
      </c>
      <c r="AI583" s="237">
        <f t="shared" si="67"/>
        <v>0.9423076923076924</v>
      </c>
      <c r="AJ583" s="237">
        <f t="shared" si="67"/>
        <v>0.90825688073394495</v>
      </c>
      <c r="AK583" s="237">
        <f t="shared" si="67"/>
        <v>0.32183908045977011</v>
      </c>
      <c r="AL583" s="237">
        <f t="shared" si="67"/>
        <v>0.72499999999999998</v>
      </c>
      <c r="AM583" s="237">
        <f t="shared" si="67"/>
        <v>0.61904761904761907</v>
      </c>
      <c r="AN583" s="237">
        <f t="shared" si="67"/>
        <v>0.25</v>
      </c>
      <c r="AO583" s="237">
        <f t="shared" si="67"/>
        <v>0.81596065365698878</v>
      </c>
      <c r="AP583" s="242"/>
    </row>
    <row r="584" spans="2:42">
      <c r="B584" s="355" t="s">
        <v>466</v>
      </c>
      <c r="C584" s="355"/>
      <c r="D584" s="355"/>
      <c r="E584" s="355"/>
      <c r="F584" s="355"/>
      <c r="G584" s="355"/>
      <c r="H584" s="355"/>
      <c r="I584" s="355"/>
      <c r="J584" s="355"/>
      <c r="K584" s="355"/>
      <c r="L584" s="355"/>
      <c r="M584" s="355"/>
      <c r="N584" s="355"/>
      <c r="O584" s="355"/>
      <c r="P584" s="355"/>
      <c r="Q584" s="355"/>
      <c r="R584" s="355"/>
      <c r="S584" s="355"/>
      <c r="T584" s="355"/>
      <c r="U584" s="355"/>
      <c r="V584" s="355"/>
      <c r="W584" s="355"/>
      <c r="X584" s="355"/>
      <c r="Y584" s="355"/>
      <c r="Z584" s="355"/>
      <c r="AA584" s="355"/>
      <c r="AB584" s="355"/>
      <c r="AC584" s="355"/>
      <c r="AD584" s="355"/>
      <c r="AE584" s="355"/>
      <c r="AF584" s="355"/>
      <c r="AG584" s="355"/>
      <c r="AH584" s="355"/>
      <c r="AI584" s="355"/>
      <c r="AJ584" s="355"/>
      <c r="AK584" s="355"/>
      <c r="AL584" s="355"/>
      <c r="AM584" s="355"/>
      <c r="AN584" s="355"/>
      <c r="AO584" s="355"/>
      <c r="AP584" s="80"/>
    </row>
    <row r="585" spans="2:42" ht="15.75" thickBot="1">
      <c r="B585" s="81" t="s">
        <v>341</v>
      </c>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c r="AA585" s="80"/>
      <c r="AB585" s="80"/>
      <c r="AC585" s="80"/>
      <c r="AD585" s="80"/>
      <c r="AE585" s="80"/>
      <c r="AF585" s="80"/>
      <c r="AG585" s="80"/>
      <c r="AH585" s="80"/>
      <c r="AI585" s="80"/>
      <c r="AJ585" s="80"/>
      <c r="AK585" s="80"/>
      <c r="AL585" s="80"/>
      <c r="AM585" s="80"/>
      <c r="AN585" s="80"/>
      <c r="AO585" s="80"/>
      <c r="AP585" s="80"/>
    </row>
    <row r="586" spans="2:42" ht="15.75" thickTop="1">
      <c r="B586" s="356" t="s">
        <v>132</v>
      </c>
      <c r="C586" s="357"/>
      <c r="D586" s="360" t="s">
        <v>342</v>
      </c>
      <c r="E586" s="361"/>
      <c r="F586" s="361"/>
      <c r="G586" s="361"/>
      <c r="H586" s="361"/>
      <c r="I586" s="361"/>
      <c r="J586" s="361"/>
      <c r="K586" s="361"/>
      <c r="L586" s="361"/>
      <c r="M586" s="361"/>
      <c r="N586" s="361"/>
      <c r="O586" s="361"/>
      <c r="P586" s="361"/>
      <c r="Q586" s="361"/>
      <c r="R586" s="361"/>
      <c r="S586" s="361"/>
      <c r="T586" s="361"/>
      <c r="U586" s="361"/>
      <c r="V586" s="361"/>
      <c r="W586" s="361"/>
      <c r="X586" s="361"/>
      <c r="Y586" s="361"/>
      <c r="Z586" s="361"/>
      <c r="AA586" s="361"/>
      <c r="AB586" s="361"/>
      <c r="AC586" s="361"/>
      <c r="AD586" s="361"/>
      <c r="AE586" s="361"/>
      <c r="AF586" s="361"/>
      <c r="AG586" s="361"/>
      <c r="AH586" s="361"/>
      <c r="AI586" s="361"/>
      <c r="AJ586" s="361"/>
      <c r="AK586" s="361"/>
      <c r="AL586" s="361"/>
      <c r="AM586" s="361"/>
      <c r="AN586" s="361"/>
      <c r="AO586" s="362" t="s">
        <v>95</v>
      </c>
      <c r="AP586" s="80"/>
    </row>
    <row r="587" spans="2:42" ht="25.5" thickBot="1">
      <c r="B587" s="358"/>
      <c r="C587" s="359"/>
      <c r="D587" s="82" t="s">
        <v>343</v>
      </c>
      <c r="E587" s="83" t="s">
        <v>344</v>
      </c>
      <c r="F587" s="83" t="s">
        <v>60</v>
      </c>
      <c r="G587" s="83" t="s">
        <v>345</v>
      </c>
      <c r="H587" s="83" t="s">
        <v>62</v>
      </c>
      <c r="I587" s="83" t="s">
        <v>346</v>
      </c>
      <c r="J587" s="83" t="s">
        <v>347</v>
      </c>
      <c r="K587" s="83" t="s">
        <v>65</v>
      </c>
      <c r="L587" s="83" t="s">
        <v>66</v>
      </c>
      <c r="M587" s="83" t="s">
        <v>244</v>
      </c>
      <c r="N587" s="83" t="s">
        <v>348</v>
      </c>
      <c r="O587" s="83" t="s">
        <v>69</v>
      </c>
      <c r="P587" s="83" t="s">
        <v>70</v>
      </c>
      <c r="Q587" s="83" t="s">
        <v>71</v>
      </c>
      <c r="R587" s="83" t="s">
        <v>349</v>
      </c>
      <c r="S587" s="83" t="s">
        <v>73</v>
      </c>
      <c r="T587" s="83" t="s">
        <v>350</v>
      </c>
      <c r="U587" s="83" t="s">
        <v>351</v>
      </c>
      <c r="V587" s="83" t="s">
        <v>76</v>
      </c>
      <c r="W587" s="83" t="s">
        <v>77</v>
      </c>
      <c r="X587" s="83" t="s">
        <v>78</v>
      </c>
      <c r="Y587" s="83" t="s">
        <v>79</v>
      </c>
      <c r="Z587" s="83" t="s">
        <v>352</v>
      </c>
      <c r="AA587" s="83" t="s">
        <v>81</v>
      </c>
      <c r="AB587" s="83" t="s">
        <v>353</v>
      </c>
      <c r="AC587" s="83" t="s">
        <v>83</v>
      </c>
      <c r="AD587" s="83" t="s">
        <v>84</v>
      </c>
      <c r="AE587" s="83" t="s">
        <v>354</v>
      </c>
      <c r="AF587" s="83" t="s">
        <v>86</v>
      </c>
      <c r="AG587" s="83" t="s">
        <v>87</v>
      </c>
      <c r="AH587" s="83" t="s">
        <v>88</v>
      </c>
      <c r="AI587" s="83" t="s">
        <v>355</v>
      </c>
      <c r="AJ587" s="83" t="s">
        <v>356</v>
      </c>
      <c r="AK587" s="83" t="s">
        <v>357</v>
      </c>
      <c r="AL587" s="83" t="s">
        <v>358</v>
      </c>
      <c r="AM587" s="83" t="s">
        <v>359</v>
      </c>
      <c r="AN587" s="83" t="s">
        <v>94</v>
      </c>
      <c r="AO587" s="363"/>
      <c r="AP587" s="80"/>
    </row>
    <row r="588" spans="2:42" ht="15.75" thickTop="1">
      <c r="B588" s="364" t="s">
        <v>467</v>
      </c>
      <c r="C588" s="84" t="s">
        <v>319</v>
      </c>
      <c r="D588" s="85">
        <v>0.1076388888888889</v>
      </c>
      <c r="E588" s="86">
        <v>0.44444444444444442</v>
      </c>
      <c r="F588" s="86">
        <v>0.1111111111111111</v>
      </c>
      <c r="G588" s="86">
        <v>0.22119815668202766</v>
      </c>
      <c r="H588" s="86">
        <v>0.25691699604743085</v>
      </c>
      <c r="I588" s="86">
        <v>0.215962441314554</v>
      </c>
      <c r="J588" s="86">
        <v>0.47465437788018433</v>
      </c>
      <c r="K588" s="86">
        <v>0.45412844036697253</v>
      </c>
      <c r="L588" s="86">
        <v>0.22119815668202766</v>
      </c>
      <c r="M588" s="86">
        <v>0.72941176470588232</v>
      </c>
      <c r="N588" s="86">
        <v>0.4460093896713615</v>
      </c>
      <c r="O588" s="86">
        <v>0.37962962962962959</v>
      </c>
      <c r="P588" s="86">
        <v>0.44090909090909092</v>
      </c>
      <c r="Q588" s="86">
        <v>0.13023255813953488</v>
      </c>
      <c r="R588" s="86">
        <v>0.19178082191780821</v>
      </c>
      <c r="S588" s="86">
        <v>0.45</v>
      </c>
      <c r="T588" s="86">
        <v>9.9056603773584898E-2</v>
      </c>
      <c r="U588" s="86">
        <v>3.553299492385787E-2</v>
      </c>
      <c r="V588" s="86">
        <v>0.20657276995305163</v>
      </c>
      <c r="W588" s="86">
        <v>0.14084507042253522</v>
      </c>
      <c r="X588" s="86">
        <v>0.35483870967741937</v>
      </c>
      <c r="Y588" s="86">
        <v>0.32870370370370372</v>
      </c>
      <c r="Z588" s="86">
        <v>0.35321100917431197</v>
      </c>
      <c r="AA588" s="86">
        <v>0.27906976744186046</v>
      </c>
      <c r="AB588" s="87"/>
      <c r="AC588" s="86">
        <v>0.75</v>
      </c>
      <c r="AD588" s="86">
        <v>3.1578947368421054E-2</v>
      </c>
      <c r="AE588" s="86">
        <v>0.91836734693877542</v>
      </c>
      <c r="AF588" s="86">
        <v>0.47906976744186047</v>
      </c>
      <c r="AG588" s="86">
        <v>0.30414746543778803</v>
      </c>
      <c r="AH588" s="86">
        <v>0.12280701754385966</v>
      </c>
      <c r="AI588" s="86">
        <v>0.20909090909090911</v>
      </c>
      <c r="AJ588" s="86">
        <v>1.7699115044247787E-2</v>
      </c>
      <c r="AK588" s="86">
        <v>0.21348314606741575</v>
      </c>
      <c r="AL588" s="86">
        <v>6.9767441860465115E-2</v>
      </c>
      <c r="AM588" s="86">
        <v>2.3255813953488372E-2</v>
      </c>
      <c r="AN588" s="86">
        <v>0.169811320754717</v>
      </c>
      <c r="AO588" s="88">
        <v>0.2780276011784773</v>
      </c>
      <c r="AP588" s="80"/>
    </row>
    <row r="589" spans="2:42">
      <c r="B589" s="365"/>
      <c r="C589" s="89" t="s">
        <v>318</v>
      </c>
      <c r="D589" s="90">
        <v>0.2048611111111111</v>
      </c>
      <c r="E589" s="91">
        <v>0.21455938697318008</v>
      </c>
      <c r="F589" s="91">
        <v>0.1388888888888889</v>
      </c>
      <c r="G589" s="91">
        <v>0.24884792626728111</v>
      </c>
      <c r="H589" s="91">
        <v>0.20158102766798419</v>
      </c>
      <c r="I589" s="91">
        <v>0.215962441314554</v>
      </c>
      <c r="J589" s="91">
        <v>0.14285714285714288</v>
      </c>
      <c r="K589" s="91">
        <v>0.37614678899082571</v>
      </c>
      <c r="L589" s="91">
        <v>0.32258064516129031</v>
      </c>
      <c r="M589" s="91">
        <v>8.2352941176470573E-2</v>
      </c>
      <c r="N589" s="91">
        <v>0.16431924882629109</v>
      </c>
      <c r="O589" s="91">
        <v>0.1898148148148148</v>
      </c>
      <c r="P589" s="91">
        <v>0.39545454545454545</v>
      </c>
      <c r="Q589" s="91">
        <v>0.16279069767441862</v>
      </c>
      <c r="R589" s="91">
        <v>0.19178082191780821</v>
      </c>
      <c r="S589" s="91">
        <v>0.26818181818181819</v>
      </c>
      <c r="T589" s="91">
        <v>0.23584905660377359</v>
      </c>
      <c r="U589" s="91">
        <v>0.1065989847715736</v>
      </c>
      <c r="V589" s="91">
        <v>0.12206572769953052</v>
      </c>
      <c r="W589" s="91">
        <v>0.15962441314553991</v>
      </c>
      <c r="X589" s="91">
        <v>0.16129032258064516</v>
      </c>
      <c r="Y589" s="91">
        <v>0.20370370370370369</v>
      </c>
      <c r="Z589" s="91">
        <v>0.22018348623853209</v>
      </c>
      <c r="AA589" s="91">
        <v>0.24651162790697675</v>
      </c>
      <c r="AB589" s="91">
        <v>0.32</v>
      </c>
      <c r="AC589" s="91">
        <v>0.18181818181818182</v>
      </c>
      <c r="AD589" s="91">
        <v>0.10526315789473685</v>
      </c>
      <c r="AE589" s="91">
        <v>4.0816326530612249E-2</v>
      </c>
      <c r="AF589" s="91">
        <v>0.2930232558139535</v>
      </c>
      <c r="AG589" s="91">
        <v>0.21658986175115205</v>
      </c>
      <c r="AH589" s="91">
        <v>0.11403508771929825</v>
      </c>
      <c r="AI589" s="91">
        <v>0.26363636363636361</v>
      </c>
      <c r="AJ589" s="91">
        <v>6.1946902654867256E-2</v>
      </c>
      <c r="AK589" s="91">
        <v>0.28089887640449435</v>
      </c>
      <c r="AL589" s="91">
        <v>4.6511627906976744E-2</v>
      </c>
      <c r="AM589" s="91">
        <v>9.3023255813953487E-2</v>
      </c>
      <c r="AN589" s="91">
        <v>0.28301886792452829</v>
      </c>
      <c r="AO589" s="93">
        <v>0.20855946658396651</v>
      </c>
      <c r="AP589" s="80"/>
    </row>
    <row r="590" spans="2:42">
      <c r="B590" s="365"/>
      <c r="C590" s="99" t="s">
        <v>444</v>
      </c>
      <c r="D590" s="100"/>
      <c r="E590" s="92"/>
      <c r="F590" s="92"/>
      <c r="G590" s="92"/>
      <c r="H590" s="92"/>
      <c r="I590" s="92"/>
      <c r="J590" s="92"/>
      <c r="K590" s="92"/>
      <c r="L590" s="92"/>
      <c r="M590" s="92"/>
      <c r="N590" s="92"/>
      <c r="O590" s="92"/>
      <c r="P590" s="92"/>
      <c r="Q590" s="92"/>
      <c r="R590" s="92"/>
      <c r="S590" s="92"/>
      <c r="T590" s="92"/>
      <c r="U590" s="92"/>
      <c r="V590" s="92"/>
      <c r="W590" s="92"/>
      <c r="X590" s="92"/>
      <c r="Y590" s="92"/>
      <c r="Z590" s="92"/>
      <c r="AA590" s="92"/>
      <c r="AB590" s="92"/>
      <c r="AC590" s="92"/>
      <c r="AD590" s="92"/>
      <c r="AE590" s="92"/>
      <c r="AF590" s="92"/>
      <c r="AG590" s="92"/>
      <c r="AH590" s="92"/>
      <c r="AI590" s="92"/>
      <c r="AJ590" s="92"/>
      <c r="AK590" s="92"/>
      <c r="AL590" s="92"/>
      <c r="AM590" s="92"/>
      <c r="AN590" s="91">
        <v>0.20754716981132076</v>
      </c>
      <c r="AO590" s="101">
        <v>1.7056908047759342E-3</v>
      </c>
      <c r="AP590" s="80"/>
    </row>
    <row r="591" spans="2:42" s="209" customFormat="1">
      <c r="B591" s="365"/>
      <c r="C591" s="238" t="s">
        <v>258</v>
      </c>
      <c r="D591" s="239">
        <v>0.46180555555555558</v>
      </c>
      <c r="E591" s="240">
        <v>0.2988505747126437</v>
      </c>
      <c r="F591" s="240">
        <v>0.63888888888888884</v>
      </c>
      <c r="G591" s="240">
        <v>0.47926267281105994</v>
      </c>
      <c r="H591" s="240">
        <v>0.39920948616600788</v>
      </c>
      <c r="I591" s="240">
        <v>0.40375586854460094</v>
      </c>
      <c r="J591" s="240">
        <v>0.3133640552995392</v>
      </c>
      <c r="K591" s="240">
        <v>0.13761467889908258</v>
      </c>
      <c r="L591" s="240">
        <v>0.43778801843317972</v>
      </c>
      <c r="M591" s="240">
        <v>7.0588235294117646E-2</v>
      </c>
      <c r="N591" s="240">
        <v>0.22535211267605632</v>
      </c>
      <c r="O591" s="240">
        <v>0.17592592592592593</v>
      </c>
      <c r="P591" s="240">
        <v>0.15454545454545454</v>
      </c>
      <c r="Q591" s="240">
        <v>0.46511627906976744</v>
      </c>
      <c r="R591" s="240">
        <v>0.46575342465753422</v>
      </c>
      <c r="S591" s="240">
        <v>0.24545454545454548</v>
      </c>
      <c r="T591" s="240">
        <v>0.46698113207547165</v>
      </c>
      <c r="U591" s="240">
        <v>0.26395939086294418</v>
      </c>
      <c r="V591" s="240">
        <v>0.34741784037558687</v>
      </c>
      <c r="W591" s="240">
        <v>0.55868544600938963</v>
      </c>
      <c r="X591" s="240">
        <v>0.44239631336405533</v>
      </c>
      <c r="Y591" s="240">
        <v>0.33333333333333337</v>
      </c>
      <c r="Z591" s="240">
        <v>0.33486238532110091</v>
      </c>
      <c r="AA591" s="240">
        <v>0.34418604651162787</v>
      </c>
      <c r="AB591" s="240">
        <v>0.57333333333333336</v>
      </c>
      <c r="AC591" s="240">
        <v>2.2727272727272728E-2</v>
      </c>
      <c r="AD591" s="240">
        <v>0.58947368421052626</v>
      </c>
      <c r="AE591" s="240">
        <v>4.0816326530612249E-2</v>
      </c>
      <c r="AF591" s="240">
        <v>0.18604651162790697</v>
      </c>
      <c r="AG591" s="240">
        <v>0.4331797235023041</v>
      </c>
      <c r="AH591" s="240">
        <v>0.46491228070175439</v>
      </c>
      <c r="AI591" s="240">
        <v>0.4</v>
      </c>
      <c r="AJ591" s="240">
        <v>0.20353982300884954</v>
      </c>
      <c r="AK591" s="240">
        <v>0.4606741573033708</v>
      </c>
      <c r="AL591" s="240">
        <v>0.53488372093023262</v>
      </c>
      <c r="AM591" s="240">
        <v>0.72093023255813948</v>
      </c>
      <c r="AN591" s="240">
        <v>0.28301886792452829</v>
      </c>
      <c r="AO591" s="241">
        <v>0.36284695301597147</v>
      </c>
      <c r="AP591" s="242"/>
    </row>
    <row r="592" spans="2:42" s="209" customFormat="1">
      <c r="B592" s="365"/>
      <c r="C592" s="238" t="s">
        <v>317</v>
      </c>
      <c r="D592" s="239">
        <v>0.22569444444444442</v>
      </c>
      <c r="E592" s="240">
        <v>4.2145593869731802E-2</v>
      </c>
      <c r="F592" s="240">
        <v>0.1111111111111111</v>
      </c>
      <c r="G592" s="240">
        <v>5.0691244239631332E-2</v>
      </c>
      <c r="H592" s="240">
        <v>0.14229249011857706</v>
      </c>
      <c r="I592" s="240">
        <v>0.16431924882629109</v>
      </c>
      <c r="J592" s="240">
        <v>6.9124423963133633E-2</v>
      </c>
      <c r="K592" s="240">
        <v>3.2110091743119268E-2</v>
      </c>
      <c r="L592" s="240">
        <v>1.8433179723502304E-2</v>
      </c>
      <c r="M592" s="240">
        <v>0.11764705882352942</v>
      </c>
      <c r="N592" s="240">
        <v>0.16431924882629109</v>
      </c>
      <c r="O592" s="240">
        <v>0.25462962962962959</v>
      </c>
      <c r="P592" s="243">
        <v>9.0909090909090905E-3</v>
      </c>
      <c r="Q592" s="240">
        <v>0.24186046511627907</v>
      </c>
      <c r="R592" s="240">
        <v>0.15068493150684931</v>
      </c>
      <c r="S592" s="240">
        <v>3.6363636363636362E-2</v>
      </c>
      <c r="T592" s="240">
        <v>0.1981132075471698</v>
      </c>
      <c r="U592" s="240">
        <v>0.59390862944162437</v>
      </c>
      <c r="V592" s="240">
        <v>0.32394366197183094</v>
      </c>
      <c r="W592" s="240">
        <v>0.14084507042253522</v>
      </c>
      <c r="X592" s="240">
        <v>4.1474654377880185E-2</v>
      </c>
      <c r="Y592" s="240">
        <v>0.13425925925925924</v>
      </c>
      <c r="Z592" s="240">
        <v>9.1743119266055051E-2</v>
      </c>
      <c r="AA592" s="240">
        <v>0.13023255813953488</v>
      </c>
      <c r="AB592" s="240">
        <v>0.10666666666666666</v>
      </c>
      <c r="AC592" s="240">
        <v>4.5454545454545456E-2</v>
      </c>
      <c r="AD592" s="240">
        <v>0.27368421052631581</v>
      </c>
      <c r="AE592" s="244"/>
      <c r="AF592" s="240">
        <v>4.1860465116279076E-2</v>
      </c>
      <c r="AG592" s="240">
        <v>4.6082949308755755E-2</v>
      </c>
      <c r="AH592" s="240">
        <v>0.2982456140350877</v>
      </c>
      <c r="AI592" s="240">
        <v>0.12727272727272726</v>
      </c>
      <c r="AJ592" s="240">
        <v>0.7168141592920354</v>
      </c>
      <c r="AK592" s="240">
        <v>4.4943820224719107E-2</v>
      </c>
      <c r="AL592" s="240">
        <v>0.34883720930232553</v>
      </c>
      <c r="AM592" s="240">
        <v>0.16279069767441862</v>
      </c>
      <c r="AN592" s="240">
        <v>5.6603773584905655E-2</v>
      </c>
      <c r="AO592" s="241">
        <v>0.14886028841680882</v>
      </c>
      <c r="AP592" s="242"/>
    </row>
    <row r="593" spans="2:42" ht="15.75" thickBot="1">
      <c r="B593" s="366" t="s">
        <v>95</v>
      </c>
      <c r="C593" s="367"/>
      <c r="D593" s="94">
        <v>1</v>
      </c>
      <c r="E593" s="95">
        <v>1</v>
      </c>
      <c r="F593" s="95">
        <v>1</v>
      </c>
      <c r="G593" s="95">
        <v>1</v>
      </c>
      <c r="H593" s="95">
        <v>1</v>
      </c>
      <c r="I593" s="95">
        <v>1</v>
      </c>
      <c r="J593" s="95">
        <v>1</v>
      </c>
      <c r="K593" s="95">
        <v>1</v>
      </c>
      <c r="L593" s="95">
        <v>1</v>
      </c>
      <c r="M593" s="95">
        <v>1</v>
      </c>
      <c r="N593" s="95">
        <v>1</v>
      </c>
      <c r="O593" s="95">
        <v>1</v>
      </c>
      <c r="P593" s="95">
        <v>1</v>
      </c>
      <c r="Q593" s="95">
        <v>1</v>
      </c>
      <c r="R593" s="95">
        <v>1</v>
      </c>
      <c r="S593" s="95">
        <v>1</v>
      </c>
      <c r="T593" s="95">
        <v>1</v>
      </c>
      <c r="U593" s="95">
        <v>1</v>
      </c>
      <c r="V593" s="95">
        <v>1</v>
      </c>
      <c r="W593" s="95">
        <v>1</v>
      </c>
      <c r="X593" s="95">
        <v>1</v>
      </c>
      <c r="Y593" s="95">
        <v>1</v>
      </c>
      <c r="Z593" s="95">
        <v>1</v>
      </c>
      <c r="AA593" s="95">
        <v>1</v>
      </c>
      <c r="AB593" s="95">
        <v>1</v>
      </c>
      <c r="AC593" s="95">
        <v>1</v>
      </c>
      <c r="AD593" s="95">
        <v>1</v>
      </c>
      <c r="AE593" s="95">
        <v>1</v>
      </c>
      <c r="AF593" s="95">
        <v>1</v>
      </c>
      <c r="AG593" s="95">
        <v>1</v>
      </c>
      <c r="AH593" s="95">
        <v>1</v>
      </c>
      <c r="AI593" s="95">
        <v>1</v>
      </c>
      <c r="AJ593" s="95">
        <v>1</v>
      </c>
      <c r="AK593" s="95">
        <v>1</v>
      </c>
      <c r="AL593" s="95">
        <v>1</v>
      </c>
      <c r="AM593" s="95">
        <v>1</v>
      </c>
      <c r="AN593" s="95">
        <v>1</v>
      </c>
      <c r="AO593" s="96">
        <v>1</v>
      </c>
      <c r="AP593" s="80"/>
    </row>
    <row r="594" spans="2:42" s="209" customFormat="1" ht="15.75" thickTop="1">
      <c r="B594" s="242"/>
      <c r="C594" s="242"/>
      <c r="D594" s="237">
        <f>SUM(D591:D592)</f>
        <v>0.6875</v>
      </c>
      <c r="E594" s="237">
        <f t="shared" ref="E594:AO594" si="68">SUM(E591:E592)</f>
        <v>0.34099616858237553</v>
      </c>
      <c r="F594" s="237">
        <f t="shared" si="68"/>
        <v>0.75</v>
      </c>
      <c r="G594" s="237">
        <f t="shared" si="68"/>
        <v>0.52995391705069128</v>
      </c>
      <c r="H594" s="237">
        <f t="shared" si="68"/>
        <v>0.54150197628458496</v>
      </c>
      <c r="I594" s="237">
        <f t="shared" si="68"/>
        <v>0.568075117370892</v>
      </c>
      <c r="J594" s="237">
        <f t="shared" si="68"/>
        <v>0.38248847926267282</v>
      </c>
      <c r="K594" s="237">
        <f t="shared" si="68"/>
        <v>0.16972477064220184</v>
      </c>
      <c r="L594" s="237">
        <f t="shared" si="68"/>
        <v>0.456221198156682</v>
      </c>
      <c r="M594" s="237">
        <f t="shared" si="68"/>
        <v>0.18823529411764706</v>
      </c>
      <c r="N594" s="237">
        <f t="shared" si="68"/>
        <v>0.38967136150234738</v>
      </c>
      <c r="O594" s="237">
        <f t="shared" si="68"/>
        <v>0.43055555555555552</v>
      </c>
      <c r="P594" s="237">
        <f t="shared" si="68"/>
        <v>0.16363636363636364</v>
      </c>
      <c r="Q594" s="237">
        <f t="shared" si="68"/>
        <v>0.7069767441860465</v>
      </c>
      <c r="R594" s="237">
        <f t="shared" si="68"/>
        <v>0.61643835616438358</v>
      </c>
      <c r="S594" s="237">
        <f t="shared" si="68"/>
        <v>0.28181818181818186</v>
      </c>
      <c r="T594" s="237">
        <f t="shared" si="68"/>
        <v>0.66509433962264142</v>
      </c>
      <c r="U594" s="237">
        <f t="shared" si="68"/>
        <v>0.85786802030456855</v>
      </c>
      <c r="V594" s="237">
        <f t="shared" si="68"/>
        <v>0.67136150234741776</v>
      </c>
      <c r="W594" s="237">
        <f t="shared" si="68"/>
        <v>0.69953051643192488</v>
      </c>
      <c r="X594" s="237">
        <f t="shared" si="68"/>
        <v>0.4838709677419355</v>
      </c>
      <c r="Y594" s="237">
        <f t="shared" si="68"/>
        <v>0.46759259259259262</v>
      </c>
      <c r="Z594" s="237">
        <f t="shared" si="68"/>
        <v>0.42660550458715596</v>
      </c>
      <c r="AA594" s="237">
        <f t="shared" si="68"/>
        <v>0.47441860465116276</v>
      </c>
      <c r="AB594" s="237">
        <f t="shared" si="68"/>
        <v>0.68</v>
      </c>
      <c r="AC594" s="237">
        <f t="shared" si="68"/>
        <v>6.8181818181818177E-2</v>
      </c>
      <c r="AD594" s="237">
        <f t="shared" si="68"/>
        <v>0.86315789473684212</v>
      </c>
      <c r="AE594" s="237">
        <f t="shared" si="68"/>
        <v>4.0816326530612249E-2</v>
      </c>
      <c r="AF594" s="237">
        <f t="shared" si="68"/>
        <v>0.22790697674418606</v>
      </c>
      <c r="AG594" s="237">
        <f t="shared" si="68"/>
        <v>0.47926267281105983</v>
      </c>
      <c r="AH594" s="237">
        <f t="shared" si="68"/>
        <v>0.76315789473684204</v>
      </c>
      <c r="AI594" s="237">
        <f t="shared" si="68"/>
        <v>0.52727272727272734</v>
      </c>
      <c r="AJ594" s="237">
        <f t="shared" si="68"/>
        <v>0.92035398230088494</v>
      </c>
      <c r="AK594" s="237">
        <f t="shared" si="68"/>
        <v>0.5056179775280899</v>
      </c>
      <c r="AL594" s="237">
        <f t="shared" si="68"/>
        <v>0.88372093023255816</v>
      </c>
      <c r="AM594" s="237">
        <f t="shared" si="68"/>
        <v>0.88372093023255816</v>
      </c>
      <c r="AN594" s="237">
        <f t="shared" si="68"/>
        <v>0.33962264150943394</v>
      </c>
      <c r="AO594" s="237">
        <f t="shared" si="68"/>
        <v>0.51170724143278035</v>
      </c>
      <c r="AP594" s="242"/>
    </row>
    <row r="595" spans="2:42">
      <c r="B595" s="355" t="s">
        <v>468</v>
      </c>
      <c r="C595" s="355"/>
      <c r="D595" s="355"/>
      <c r="E595" s="355"/>
      <c r="F595" s="355"/>
      <c r="G595" s="355"/>
      <c r="H595" s="355"/>
      <c r="I595" s="355"/>
      <c r="J595" s="355"/>
      <c r="K595" s="355"/>
      <c r="L595" s="355"/>
      <c r="M595" s="355"/>
      <c r="N595" s="355"/>
      <c r="O595" s="355"/>
      <c r="P595" s="355"/>
      <c r="Q595" s="355"/>
      <c r="R595" s="355"/>
      <c r="S595" s="355"/>
      <c r="T595" s="355"/>
      <c r="U595" s="355"/>
      <c r="V595" s="355"/>
      <c r="W595" s="355"/>
      <c r="X595" s="355"/>
      <c r="Y595" s="355"/>
      <c r="Z595" s="355"/>
      <c r="AA595" s="355"/>
      <c r="AB595" s="355"/>
      <c r="AC595" s="355"/>
      <c r="AD595" s="355"/>
      <c r="AE595" s="355"/>
      <c r="AF595" s="355"/>
      <c r="AG595" s="355"/>
      <c r="AH595" s="355"/>
      <c r="AI595" s="355"/>
      <c r="AJ595" s="355"/>
      <c r="AK595" s="355"/>
      <c r="AL595" s="355"/>
      <c r="AM595" s="355"/>
      <c r="AN595" s="355"/>
      <c r="AO595" s="355"/>
      <c r="AP595" s="80"/>
    </row>
    <row r="596" spans="2:42" ht="15.75" thickBot="1">
      <c r="B596" s="81" t="s">
        <v>341</v>
      </c>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c r="AA596" s="80"/>
      <c r="AB596" s="80"/>
      <c r="AC596" s="80"/>
      <c r="AD596" s="80"/>
      <c r="AE596" s="80"/>
      <c r="AF596" s="80"/>
      <c r="AG596" s="80"/>
      <c r="AH596" s="80"/>
      <c r="AI596" s="80"/>
      <c r="AJ596" s="80"/>
      <c r="AK596" s="80"/>
      <c r="AL596" s="80"/>
      <c r="AM596" s="80"/>
      <c r="AN596" s="80"/>
      <c r="AO596" s="80"/>
      <c r="AP596" s="80"/>
    </row>
    <row r="597" spans="2:42" ht="15.75" thickTop="1">
      <c r="B597" s="356" t="s">
        <v>132</v>
      </c>
      <c r="C597" s="357"/>
      <c r="D597" s="360" t="s">
        <v>342</v>
      </c>
      <c r="E597" s="361"/>
      <c r="F597" s="361"/>
      <c r="G597" s="361"/>
      <c r="H597" s="361"/>
      <c r="I597" s="361"/>
      <c r="J597" s="361"/>
      <c r="K597" s="361"/>
      <c r="L597" s="361"/>
      <c r="M597" s="361"/>
      <c r="N597" s="361"/>
      <c r="O597" s="361"/>
      <c r="P597" s="361"/>
      <c r="Q597" s="361"/>
      <c r="R597" s="361"/>
      <c r="S597" s="361"/>
      <c r="T597" s="361"/>
      <c r="U597" s="361"/>
      <c r="V597" s="361"/>
      <c r="W597" s="361"/>
      <c r="X597" s="361"/>
      <c r="Y597" s="361"/>
      <c r="Z597" s="361"/>
      <c r="AA597" s="361"/>
      <c r="AB597" s="361"/>
      <c r="AC597" s="361"/>
      <c r="AD597" s="361"/>
      <c r="AE597" s="361"/>
      <c r="AF597" s="361"/>
      <c r="AG597" s="361"/>
      <c r="AH597" s="361"/>
      <c r="AI597" s="361"/>
      <c r="AJ597" s="361"/>
      <c r="AK597" s="361"/>
      <c r="AL597" s="361"/>
      <c r="AM597" s="361"/>
      <c r="AN597" s="361"/>
      <c r="AO597" s="362" t="s">
        <v>95</v>
      </c>
      <c r="AP597" s="80"/>
    </row>
    <row r="598" spans="2:42" ht="25.5" thickBot="1">
      <c r="B598" s="358"/>
      <c r="C598" s="359"/>
      <c r="D598" s="82" t="s">
        <v>343</v>
      </c>
      <c r="E598" s="83" t="s">
        <v>344</v>
      </c>
      <c r="F598" s="83" t="s">
        <v>60</v>
      </c>
      <c r="G598" s="83" t="s">
        <v>345</v>
      </c>
      <c r="H598" s="83" t="s">
        <v>62</v>
      </c>
      <c r="I598" s="83" t="s">
        <v>346</v>
      </c>
      <c r="J598" s="83" t="s">
        <v>347</v>
      </c>
      <c r="K598" s="83" t="s">
        <v>65</v>
      </c>
      <c r="L598" s="83" t="s">
        <v>66</v>
      </c>
      <c r="M598" s="83" t="s">
        <v>244</v>
      </c>
      <c r="N598" s="83" t="s">
        <v>348</v>
      </c>
      <c r="O598" s="83" t="s">
        <v>69</v>
      </c>
      <c r="P598" s="83" t="s">
        <v>70</v>
      </c>
      <c r="Q598" s="83" t="s">
        <v>71</v>
      </c>
      <c r="R598" s="83" t="s">
        <v>349</v>
      </c>
      <c r="S598" s="83" t="s">
        <v>73</v>
      </c>
      <c r="T598" s="83" t="s">
        <v>350</v>
      </c>
      <c r="U598" s="83" t="s">
        <v>351</v>
      </c>
      <c r="V598" s="83" t="s">
        <v>76</v>
      </c>
      <c r="W598" s="83" t="s">
        <v>77</v>
      </c>
      <c r="X598" s="83" t="s">
        <v>78</v>
      </c>
      <c r="Y598" s="83" t="s">
        <v>79</v>
      </c>
      <c r="Z598" s="83" t="s">
        <v>352</v>
      </c>
      <c r="AA598" s="83" t="s">
        <v>81</v>
      </c>
      <c r="AB598" s="83" t="s">
        <v>353</v>
      </c>
      <c r="AC598" s="83" t="s">
        <v>83</v>
      </c>
      <c r="AD598" s="83" t="s">
        <v>84</v>
      </c>
      <c r="AE598" s="83" t="s">
        <v>354</v>
      </c>
      <c r="AF598" s="83" t="s">
        <v>86</v>
      </c>
      <c r="AG598" s="83" t="s">
        <v>87</v>
      </c>
      <c r="AH598" s="83" t="s">
        <v>88</v>
      </c>
      <c r="AI598" s="83" t="s">
        <v>355</v>
      </c>
      <c r="AJ598" s="83" t="s">
        <v>356</v>
      </c>
      <c r="AK598" s="83" t="s">
        <v>357</v>
      </c>
      <c r="AL598" s="83" t="s">
        <v>358</v>
      </c>
      <c r="AM598" s="83" t="s">
        <v>359</v>
      </c>
      <c r="AN598" s="83" t="s">
        <v>94</v>
      </c>
      <c r="AO598" s="363"/>
      <c r="AP598" s="80"/>
    </row>
    <row r="599" spans="2:42" ht="15.75" thickTop="1">
      <c r="B599" s="364" t="s">
        <v>469</v>
      </c>
      <c r="C599" s="84" t="s">
        <v>319</v>
      </c>
      <c r="D599" s="85">
        <v>0.10305343511450381</v>
      </c>
      <c r="E599" s="86">
        <v>5.3097345132743362E-2</v>
      </c>
      <c r="F599" s="86">
        <v>3.7914691943127965E-2</v>
      </c>
      <c r="G599" s="86">
        <v>5.4187192118226604E-2</v>
      </c>
      <c r="H599" s="86">
        <v>5.3061224489795916E-2</v>
      </c>
      <c r="I599" s="86">
        <v>5.7416267942583726E-2</v>
      </c>
      <c r="J599" s="86">
        <v>9.0909090909090912E-2</v>
      </c>
      <c r="K599" s="86">
        <v>0.16019417475728154</v>
      </c>
      <c r="L599" s="86">
        <v>0.13270142180094788</v>
      </c>
      <c r="M599" s="86">
        <v>2.3529411764705882E-2</v>
      </c>
      <c r="N599" s="86">
        <v>0.22815533980582525</v>
      </c>
      <c r="O599" s="86">
        <v>0.16826923076923075</v>
      </c>
      <c r="P599" s="86">
        <v>3.5714285714285719E-2</v>
      </c>
      <c r="Q599" s="86">
        <v>5.3398058252427189E-2</v>
      </c>
      <c r="R599" s="86">
        <v>5.4455445544554462E-2</v>
      </c>
      <c r="S599" s="86">
        <v>0.11848341232227488</v>
      </c>
      <c r="T599" s="86">
        <v>4.8128342245989303E-2</v>
      </c>
      <c r="U599" s="86">
        <v>3.8674033149171269E-2</v>
      </c>
      <c r="V599" s="86">
        <v>8.4415584415584416E-2</v>
      </c>
      <c r="W599" s="86">
        <v>5.2083333333333329E-2</v>
      </c>
      <c r="X599" s="86">
        <v>3.3980582524271843E-2</v>
      </c>
      <c r="Y599" s="86">
        <v>4.301075268817204E-2</v>
      </c>
      <c r="Z599" s="86">
        <v>0.10576923076923077</v>
      </c>
      <c r="AA599" s="86">
        <v>7.575757575757576E-2</v>
      </c>
      <c r="AB599" s="86">
        <v>0.21126760563380281</v>
      </c>
      <c r="AC599" s="86">
        <v>4.5454545454545456E-2</v>
      </c>
      <c r="AD599" s="86">
        <v>5.5555555555555552E-2</v>
      </c>
      <c r="AE599" s="86">
        <v>2.0833333333333336E-2</v>
      </c>
      <c r="AF599" s="86">
        <v>9.2485549132947986E-2</v>
      </c>
      <c r="AG599" s="86">
        <v>9.5238095238095233E-2</v>
      </c>
      <c r="AH599" s="86">
        <v>4.8543689320388349E-2</v>
      </c>
      <c r="AI599" s="87"/>
      <c r="AJ599" s="86">
        <v>1.0526315789473684E-2</v>
      </c>
      <c r="AK599" s="86">
        <v>0.40449438202247195</v>
      </c>
      <c r="AL599" s="86">
        <v>0.20930232558139536</v>
      </c>
      <c r="AM599" s="86">
        <v>0.18181818181818182</v>
      </c>
      <c r="AN599" s="86">
        <v>0.20754716981132076</v>
      </c>
      <c r="AO599" s="88">
        <v>8.7292261205304686E-2</v>
      </c>
      <c r="AP599" s="80"/>
    </row>
    <row r="600" spans="2:42">
      <c r="B600" s="365"/>
      <c r="C600" s="89" t="s">
        <v>318</v>
      </c>
      <c r="D600" s="90">
        <v>0.12595419847328246</v>
      </c>
      <c r="E600" s="91">
        <v>0.16814159292035399</v>
      </c>
      <c r="F600" s="91">
        <v>0.16113744075829384</v>
      </c>
      <c r="G600" s="91">
        <v>0.16748768472906406</v>
      </c>
      <c r="H600" s="91">
        <v>4.4897959183673466E-2</v>
      </c>
      <c r="I600" s="91">
        <v>0.12918660287081341</v>
      </c>
      <c r="J600" s="91">
        <v>0.12626262626262627</v>
      </c>
      <c r="K600" s="91">
        <v>0.35436893203883491</v>
      </c>
      <c r="L600" s="91">
        <v>0.24170616113744076</v>
      </c>
      <c r="M600" s="91">
        <v>8.2352941176470573E-2</v>
      </c>
      <c r="N600" s="91">
        <v>0.14563106796116507</v>
      </c>
      <c r="O600" s="91">
        <v>0.25</v>
      </c>
      <c r="P600" s="91">
        <v>0.27040816326530615</v>
      </c>
      <c r="Q600" s="91">
        <v>6.3106796116504854E-2</v>
      </c>
      <c r="R600" s="91">
        <v>5.4455445544554462E-2</v>
      </c>
      <c r="S600" s="91">
        <v>0.36492890995260668</v>
      </c>
      <c r="T600" s="91">
        <v>0.21925133689839574</v>
      </c>
      <c r="U600" s="91">
        <v>9.9447513812154706E-2</v>
      </c>
      <c r="V600" s="91">
        <v>9.0909090909090912E-2</v>
      </c>
      <c r="W600" s="91">
        <v>4.1666666666666671E-2</v>
      </c>
      <c r="X600" s="91">
        <v>6.3106796116504854E-2</v>
      </c>
      <c r="Y600" s="91">
        <v>5.9139784946236562E-2</v>
      </c>
      <c r="Z600" s="91">
        <v>0.21634615384615383</v>
      </c>
      <c r="AA600" s="91">
        <v>0.15656565656565655</v>
      </c>
      <c r="AB600" s="91">
        <v>0.42253521126760563</v>
      </c>
      <c r="AC600" s="91">
        <v>6.8181818181818177E-2</v>
      </c>
      <c r="AD600" s="91">
        <v>0.12222222222222222</v>
      </c>
      <c r="AE600" s="91">
        <v>8.3333333333333343E-2</v>
      </c>
      <c r="AF600" s="91">
        <v>0.23699421965317921</v>
      </c>
      <c r="AG600" s="91">
        <v>0.16666666666666669</v>
      </c>
      <c r="AH600" s="91">
        <v>2.9126213592233011E-2</v>
      </c>
      <c r="AI600" s="91">
        <v>2.0618556701030924E-2</v>
      </c>
      <c r="AJ600" s="91">
        <v>3.1578947368421054E-2</v>
      </c>
      <c r="AK600" s="91">
        <v>0.16853932584269665</v>
      </c>
      <c r="AL600" s="91">
        <v>0.13953488372093023</v>
      </c>
      <c r="AM600" s="91">
        <v>0.22727272727272727</v>
      </c>
      <c r="AN600" s="91">
        <v>0.28301886792452829</v>
      </c>
      <c r="AO600" s="93">
        <v>0.15578311230485142</v>
      </c>
      <c r="AP600" s="80"/>
    </row>
    <row r="601" spans="2:42">
      <c r="B601" s="365"/>
      <c r="C601" s="99" t="s">
        <v>447</v>
      </c>
      <c r="D601" s="100"/>
      <c r="E601" s="92"/>
      <c r="F601" s="92"/>
      <c r="G601" s="92"/>
      <c r="H601" s="92"/>
      <c r="I601" s="92"/>
      <c r="J601" s="92"/>
      <c r="K601" s="92"/>
      <c r="L601" s="92"/>
      <c r="M601" s="92"/>
      <c r="N601" s="92"/>
      <c r="O601" s="92"/>
      <c r="P601" s="92"/>
      <c r="Q601" s="92"/>
      <c r="R601" s="92"/>
      <c r="S601" s="92"/>
      <c r="T601" s="92"/>
      <c r="U601" s="92"/>
      <c r="V601" s="92"/>
      <c r="W601" s="92"/>
      <c r="X601" s="92"/>
      <c r="Y601" s="92"/>
      <c r="Z601" s="92"/>
      <c r="AA601" s="92"/>
      <c r="AB601" s="92"/>
      <c r="AC601" s="92"/>
      <c r="AD601" s="92"/>
      <c r="AE601" s="92"/>
      <c r="AF601" s="92"/>
      <c r="AG601" s="92"/>
      <c r="AH601" s="92"/>
      <c r="AI601" s="92"/>
      <c r="AJ601" s="92"/>
      <c r="AK601" s="92"/>
      <c r="AL601" s="92"/>
      <c r="AM601" s="92"/>
      <c r="AN601" s="91">
        <v>0.20754716981132076</v>
      </c>
      <c r="AO601" s="101">
        <v>1.8465670639583685E-3</v>
      </c>
      <c r="AP601" s="80"/>
    </row>
    <row r="602" spans="2:42" s="209" customFormat="1">
      <c r="B602" s="365"/>
      <c r="C602" s="238" t="s">
        <v>258</v>
      </c>
      <c r="D602" s="239">
        <v>0.58015267175572516</v>
      </c>
      <c r="E602" s="240">
        <v>0.51769911504424782</v>
      </c>
      <c r="F602" s="240">
        <v>0.53080568720379151</v>
      </c>
      <c r="G602" s="240">
        <v>0.72413793103448265</v>
      </c>
      <c r="H602" s="240">
        <v>0.3959183673469388</v>
      </c>
      <c r="I602" s="240">
        <v>0.45454545454545453</v>
      </c>
      <c r="J602" s="240">
        <v>0.51515151515151514</v>
      </c>
      <c r="K602" s="240">
        <v>0.36407766990291263</v>
      </c>
      <c r="L602" s="240">
        <v>0.31753554502369669</v>
      </c>
      <c r="M602" s="240">
        <v>0.37647058823529411</v>
      </c>
      <c r="N602" s="240">
        <v>0.3446601941747573</v>
      </c>
      <c r="O602" s="240">
        <v>0.1875</v>
      </c>
      <c r="P602" s="240">
        <v>0.58673469387755106</v>
      </c>
      <c r="Q602" s="240">
        <v>0.4563106796116505</v>
      </c>
      <c r="R602" s="240">
        <v>0.5</v>
      </c>
      <c r="S602" s="240">
        <v>0.34123222748815168</v>
      </c>
      <c r="T602" s="240">
        <v>0.57754010695187175</v>
      </c>
      <c r="U602" s="240">
        <v>0.35359116022099452</v>
      </c>
      <c r="V602" s="240">
        <v>0.42857142857142855</v>
      </c>
      <c r="W602" s="240">
        <v>0.67708333333333326</v>
      </c>
      <c r="X602" s="240">
        <v>0.69902912621359226</v>
      </c>
      <c r="Y602" s="240">
        <v>0.55376344086021501</v>
      </c>
      <c r="Z602" s="240">
        <v>0.47115384615384615</v>
      </c>
      <c r="AA602" s="240">
        <v>0.47979797979797978</v>
      </c>
      <c r="AB602" s="240">
        <v>0.29577464788732394</v>
      </c>
      <c r="AC602" s="240">
        <v>0.36363636363636365</v>
      </c>
      <c r="AD602" s="240">
        <v>0.57777777777777783</v>
      </c>
      <c r="AE602" s="240">
        <v>0.41666666666666663</v>
      </c>
      <c r="AF602" s="240">
        <v>0.56647398843930641</v>
      </c>
      <c r="AG602" s="240">
        <v>0.35714285714285715</v>
      </c>
      <c r="AH602" s="240">
        <v>0.39805825242718451</v>
      </c>
      <c r="AI602" s="240">
        <v>0.36082474226804123</v>
      </c>
      <c r="AJ602" s="240">
        <v>0.4</v>
      </c>
      <c r="AK602" s="240">
        <v>0.34831460674157305</v>
      </c>
      <c r="AL602" s="240">
        <v>0.34883720930232553</v>
      </c>
      <c r="AM602" s="240">
        <v>0.47727272727272729</v>
      </c>
      <c r="AN602" s="240">
        <v>0.26415094339622641</v>
      </c>
      <c r="AO602" s="241">
        <v>0.46550276985059597</v>
      </c>
      <c r="AP602" s="242"/>
    </row>
    <row r="603" spans="2:42" s="209" customFormat="1">
      <c r="B603" s="365"/>
      <c r="C603" s="238" t="s">
        <v>317</v>
      </c>
      <c r="D603" s="239">
        <v>0.19083969465648856</v>
      </c>
      <c r="E603" s="240">
        <v>0.26106194690265488</v>
      </c>
      <c r="F603" s="240">
        <v>0.27014218009478674</v>
      </c>
      <c r="G603" s="240">
        <v>5.4187192118226604E-2</v>
      </c>
      <c r="H603" s="240">
        <v>0.50612244897959191</v>
      </c>
      <c r="I603" s="240">
        <v>0.35885167464114831</v>
      </c>
      <c r="J603" s="240">
        <v>0.26767676767676768</v>
      </c>
      <c r="K603" s="240">
        <v>0.12135922330097088</v>
      </c>
      <c r="L603" s="240">
        <v>0.30805687203791465</v>
      </c>
      <c r="M603" s="240">
        <v>0.51764705882352946</v>
      </c>
      <c r="N603" s="240">
        <v>0.28155339805825241</v>
      </c>
      <c r="O603" s="240">
        <v>0.39423076923076922</v>
      </c>
      <c r="P603" s="240">
        <v>0.10714285714285714</v>
      </c>
      <c r="Q603" s="240">
        <v>0.42718446601941751</v>
      </c>
      <c r="R603" s="240">
        <v>0.3910891089108911</v>
      </c>
      <c r="S603" s="240">
        <v>0.1753554502369668</v>
      </c>
      <c r="T603" s="240">
        <v>0.15508021390374332</v>
      </c>
      <c r="U603" s="240">
        <v>0.50828729281767959</v>
      </c>
      <c r="V603" s="240">
        <v>0.39610389610389612</v>
      </c>
      <c r="W603" s="240">
        <v>0.22916666666666669</v>
      </c>
      <c r="X603" s="240">
        <v>0.20388349514563106</v>
      </c>
      <c r="Y603" s="240">
        <v>0.34408602150537632</v>
      </c>
      <c r="Z603" s="240">
        <v>0.20673076923076925</v>
      </c>
      <c r="AA603" s="240">
        <v>0.2878787878787879</v>
      </c>
      <c r="AB603" s="240">
        <v>7.0422535211267609E-2</v>
      </c>
      <c r="AC603" s="240">
        <v>0.52272727272727271</v>
      </c>
      <c r="AD603" s="240">
        <v>0.24444444444444444</v>
      </c>
      <c r="AE603" s="240">
        <v>0.47916666666666663</v>
      </c>
      <c r="AF603" s="240">
        <v>0.10404624277456648</v>
      </c>
      <c r="AG603" s="240">
        <v>0.38095238095238093</v>
      </c>
      <c r="AH603" s="240">
        <v>0.52427184466019416</v>
      </c>
      <c r="AI603" s="240">
        <v>0.61855670103092786</v>
      </c>
      <c r="AJ603" s="240">
        <v>0.55789473684210522</v>
      </c>
      <c r="AK603" s="240">
        <v>7.8651685393258425E-2</v>
      </c>
      <c r="AL603" s="240">
        <v>0.30232558139534882</v>
      </c>
      <c r="AM603" s="240">
        <v>0.11363636363636363</v>
      </c>
      <c r="AN603" s="240">
        <v>3.7735849056603772E-2</v>
      </c>
      <c r="AO603" s="241">
        <v>0.28957528957528955</v>
      </c>
      <c r="AP603" s="242"/>
    </row>
    <row r="604" spans="2:42" ht="15.75" thickBot="1">
      <c r="B604" s="366" t="s">
        <v>95</v>
      </c>
      <c r="C604" s="367"/>
      <c r="D604" s="94">
        <v>1</v>
      </c>
      <c r="E604" s="95">
        <v>1</v>
      </c>
      <c r="F604" s="95">
        <v>1</v>
      </c>
      <c r="G604" s="95">
        <v>1</v>
      </c>
      <c r="H604" s="95">
        <v>1</v>
      </c>
      <c r="I604" s="95">
        <v>1</v>
      </c>
      <c r="J604" s="95">
        <v>1</v>
      </c>
      <c r="K604" s="95">
        <v>1</v>
      </c>
      <c r="L604" s="95">
        <v>1</v>
      </c>
      <c r="M604" s="95">
        <v>1</v>
      </c>
      <c r="N604" s="95">
        <v>1</v>
      </c>
      <c r="O604" s="95">
        <v>1</v>
      </c>
      <c r="P604" s="95">
        <v>1</v>
      </c>
      <c r="Q604" s="95">
        <v>1</v>
      </c>
      <c r="R604" s="95">
        <v>1</v>
      </c>
      <c r="S604" s="95">
        <v>1</v>
      </c>
      <c r="T604" s="95">
        <v>1</v>
      </c>
      <c r="U604" s="95">
        <v>1</v>
      </c>
      <c r="V604" s="95">
        <v>1</v>
      </c>
      <c r="W604" s="95">
        <v>1</v>
      </c>
      <c r="X604" s="95">
        <v>1</v>
      </c>
      <c r="Y604" s="95">
        <v>1</v>
      </c>
      <c r="Z604" s="95">
        <v>1</v>
      </c>
      <c r="AA604" s="95">
        <v>1</v>
      </c>
      <c r="AB604" s="95">
        <v>1</v>
      </c>
      <c r="AC604" s="95">
        <v>1</v>
      </c>
      <c r="AD604" s="95">
        <v>1</v>
      </c>
      <c r="AE604" s="95">
        <v>1</v>
      </c>
      <c r="AF604" s="95">
        <v>1</v>
      </c>
      <c r="AG604" s="95">
        <v>1</v>
      </c>
      <c r="AH604" s="95">
        <v>1</v>
      </c>
      <c r="AI604" s="95">
        <v>1</v>
      </c>
      <c r="AJ604" s="95">
        <v>1</v>
      </c>
      <c r="AK604" s="95">
        <v>1</v>
      </c>
      <c r="AL604" s="95">
        <v>1</v>
      </c>
      <c r="AM604" s="95">
        <v>1</v>
      </c>
      <c r="AN604" s="95">
        <v>1</v>
      </c>
      <c r="AO604" s="96">
        <v>1</v>
      </c>
      <c r="AP604" s="80"/>
    </row>
    <row r="605" spans="2:42" s="209" customFormat="1" ht="15.75" thickTop="1">
      <c r="B605" s="242"/>
      <c r="C605" s="242"/>
      <c r="D605" s="237">
        <f>SUM(D602:D603)</f>
        <v>0.77099236641221369</v>
      </c>
      <c r="E605" s="237">
        <f t="shared" ref="E605:AO605" si="69">SUM(E602:E603)</f>
        <v>0.77876106194690276</v>
      </c>
      <c r="F605" s="237">
        <f t="shared" si="69"/>
        <v>0.80094786729857825</v>
      </c>
      <c r="G605" s="237">
        <f t="shared" si="69"/>
        <v>0.7783251231527093</v>
      </c>
      <c r="H605" s="237">
        <f t="shared" si="69"/>
        <v>0.90204081632653077</v>
      </c>
      <c r="I605" s="237">
        <f t="shared" si="69"/>
        <v>0.8133971291866029</v>
      </c>
      <c r="J605" s="237">
        <f t="shared" si="69"/>
        <v>0.78282828282828287</v>
      </c>
      <c r="K605" s="237">
        <f t="shared" si="69"/>
        <v>0.4854368932038835</v>
      </c>
      <c r="L605" s="237">
        <f t="shared" si="69"/>
        <v>0.62559241706161139</v>
      </c>
      <c r="M605" s="237">
        <f t="shared" si="69"/>
        <v>0.89411764705882357</v>
      </c>
      <c r="N605" s="237">
        <f t="shared" si="69"/>
        <v>0.62621359223300965</v>
      </c>
      <c r="O605" s="237">
        <f t="shared" si="69"/>
        <v>0.58173076923076916</v>
      </c>
      <c r="P605" s="237">
        <f t="shared" si="69"/>
        <v>0.69387755102040816</v>
      </c>
      <c r="Q605" s="237">
        <f t="shared" si="69"/>
        <v>0.88349514563106801</v>
      </c>
      <c r="R605" s="237">
        <f t="shared" si="69"/>
        <v>0.8910891089108911</v>
      </c>
      <c r="S605" s="237">
        <f t="shared" si="69"/>
        <v>0.51658767772511849</v>
      </c>
      <c r="T605" s="237">
        <f t="shared" si="69"/>
        <v>0.73262032085561501</v>
      </c>
      <c r="U605" s="237">
        <f t="shared" si="69"/>
        <v>0.86187845303867405</v>
      </c>
      <c r="V605" s="237">
        <f t="shared" si="69"/>
        <v>0.82467532467532467</v>
      </c>
      <c r="W605" s="237">
        <f t="shared" si="69"/>
        <v>0.90625</v>
      </c>
      <c r="X605" s="237">
        <f t="shared" si="69"/>
        <v>0.90291262135922334</v>
      </c>
      <c r="Y605" s="237">
        <f t="shared" si="69"/>
        <v>0.89784946236559127</v>
      </c>
      <c r="Z605" s="237">
        <f t="shared" si="69"/>
        <v>0.67788461538461542</v>
      </c>
      <c r="AA605" s="237">
        <f t="shared" si="69"/>
        <v>0.76767676767676774</v>
      </c>
      <c r="AB605" s="237">
        <f t="shared" si="69"/>
        <v>0.36619718309859156</v>
      </c>
      <c r="AC605" s="237">
        <f t="shared" si="69"/>
        <v>0.88636363636363635</v>
      </c>
      <c r="AD605" s="237">
        <f t="shared" si="69"/>
        <v>0.8222222222222223</v>
      </c>
      <c r="AE605" s="237">
        <f t="shared" si="69"/>
        <v>0.89583333333333326</v>
      </c>
      <c r="AF605" s="237">
        <f t="shared" si="69"/>
        <v>0.67052023121387294</v>
      </c>
      <c r="AG605" s="237">
        <f t="shared" si="69"/>
        <v>0.73809523809523814</v>
      </c>
      <c r="AH605" s="237">
        <f t="shared" si="69"/>
        <v>0.92233009708737868</v>
      </c>
      <c r="AI605" s="237">
        <f t="shared" si="69"/>
        <v>0.97938144329896915</v>
      </c>
      <c r="AJ605" s="237">
        <f t="shared" si="69"/>
        <v>0.95789473684210524</v>
      </c>
      <c r="AK605" s="237">
        <f t="shared" si="69"/>
        <v>0.4269662921348315</v>
      </c>
      <c r="AL605" s="237">
        <f t="shared" si="69"/>
        <v>0.65116279069767435</v>
      </c>
      <c r="AM605" s="237">
        <f t="shared" si="69"/>
        <v>0.59090909090909094</v>
      </c>
      <c r="AN605" s="237">
        <f t="shared" si="69"/>
        <v>0.30188679245283018</v>
      </c>
      <c r="AO605" s="237">
        <f t="shared" si="69"/>
        <v>0.75507805942588546</v>
      </c>
      <c r="AP605" s="242"/>
    </row>
    <row r="606" spans="2:42">
      <c r="B606" s="355" t="s">
        <v>470</v>
      </c>
      <c r="C606" s="355"/>
      <c r="D606" s="355"/>
      <c r="E606" s="355"/>
      <c r="F606" s="355"/>
      <c r="G606" s="355"/>
      <c r="H606" s="355"/>
      <c r="I606" s="355"/>
      <c r="J606" s="355"/>
      <c r="K606" s="355"/>
      <c r="L606" s="355"/>
      <c r="M606" s="355"/>
      <c r="N606" s="355"/>
      <c r="O606" s="355"/>
      <c r="P606" s="355"/>
      <c r="Q606" s="355"/>
      <c r="R606" s="355"/>
      <c r="S606" s="355"/>
      <c r="T606" s="355"/>
      <c r="U606" s="355"/>
      <c r="V606" s="355"/>
      <c r="W606" s="355"/>
      <c r="X606" s="355"/>
      <c r="Y606" s="355"/>
      <c r="Z606" s="355"/>
      <c r="AA606" s="355"/>
      <c r="AB606" s="355"/>
      <c r="AC606" s="355"/>
      <c r="AD606" s="355"/>
      <c r="AE606" s="355"/>
      <c r="AF606" s="355"/>
      <c r="AG606" s="355"/>
      <c r="AH606" s="355"/>
      <c r="AI606" s="355"/>
      <c r="AJ606" s="355"/>
      <c r="AK606" s="355"/>
      <c r="AL606" s="355"/>
      <c r="AM606" s="355"/>
      <c r="AN606" s="355"/>
      <c r="AO606" s="355"/>
      <c r="AP606" s="80"/>
    </row>
    <row r="607" spans="2:42" ht="15.75" thickBot="1">
      <c r="B607" s="81" t="s">
        <v>341</v>
      </c>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c r="AA607" s="80"/>
      <c r="AB607" s="80"/>
      <c r="AC607" s="80"/>
      <c r="AD607" s="80"/>
      <c r="AE607" s="80"/>
      <c r="AF607" s="80"/>
      <c r="AG607" s="80"/>
      <c r="AH607" s="80"/>
      <c r="AI607" s="80"/>
      <c r="AJ607" s="80"/>
      <c r="AK607" s="80"/>
      <c r="AL607" s="80"/>
      <c r="AM607" s="80"/>
      <c r="AN607" s="80"/>
      <c r="AO607" s="80"/>
      <c r="AP607" s="80"/>
    </row>
    <row r="608" spans="2:42" ht="15.75" thickTop="1">
      <c r="B608" s="356" t="s">
        <v>132</v>
      </c>
      <c r="C608" s="357"/>
      <c r="D608" s="360" t="s">
        <v>342</v>
      </c>
      <c r="E608" s="361"/>
      <c r="F608" s="361"/>
      <c r="G608" s="361"/>
      <c r="H608" s="361"/>
      <c r="I608" s="361"/>
      <c r="J608" s="361"/>
      <c r="K608" s="361"/>
      <c r="L608" s="361"/>
      <c r="M608" s="361"/>
      <c r="N608" s="361"/>
      <c r="O608" s="361"/>
      <c r="P608" s="361"/>
      <c r="Q608" s="361"/>
      <c r="R608" s="361"/>
      <c r="S608" s="361"/>
      <c r="T608" s="361"/>
      <c r="U608" s="361"/>
      <c r="V608" s="361"/>
      <c r="W608" s="361"/>
      <c r="X608" s="361"/>
      <c r="Y608" s="361"/>
      <c r="Z608" s="361"/>
      <c r="AA608" s="361"/>
      <c r="AB608" s="361"/>
      <c r="AC608" s="361"/>
      <c r="AD608" s="361"/>
      <c r="AE608" s="361"/>
      <c r="AF608" s="361"/>
      <c r="AG608" s="361"/>
      <c r="AH608" s="361"/>
      <c r="AI608" s="361"/>
      <c r="AJ608" s="361"/>
      <c r="AK608" s="361"/>
      <c r="AL608" s="361"/>
      <c r="AM608" s="361"/>
      <c r="AN608" s="361"/>
      <c r="AO608" s="362" t="s">
        <v>95</v>
      </c>
      <c r="AP608" s="80"/>
    </row>
    <row r="609" spans="2:42" ht="25.5" thickBot="1">
      <c r="B609" s="358"/>
      <c r="C609" s="359"/>
      <c r="D609" s="82" t="s">
        <v>343</v>
      </c>
      <c r="E609" s="83" t="s">
        <v>344</v>
      </c>
      <c r="F609" s="83" t="s">
        <v>60</v>
      </c>
      <c r="G609" s="83" t="s">
        <v>345</v>
      </c>
      <c r="H609" s="83" t="s">
        <v>62</v>
      </c>
      <c r="I609" s="83" t="s">
        <v>346</v>
      </c>
      <c r="J609" s="83" t="s">
        <v>347</v>
      </c>
      <c r="K609" s="83" t="s">
        <v>65</v>
      </c>
      <c r="L609" s="83" t="s">
        <v>66</v>
      </c>
      <c r="M609" s="83" t="s">
        <v>244</v>
      </c>
      <c r="N609" s="83" t="s">
        <v>348</v>
      </c>
      <c r="O609" s="83" t="s">
        <v>69</v>
      </c>
      <c r="P609" s="83" t="s">
        <v>70</v>
      </c>
      <c r="Q609" s="83" t="s">
        <v>71</v>
      </c>
      <c r="R609" s="83" t="s">
        <v>349</v>
      </c>
      <c r="S609" s="83" t="s">
        <v>73</v>
      </c>
      <c r="T609" s="83" t="s">
        <v>350</v>
      </c>
      <c r="U609" s="83" t="s">
        <v>351</v>
      </c>
      <c r="V609" s="83" t="s">
        <v>76</v>
      </c>
      <c r="W609" s="83" t="s">
        <v>77</v>
      </c>
      <c r="X609" s="83" t="s">
        <v>78</v>
      </c>
      <c r="Y609" s="83" t="s">
        <v>79</v>
      </c>
      <c r="Z609" s="83" t="s">
        <v>352</v>
      </c>
      <c r="AA609" s="83" t="s">
        <v>81</v>
      </c>
      <c r="AB609" s="83" t="s">
        <v>353</v>
      </c>
      <c r="AC609" s="83" t="s">
        <v>83</v>
      </c>
      <c r="AD609" s="83" t="s">
        <v>84</v>
      </c>
      <c r="AE609" s="83" t="s">
        <v>354</v>
      </c>
      <c r="AF609" s="83" t="s">
        <v>86</v>
      </c>
      <c r="AG609" s="83" t="s">
        <v>87</v>
      </c>
      <c r="AH609" s="83" t="s">
        <v>88</v>
      </c>
      <c r="AI609" s="83" t="s">
        <v>355</v>
      </c>
      <c r="AJ609" s="83" t="s">
        <v>356</v>
      </c>
      <c r="AK609" s="83" t="s">
        <v>357</v>
      </c>
      <c r="AL609" s="83" t="s">
        <v>358</v>
      </c>
      <c r="AM609" s="83" t="s">
        <v>359</v>
      </c>
      <c r="AN609" s="83" t="s">
        <v>94</v>
      </c>
      <c r="AO609" s="363"/>
      <c r="AP609" s="80"/>
    </row>
    <row r="610" spans="2:42" ht="15.75" thickTop="1">
      <c r="B610" s="364" t="s">
        <v>471</v>
      </c>
      <c r="C610" s="84" t="s">
        <v>319</v>
      </c>
      <c r="D610" s="85">
        <v>0.2558139534883721</v>
      </c>
      <c r="E610" s="86">
        <v>0.1650485436893204</v>
      </c>
      <c r="F610" s="86">
        <v>0.13227513227513227</v>
      </c>
      <c r="G610" s="86">
        <v>6.4220183486238536E-2</v>
      </c>
      <c r="H610" s="86">
        <v>0.35680751173708919</v>
      </c>
      <c r="I610" s="86">
        <v>0.36979166666666663</v>
      </c>
      <c r="J610" s="86">
        <v>0.33173076923076922</v>
      </c>
      <c r="K610" s="86">
        <v>0.30288461538461542</v>
      </c>
      <c r="L610" s="86">
        <v>0.2</v>
      </c>
      <c r="M610" s="86">
        <v>0.15384615384615385</v>
      </c>
      <c r="N610" s="86">
        <v>0.24257425742574257</v>
      </c>
      <c r="O610" s="86">
        <v>1.9704433497536946E-2</v>
      </c>
      <c r="P610" s="86">
        <v>0.23222748815165875</v>
      </c>
      <c r="Q610" s="86">
        <v>0.36945812807881773</v>
      </c>
      <c r="R610" s="86">
        <v>0.27570093457943928</v>
      </c>
      <c r="S610" s="86">
        <v>0.17098445595854922</v>
      </c>
      <c r="T610" s="86">
        <v>0.15730337078651685</v>
      </c>
      <c r="U610" s="86">
        <v>0.1111111111111111</v>
      </c>
      <c r="V610" s="86">
        <v>0.26767676767676768</v>
      </c>
      <c r="W610" s="86">
        <v>0.3165829145728643</v>
      </c>
      <c r="X610" s="86">
        <v>0.35078534031413611</v>
      </c>
      <c r="Y610" s="86">
        <v>0.27</v>
      </c>
      <c r="Z610" s="86">
        <v>0.27500000000000002</v>
      </c>
      <c r="AA610" s="86">
        <v>0.16666666666666669</v>
      </c>
      <c r="AB610" s="86">
        <v>0.15492957746478875</v>
      </c>
      <c r="AC610" s="86">
        <v>0.35</v>
      </c>
      <c r="AD610" s="86">
        <v>0.4606741573033708</v>
      </c>
      <c r="AE610" s="86">
        <v>0.19565217391304349</v>
      </c>
      <c r="AF610" s="86">
        <v>0.16831683168316833</v>
      </c>
      <c r="AG610" s="86">
        <v>0.25568181818181818</v>
      </c>
      <c r="AH610" s="86">
        <v>0.33333333333333337</v>
      </c>
      <c r="AI610" s="86">
        <v>0.14814814814814814</v>
      </c>
      <c r="AJ610" s="86">
        <v>0.13402061855670103</v>
      </c>
      <c r="AK610" s="86">
        <v>0.22727272727272727</v>
      </c>
      <c r="AL610" s="86">
        <v>0.51219512195121952</v>
      </c>
      <c r="AM610" s="86">
        <v>0.21428571428571427</v>
      </c>
      <c r="AN610" s="86">
        <v>0.2592592592592593</v>
      </c>
      <c r="AO610" s="88">
        <v>0.23655361425145596</v>
      </c>
      <c r="AP610" s="80"/>
    </row>
    <row r="611" spans="2:42">
      <c r="B611" s="365"/>
      <c r="C611" s="89" t="s">
        <v>318</v>
      </c>
      <c r="D611" s="90">
        <v>0.20465116279069767</v>
      </c>
      <c r="E611" s="91">
        <v>0.25242718446601942</v>
      </c>
      <c r="F611" s="91">
        <v>0.11640211640211641</v>
      </c>
      <c r="G611" s="91">
        <v>0.23394495412844038</v>
      </c>
      <c r="H611" s="91">
        <v>0.16431924882629109</v>
      </c>
      <c r="I611" s="91">
        <v>0.14583333333333334</v>
      </c>
      <c r="J611" s="91">
        <v>0.19711538461538461</v>
      </c>
      <c r="K611" s="91">
        <v>0.31730769230769229</v>
      </c>
      <c r="L611" s="91">
        <v>0.28372093023255812</v>
      </c>
      <c r="M611" s="91">
        <v>0.19230769230769229</v>
      </c>
      <c r="N611" s="91">
        <v>0.12376237623762376</v>
      </c>
      <c r="O611" s="91">
        <v>0.11822660098522167</v>
      </c>
      <c r="P611" s="91">
        <v>0.19431279620853079</v>
      </c>
      <c r="Q611" s="91">
        <v>0.14778325123152711</v>
      </c>
      <c r="R611" s="91">
        <v>0.13551401869158877</v>
      </c>
      <c r="S611" s="91">
        <v>0.31088082901554404</v>
      </c>
      <c r="T611" s="91">
        <v>0.2696629213483146</v>
      </c>
      <c r="U611" s="91">
        <v>0.13580246913580246</v>
      </c>
      <c r="V611" s="91">
        <v>9.5959595959595953E-2</v>
      </c>
      <c r="W611" s="91">
        <v>0.10050251256281408</v>
      </c>
      <c r="X611" s="91">
        <v>9.947643979057591E-2</v>
      </c>
      <c r="Y611" s="91">
        <v>0.105</v>
      </c>
      <c r="Z611" s="91">
        <v>0.20499999999999999</v>
      </c>
      <c r="AA611" s="91">
        <v>0.17204301075268816</v>
      </c>
      <c r="AB611" s="91">
        <v>0.352112676056338</v>
      </c>
      <c r="AC611" s="91">
        <v>0.17499999999999999</v>
      </c>
      <c r="AD611" s="91">
        <v>0.28089887640449435</v>
      </c>
      <c r="AE611" s="91">
        <v>0.21739130434782608</v>
      </c>
      <c r="AF611" s="91">
        <v>0.26732673267326734</v>
      </c>
      <c r="AG611" s="91">
        <v>0.14772727272727273</v>
      </c>
      <c r="AH611" s="91">
        <v>0.22549019607843138</v>
      </c>
      <c r="AI611" s="91">
        <v>0.12037037037037036</v>
      </c>
      <c r="AJ611" s="91">
        <v>0.15463917525773196</v>
      </c>
      <c r="AK611" s="91">
        <v>0.29545454545454547</v>
      </c>
      <c r="AL611" s="91">
        <v>4.878048780487805E-2</v>
      </c>
      <c r="AM611" s="91">
        <v>0.14285714285714288</v>
      </c>
      <c r="AN611" s="91">
        <v>0.24074074074074073</v>
      </c>
      <c r="AO611" s="93">
        <v>0.18687906817403221</v>
      </c>
      <c r="AP611" s="80"/>
    </row>
    <row r="612" spans="2:42">
      <c r="B612" s="365"/>
      <c r="C612" s="99" t="s">
        <v>459</v>
      </c>
      <c r="D612" s="100"/>
      <c r="E612" s="92"/>
      <c r="F612" s="92"/>
      <c r="G612" s="92"/>
      <c r="H612" s="92"/>
      <c r="I612" s="92"/>
      <c r="J612" s="92"/>
      <c r="K612" s="92"/>
      <c r="L612" s="92"/>
      <c r="M612" s="92"/>
      <c r="N612" s="92"/>
      <c r="O612" s="92"/>
      <c r="P612" s="92"/>
      <c r="Q612" s="92"/>
      <c r="R612" s="92"/>
      <c r="S612" s="92"/>
      <c r="T612" s="92"/>
      <c r="U612" s="92"/>
      <c r="V612" s="92"/>
      <c r="W612" s="92"/>
      <c r="X612" s="92"/>
      <c r="Y612" s="92"/>
      <c r="Z612" s="92"/>
      <c r="AA612" s="92"/>
      <c r="AB612" s="92"/>
      <c r="AC612" s="92"/>
      <c r="AD612" s="92"/>
      <c r="AE612" s="92"/>
      <c r="AF612" s="92"/>
      <c r="AG612" s="92"/>
      <c r="AH612" s="92"/>
      <c r="AI612" s="92"/>
      <c r="AJ612" s="92"/>
      <c r="AK612" s="92"/>
      <c r="AL612" s="92"/>
      <c r="AM612" s="92"/>
      <c r="AN612" s="91">
        <v>0.20370370370370369</v>
      </c>
      <c r="AO612" s="101">
        <v>1.8842069201781431E-3</v>
      </c>
      <c r="AP612" s="80"/>
    </row>
    <row r="613" spans="2:42" s="209" customFormat="1">
      <c r="B613" s="365"/>
      <c r="C613" s="238" t="s">
        <v>258</v>
      </c>
      <c r="D613" s="239">
        <v>0.48372093023255813</v>
      </c>
      <c r="E613" s="240">
        <v>0.40776699029126212</v>
      </c>
      <c r="F613" s="240">
        <v>0.6878306878306879</v>
      </c>
      <c r="G613" s="240">
        <v>0.60091743119266061</v>
      </c>
      <c r="H613" s="240">
        <v>0.35680751173708919</v>
      </c>
      <c r="I613" s="240">
        <v>0.375</v>
      </c>
      <c r="J613" s="240">
        <v>0.41346153846153849</v>
      </c>
      <c r="K613" s="240">
        <v>0.27884615384615385</v>
      </c>
      <c r="L613" s="240">
        <v>0.4</v>
      </c>
      <c r="M613" s="240">
        <v>0.46153846153846151</v>
      </c>
      <c r="N613" s="240">
        <v>0.34158415841584161</v>
      </c>
      <c r="O613" s="240">
        <v>0.66995073891625623</v>
      </c>
      <c r="P613" s="240">
        <v>0.41706161137440761</v>
      </c>
      <c r="Q613" s="240">
        <v>0.29064039408866998</v>
      </c>
      <c r="R613" s="240">
        <v>0.42056074766355139</v>
      </c>
      <c r="S613" s="240">
        <v>0.44559585492227982</v>
      </c>
      <c r="T613" s="240">
        <v>0.5112359550561798</v>
      </c>
      <c r="U613" s="240">
        <v>0.48765432098765432</v>
      </c>
      <c r="V613" s="240">
        <v>0.34848484848484851</v>
      </c>
      <c r="W613" s="240">
        <v>0.47236180904522612</v>
      </c>
      <c r="X613" s="240">
        <v>0.40837696335078533</v>
      </c>
      <c r="Y613" s="240">
        <v>0.4</v>
      </c>
      <c r="Z613" s="240">
        <v>0.375</v>
      </c>
      <c r="AA613" s="240">
        <v>0.44086021505376344</v>
      </c>
      <c r="AB613" s="240">
        <v>0.40845070422535207</v>
      </c>
      <c r="AC613" s="240">
        <v>0.17499999999999999</v>
      </c>
      <c r="AD613" s="240">
        <v>0.20224719101123598</v>
      </c>
      <c r="AE613" s="240">
        <v>0.43478260869565216</v>
      </c>
      <c r="AF613" s="240">
        <v>0.48514851485148514</v>
      </c>
      <c r="AG613" s="240">
        <v>0.36931818181818182</v>
      </c>
      <c r="AH613" s="240">
        <v>0.31372549019607843</v>
      </c>
      <c r="AI613" s="240">
        <v>0.38888888888888884</v>
      </c>
      <c r="AJ613" s="240">
        <v>0.4845360824742268</v>
      </c>
      <c r="AK613" s="240">
        <v>0.36363636363636365</v>
      </c>
      <c r="AL613" s="240">
        <v>0.14634146341463417</v>
      </c>
      <c r="AM613" s="240">
        <v>0.38095238095238093</v>
      </c>
      <c r="AN613" s="240">
        <v>0.2592592592592593</v>
      </c>
      <c r="AO613" s="241">
        <v>0.42223364165810212</v>
      </c>
      <c r="AP613" s="242"/>
    </row>
    <row r="614" spans="2:42" s="209" customFormat="1">
      <c r="B614" s="365"/>
      <c r="C614" s="238" t="s">
        <v>317</v>
      </c>
      <c r="D614" s="239">
        <v>5.5813953488372092E-2</v>
      </c>
      <c r="E614" s="240">
        <v>0.17475728155339806</v>
      </c>
      <c r="F614" s="240">
        <v>6.3492063492063489E-2</v>
      </c>
      <c r="G614" s="240">
        <v>0.10091743119266056</v>
      </c>
      <c r="H614" s="240">
        <v>0.12206572769953052</v>
      </c>
      <c r="I614" s="240">
        <v>0.109375</v>
      </c>
      <c r="J614" s="240">
        <v>5.7692307692307689E-2</v>
      </c>
      <c r="K614" s="240">
        <v>0.10096153846153846</v>
      </c>
      <c r="L614" s="240">
        <v>0.11627906976744186</v>
      </c>
      <c r="M614" s="240">
        <v>0.19230769230769229</v>
      </c>
      <c r="N614" s="240">
        <v>0.29207920792079206</v>
      </c>
      <c r="O614" s="240">
        <v>0.19211822660098524</v>
      </c>
      <c r="P614" s="240">
        <v>0.15639810426540285</v>
      </c>
      <c r="Q614" s="240">
        <v>0.19211822660098524</v>
      </c>
      <c r="R614" s="240">
        <v>0.16822429906542055</v>
      </c>
      <c r="S614" s="240">
        <v>7.2538860103626937E-2</v>
      </c>
      <c r="T614" s="240">
        <v>6.1797752808988769E-2</v>
      </c>
      <c r="U614" s="240">
        <v>0.26543209876543211</v>
      </c>
      <c r="V614" s="240">
        <v>0.2878787878787879</v>
      </c>
      <c r="W614" s="240">
        <v>0.11055276381909548</v>
      </c>
      <c r="X614" s="240">
        <v>0.1413612565445026</v>
      </c>
      <c r="Y614" s="240">
        <v>0.22500000000000001</v>
      </c>
      <c r="Z614" s="240">
        <v>0.14499999999999999</v>
      </c>
      <c r="AA614" s="240">
        <v>0.22043010752688172</v>
      </c>
      <c r="AB614" s="240">
        <v>8.4507042253521125E-2</v>
      </c>
      <c r="AC614" s="240">
        <v>0.3</v>
      </c>
      <c r="AD614" s="240">
        <v>5.6179775280898882E-2</v>
      </c>
      <c r="AE614" s="240">
        <v>0.15217391304347827</v>
      </c>
      <c r="AF614" s="240">
        <v>7.9207920792079209E-2</v>
      </c>
      <c r="AG614" s="240">
        <v>0.22727272727272727</v>
      </c>
      <c r="AH614" s="240">
        <v>0.12745098039215685</v>
      </c>
      <c r="AI614" s="240">
        <v>0.34259259259259262</v>
      </c>
      <c r="AJ614" s="240">
        <v>0.22680412371134021</v>
      </c>
      <c r="AK614" s="240">
        <v>0.11363636363636363</v>
      </c>
      <c r="AL614" s="240">
        <v>0.29268292682926833</v>
      </c>
      <c r="AM614" s="240">
        <v>0.26190476190476192</v>
      </c>
      <c r="AN614" s="240">
        <v>3.7037037037037035E-2</v>
      </c>
      <c r="AO614" s="241">
        <v>0.15244946899623157</v>
      </c>
      <c r="AP614" s="242"/>
    </row>
    <row r="615" spans="2:42" ht="15.75" thickBot="1">
      <c r="B615" s="366" t="s">
        <v>95</v>
      </c>
      <c r="C615" s="367"/>
      <c r="D615" s="94">
        <v>1</v>
      </c>
      <c r="E615" s="95">
        <v>1</v>
      </c>
      <c r="F615" s="95">
        <v>1</v>
      </c>
      <c r="G615" s="95">
        <v>1</v>
      </c>
      <c r="H615" s="95">
        <v>1</v>
      </c>
      <c r="I615" s="95">
        <v>1</v>
      </c>
      <c r="J615" s="95">
        <v>1</v>
      </c>
      <c r="K615" s="95">
        <v>1</v>
      </c>
      <c r="L615" s="95">
        <v>1</v>
      </c>
      <c r="M615" s="95">
        <v>1</v>
      </c>
      <c r="N615" s="95">
        <v>1</v>
      </c>
      <c r="O615" s="95">
        <v>1</v>
      </c>
      <c r="P615" s="95">
        <v>1</v>
      </c>
      <c r="Q615" s="95">
        <v>1</v>
      </c>
      <c r="R615" s="95">
        <v>1</v>
      </c>
      <c r="S615" s="95">
        <v>1</v>
      </c>
      <c r="T615" s="95">
        <v>1</v>
      </c>
      <c r="U615" s="95">
        <v>1</v>
      </c>
      <c r="V615" s="95">
        <v>1</v>
      </c>
      <c r="W615" s="95">
        <v>1</v>
      </c>
      <c r="X615" s="95">
        <v>1</v>
      </c>
      <c r="Y615" s="95">
        <v>1</v>
      </c>
      <c r="Z615" s="95">
        <v>1</v>
      </c>
      <c r="AA615" s="95">
        <v>1</v>
      </c>
      <c r="AB615" s="95">
        <v>1</v>
      </c>
      <c r="AC615" s="95">
        <v>1</v>
      </c>
      <c r="AD615" s="95">
        <v>1</v>
      </c>
      <c r="AE615" s="95">
        <v>1</v>
      </c>
      <c r="AF615" s="95">
        <v>1</v>
      </c>
      <c r="AG615" s="95">
        <v>1</v>
      </c>
      <c r="AH615" s="95">
        <v>1</v>
      </c>
      <c r="AI615" s="95">
        <v>1</v>
      </c>
      <c r="AJ615" s="95">
        <v>1</v>
      </c>
      <c r="AK615" s="95">
        <v>1</v>
      </c>
      <c r="AL615" s="95">
        <v>1</v>
      </c>
      <c r="AM615" s="95">
        <v>1</v>
      </c>
      <c r="AN615" s="95">
        <v>1</v>
      </c>
      <c r="AO615" s="96">
        <v>1</v>
      </c>
      <c r="AP615" s="80"/>
    </row>
    <row r="616" spans="2:42" ht="15.75" thickTop="1">
      <c r="B616" s="80"/>
      <c r="C616" s="80"/>
      <c r="D616" s="236">
        <f>SUM(D613:D614)</f>
        <v>0.53953488372093017</v>
      </c>
      <c r="E616" s="236">
        <f t="shared" ref="E616:AO616" si="70">SUM(E613:E614)</f>
        <v>0.58252427184466016</v>
      </c>
      <c r="F616" s="236">
        <f t="shared" si="70"/>
        <v>0.75132275132275139</v>
      </c>
      <c r="G616" s="236">
        <f t="shared" si="70"/>
        <v>0.70183486238532122</v>
      </c>
      <c r="H616" s="236">
        <f t="shared" si="70"/>
        <v>0.47887323943661969</v>
      </c>
      <c r="I616" s="236">
        <f t="shared" si="70"/>
        <v>0.484375</v>
      </c>
      <c r="J616" s="236">
        <f t="shared" si="70"/>
        <v>0.4711538461538462</v>
      </c>
      <c r="K616" s="236">
        <f t="shared" si="70"/>
        <v>0.37980769230769229</v>
      </c>
      <c r="L616" s="236">
        <f t="shared" si="70"/>
        <v>0.51627906976744187</v>
      </c>
      <c r="M616" s="236">
        <f t="shared" si="70"/>
        <v>0.65384615384615374</v>
      </c>
      <c r="N616" s="236">
        <f t="shared" si="70"/>
        <v>0.63366336633663367</v>
      </c>
      <c r="O616" s="236">
        <f t="shared" si="70"/>
        <v>0.86206896551724144</v>
      </c>
      <c r="P616" s="236">
        <f t="shared" si="70"/>
        <v>0.57345971563981046</v>
      </c>
      <c r="Q616" s="236">
        <f t="shared" si="70"/>
        <v>0.48275862068965525</v>
      </c>
      <c r="R616" s="236">
        <f t="shared" si="70"/>
        <v>0.58878504672897192</v>
      </c>
      <c r="S616" s="236">
        <f t="shared" si="70"/>
        <v>0.5181347150259068</v>
      </c>
      <c r="T616" s="236">
        <f t="shared" si="70"/>
        <v>0.57303370786516861</v>
      </c>
      <c r="U616" s="236">
        <f t="shared" si="70"/>
        <v>0.75308641975308643</v>
      </c>
      <c r="V616" s="236">
        <f t="shared" si="70"/>
        <v>0.63636363636363646</v>
      </c>
      <c r="W616" s="236">
        <f t="shared" si="70"/>
        <v>0.58291457286432158</v>
      </c>
      <c r="X616" s="236">
        <f t="shared" si="70"/>
        <v>0.54973821989528793</v>
      </c>
      <c r="Y616" s="236">
        <f t="shared" si="70"/>
        <v>0.625</v>
      </c>
      <c r="Z616" s="236">
        <f t="shared" si="70"/>
        <v>0.52</v>
      </c>
      <c r="AA616" s="236">
        <f t="shared" si="70"/>
        <v>0.66129032258064513</v>
      </c>
      <c r="AB616" s="236">
        <f t="shared" si="70"/>
        <v>0.49295774647887319</v>
      </c>
      <c r="AC616" s="236">
        <f t="shared" si="70"/>
        <v>0.47499999999999998</v>
      </c>
      <c r="AD616" s="236">
        <f t="shared" si="70"/>
        <v>0.25842696629213485</v>
      </c>
      <c r="AE616" s="236">
        <f t="shared" si="70"/>
        <v>0.58695652173913038</v>
      </c>
      <c r="AF616" s="236">
        <f t="shared" si="70"/>
        <v>0.5643564356435643</v>
      </c>
      <c r="AG616" s="236">
        <f t="shared" si="70"/>
        <v>0.59659090909090906</v>
      </c>
      <c r="AH616" s="236">
        <f t="shared" si="70"/>
        <v>0.44117647058823528</v>
      </c>
      <c r="AI616" s="236">
        <f t="shared" si="70"/>
        <v>0.7314814814814814</v>
      </c>
      <c r="AJ616" s="236">
        <f t="shared" si="70"/>
        <v>0.71134020618556704</v>
      </c>
      <c r="AK616" s="236">
        <f t="shared" si="70"/>
        <v>0.47727272727272729</v>
      </c>
      <c r="AL616" s="236">
        <f t="shared" si="70"/>
        <v>0.4390243902439025</v>
      </c>
      <c r="AM616" s="236">
        <f t="shared" si="70"/>
        <v>0.64285714285714279</v>
      </c>
      <c r="AN616" s="236">
        <f t="shared" si="70"/>
        <v>0.29629629629629634</v>
      </c>
      <c r="AO616" s="236">
        <f t="shared" si="70"/>
        <v>0.57468311065433375</v>
      </c>
      <c r="AP616" s="80"/>
    </row>
    <row r="617" spans="2:42">
      <c r="B617" s="80"/>
      <c r="C617" s="80"/>
      <c r="D617" s="236"/>
      <c r="E617" s="236"/>
      <c r="F617" s="236"/>
      <c r="G617" s="236"/>
      <c r="H617" s="236"/>
      <c r="I617" s="236"/>
      <c r="J617" s="236"/>
      <c r="K617" s="236"/>
      <c r="L617" s="236"/>
      <c r="M617" s="236"/>
      <c r="N617" s="236"/>
      <c r="O617" s="236"/>
      <c r="P617" s="236"/>
      <c r="Q617" s="236"/>
      <c r="R617" s="236"/>
      <c r="S617" s="236"/>
      <c r="T617" s="236"/>
      <c r="U617" s="236"/>
      <c r="V617" s="236"/>
      <c r="W617" s="236"/>
      <c r="X617" s="236"/>
      <c r="Y617" s="236"/>
      <c r="Z617" s="236"/>
      <c r="AA617" s="236"/>
      <c r="AB617" s="236"/>
      <c r="AC617" s="236"/>
      <c r="AD617" s="236"/>
      <c r="AE617" s="236"/>
      <c r="AF617" s="236"/>
      <c r="AG617" s="236"/>
      <c r="AH617" s="236"/>
      <c r="AI617" s="236"/>
      <c r="AJ617" s="236"/>
      <c r="AK617" s="236"/>
      <c r="AL617" s="236"/>
      <c r="AM617" s="236"/>
      <c r="AN617" s="236"/>
      <c r="AO617" s="236"/>
      <c r="AP617" s="80"/>
    </row>
    <row r="618" spans="2:42">
      <c r="B618" s="355" t="s">
        <v>472</v>
      </c>
      <c r="C618" s="355"/>
      <c r="D618" s="355"/>
      <c r="E618" s="355"/>
      <c r="F618" s="355"/>
      <c r="G618" s="355"/>
      <c r="H618" s="355"/>
      <c r="I618" s="355"/>
      <c r="J618" s="355"/>
      <c r="K618" s="355"/>
      <c r="L618" s="355"/>
      <c r="M618" s="355"/>
      <c r="N618" s="355"/>
      <c r="O618" s="355"/>
      <c r="P618" s="355"/>
      <c r="Q618" s="355"/>
      <c r="R618" s="355"/>
      <c r="S618" s="355"/>
      <c r="T618" s="355"/>
      <c r="U618" s="355"/>
      <c r="V618" s="355"/>
      <c r="W618" s="355"/>
      <c r="X618" s="355"/>
      <c r="Y618" s="355"/>
      <c r="Z618" s="355"/>
      <c r="AA618" s="355"/>
      <c r="AB618" s="355"/>
      <c r="AC618" s="355"/>
      <c r="AD618" s="355"/>
      <c r="AE618" s="355"/>
      <c r="AF618" s="355"/>
      <c r="AG618" s="355"/>
      <c r="AH618" s="355"/>
      <c r="AI618" s="355"/>
      <c r="AJ618" s="355"/>
      <c r="AK618" s="355"/>
      <c r="AL618" s="355"/>
      <c r="AM618" s="355"/>
      <c r="AN618" s="355"/>
      <c r="AO618" s="355"/>
      <c r="AP618" s="80"/>
    </row>
    <row r="619" spans="2:42" ht="15.75" thickBot="1">
      <c r="B619" s="81" t="s">
        <v>341</v>
      </c>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c r="AA619" s="80"/>
      <c r="AB619" s="80"/>
      <c r="AC619" s="80"/>
      <c r="AD619" s="80"/>
      <c r="AE619" s="80"/>
      <c r="AF619" s="80"/>
      <c r="AG619" s="80"/>
      <c r="AH619" s="80"/>
      <c r="AI619" s="80"/>
      <c r="AJ619" s="80"/>
      <c r="AK619" s="80"/>
      <c r="AL619" s="80"/>
      <c r="AM619" s="80"/>
      <c r="AN619" s="80"/>
      <c r="AO619" s="80"/>
      <c r="AP619" s="80"/>
    </row>
    <row r="620" spans="2:42" ht="15.75" thickTop="1">
      <c r="B620" s="356" t="s">
        <v>132</v>
      </c>
      <c r="C620" s="357"/>
      <c r="D620" s="360" t="s">
        <v>342</v>
      </c>
      <c r="E620" s="361"/>
      <c r="F620" s="361"/>
      <c r="G620" s="361"/>
      <c r="H620" s="361"/>
      <c r="I620" s="361"/>
      <c r="J620" s="361"/>
      <c r="K620" s="361"/>
      <c r="L620" s="361"/>
      <c r="M620" s="361"/>
      <c r="N620" s="361"/>
      <c r="O620" s="361"/>
      <c r="P620" s="361"/>
      <c r="Q620" s="361"/>
      <c r="R620" s="361"/>
      <c r="S620" s="361"/>
      <c r="T620" s="361"/>
      <c r="U620" s="361"/>
      <c r="V620" s="361"/>
      <c r="W620" s="361"/>
      <c r="X620" s="361"/>
      <c r="Y620" s="361"/>
      <c r="Z620" s="361"/>
      <c r="AA620" s="361"/>
      <c r="AB620" s="361"/>
      <c r="AC620" s="361"/>
      <c r="AD620" s="361"/>
      <c r="AE620" s="361"/>
      <c r="AF620" s="361"/>
      <c r="AG620" s="361"/>
      <c r="AH620" s="361"/>
      <c r="AI620" s="361"/>
      <c r="AJ620" s="361"/>
      <c r="AK620" s="361"/>
      <c r="AL620" s="361"/>
      <c r="AM620" s="361"/>
      <c r="AN620" s="361"/>
      <c r="AO620" s="362" t="s">
        <v>95</v>
      </c>
      <c r="AP620" s="80"/>
    </row>
    <row r="621" spans="2:42" ht="25.5" thickBot="1">
      <c r="B621" s="358"/>
      <c r="C621" s="359"/>
      <c r="D621" s="82" t="s">
        <v>343</v>
      </c>
      <c r="E621" s="83" t="s">
        <v>344</v>
      </c>
      <c r="F621" s="83" t="s">
        <v>60</v>
      </c>
      <c r="G621" s="83" t="s">
        <v>345</v>
      </c>
      <c r="H621" s="83" t="s">
        <v>62</v>
      </c>
      <c r="I621" s="83" t="s">
        <v>346</v>
      </c>
      <c r="J621" s="83" t="s">
        <v>347</v>
      </c>
      <c r="K621" s="83" t="s">
        <v>65</v>
      </c>
      <c r="L621" s="83" t="s">
        <v>66</v>
      </c>
      <c r="M621" s="83" t="s">
        <v>244</v>
      </c>
      <c r="N621" s="83" t="s">
        <v>348</v>
      </c>
      <c r="O621" s="83" t="s">
        <v>69</v>
      </c>
      <c r="P621" s="83" t="s">
        <v>70</v>
      </c>
      <c r="Q621" s="83" t="s">
        <v>71</v>
      </c>
      <c r="R621" s="83" t="s">
        <v>349</v>
      </c>
      <c r="S621" s="83" t="s">
        <v>73</v>
      </c>
      <c r="T621" s="83" t="s">
        <v>350</v>
      </c>
      <c r="U621" s="83" t="s">
        <v>351</v>
      </c>
      <c r="V621" s="83" t="s">
        <v>76</v>
      </c>
      <c r="W621" s="83" t="s">
        <v>77</v>
      </c>
      <c r="X621" s="83" t="s">
        <v>78</v>
      </c>
      <c r="Y621" s="83" t="s">
        <v>79</v>
      </c>
      <c r="Z621" s="83" t="s">
        <v>352</v>
      </c>
      <c r="AA621" s="83" t="s">
        <v>81</v>
      </c>
      <c r="AB621" s="83" t="s">
        <v>353</v>
      </c>
      <c r="AC621" s="83" t="s">
        <v>83</v>
      </c>
      <c r="AD621" s="83" t="s">
        <v>84</v>
      </c>
      <c r="AE621" s="83" t="s">
        <v>354</v>
      </c>
      <c r="AF621" s="83" t="s">
        <v>86</v>
      </c>
      <c r="AG621" s="83" t="s">
        <v>87</v>
      </c>
      <c r="AH621" s="83" t="s">
        <v>88</v>
      </c>
      <c r="AI621" s="83" t="s">
        <v>355</v>
      </c>
      <c r="AJ621" s="83" t="s">
        <v>356</v>
      </c>
      <c r="AK621" s="83" t="s">
        <v>357</v>
      </c>
      <c r="AL621" s="83" t="s">
        <v>358</v>
      </c>
      <c r="AM621" s="83" t="s">
        <v>359</v>
      </c>
      <c r="AN621" s="83" t="s">
        <v>94</v>
      </c>
      <c r="AO621" s="363"/>
      <c r="AP621" s="80"/>
    </row>
    <row r="622" spans="2:42" ht="15.75" thickTop="1">
      <c r="B622" s="364" t="s">
        <v>473</v>
      </c>
      <c r="C622" s="84" t="s">
        <v>319</v>
      </c>
      <c r="D622" s="85">
        <v>0.19858156028368792</v>
      </c>
      <c r="E622" s="86">
        <v>0.20472440944881889</v>
      </c>
      <c r="F622" s="86">
        <v>0.20370370370370369</v>
      </c>
      <c r="G622" s="86">
        <v>7.9439252336448607E-2</v>
      </c>
      <c r="H622" s="86">
        <v>0.203125</v>
      </c>
      <c r="I622" s="86">
        <v>9.3896713615023483E-2</v>
      </c>
      <c r="J622" s="86">
        <v>9.3023255813953487E-2</v>
      </c>
      <c r="K622" s="86">
        <v>0.19534883720930232</v>
      </c>
      <c r="L622" s="86">
        <v>5.0458715596330278E-2</v>
      </c>
      <c r="M622" s="86">
        <v>0.16666666666666669</v>
      </c>
      <c r="N622" s="86">
        <v>0.1898148148148148</v>
      </c>
      <c r="O622" s="86">
        <v>8.2191780821917818E-2</v>
      </c>
      <c r="P622" s="86">
        <v>4.6948356807511742E-2</v>
      </c>
      <c r="Q622" s="86">
        <v>0.15228426395939088</v>
      </c>
      <c r="R622" s="86">
        <v>0.20642201834862384</v>
      </c>
      <c r="S622" s="86">
        <v>5.1643192488262907E-2</v>
      </c>
      <c r="T622" s="86">
        <v>0.15277777777777779</v>
      </c>
      <c r="U622" s="86">
        <v>0.18974358974358974</v>
      </c>
      <c r="V622" s="86">
        <v>0.27830188679245282</v>
      </c>
      <c r="W622" s="86">
        <v>0.26046511627906976</v>
      </c>
      <c r="X622" s="86">
        <v>5.1162790697674418E-2</v>
      </c>
      <c r="Y622" s="86">
        <v>5.0925925925925923E-2</v>
      </c>
      <c r="Z622" s="86">
        <v>6.5420560747663559E-2</v>
      </c>
      <c r="AA622" s="86">
        <v>0.26190476190476192</v>
      </c>
      <c r="AB622" s="86">
        <v>2.8169014084507039E-2</v>
      </c>
      <c r="AC622" s="86">
        <v>0.21428571428571427</v>
      </c>
      <c r="AD622" s="86">
        <v>0.13333333333333333</v>
      </c>
      <c r="AE622" s="86">
        <v>0.10638297872340426</v>
      </c>
      <c r="AF622" s="86">
        <v>0.33796296296296297</v>
      </c>
      <c r="AG622" s="86">
        <v>0.31455399061032863</v>
      </c>
      <c r="AH622" s="86">
        <v>7.5471698113207544E-2</v>
      </c>
      <c r="AI622" s="86">
        <v>0.14018691588785046</v>
      </c>
      <c r="AJ622" s="86">
        <v>7.0175438596491224E-2</v>
      </c>
      <c r="AK622" s="86">
        <v>0.21839080459770116</v>
      </c>
      <c r="AL622" s="86">
        <v>0.35714285714285715</v>
      </c>
      <c r="AM622" s="86">
        <v>0.20930232558139536</v>
      </c>
      <c r="AN622" s="86">
        <v>0.16666666666666669</v>
      </c>
      <c r="AO622" s="88">
        <v>0.15859792518076077</v>
      </c>
      <c r="AP622" s="80"/>
    </row>
    <row r="623" spans="2:42">
      <c r="B623" s="365"/>
      <c r="C623" s="89" t="s">
        <v>318</v>
      </c>
      <c r="D623" s="90">
        <v>0.10283687943262411</v>
      </c>
      <c r="E623" s="91">
        <v>0.1653543307086614</v>
      </c>
      <c r="F623" s="91">
        <v>0.17129629629629631</v>
      </c>
      <c r="G623" s="91">
        <v>8.8785046728971972E-2</v>
      </c>
      <c r="H623" s="91">
        <v>8.984375E-2</v>
      </c>
      <c r="I623" s="91">
        <v>0.14553990610328638</v>
      </c>
      <c r="J623" s="91">
        <v>8.3720930232558152E-2</v>
      </c>
      <c r="K623" s="91">
        <v>0.12093023255813953</v>
      </c>
      <c r="L623" s="91">
        <v>5.0458715596330278E-2</v>
      </c>
      <c r="M623" s="91">
        <v>0.33333333333333337</v>
      </c>
      <c r="N623" s="91">
        <v>0.16203703703703703</v>
      </c>
      <c r="O623" s="91">
        <v>0.13698630136986301</v>
      </c>
      <c r="P623" s="91">
        <v>6.5727699530516437E-2</v>
      </c>
      <c r="Q623" s="91">
        <v>0.116751269035533</v>
      </c>
      <c r="R623" s="91">
        <v>0.12844036697247707</v>
      </c>
      <c r="S623" s="91">
        <v>0.23474178403755869</v>
      </c>
      <c r="T623" s="91">
        <v>0.21759259259259259</v>
      </c>
      <c r="U623" s="91">
        <v>0.2</v>
      </c>
      <c r="V623" s="91">
        <v>9.4339622641509441E-2</v>
      </c>
      <c r="W623" s="91">
        <v>0.12093023255813953</v>
      </c>
      <c r="X623" s="91">
        <v>4.6511627906976744E-2</v>
      </c>
      <c r="Y623" s="91">
        <v>6.4814814814814825E-2</v>
      </c>
      <c r="Z623" s="91">
        <v>0.11682242990654207</v>
      </c>
      <c r="AA623" s="91">
        <v>0.27142857142857141</v>
      </c>
      <c r="AB623" s="91">
        <v>0.16901408450704225</v>
      </c>
      <c r="AC623" s="91">
        <v>0.21428571428571427</v>
      </c>
      <c r="AD623" s="91">
        <v>0.1111111111111111</v>
      </c>
      <c r="AE623" s="91">
        <v>0.25531914893617019</v>
      </c>
      <c r="AF623" s="91">
        <v>0.14351851851851852</v>
      </c>
      <c r="AG623" s="91">
        <v>0.18309859154929575</v>
      </c>
      <c r="AH623" s="91">
        <v>1.8867924528301886E-2</v>
      </c>
      <c r="AI623" s="91">
        <v>1.8691588785046728E-2</v>
      </c>
      <c r="AJ623" s="97">
        <v>8.771929824561403E-3</v>
      </c>
      <c r="AK623" s="91">
        <v>0.22988505747126436</v>
      </c>
      <c r="AL623" s="91">
        <v>0.23809523809523811</v>
      </c>
      <c r="AM623" s="91">
        <v>0.37209302325581395</v>
      </c>
      <c r="AN623" s="91">
        <v>0.33333333333333337</v>
      </c>
      <c r="AO623" s="93">
        <v>0.13549198365293932</v>
      </c>
      <c r="AP623" s="80"/>
    </row>
    <row r="624" spans="2:42">
      <c r="B624" s="365"/>
      <c r="C624" s="99" t="s">
        <v>444</v>
      </c>
      <c r="D624" s="100"/>
      <c r="E624" s="92"/>
      <c r="F624" s="92"/>
      <c r="G624" s="92"/>
      <c r="H624" s="92"/>
      <c r="I624" s="92"/>
      <c r="J624" s="92"/>
      <c r="K624" s="92"/>
      <c r="L624" s="92"/>
      <c r="M624" s="92"/>
      <c r="N624" s="92"/>
      <c r="O624" s="92"/>
      <c r="P624" s="92"/>
      <c r="Q624" s="92"/>
      <c r="R624" s="92"/>
      <c r="S624" s="92"/>
      <c r="T624" s="92"/>
      <c r="U624" s="92"/>
      <c r="V624" s="92"/>
      <c r="W624" s="92"/>
      <c r="X624" s="92"/>
      <c r="Y624" s="92"/>
      <c r="Z624" s="92"/>
      <c r="AA624" s="92"/>
      <c r="AB624" s="92"/>
      <c r="AC624" s="92"/>
      <c r="AD624" s="92"/>
      <c r="AE624" s="92"/>
      <c r="AF624" s="92"/>
      <c r="AG624" s="92"/>
      <c r="AH624" s="92"/>
      <c r="AI624" s="92"/>
      <c r="AJ624" s="92"/>
      <c r="AK624" s="92"/>
      <c r="AL624" s="92"/>
      <c r="AM624" s="92"/>
      <c r="AN624" s="91">
        <v>0.20370370370370369</v>
      </c>
      <c r="AO624" s="101">
        <v>1.7290160326941214E-3</v>
      </c>
      <c r="AP624" s="80"/>
    </row>
    <row r="625" spans="2:42" s="209" customFormat="1">
      <c r="B625" s="365"/>
      <c r="C625" s="238" t="s">
        <v>258</v>
      </c>
      <c r="D625" s="239">
        <v>0.56737588652482263</v>
      </c>
      <c r="E625" s="240">
        <v>0.55118110236220474</v>
      </c>
      <c r="F625" s="240">
        <v>0.56018518518518523</v>
      </c>
      <c r="G625" s="240">
        <v>0.65887850467289721</v>
      </c>
      <c r="H625" s="240">
        <v>0.54296875</v>
      </c>
      <c r="I625" s="240">
        <v>0.55868544600938963</v>
      </c>
      <c r="J625" s="240">
        <v>0.51162790697674421</v>
      </c>
      <c r="K625" s="240">
        <v>0.53953488372093028</v>
      </c>
      <c r="L625" s="240">
        <v>0.51376146788990829</v>
      </c>
      <c r="M625" s="240">
        <v>0.44871794871794868</v>
      </c>
      <c r="N625" s="240">
        <v>0.40740740740740738</v>
      </c>
      <c r="O625" s="240">
        <v>0.56164383561643838</v>
      </c>
      <c r="P625" s="240">
        <v>0.57746478873239437</v>
      </c>
      <c r="Q625" s="240">
        <v>0.52791878172588835</v>
      </c>
      <c r="R625" s="240">
        <v>0.50917431192660556</v>
      </c>
      <c r="S625" s="240">
        <v>0.59154929577464788</v>
      </c>
      <c r="T625" s="240">
        <v>0.57407407407407407</v>
      </c>
      <c r="U625" s="240">
        <v>0.517948717948718</v>
      </c>
      <c r="V625" s="240">
        <v>0.48113207547169812</v>
      </c>
      <c r="W625" s="240">
        <v>0.50232558139534877</v>
      </c>
      <c r="X625" s="240">
        <v>0.45116279069767445</v>
      </c>
      <c r="Y625" s="240">
        <v>0.57870370370370372</v>
      </c>
      <c r="Z625" s="240">
        <v>0.63551401869158886</v>
      </c>
      <c r="AA625" s="240">
        <v>0.37142857142857144</v>
      </c>
      <c r="AB625" s="240">
        <v>0.63380281690140849</v>
      </c>
      <c r="AC625" s="240">
        <v>0.42857142857142855</v>
      </c>
      <c r="AD625" s="240">
        <v>0.61111111111111116</v>
      </c>
      <c r="AE625" s="240">
        <v>0.55319148936170215</v>
      </c>
      <c r="AF625" s="240">
        <v>0.48148148148148145</v>
      </c>
      <c r="AG625" s="240">
        <v>0.38497652582159625</v>
      </c>
      <c r="AH625" s="240">
        <v>0.339622641509434</v>
      </c>
      <c r="AI625" s="240">
        <v>0.28971962616822433</v>
      </c>
      <c r="AJ625" s="240">
        <v>0.33333333333333337</v>
      </c>
      <c r="AK625" s="240">
        <v>0.42528735632183912</v>
      </c>
      <c r="AL625" s="240">
        <v>0.33333333333333337</v>
      </c>
      <c r="AM625" s="240">
        <v>0.37209302325581395</v>
      </c>
      <c r="AN625" s="240">
        <v>0.2592592592592593</v>
      </c>
      <c r="AO625" s="241">
        <v>0.51163156240176044</v>
      </c>
      <c r="AP625" s="242"/>
    </row>
    <row r="626" spans="2:42" s="209" customFormat="1">
      <c r="B626" s="365"/>
      <c r="C626" s="238" t="s">
        <v>317</v>
      </c>
      <c r="D626" s="239">
        <v>0.13120567375886524</v>
      </c>
      <c r="E626" s="240">
        <v>7.874015748031496E-2</v>
      </c>
      <c r="F626" s="240">
        <v>6.4814814814814825E-2</v>
      </c>
      <c r="G626" s="240">
        <v>0.17289719626168223</v>
      </c>
      <c r="H626" s="240">
        <v>0.1640625</v>
      </c>
      <c r="I626" s="240">
        <v>0.20187793427230047</v>
      </c>
      <c r="J626" s="240">
        <v>0.3116279069767442</v>
      </c>
      <c r="K626" s="240">
        <v>0.14418604651162792</v>
      </c>
      <c r="L626" s="240">
        <v>0.38532110091743121</v>
      </c>
      <c r="M626" s="240">
        <v>5.1282051282051287E-2</v>
      </c>
      <c r="N626" s="240">
        <v>0.24074074074074073</v>
      </c>
      <c r="O626" s="240">
        <v>0.21917808219178081</v>
      </c>
      <c r="P626" s="240">
        <v>0.3098591549295775</v>
      </c>
      <c r="Q626" s="240">
        <v>0.20304568527918782</v>
      </c>
      <c r="R626" s="240">
        <v>0.15596330275229359</v>
      </c>
      <c r="S626" s="240">
        <v>0.12206572769953052</v>
      </c>
      <c r="T626" s="240">
        <v>5.5555555555555552E-2</v>
      </c>
      <c r="U626" s="240">
        <v>9.2307692307692299E-2</v>
      </c>
      <c r="V626" s="240">
        <v>0.14622641509433962</v>
      </c>
      <c r="W626" s="240">
        <v>0.11627906976744186</v>
      </c>
      <c r="X626" s="240">
        <v>0.45116279069767445</v>
      </c>
      <c r="Y626" s="240">
        <v>0.30555555555555558</v>
      </c>
      <c r="Z626" s="240">
        <v>0.1822429906542056</v>
      </c>
      <c r="AA626" s="240">
        <v>9.5238095238095233E-2</v>
      </c>
      <c r="AB626" s="240">
        <v>0.16901408450704225</v>
      </c>
      <c r="AC626" s="240">
        <v>0.14285714285714288</v>
      </c>
      <c r="AD626" s="240">
        <v>0.14444444444444446</v>
      </c>
      <c r="AE626" s="240">
        <v>8.5106382978723402E-2</v>
      </c>
      <c r="AF626" s="240">
        <v>3.7037037037037035E-2</v>
      </c>
      <c r="AG626" s="240">
        <v>0.11737089201877934</v>
      </c>
      <c r="AH626" s="240">
        <v>0.56603773584905659</v>
      </c>
      <c r="AI626" s="240">
        <v>0.55140186915887857</v>
      </c>
      <c r="AJ626" s="240">
        <v>0.58771929824561409</v>
      </c>
      <c r="AK626" s="240">
        <v>0.12643678160919541</v>
      </c>
      <c r="AL626" s="240">
        <v>7.1428571428571438E-2</v>
      </c>
      <c r="AM626" s="240">
        <v>4.6511627906976744E-2</v>
      </c>
      <c r="AN626" s="240">
        <v>3.7037037037037035E-2</v>
      </c>
      <c r="AO626" s="241">
        <v>0.19254951273184534</v>
      </c>
      <c r="AP626" s="242"/>
    </row>
    <row r="627" spans="2:42" ht="15.75" thickBot="1">
      <c r="B627" s="366" t="s">
        <v>95</v>
      </c>
      <c r="C627" s="367"/>
      <c r="D627" s="94">
        <v>1</v>
      </c>
      <c r="E627" s="95">
        <v>1</v>
      </c>
      <c r="F627" s="95">
        <v>1</v>
      </c>
      <c r="G627" s="95">
        <v>1</v>
      </c>
      <c r="H627" s="95">
        <v>1</v>
      </c>
      <c r="I627" s="95">
        <v>1</v>
      </c>
      <c r="J627" s="95">
        <v>1</v>
      </c>
      <c r="K627" s="95">
        <v>1</v>
      </c>
      <c r="L627" s="95">
        <v>1</v>
      </c>
      <c r="M627" s="95">
        <v>1</v>
      </c>
      <c r="N627" s="95">
        <v>1</v>
      </c>
      <c r="O627" s="95">
        <v>1</v>
      </c>
      <c r="P627" s="95">
        <v>1</v>
      </c>
      <c r="Q627" s="95">
        <v>1</v>
      </c>
      <c r="R627" s="95">
        <v>1</v>
      </c>
      <c r="S627" s="95">
        <v>1</v>
      </c>
      <c r="T627" s="95">
        <v>1</v>
      </c>
      <c r="U627" s="95">
        <v>1</v>
      </c>
      <c r="V627" s="95">
        <v>1</v>
      </c>
      <c r="W627" s="95">
        <v>1</v>
      </c>
      <c r="X627" s="95">
        <v>1</v>
      </c>
      <c r="Y627" s="95">
        <v>1</v>
      </c>
      <c r="Z627" s="95">
        <v>1</v>
      </c>
      <c r="AA627" s="95">
        <v>1</v>
      </c>
      <c r="AB627" s="95">
        <v>1</v>
      </c>
      <c r="AC627" s="95">
        <v>1</v>
      </c>
      <c r="AD627" s="95">
        <v>1</v>
      </c>
      <c r="AE627" s="95">
        <v>1</v>
      </c>
      <c r="AF627" s="95">
        <v>1</v>
      </c>
      <c r="AG627" s="95">
        <v>1</v>
      </c>
      <c r="AH627" s="95">
        <v>1</v>
      </c>
      <c r="AI627" s="95">
        <v>1</v>
      </c>
      <c r="AJ627" s="95">
        <v>1</v>
      </c>
      <c r="AK627" s="95">
        <v>1</v>
      </c>
      <c r="AL627" s="95">
        <v>1</v>
      </c>
      <c r="AM627" s="95">
        <v>1</v>
      </c>
      <c r="AN627" s="95">
        <v>1</v>
      </c>
      <c r="AO627" s="96">
        <v>1</v>
      </c>
      <c r="AP627" s="80"/>
    </row>
    <row r="628" spans="2:42" s="209" customFormat="1" ht="15.75" thickTop="1">
      <c r="B628" s="242"/>
      <c r="C628" s="242"/>
      <c r="D628" s="237">
        <f>SUM(D625:D626)</f>
        <v>0.6985815602836879</v>
      </c>
      <c r="E628" s="237">
        <f t="shared" ref="E628:AO628" si="71">SUM(E625:E626)</f>
        <v>0.62992125984251968</v>
      </c>
      <c r="F628" s="237">
        <f t="shared" si="71"/>
        <v>0.625</v>
      </c>
      <c r="G628" s="237">
        <f t="shared" si="71"/>
        <v>0.83177570093457942</v>
      </c>
      <c r="H628" s="237">
        <f t="shared" si="71"/>
        <v>0.70703125</v>
      </c>
      <c r="I628" s="237">
        <f t="shared" si="71"/>
        <v>0.76056338028169013</v>
      </c>
      <c r="J628" s="237">
        <f t="shared" si="71"/>
        <v>0.82325581395348846</v>
      </c>
      <c r="K628" s="237">
        <f t="shared" si="71"/>
        <v>0.6837209302325582</v>
      </c>
      <c r="L628" s="237">
        <f t="shared" si="71"/>
        <v>0.8990825688073395</v>
      </c>
      <c r="M628" s="237">
        <f t="shared" si="71"/>
        <v>0.49999999999999994</v>
      </c>
      <c r="N628" s="237">
        <f t="shared" si="71"/>
        <v>0.64814814814814814</v>
      </c>
      <c r="O628" s="237">
        <f t="shared" si="71"/>
        <v>0.78082191780821919</v>
      </c>
      <c r="P628" s="237">
        <f t="shared" si="71"/>
        <v>0.88732394366197187</v>
      </c>
      <c r="Q628" s="237">
        <f t="shared" si="71"/>
        <v>0.73096446700507611</v>
      </c>
      <c r="R628" s="237">
        <f t="shared" si="71"/>
        <v>0.6651376146788992</v>
      </c>
      <c r="S628" s="237">
        <f t="shared" si="71"/>
        <v>0.71361502347417838</v>
      </c>
      <c r="T628" s="237">
        <f t="shared" si="71"/>
        <v>0.62962962962962965</v>
      </c>
      <c r="U628" s="237">
        <f t="shared" si="71"/>
        <v>0.61025641025641031</v>
      </c>
      <c r="V628" s="237">
        <f t="shared" si="71"/>
        <v>0.62735849056603776</v>
      </c>
      <c r="W628" s="237">
        <f t="shared" si="71"/>
        <v>0.61860465116279062</v>
      </c>
      <c r="X628" s="237">
        <f t="shared" si="71"/>
        <v>0.90232558139534891</v>
      </c>
      <c r="Y628" s="237">
        <f t="shared" si="71"/>
        <v>0.8842592592592593</v>
      </c>
      <c r="Z628" s="237">
        <f t="shared" si="71"/>
        <v>0.81775700934579443</v>
      </c>
      <c r="AA628" s="237">
        <f t="shared" si="71"/>
        <v>0.46666666666666667</v>
      </c>
      <c r="AB628" s="237">
        <f t="shared" si="71"/>
        <v>0.80281690140845074</v>
      </c>
      <c r="AC628" s="237">
        <f t="shared" si="71"/>
        <v>0.5714285714285714</v>
      </c>
      <c r="AD628" s="237">
        <f t="shared" si="71"/>
        <v>0.75555555555555565</v>
      </c>
      <c r="AE628" s="237">
        <f t="shared" si="71"/>
        <v>0.63829787234042556</v>
      </c>
      <c r="AF628" s="237">
        <f t="shared" si="71"/>
        <v>0.51851851851851849</v>
      </c>
      <c r="AG628" s="237">
        <f t="shared" si="71"/>
        <v>0.50234741784037562</v>
      </c>
      <c r="AH628" s="237">
        <f t="shared" si="71"/>
        <v>0.90566037735849059</v>
      </c>
      <c r="AI628" s="237">
        <f t="shared" si="71"/>
        <v>0.8411214953271029</v>
      </c>
      <c r="AJ628" s="237">
        <f t="shared" si="71"/>
        <v>0.92105263157894746</v>
      </c>
      <c r="AK628" s="237">
        <f t="shared" si="71"/>
        <v>0.55172413793103448</v>
      </c>
      <c r="AL628" s="237">
        <f t="shared" si="71"/>
        <v>0.40476190476190482</v>
      </c>
      <c r="AM628" s="237">
        <f t="shared" si="71"/>
        <v>0.41860465116279066</v>
      </c>
      <c r="AN628" s="237">
        <f t="shared" si="71"/>
        <v>0.29629629629629634</v>
      </c>
      <c r="AO628" s="237">
        <f t="shared" si="71"/>
        <v>0.70418107513360573</v>
      </c>
      <c r="AP628" s="242"/>
    </row>
    <row r="629" spans="2:42">
      <c r="B629" s="355" t="s">
        <v>474</v>
      </c>
      <c r="C629" s="355"/>
      <c r="D629" s="355"/>
      <c r="E629" s="355"/>
      <c r="F629" s="355"/>
      <c r="G629" s="355"/>
      <c r="H629" s="355"/>
      <c r="I629" s="355"/>
      <c r="J629" s="355"/>
      <c r="K629" s="355"/>
      <c r="L629" s="355"/>
      <c r="M629" s="355"/>
      <c r="N629" s="355"/>
      <c r="O629" s="355"/>
      <c r="P629" s="355"/>
      <c r="Q629" s="355"/>
      <c r="R629" s="355"/>
      <c r="S629" s="355"/>
      <c r="T629" s="355"/>
      <c r="U629" s="355"/>
      <c r="V629" s="355"/>
      <c r="W629" s="355"/>
      <c r="X629" s="355"/>
      <c r="Y629" s="355"/>
      <c r="Z629" s="355"/>
      <c r="AA629" s="355"/>
      <c r="AB629" s="355"/>
      <c r="AC629" s="355"/>
      <c r="AD629" s="355"/>
      <c r="AE629" s="355"/>
      <c r="AF629" s="355"/>
      <c r="AG629" s="355"/>
      <c r="AH629" s="355"/>
      <c r="AI629" s="355"/>
      <c r="AJ629" s="355"/>
      <c r="AK629" s="355"/>
      <c r="AL629" s="355"/>
      <c r="AM629" s="355"/>
      <c r="AN629" s="355"/>
      <c r="AO629" s="355"/>
      <c r="AP629" s="80"/>
    </row>
    <row r="630" spans="2:42" ht="15.75" thickBot="1">
      <c r="B630" s="81" t="s">
        <v>341</v>
      </c>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c r="AA630" s="80"/>
      <c r="AB630" s="80"/>
      <c r="AC630" s="80"/>
      <c r="AD630" s="80"/>
      <c r="AE630" s="80"/>
      <c r="AF630" s="80"/>
      <c r="AG630" s="80"/>
      <c r="AH630" s="80"/>
      <c r="AI630" s="80"/>
      <c r="AJ630" s="80"/>
      <c r="AK630" s="80"/>
      <c r="AL630" s="80"/>
      <c r="AM630" s="80"/>
      <c r="AN630" s="80"/>
      <c r="AO630" s="80"/>
      <c r="AP630" s="80"/>
    </row>
    <row r="631" spans="2:42" ht="15.75" thickTop="1">
      <c r="B631" s="356" t="s">
        <v>132</v>
      </c>
      <c r="C631" s="357"/>
      <c r="D631" s="360" t="s">
        <v>342</v>
      </c>
      <c r="E631" s="361"/>
      <c r="F631" s="361"/>
      <c r="G631" s="361"/>
      <c r="H631" s="361"/>
      <c r="I631" s="361"/>
      <c r="J631" s="361"/>
      <c r="K631" s="361"/>
      <c r="L631" s="361"/>
      <c r="M631" s="361"/>
      <c r="N631" s="361"/>
      <c r="O631" s="361"/>
      <c r="P631" s="361"/>
      <c r="Q631" s="361"/>
      <c r="R631" s="361"/>
      <c r="S631" s="361"/>
      <c r="T631" s="361"/>
      <c r="U631" s="361"/>
      <c r="V631" s="361"/>
      <c r="W631" s="361"/>
      <c r="X631" s="361"/>
      <c r="Y631" s="361"/>
      <c r="Z631" s="361"/>
      <c r="AA631" s="361"/>
      <c r="AB631" s="361"/>
      <c r="AC631" s="361"/>
      <c r="AD631" s="361"/>
      <c r="AE631" s="361"/>
      <c r="AF631" s="361"/>
      <c r="AG631" s="361"/>
      <c r="AH631" s="361"/>
      <c r="AI631" s="361"/>
      <c r="AJ631" s="361"/>
      <c r="AK631" s="361"/>
      <c r="AL631" s="361"/>
      <c r="AM631" s="361"/>
      <c r="AN631" s="361"/>
      <c r="AO631" s="362" t="s">
        <v>95</v>
      </c>
      <c r="AP631" s="80"/>
    </row>
    <row r="632" spans="2:42" ht="25.5" thickBot="1">
      <c r="B632" s="358"/>
      <c r="C632" s="359"/>
      <c r="D632" s="82" t="s">
        <v>343</v>
      </c>
      <c r="E632" s="83" t="s">
        <v>344</v>
      </c>
      <c r="F632" s="83" t="s">
        <v>60</v>
      </c>
      <c r="G632" s="83" t="s">
        <v>345</v>
      </c>
      <c r="H632" s="83" t="s">
        <v>62</v>
      </c>
      <c r="I632" s="83" t="s">
        <v>346</v>
      </c>
      <c r="J632" s="83" t="s">
        <v>347</v>
      </c>
      <c r="K632" s="83" t="s">
        <v>65</v>
      </c>
      <c r="L632" s="83" t="s">
        <v>66</v>
      </c>
      <c r="M632" s="83" t="s">
        <v>244</v>
      </c>
      <c r="N632" s="83" t="s">
        <v>348</v>
      </c>
      <c r="O632" s="83" t="s">
        <v>69</v>
      </c>
      <c r="P632" s="83" t="s">
        <v>70</v>
      </c>
      <c r="Q632" s="83" t="s">
        <v>71</v>
      </c>
      <c r="R632" s="83" t="s">
        <v>349</v>
      </c>
      <c r="S632" s="83" t="s">
        <v>73</v>
      </c>
      <c r="T632" s="83" t="s">
        <v>350</v>
      </c>
      <c r="U632" s="83" t="s">
        <v>351</v>
      </c>
      <c r="V632" s="83" t="s">
        <v>76</v>
      </c>
      <c r="W632" s="83" t="s">
        <v>77</v>
      </c>
      <c r="X632" s="83" t="s">
        <v>78</v>
      </c>
      <c r="Y632" s="83" t="s">
        <v>79</v>
      </c>
      <c r="Z632" s="83" t="s">
        <v>352</v>
      </c>
      <c r="AA632" s="83" t="s">
        <v>81</v>
      </c>
      <c r="AB632" s="83" t="s">
        <v>353</v>
      </c>
      <c r="AC632" s="83" t="s">
        <v>83</v>
      </c>
      <c r="AD632" s="83" t="s">
        <v>84</v>
      </c>
      <c r="AE632" s="83" t="s">
        <v>354</v>
      </c>
      <c r="AF632" s="83" t="s">
        <v>86</v>
      </c>
      <c r="AG632" s="83" t="s">
        <v>87</v>
      </c>
      <c r="AH632" s="83" t="s">
        <v>88</v>
      </c>
      <c r="AI632" s="83" t="s">
        <v>355</v>
      </c>
      <c r="AJ632" s="83" t="s">
        <v>356</v>
      </c>
      <c r="AK632" s="83" t="s">
        <v>357</v>
      </c>
      <c r="AL632" s="83" t="s">
        <v>358</v>
      </c>
      <c r="AM632" s="83" t="s">
        <v>359</v>
      </c>
      <c r="AN632" s="83" t="s">
        <v>94</v>
      </c>
      <c r="AO632" s="363"/>
      <c r="AP632" s="80"/>
    </row>
    <row r="633" spans="2:42" ht="15.75" thickTop="1">
      <c r="B633" s="364" t="s">
        <v>475</v>
      </c>
      <c r="C633" s="84" t="s">
        <v>319</v>
      </c>
      <c r="D633" s="85">
        <v>0.24812030075187969</v>
      </c>
      <c r="E633" s="86">
        <v>0.26209677419354838</v>
      </c>
      <c r="F633" s="86">
        <v>0.20187793427230047</v>
      </c>
      <c r="G633" s="86">
        <v>9.9526066350710901E-2</v>
      </c>
      <c r="H633" s="86">
        <v>0.23904382470119523</v>
      </c>
      <c r="I633" s="86">
        <v>7.1428571428571438E-2</v>
      </c>
      <c r="J633" s="86">
        <v>0.13333333333333333</v>
      </c>
      <c r="K633" s="86">
        <v>0.28229665071770332</v>
      </c>
      <c r="L633" s="86">
        <v>5.5045871559633024E-2</v>
      </c>
      <c r="M633" s="86">
        <v>0.19480519480519479</v>
      </c>
      <c r="N633" s="86">
        <v>0.16190476190476188</v>
      </c>
      <c r="O633" s="86">
        <v>7.6923076923076927E-2</v>
      </c>
      <c r="P633" s="86">
        <v>9.7087378640776698E-2</v>
      </c>
      <c r="Q633" s="86">
        <v>0.19897959183673466</v>
      </c>
      <c r="R633" s="86">
        <v>0.1542056074766355</v>
      </c>
      <c r="S633" s="86">
        <v>4.6728971962616821E-2</v>
      </c>
      <c r="T633" s="86">
        <v>0.12962962962962965</v>
      </c>
      <c r="U633" s="86">
        <v>0.18421052631578949</v>
      </c>
      <c r="V633" s="86">
        <v>0.21568627450980393</v>
      </c>
      <c r="W633" s="86">
        <v>0.20853080568720381</v>
      </c>
      <c r="X633" s="86">
        <v>7.582938388625593E-2</v>
      </c>
      <c r="Y633" s="86">
        <v>4.878048780487805E-2</v>
      </c>
      <c r="Z633" s="86">
        <v>9.8522167487684734E-2</v>
      </c>
      <c r="AA633" s="86">
        <v>0.32500000000000001</v>
      </c>
      <c r="AB633" s="86">
        <v>7.8125E-2</v>
      </c>
      <c r="AC633" s="86">
        <v>0.21428571428571427</v>
      </c>
      <c r="AD633" s="86">
        <v>9.6774193548387094E-2</v>
      </c>
      <c r="AE633" s="86">
        <v>0.13953488372093023</v>
      </c>
      <c r="AF633" s="86">
        <v>0.28571428571428575</v>
      </c>
      <c r="AG633" s="86">
        <v>0.2105263157894737</v>
      </c>
      <c r="AH633" s="86">
        <v>4.0404040404040407E-2</v>
      </c>
      <c r="AI633" s="86">
        <v>0.11764705882352942</v>
      </c>
      <c r="AJ633" s="86">
        <v>6.363636363636363E-2</v>
      </c>
      <c r="AK633" s="86">
        <v>0.3108108108108108</v>
      </c>
      <c r="AL633" s="86">
        <v>0.375</v>
      </c>
      <c r="AM633" s="86">
        <v>0.23809523809523811</v>
      </c>
      <c r="AN633" s="86">
        <v>0.24528301886792453</v>
      </c>
      <c r="AO633" s="88">
        <v>0.16418634746036884</v>
      </c>
      <c r="AP633" s="80"/>
    </row>
    <row r="634" spans="2:42">
      <c r="B634" s="365"/>
      <c r="C634" s="89" t="s">
        <v>318</v>
      </c>
      <c r="D634" s="90">
        <v>0.17669172932330826</v>
      </c>
      <c r="E634" s="91">
        <v>0.22177419354838709</v>
      </c>
      <c r="F634" s="91">
        <v>0.30046948356807512</v>
      </c>
      <c r="G634" s="91">
        <v>9.9526066350710901E-2</v>
      </c>
      <c r="H634" s="91">
        <v>0.12350597609561753</v>
      </c>
      <c r="I634" s="91">
        <v>0.20476190476190476</v>
      </c>
      <c r="J634" s="91">
        <v>0.12857142857142859</v>
      </c>
      <c r="K634" s="91">
        <v>0.20095693779904306</v>
      </c>
      <c r="L634" s="91">
        <v>0.23853211009174313</v>
      </c>
      <c r="M634" s="91">
        <v>0.32467532467532467</v>
      </c>
      <c r="N634" s="91">
        <v>0.2</v>
      </c>
      <c r="O634" s="91">
        <v>0.18269230769230771</v>
      </c>
      <c r="P634" s="91">
        <v>0.20873786407766989</v>
      </c>
      <c r="Q634" s="91">
        <v>0.12244897959183673</v>
      </c>
      <c r="R634" s="91">
        <v>7.0093457943925228E-2</v>
      </c>
      <c r="S634" s="91">
        <v>0.22429906542056074</v>
      </c>
      <c r="T634" s="91">
        <v>0.20833333333333331</v>
      </c>
      <c r="U634" s="91">
        <v>0.23684210526315791</v>
      </c>
      <c r="V634" s="91">
        <v>9.3137254901960786E-2</v>
      </c>
      <c r="W634" s="91">
        <v>0.14218009478672985</v>
      </c>
      <c r="X634" s="91">
        <v>5.2132701421800952E-2</v>
      </c>
      <c r="Y634" s="91">
        <v>9.2682926829268292E-2</v>
      </c>
      <c r="Z634" s="91">
        <v>0.17241379310344829</v>
      </c>
      <c r="AA634" s="91">
        <v>0.25</v>
      </c>
      <c r="AB634" s="91">
        <v>0.265625</v>
      </c>
      <c r="AC634" s="91">
        <v>0.28571428571428575</v>
      </c>
      <c r="AD634" s="91">
        <v>0.19354838709677419</v>
      </c>
      <c r="AE634" s="91">
        <v>0.30232558139534882</v>
      </c>
      <c r="AF634" s="91">
        <v>0.15238095238095237</v>
      </c>
      <c r="AG634" s="91">
        <v>0.15311004784688995</v>
      </c>
      <c r="AH634" s="91">
        <v>1.0101010101010102E-2</v>
      </c>
      <c r="AI634" s="91">
        <v>5.8823529411764712E-2</v>
      </c>
      <c r="AJ634" s="91">
        <v>4.5454545454545456E-2</v>
      </c>
      <c r="AK634" s="91">
        <v>0.2162162162162162</v>
      </c>
      <c r="AL634" s="91">
        <v>0.35</v>
      </c>
      <c r="AM634" s="91">
        <v>0.40476190476190477</v>
      </c>
      <c r="AN634" s="91">
        <v>0.30188679245283018</v>
      </c>
      <c r="AO634" s="93">
        <v>0.17308314461339372</v>
      </c>
      <c r="AP634" s="80"/>
    </row>
    <row r="635" spans="2:42">
      <c r="B635" s="365"/>
      <c r="C635" s="99" t="s">
        <v>476</v>
      </c>
      <c r="D635" s="100"/>
      <c r="E635" s="92"/>
      <c r="F635" s="92"/>
      <c r="G635" s="92"/>
      <c r="H635" s="92"/>
      <c r="I635" s="92"/>
      <c r="J635" s="92"/>
      <c r="K635" s="92"/>
      <c r="L635" s="92"/>
      <c r="M635" s="92"/>
      <c r="N635" s="92"/>
      <c r="O635" s="92"/>
      <c r="P635" s="92"/>
      <c r="Q635" s="92"/>
      <c r="R635" s="92"/>
      <c r="S635" s="92"/>
      <c r="T635" s="92"/>
      <c r="U635" s="92"/>
      <c r="V635" s="92"/>
      <c r="W635" s="92"/>
      <c r="X635" s="92"/>
      <c r="Y635" s="92"/>
      <c r="Z635" s="92"/>
      <c r="AA635" s="92"/>
      <c r="AB635" s="92"/>
      <c r="AC635" s="92"/>
      <c r="AD635" s="92"/>
      <c r="AE635" s="92"/>
      <c r="AF635" s="92"/>
      <c r="AG635" s="92"/>
      <c r="AH635" s="92"/>
      <c r="AI635" s="92"/>
      <c r="AJ635" s="92"/>
      <c r="AK635" s="92"/>
      <c r="AL635" s="92"/>
      <c r="AM635" s="92"/>
      <c r="AN635" s="91">
        <v>0.20754716981132076</v>
      </c>
      <c r="AO635" s="101">
        <v>1.7793594306049823E-3</v>
      </c>
      <c r="AP635" s="80"/>
    </row>
    <row r="636" spans="2:42" s="209" customFormat="1">
      <c r="B636" s="365"/>
      <c r="C636" s="238" t="s">
        <v>258</v>
      </c>
      <c r="D636" s="239">
        <v>0.53007518796992481</v>
      </c>
      <c r="E636" s="240">
        <v>0.45161290322580649</v>
      </c>
      <c r="F636" s="240">
        <v>0.49295774647887319</v>
      </c>
      <c r="G636" s="240">
        <v>0.69668246445497628</v>
      </c>
      <c r="H636" s="240">
        <v>0.51394422310756971</v>
      </c>
      <c r="I636" s="240">
        <v>0.59523809523809523</v>
      </c>
      <c r="J636" s="240">
        <v>0.58571428571428574</v>
      </c>
      <c r="K636" s="240">
        <v>0.3779904306220096</v>
      </c>
      <c r="L636" s="240">
        <v>0.40366972477064222</v>
      </c>
      <c r="M636" s="240">
        <v>0.42857142857142855</v>
      </c>
      <c r="N636" s="240">
        <v>0.42857142857142855</v>
      </c>
      <c r="O636" s="240">
        <v>0.66346153846153844</v>
      </c>
      <c r="P636" s="240">
        <v>0.46116504854368934</v>
      </c>
      <c r="Q636" s="240">
        <v>0.5357142857142857</v>
      </c>
      <c r="R636" s="240">
        <v>0.67757009345794383</v>
      </c>
      <c r="S636" s="240">
        <v>0.63084112149532712</v>
      </c>
      <c r="T636" s="240">
        <v>0.57407407407407407</v>
      </c>
      <c r="U636" s="240">
        <v>0.51578947368421058</v>
      </c>
      <c r="V636" s="240">
        <v>0.56372549019607843</v>
      </c>
      <c r="W636" s="240">
        <v>0.54976303317535546</v>
      </c>
      <c r="X636" s="240">
        <v>0.65402843601895744</v>
      </c>
      <c r="Y636" s="240">
        <v>0.64390243902439026</v>
      </c>
      <c r="Z636" s="240">
        <v>0.6354679802955665</v>
      </c>
      <c r="AA636" s="240">
        <v>0.36</v>
      </c>
      <c r="AB636" s="240">
        <v>0.53125</v>
      </c>
      <c r="AC636" s="240">
        <v>0.38095238095238093</v>
      </c>
      <c r="AD636" s="240">
        <v>0.62365591397849462</v>
      </c>
      <c r="AE636" s="240">
        <v>0.46511627906976744</v>
      </c>
      <c r="AF636" s="240">
        <v>0.51904761904761909</v>
      </c>
      <c r="AG636" s="240">
        <v>0.50717703349282295</v>
      </c>
      <c r="AH636" s="240">
        <v>0.53535353535353536</v>
      </c>
      <c r="AI636" s="240">
        <v>0.33333333333333337</v>
      </c>
      <c r="AJ636" s="240">
        <v>0.4</v>
      </c>
      <c r="AK636" s="240">
        <v>0.3783783783783784</v>
      </c>
      <c r="AL636" s="240">
        <v>0.22500000000000001</v>
      </c>
      <c r="AM636" s="240">
        <v>0.33333333333333337</v>
      </c>
      <c r="AN636" s="240">
        <v>0.20754716981132076</v>
      </c>
      <c r="AO636" s="241">
        <v>0.52571983176965387</v>
      </c>
      <c r="AP636" s="242"/>
    </row>
    <row r="637" spans="2:42" s="209" customFormat="1">
      <c r="B637" s="365"/>
      <c r="C637" s="238" t="s">
        <v>317</v>
      </c>
      <c r="D637" s="239">
        <v>4.5112781954887222E-2</v>
      </c>
      <c r="E637" s="240">
        <v>6.4516129032258063E-2</v>
      </c>
      <c r="F637" s="243">
        <v>4.6948356807511738E-3</v>
      </c>
      <c r="G637" s="240">
        <v>0.1042654028436019</v>
      </c>
      <c r="H637" s="240">
        <v>0.12350597609561753</v>
      </c>
      <c r="I637" s="240">
        <v>0.12857142857142859</v>
      </c>
      <c r="J637" s="240">
        <v>0.15238095238095237</v>
      </c>
      <c r="K637" s="240">
        <v>0.13875598086124402</v>
      </c>
      <c r="L637" s="240">
        <v>0.30275229357798161</v>
      </c>
      <c r="M637" s="240">
        <v>5.1948051948051945E-2</v>
      </c>
      <c r="N637" s="240">
        <v>0.20952380952380953</v>
      </c>
      <c r="O637" s="240">
        <v>7.6923076923076927E-2</v>
      </c>
      <c r="P637" s="240">
        <v>0.23300970873786409</v>
      </c>
      <c r="Q637" s="240">
        <v>0.14285714285714288</v>
      </c>
      <c r="R637" s="240">
        <v>9.8130841121495324E-2</v>
      </c>
      <c r="S637" s="240">
        <v>9.8130841121495324E-2</v>
      </c>
      <c r="T637" s="240">
        <v>8.7962962962962965E-2</v>
      </c>
      <c r="U637" s="240">
        <v>6.3157894736842107E-2</v>
      </c>
      <c r="V637" s="240">
        <v>0.12745098039215685</v>
      </c>
      <c r="W637" s="240">
        <v>9.9526066350710901E-2</v>
      </c>
      <c r="X637" s="240">
        <v>0.21800947867298578</v>
      </c>
      <c r="Y637" s="240">
        <v>0.21463414634146344</v>
      </c>
      <c r="Z637" s="240">
        <v>9.3596059113300503E-2</v>
      </c>
      <c r="AA637" s="240">
        <v>6.5000000000000002E-2</v>
      </c>
      <c r="AB637" s="240">
        <v>0.125</v>
      </c>
      <c r="AC637" s="240">
        <v>0.11904761904761905</v>
      </c>
      <c r="AD637" s="240">
        <v>8.6021505376344079E-2</v>
      </c>
      <c r="AE637" s="240">
        <v>9.3023255813953487E-2</v>
      </c>
      <c r="AF637" s="240">
        <v>4.2857142857142858E-2</v>
      </c>
      <c r="AG637" s="240">
        <v>0.12918660287081341</v>
      </c>
      <c r="AH637" s="240">
        <v>0.41414141414141414</v>
      </c>
      <c r="AI637" s="240">
        <v>0.49019607843137258</v>
      </c>
      <c r="AJ637" s="240">
        <v>0.49090909090909096</v>
      </c>
      <c r="AK637" s="240">
        <v>9.45945945945946E-2</v>
      </c>
      <c r="AL637" s="240">
        <v>0.05</v>
      </c>
      <c r="AM637" s="240">
        <v>2.3809523809523808E-2</v>
      </c>
      <c r="AN637" s="240">
        <v>3.7735849056603772E-2</v>
      </c>
      <c r="AO637" s="241">
        <v>0.13523131672597866</v>
      </c>
      <c r="AP637" s="242"/>
    </row>
    <row r="638" spans="2:42" ht="15.75" thickBot="1">
      <c r="B638" s="366" t="s">
        <v>95</v>
      </c>
      <c r="C638" s="367"/>
      <c r="D638" s="94">
        <v>1</v>
      </c>
      <c r="E638" s="95">
        <v>1</v>
      </c>
      <c r="F638" s="95">
        <v>1</v>
      </c>
      <c r="G638" s="95">
        <v>1</v>
      </c>
      <c r="H638" s="95">
        <v>1</v>
      </c>
      <c r="I638" s="95">
        <v>1</v>
      </c>
      <c r="J638" s="95">
        <v>1</v>
      </c>
      <c r="K638" s="95">
        <v>1</v>
      </c>
      <c r="L638" s="95">
        <v>1</v>
      </c>
      <c r="M638" s="95">
        <v>1</v>
      </c>
      <c r="N638" s="95">
        <v>1</v>
      </c>
      <c r="O638" s="95">
        <v>1</v>
      </c>
      <c r="P638" s="95">
        <v>1</v>
      </c>
      <c r="Q638" s="95">
        <v>1</v>
      </c>
      <c r="R638" s="95">
        <v>1</v>
      </c>
      <c r="S638" s="95">
        <v>1</v>
      </c>
      <c r="T638" s="95">
        <v>1</v>
      </c>
      <c r="U638" s="95">
        <v>1</v>
      </c>
      <c r="V638" s="95">
        <v>1</v>
      </c>
      <c r="W638" s="95">
        <v>1</v>
      </c>
      <c r="X638" s="95">
        <v>1</v>
      </c>
      <c r="Y638" s="95">
        <v>1</v>
      </c>
      <c r="Z638" s="95">
        <v>1</v>
      </c>
      <c r="AA638" s="95">
        <v>1</v>
      </c>
      <c r="AB638" s="95">
        <v>1</v>
      </c>
      <c r="AC638" s="95">
        <v>1</v>
      </c>
      <c r="AD638" s="95">
        <v>1</v>
      </c>
      <c r="AE638" s="95">
        <v>1</v>
      </c>
      <c r="AF638" s="95">
        <v>1</v>
      </c>
      <c r="AG638" s="95">
        <v>1</v>
      </c>
      <c r="AH638" s="95">
        <v>1</v>
      </c>
      <c r="AI638" s="95">
        <v>1</v>
      </c>
      <c r="AJ638" s="95">
        <v>1</v>
      </c>
      <c r="AK638" s="95">
        <v>1</v>
      </c>
      <c r="AL638" s="95">
        <v>1</v>
      </c>
      <c r="AM638" s="95">
        <v>1</v>
      </c>
      <c r="AN638" s="95">
        <v>1</v>
      </c>
      <c r="AO638" s="96">
        <v>1</v>
      </c>
      <c r="AP638" s="80"/>
    </row>
    <row r="639" spans="2:42" s="209" customFormat="1" ht="15.75" thickTop="1">
      <c r="B639" s="242"/>
      <c r="C639" s="242"/>
      <c r="D639" s="237">
        <f>SUM(D636:D637)</f>
        <v>0.57518796992481203</v>
      </c>
      <c r="E639" s="237">
        <f t="shared" ref="E639:AO639" si="72">SUM(E636:E637)</f>
        <v>0.5161290322580645</v>
      </c>
      <c r="F639" s="237">
        <f t="shared" si="72"/>
        <v>0.49765258215962438</v>
      </c>
      <c r="G639" s="237">
        <f t="shared" si="72"/>
        <v>0.80094786729857814</v>
      </c>
      <c r="H639" s="237">
        <f t="shared" si="72"/>
        <v>0.63745019920318724</v>
      </c>
      <c r="I639" s="237">
        <f t="shared" si="72"/>
        <v>0.72380952380952379</v>
      </c>
      <c r="J639" s="237">
        <f t="shared" si="72"/>
        <v>0.73809523809523814</v>
      </c>
      <c r="K639" s="237">
        <f t="shared" si="72"/>
        <v>0.51674641148325362</v>
      </c>
      <c r="L639" s="237">
        <f t="shared" si="72"/>
        <v>0.70642201834862384</v>
      </c>
      <c r="M639" s="237">
        <f t="shared" si="72"/>
        <v>0.48051948051948051</v>
      </c>
      <c r="N639" s="237">
        <f t="shared" si="72"/>
        <v>0.63809523809523805</v>
      </c>
      <c r="O639" s="237">
        <f t="shared" si="72"/>
        <v>0.74038461538461542</v>
      </c>
      <c r="P639" s="237">
        <f t="shared" si="72"/>
        <v>0.69417475728155342</v>
      </c>
      <c r="Q639" s="237">
        <f t="shared" si="72"/>
        <v>0.6785714285714286</v>
      </c>
      <c r="R639" s="237">
        <f t="shared" si="72"/>
        <v>0.77570093457943912</v>
      </c>
      <c r="S639" s="237">
        <f t="shared" si="72"/>
        <v>0.7289719626168224</v>
      </c>
      <c r="T639" s="237">
        <f t="shared" si="72"/>
        <v>0.66203703703703698</v>
      </c>
      <c r="U639" s="237">
        <f t="shared" si="72"/>
        <v>0.57894736842105265</v>
      </c>
      <c r="V639" s="237">
        <f t="shared" si="72"/>
        <v>0.69117647058823528</v>
      </c>
      <c r="W639" s="237">
        <f t="shared" si="72"/>
        <v>0.64928909952606639</v>
      </c>
      <c r="X639" s="237">
        <f t="shared" si="72"/>
        <v>0.87203791469194325</v>
      </c>
      <c r="Y639" s="237">
        <f t="shared" si="72"/>
        <v>0.85853658536585375</v>
      </c>
      <c r="Z639" s="237">
        <f t="shared" si="72"/>
        <v>0.72906403940886699</v>
      </c>
      <c r="AA639" s="237">
        <f t="shared" si="72"/>
        <v>0.42499999999999999</v>
      </c>
      <c r="AB639" s="237">
        <f t="shared" si="72"/>
        <v>0.65625</v>
      </c>
      <c r="AC639" s="237">
        <f t="shared" si="72"/>
        <v>0.5</v>
      </c>
      <c r="AD639" s="237">
        <f t="shared" si="72"/>
        <v>0.70967741935483875</v>
      </c>
      <c r="AE639" s="237">
        <f t="shared" si="72"/>
        <v>0.55813953488372092</v>
      </c>
      <c r="AF639" s="237">
        <f t="shared" si="72"/>
        <v>0.56190476190476191</v>
      </c>
      <c r="AG639" s="237">
        <f t="shared" si="72"/>
        <v>0.63636363636363635</v>
      </c>
      <c r="AH639" s="237">
        <f t="shared" si="72"/>
        <v>0.9494949494949495</v>
      </c>
      <c r="AI639" s="237">
        <f t="shared" si="72"/>
        <v>0.82352941176470595</v>
      </c>
      <c r="AJ639" s="237">
        <f t="shared" si="72"/>
        <v>0.89090909090909098</v>
      </c>
      <c r="AK639" s="237">
        <f t="shared" si="72"/>
        <v>0.47297297297297303</v>
      </c>
      <c r="AL639" s="237">
        <f t="shared" si="72"/>
        <v>0.27500000000000002</v>
      </c>
      <c r="AM639" s="237">
        <f t="shared" si="72"/>
        <v>0.35714285714285721</v>
      </c>
      <c r="AN639" s="237">
        <f t="shared" si="72"/>
        <v>0.24528301886792453</v>
      </c>
      <c r="AO639" s="237">
        <f t="shared" si="72"/>
        <v>0.66095114849563252</v>
      </c>
      <c r="AP639" s="242"/>
    </row>
    <row r="640" spans="2:42">
      <c r="B640" s="355" t="s">
        <v>477</v>
      </c>
      <c r="C640" s="355"/>
      <c r="D640" s="355"/>
      <c r="E640" s="355"/>
      <c r="F640" s="355"/>
      <c r="G640" s="355"/>
      <c r="H640" s="355"/>
      <c r="I640" s="355"/>
      <c r="J640" s="355"/>
      <c r="K640" s="355"/>
      <c r="L640" s="355"/>
      <c r="M640" s="355"/>
      <c r="N640" s="355"/>
      <c r="O640" s="355"/>
      <c r="P640" s="355"/>
      <c r="Q640" s="355"/>
      <c r="R640" s="355"/>
      <c r="S640" s="355"/>
      <c r="T640" s="355"/>
      <c r="U640" s="355"/>
      <c r="V640" s="355"/>
      <c r="W640" s="355"/>
      <c r="X640" s="355"/>
      <c r="Y640" s="355"/>
      <c r="Z640" s="355"/>
      <c r="AA640" s="355"/>
      <c r="AB640" s="355"/>
      <c r="AC640" s="355"/>
      <c r="AD640" s="355"/>
      <c r="AE640" s="355"/>
      <c r="AF640" s="355"/>
      <c r="AG640" s="355"/>
      <c r="AH640" s="355"/>
      <c r="AI640" s="355"/>
      <c r="AJ640" s="355"/>
      <c r="AK640" s="355"/>
      <c r="AL640" s="355"/>
      <c r="AM640" s="355"/>
      <c r="AN640" s="355"/>
      <c r="AO640" s="355"/>
      <c r="AP640" s="80"/>
    </row>
    <row r="641" spans="2:42" ht="15.75" thickBot="1">
      <c r="B641" s="81" t="s">
        <v>341</v>
      </c>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c r="AA641" s="80"/>
      <c r="AB641" s="80"/>
      <c r="AC641" s="80"/>
      <c r="AD641" s="80"/>
      <c r="AE641" s="80"/>
      <c r="AF641" s="80"/>
      <c r="AG641" s="80"/>
      <c r="AH641" s="80"/>
      <c r="AI641" s="80"/>
      <c r="AJ641" s="80"/>
      <c r="AK641" s="80"/>
      <c r="AL641" s="80"/>
      <c r="AM641" s="80"/>
      <c r="AN641" s="80"/>
      <c r="AO641" s="80"/>
      <c r="AP641" s="80"/>
    </row>
    <row r="642" spans="2:42" ht="15.75" thickTop="1">
      <c r="B642" s="356" t="s">
        <v>132</v>
      </c>
      <c r="C642" s="357"/>
      <c r="D642" s="360" t="s">
        <v>342</v>
      </c>
      <c r="E642" s="361"/>
      <c r="F642" s="361"/>
      <c r="G642" s="361"/>
      <c r="H642" s="361"/>
      <c r="I642" s="361"/>
      <c r="J642" s="361"/>
      <c r="K642" s="361"/>
      <c r="L642" s="361"/>
      <c r="M642" s="361"/>
      <c r="N642" s="361"/>
      <c r="O642" s="361"/>
      <c r="P642" s="361"/>
      <c r="Q642" s="361"/>
      <c r="R642" s="361"/>
      <c r="S642" s="361"/>
      <c r="T642" s="361"/>
      <c r="U642" s="361"/>
      <c r="V642" s="361"/>
      <c r="W642" s="361"/>
      <c r="X642" s="361"/>
      <c r="Y642" s="361"/>
      <c r="Z642" s="361"/>
      <c r="AA642" s="361"/>
      <c r="AB642" s="361"/>
      <c r="AC642" s="361"/>
      <c r="AD642" s="361"/>
      <c r="AE642" s="361"/>
      <c r="AF642" s="361"/>
      <c r="AG642" s="361"/>
      <c r="AH642" s="361"/>
      <c r="AI642" s="361"/>
      <c r="AJ642" s="361"/>
      <c r="AK642" s="361"/>
      <c r="AL642" s="361"/>
      <c r="AM642" s="361"/>
      <c r="AN642" s="361"/>
      <c r="AO642" s="362" t="s">
        <v>95</v>
      </c>
      <c r="AP642" s="80"/>
    </row>
    <row r="643" spans="2:42" ht="25.5" thickBot="1">
      <c r="B643" s="358"/>
      <c r="C643" s="359"/>
      <c r="D643" s="82" t="s">
        <v>343</v>
      </c>
      <c r="E643" s="83" t="s">
        <v>344</v>
      </c>
      <c r="F643" s="83" t="s">
        <v>60</v>
      </c>
      <c r="G643" s="83" t="s">
        <v>345</v>
      </c>
      <c r="H643" s="83" t="s">
        <v>62</v>
      </c>
      <c r="I643" s="83" t="s">
        <v>346</v>
      </c>
      <c r="J643" s="83" t="s">
        <v>347</v>
      </c>
      <c r="K643" s="83" t="s">
        <v>65</v>
      </c>
      <c r="L643" s="83" t="s">
        <v>66</v>
      </c>
      <c r="M643" s="83" t="s">
        <v>244</v>
      </c>
      <c r="N643" s="83" t="s">
        <v>348</v>
      </c>
      <c r="O643" s="83" t="s">
        <v>69</v>
      </c>
      <c r="P643" s="83" t="s">
        <v>70</v>
      </c>
      <c r="Q643" s="83" t="s">
        <v>71</v>
      </c>
      <c r="R643" s="83" t="s">
        <v>349</v>
      </c>
      <c r="S643" s="83" t="s">
        <v>73</v>
      </c>
      <c r="T643" s="83" t="s">
        <v>350</v>
      </c>
      <c r="U643" s="83" t="s">
        <v>351</v>
      </c>
      <c r="V643" s="83" t="s">
        <v>76</v>
      </c>
      <c r="W643" s="83" t="s">
        <v>77</v>
      </c>
      <c r="X643" s="83" t="s">
        <v>78</v>
      </c>
      <c r="Y643" s="83" t="s">
        <v>79</v>
      </c>
      <c r="Z643" s="83" t="s">
        <v>352</v>
      </c>
      <c r="AA643" s="83" t="s">
        <v>81</v>
      </c>
      <c r="AB643" s="83" t="s">
        <v>353</v>
      </c>
      <c r="AC643" s="83" t="s">
        <v>83</v>
      </c>
      <c r="AD643" s="83" t="s">
        <v>84</v>
      </c>
      <c r="AE643" s="83" t="s">
        <v>354</v>
      </c>
      <c r="AF643" s="83" t="s">
        <v>86</v>
      </c>
      <c r="AG643" s="83" t="s">
        <v>87</v>
      </c>
      <c r="AH643" s="83" t="s">
        <v>88</v>
      </c>
      <c r="AI643" s="83" t="s">
        <v>355</v>
      </c>
      <c r="AJ643" s="83" t="s">
        <v>356</v>
      </c>
      <c r="AK643" s="83" t="s">
        <v>357</v>
      </c>
      <c r="AL643" s="83" t="s">
        <v>358</v>
      </c>
      <c r="AM643" s="83" t="s">
        <v>359</v>
      </c>
      <c r="AN643" s="83" t="s">
        <v>94</v>
      </c>
      <c r="AO643" s="363"/>
      <c r="AP643" s="80"/>
    </row>
    <row r="644" spans="2:42" ht="15.75" thickTop="1">
      <c r="B644" s="364" t="s">
        <v>478</v>
      </c>
      <c r="C644" s="84" t="s">
        <v>319</v>
      </c>
      <c r="D644" s="85">
        <v>0.27165354330708663</v>
      </c>
      <c r="E644" s="86">
        <v>0.26016260162601623</v>
      </c>
      <c r="F644" s="86">
        <v>0.17788461538461539</v>
      </c>
      <c r="G644" s="86">
        <v>9.9056603773584898E-2</v>
      </c>
      <c r="H644" s="86">
        <v>0.19665271966527198</v>
      </c>
      <c r="I644" s="86">
        <v>7.5471698113207544E-2</v>
      </c>
      <c r="J644" s="86">
        <v>0.11961722488038279</v>
      </c>
      <c r="K644" s="86">
        <v>0.3073170731707317</v>
      </c>
      <c r="L644" s="86">
        <v>6.4516129032258063E-2</v>
      </c>
      <c r="M644" s="86">
        <v>0.17333333333333331</v>
      </c>
      <c r="N644" s="86">
        <v>0.15023474178403756</v>
      </c>
      <c r="O644" s="86">
        <v>0.11848341232227488</v>
      </c>
      <c r="P644" s="86">
        <v>0.12807881773399013</v>
      </c>
      <c r="Q644" s="86">
        <v>0.15306122448979592</v>
      </c>
      <c r="R644" s="86">
        <v>0.10747663551401869</v>
      </c>
      <c r="S644" s="86">
        <v>6.0747663551401869E-2</v>
      </c>
      <c r="T644" s="86">
        <v>0.14814814814814814</v>
      </c>
      <c r="U644" s="86">
        <v>0.18888888888888888</v>
      </c>
      <c r="V644" s="86">
        <v>0.12560386473429952</v>
      </c>
      <c r="W644" s="86">
        <v>0.14423076923076925</v>
      </c>
      <c r="X644" s="86">
        <v>7.6555023923444973E-2</v>
      </c>
      <c r="Y644" s="86">
        <v>3.5175879396984924E-2</v>
      </c>
      <c r="Z644" s="86">
        <v>0.10945273631840796</v>
      </c>
      <c r="AA644" s="86">
        <v>0.20895522388059704</v>
      </c>
      <c r="AB644" s="86">
        <v>0.05</v>
      </c>
      <c r="AC644" s="86">
        <v>0.14285714285714288</v>
      </c>
      <c r="AD644" s="86">
        <v>6.4516129032258063E-2</v>
      </c>
      <c r="AE644" s="86">
        <v>0.13953488372093023</v>
      </c>
      <c r="AF644" s="86">
        <v>0.25</v>
      </c>
      <c r="AG644" s="86">
        <v>0.18396226415094341</v>
      </c>
      <c r="AH644" s="86">
        <v>4.1237113402061848E-2</v>
      </c>
      <c r="AI644" s="86">
        <v>0.11224489795918367</v>
      </c>
      <c r="AJ644" s="86">
        <v>6.5420560747663559E-2</v>
      </c>
      <c r="AK644" s="86">
        <v>0.10843373493975904</v>
      </c>
      <c r="AL644" s="86">
        <v>0.33333333333333337</v>
      </c>
      <c r="AM644" s="86">
        <v>0.20930232558139536</v>
      </c>
      <c r="AN644" s="86">
        <v>0.30188679245283018</v>
      </c>
      <c r="AO644" s="88">
        <v>0.14822069866144305</v>
      </c>
      <c r="AP644" s="80"/>
    </row>
    <row r="645" spans="2:42">
      <c r="B645" s="365"/>
      <c r="C645" s="89" t="s">
        <v>318</v>
      </c>
      <c r="D645" s="90">
        <v>0.1062992125984252</v>
      </c>
      <c r="E645" s="91">
        <v>0.19105691056910568</v>
      </c>
      <c r="F645" s="91">
        <v>0.31730769230769229</v>
      </c>
      <c r="G645" s="91">
        <v>0.12264150943396226</v>
      </c>
      <c r="H645" s="91">
        <v>0.10878661087866108</v>
      </c>
      <c r="I645" s="91">
        <v>0.22641509433962262</v>
      </c>
      <c r="J645" s="91">
        <v>0.11004784688995216</v>
      </c>
      <c r="K645" s="91">
        <v>0.21463414634146344</v>
      </c>
      <c r="L645" s="91">
        <v>0.25345622119815669</v>
      </c>
      <c r="M645" s="91">
        <v>0.32</v>
      </c>
      <c r="N645" s="91">
        <v>0.19718309859154928</v>
      </c>
      <c r="O645" s="91">
        <v>0.18957345971563982</v>
      </c>
      <c r="P645" s="91">
        <v>0.23152709359605911</v>
      </c>
      <c r="Q645" s="91">
        <v>7.1428571428571438E-2</v>
      </c>
      <c r="R645" s="91">
        <v>7.0093457943925228E-2</v>
      </c>
      <c r="S645" s="91">
        <v>0.24299065420560748</v>
      </c>
      <c r="T645" s="91">
        <v>0.22222222222222221</v>
      </c>
      <c r="U645" s="91">
        <v>0.17222222222222222</v>
      </c>
      <c r="V645" s="91">
        <v>6.7632850241545889E-2</v>
      </c>
      <c r="W645" s="91">
        <v>0.11057692307692309</v>
      </c>
      <c r="X645" s="91">
        <v>8.1339712918660295E-2</v>
      </c>
      <c r="Y645" s="91">
        <v>4.5226130653266326E-2</v>
      </c>
      <c r="Z645" s="91">
        <v>0.12437810945273632</v>
      </c>
      <c r="AA645" s="91">
        <v>0.21393034825870647</v>
      </c>
      <c r="AB645" s="91">
        <v>0.25</v>
      </c>
      <c r="AC645" s="91">
        <v>0.23809523809523811</v>
      </c>
      <c r="AD645" s="91">
        <v>0.15053763440860216</v>
      </c>
      <c r="AE645" s="91">
        <v>0.27906976744186046</v>
      </c>
      <c r="AF645" s="91">
        <v>0.12745098039215685</v>
      </c>
      <c r="AG645" s="91">
        <v>0.17924528301886791</v>
      </c>
      <c r="AH645" s="91">
        <v>1.0309278350515462E-2</v>
      </c>
      <c r="AI645" s="91">
        <v>4.0816326530612249E-2</v>
      </c>
      <c r="AJ645" s="91">
        <v>6.5420560747663559E-2</v>
      </c>
      <c r="AK645" s="91">
        <v>0.26506024096385539</v>
      </c>
      <c r="AL645" s="91">
        <v>0.28571428571428575</v>
      </c>
      <c r="AM645" s="91">
        <v>0.41860465116279072</v>
      </c>
      <c r="AN645" s="91">
        <v>0.26415094339622641</v>
      </c>
      <c r="AO645" s="93">
        <v>0.16307541625857003</v>
      </c>
      <c r="AP645" s="80"/>
    </row>
    <row r="646" spans="2:42">
      <c r="B646" s="365"/>
      <c r="C646" s="99" t="s">
        <v>479</v>
      </c>
      <c r="D646" s="100"/>
      <c r="E646" s="92"/>
      <c r="F646" s="92"/>
      <c r="G646" s="92"/>
      <c r="H646" s="92"/>
      <c r="I646" s="92"/>
      <c r="J646" s="92"/>
      <c r="K646" s="92"/>
      <c r="L646" s="92"/>
      <c r="M646" s="92"/>
      <c r="N646" s="92"/>
      <c r="O646" s="92"/>
      <c r="P646" s="92"/>
      <c r="Q646" s="92"/>
      <c r="R646" s="92"/>
      <c r="S646" s="92"/>
      <c r="T646" s="92"/>
      <c r="U646" s="92"/>
      <c r="V646" s="92"/>
      <c r="W646" s="92"/>
      <c r="X646" s="92"/>
      <c r="Y646" s="92"/>
      <c r="Z646" s="92"/>
      <c r="AA646" s="92"/>
      <c r="AB646" s="92"/>
      <c r="AC646" s="92"/>
      <c r="AD646" s="92"/>
      <c r="AE646" s="92"/>
      <c r="AF646" s="92"/>
      <c r="AG646" s="92"/>
      <c r="AH646" s="92"/>
      <c r="AI646" s="92"/>
      <c r="AJ646" s="92"/>
      <c r="AK646" s="92"/>
      <c r="AL646" s="92"/>
      <c r="AM646" s="92"/>
      <c r="AN646" s="91">
        <v>0.20754716981132076</v>
      </c>
      <c r="AO646" s="101">
        <v>1.7956252040483187E-3</v>
      </c>
      <c r="AP646" s="80"/>
    </row>
    <row r="647" spans="2:42" s="209" customFormat="1">
      <c r="B647" s="365"/>
      <c r="C647" s="238" t="s">
        <v>258</v>
      </c>
      <c r="D647" s="239">
        <v>0.54330708661417326</v>
      </c>
      <c r="E647" s="240">
        <v>0.47154471544715448</v>
      </c>
      <c r="F647" s="240">
        <v>0.46634615384615385</v>
      </c>
      <c r="G647" s="240">
        <v>0.66981132075471694</v>
      </c>
      <c r="H647" s="240">
        <v>0.56066945606694563</v>
      </c>
      <c r="I647" s="240">
        <v>0.53773584905660377</v>
      </c>
      <c r="J647" s="240">
        <v>0.61722488038277512</v>
      </c>
      <c r="K647" s="240">
        <v>0.35609756097560974</v>
      </c>
      <c r="L647" s="240">
        <v>0.38709677419354838</v>
      </c>
      <c r="M647" s="240">
        <v>0.44</v>
      </c>
      <c r="N647" s="240">
        <v>0.43661971830985913</v>
      </c>
      <c r="O647" s="240">
        <v>0.60663507109004744</v>
      </c>
      <c r="P647" s="240">
        <v>0.43842364532019701</v>
      </c>
      <c r="Q647" s="240">
        <v>0.61734693877551028</v>
      </c>
      <c r="R647" s="240">
        <v>0.67289719626168221</v>
      </c>
      <c r="S647" s="240">
        <v>0.58878504672897192</v>
      </c>
      <c r="T647" s="240">
        <v>0.56944444444444442</v>
      </c>
      <c r="U647" s="240">
        <v>0.55000000000000004</v>
      </c>
      <c r="V647" s="240">
        <v>0.61835748792270528</v>
      </c>
      <c r="W647" s="240">
        <v>0.55288461538461542</v>
      </c>
      <c r="X647" s="240">
        <v>0.63157894736842102</v>
      </c>
      <c r="Y647" s="240">
        <v>0.57788944723618085</v>
      </c>
      <c r="Z647" s="240">
        <v>0.61691542288557211</v>
      </c>
      <c r="AA647" s="240">
        <v>0.46268656716417911</v>
      </c>
      <c r="AB647" s="240">
        <v>0.55000000000000004</v>
      </c>
      <c r="AC647" s="240">
        <v>0.5</v>
      </c>
      <c r="AD647" s="240">
        <v>0.63440860215053763</v>
      </c>
      <c r="AE647" s="240">
        <v>0.51162790697674421</v>
      </c>
      <c r="AF647" s="240">
        <v>0.54411764705882359</v>
      </c>
      <c r="AG647" s="240">
        <v>0.48584905660377359</v>
      </c>
      <c r="AH647" s="240">
        <v>0.4329896907216495</v>
      </c>
      <c r="AI647" s="240">
        <v>0.30612244897959184</v>
      </c>
      <c r="AJ647" s="240">
        <v>0.3644859813084112</v>
      </c>
      <c r="AK647" s="240">
        <v>0.51807228915662651</v>
      </c>
      <c r="AL647" s="240">
        <v>0.26190476190476192</v>
      </c>
      <c r="AM647" s="240">
        <v>0.32558139534883723</v>
      </c>
      <c r="AN647" s="240">
        <v>0.20754716981132076</v>
      </c>
      <c r="AO647" s="241">
        <v>0.52709761671563826</v>
      </c>
      <c r="AP647" s="242"/>
    </row>
    <row r="648" spans="2:42" s="209" customFormat="1">
      <c r="B648" s="365"/>
      <c r="C648" s="238" t="s">
        <v>317</v>
      </c>
      <c r="D648" s="239">
        <v>7.874015748031496E-2</v>
      </c>
      <c r="E648" s="240">
        <v>7.7235772357723581E-2</v>
      </c>
      <c r="F648" s="240">
        <v>3.8461538461538464E-2</v>
      </c>
      <c r="G648" s="240">
        <v>0.10849056603773585</v>
      </c>
      <c r="H648" s="240">
        <v>0.13389121338912133</v>
      </c>
      <c r="I648" s="240">
        <v>0.16037735849056603</v>
      </c>
      <c r="J648" s="240">
        <v>0.15311004784688995</v>
      </c>
      <c r="K648" s="240">
        <v>0.12195121951219512</v>
      </c>
      <c r="L648" s="240">
        <v>0.29493087557603687</v>
      </c>
      <c r="M648" s="240">
        <v>6.6666666666666666E-2</v>
      </c>
      <c r="N648" s="240">
        <v>0.215962441314554</v>
      </c>
      <c r="O648" s="240">
        <v>8.5308056872037921E-2</v>
      </c>
      <c r="P648" s="240">
        <v>0.2019704433497537</v>
      </c>
      <c r="Q648" s="240">
        <v>0.15816326530612243</v>
      </c>
      <c r="R648" s="240">
        <v>0.14953271028037382</v>
      </c>
      <c r="S648" s="240">
        <v>0.10747663551401869</v>
      </c>
      <c r="T648" s="240">
        <v>6.0185185185185182E-2</v>
      </c>
      <c r="U648" s="240">
        <v>8.8888888888888892E-2</v>
      </c>
      <c r="V648" s="240">
        <v>0.18840579710144925</v>
      </c>
      <c r="W648" s="240">
        <v>0.19230769230769229</v>
      </c>
      <c r="X648" s="240">
        <v>0.2105263157894737</v>
      </c>
      <c r="Y648" s="240">
        <v>0.34170854271356782</v>
      </c>
      <c r="Z648" s="240">
        <v>0.1492537313432836</v>
      </c>
      <c r="AA648" s="240">
        <v>0.11442786069651742</v>
      </c>
      <c r="AB648" s="240">
        <v>0.15</v>
      </c>
      <c r="AC648" s="240">
        <v>0.11904761904761905</v>
      </c>
      <c r="AD648" s="240">
        <v>0.15053763440860216</v>
      </c>
      <c r="AE648" s="240">
        <v>6.9767441860465115E-2</v>
      </c>
      <c r="AF648" s="240">
        <v>7.8431372549019607E-2</v>
      </c>
      <c r="AG648" s="240">
        <v>0.15094339622641509</v>
      </c>
      <c r="AH648" s="240">
        <v>0.51546391752577325</v>
      </c>
      <c r="AI648" s="240">
        <v>0.54081632653061229</v>
      </c>
      <c r="AJ648" s="240">
        <v>0.50467289719626163</v>
      </c>
      <c r="AK648" s="240">
        <v>0.10843373493975904</v>
      </c>
      <c r="AL648" s="240">
        <v>0.11904761904761905</v>
      </c>
      <c r="AM648" s="240">
        <v>4.6511627906976744E-2</v>
      </c>
      <c r="AN648" s="240">
        <v>1.8867924528301886E-2</v>
      </c>
      <c r="AO648" s="241">
        <v>0.15981064316030036</v>
      </c>
      <c r="AP648" s="242"/>
    </row>
    <row r="649" spans="2:42" ht="15.75" thickBot="1">
      <c r="B649" s="366" t="s">
        <v>95</v>
      </c>
      <c r="C649" s="367"/>
      <c r="D649" s="94">
        <v>1</v>
      </c>
      <c r="E649" s="95">
        <v>1</v>
      </c>
      <c r="F649" s="95">
        <v>1</v>
      </c>
      <c r="G649" s="95">
        <v>1</v>
      </c>
      <c r="H649" s="95">
        <v>1</v>
      </c>
      <c r="I649" s="95">
        <v>1</v>
      </c>
      <c r="J649" s="95">
        <v>1</v>
      </c>
      <c r="K649" s="95">
        <v>1</v>
      </c>
      <c r="L649" s="95">
        <v>1</v>
      </c>
      <c r="M649" s="95">
        <v>1</v>
      </c>
      <c r="N649" s="95">
        <v>1</v>
      </c>
      <c r="O649" s="95">
        <v>1</v>
      </c>
      <c r="P649" s="95">
        <v>1</v>
      </c>
      <c r="Q649" s="95">
        <v>1</v>
      </c>
      <c r="R649" s="95">
        <v>1</v>
      </c>
      <c r="S649" s="95">
        <v>1</v>
      </c>
      <c r="T649" s="95">
        <v>1</v>
      </c>
      <c r="U649" s="95">
        <v>1</v>
      </c>
      <c r="V649" s="95">
        <v>1</v>
      </c>
      <c r="W649" s="95">
        <v>1</v>
      </c>
      <c r="X649" s="95">
        <v>1</v>
      </c>
      <c r="Y649" s="95">
        <v>1</v>
      </c>
      <c r="Z649" s="95">
        <v>1</v>
      </c>
      <c r="AA649" s="95">
        <v>1</v>
      </c>
      <c r="AB649" s="95">
        <v>1</v>
      </c>
      <c r="AC649" s="95">
        <v>1</v>
      </c>
      <c r="AD649" s="95">
        <v>1</v>
      </c>
      <c r="AE649" s="95">
        <v>1</v>
      </c>
      <c r="AF649" s="95">
        <v>1</v>
      </c>
      <c r="AG649" s="95">
        <v>1</v>
      </c>
      <c r="AH649" s="95">
        <v>1</v>
      </c>
      <c r="AI649" s="95">
        <v>1</v>
      </c>
      <c r="AJ649" s="95">
        <v>1</v>
      </c>
      <c r="AK649" s="95">
        <v>1</v>
      </c>
      <c r="AL649" s="95">
        <v>1</v>
      </c>
      <c r="AM649" s="95">
        <v>1</v>
      </c>
      <c r="AN649" s="95">
        <v>1</v>
      </c>
      <c r="AO649" s="96">
        <v>1</v>
      </c>
      <c r="AP649" s="80"/>
    </row>
    <row r="650" spans="2:42" s="209" customFormat="1">
      <c r="D650" s="275">
        <f>SUM(D647:D648)</f>
        <v>0.62204724409448819</v>
      </c>
      <c r="E650" s="275">
        <f t="shared" ref="E650:AO650" si="73">SUM(E647:E648)</f>
        <v>0.54878048780487809</v>
      </c>
      <c r="F650" s="275">
        <f t="shared" si="73"/>
        <v>0.50480769230769229</v>
      </c>
      <c r="G650" s="275">
        <f t="shared" si="73"/>
        <v>0.77830188679245282</v>
      </c>
      <c r="H650" s="275">
        <f t="shared" si="73"/>
        <v>0.69456066945606698</v>
      </c>
      <c r="I650" s="275">
        <f t="shared" si="73"/>
        <v>0.69811320754716977</v>
      </c>
      <c r="J650" s="275">
        <f t="shared" si="73"/>
        <v>0.77033492822966509</v>
      </c>
      <c r="K650" s="275">
        <f t="shared" si="73"/>
        <v>0.47804878048780486</v>
      </c>
      <c r="L650" s="275">
        <f t="shared" si="73"/>
        <v>0.68202764976958519</v>
      </c>
      <c r="M650" s="275">
        <f t="shared" si="73"/>
        <v>0.50666666666666671</v>
      </c>
      <c r="N650" s="275">
        <f t="shared" si="73"/>
        <v>0.65258215962441313</v>
      </c>
      <c r="O650" s="275">
        <f t="shared" si="73"/>
        <v>0.69194312796208535</v>
      </c>
      <c r="P650" s="275">
        <f t="shared" si="73"/>
        <v>0.64039408866995073</v>
      </c>
      <c r="Q650" s="275">
        <f t="shared" si="73"/>
        <v>0.77551020408163274</v>
      </c>
      <c r="R650" s="275">
        <f t="shared" si="73"/>
        <v>0.82242990654205606</v>
      </c>
      <c r="S650" s="275">
        <f t="shared" si="73"/>
        <v>0.69626168224299056</v>
      </c>
      <c r="T650" s="275">
        <f t="shared" si="73"/>
        <v>0.62962962962962965</v>
      </c>
      <c r="U650" s="275">
        <f t="shared" si="73"/>
        <v>0.63888888888888895</v>
      </c>
      <c r="V650" s="275">
        <f t="shared" si="73"/>
        <v>0.80676328502415451</v>
      </c>
      <c r="W650" s="275">
        <f t="shared" si="73"/>
        <v>0.74519230769230771</v>
      </c>
      <c r="X650" s="275">
        <f t="shared" si="73"/>
        <v>0.84210526315789469</v>
      </c>
      <c r="Y650" s="275">
        <f t="shared" si="73"/>
        <v>0.91959798994974862</v>
      </c>
      <c r="Z650" s="275">
        <f t="shared" si="73"/>
        <v>0.76616915422885568</v>
      </c>
      <c r="AA650" s="275">
        <f t="shared" si="73"/>
        <v>0.57711442786069655</v>
      </c>
      <c r="AB650" s="275">
        <f t="shared" si="73"/>
        <v>0.70000000000000007</v>
      </c>
      <c r="AC650" s="275">
        <f t="shared" si="73"/>
        <v>0.61904761904761907</v>
      </c>
      <c r="AD650" s="275">
        <f t="shared" si="73"/>
        <v>0.78494623655913975</v>
      </c>
      <c r="AE650" s="275">
        <f t="shared" si="73"/>
        <v>0.58139534883720934</v>
      </c>
      <c r="AF650" s="275">
        <f t="shared" si="73"/>
        <v>0.62254901960784315</v>
      </c>
      <c r="AG650" s="275">
        <f t="shared" si="73"/>
        <v>0.6367924528301887</v>
      </c>
      <c r="AH650" s="275">
        <f t="shared" si="73"/>
        <v>0.94845360824742275</v>
      </c>
      <c r="AI650" s="275">
        <f t="shared" si="73"/>
        <v>0.84693877551020413</v>
      </c>
      <c r="AJ650" s="275">
        <f t="shared" si="73"/>
        <v>0.86915887850467288</v>
      </c>
      <c r="AK650" s="275">
        <f t="shared" si="73"/>
        <v>0.62650602409638556</v>
      </c>
      <c r="AL650" s="275">
        <f t="shared" si="73"/>
        <v>0.38095238095238099</v>
      </c>
      <c r="AM650" s="275">
        <f t="shared" si="73"/>
        <v>0.37209302325581395</v>
      </c>
      <c r="AN650" s="275">
        <f t="shared" si="73"/>
        <v>0.22641509433962265</v>
      </c>
      <c r="AO650" s="275">
        <f t="shared" si="73"/>
        <v>0.68690825987593862</v>
      </c>
    </row>
    <row r="652" spans="2:42" ht="15.75" thickBot="1"/>
    <row r="653" spans="2:42" ht="20.25" customHeight="1" thickTop="1">
      <c r="B653" s="339" t="s">
        <v>132</v>
      </c>
      <c r="C653" s="340"/>
      <c r="D653" s="343" t="s">
        <v>29</v>
      </c>
      <c r="E653" s="344"/>
      <c r="F653" s="344"/>
      <c r="G653" s="344"/>
      <c r="H653" s="344"/>
      <c r="I653" s="344"/>
      <c r="J653" s="344"/>
      <c r="K653" s="344"/>
      <c r="L653" s="344"/>
      <c r="M653" s="344"/>
      <c r="N653" s="344"/>
      <c r="O653" s="344"/>
      <c r="P653" s="344"/>
      <c r="Q653" s="344"/>
      <c r="R653" s="344"/>
      <c r="S653" s="344"/>
      <c r="T653" s="344"/>
      <c r="U653" s="344"/>
      <c r="V653" s="344"/>
      <c r="W653" s="344"/>
      <c r="X653" s="344"/>
      <c r="Y653" s="344"/>
      <c r="Z653" s="344"/>
      <c r="AA653" s="344"/>
      <c r="AB653" s="344"/>
      <c r="AC653" s="344"/>
      <c r="AD653" s="344"/>
      <c r="AE653" s="344"/>
      <c r="AF653" s="344"/>
      <c r="AG653" s="344"/>
      <c r="AH653" s="344"/>
      <c r="AI653" s="344"/>
      <c r="AJ653" s="344"/>
      <c r="AK653" s="344"/>
      <c r="AL653" s="344"/>
      <c r="AM653" s="344"/>
      <c r="AN653" s="344"/>
      <c r="AO653" s="344"/>
      <c r="AP653" s="345" t="s">
        <v>95</v>
      </c>
    </row>
    <row r="654" spans="2:42" ht="25.5" thickBot="1">
      <c r="B654" s="341"/>
      <c r="C654" s="342"/>
      <c r="D654" s="43" t="s">
        <v>57</v>
      </c>
      <c r="E654" s="44" t="s">
        <v>344</v>
      </c>
      <c r="F654" s="44"/>
      <c r="G654" s="44" t="s">
        <v>60</v>
      </c>
      <c r="H654" s="44" t="s">
        <v>61</v>
      </c>
      <c r="I654" s="44" t="s">
        <v>62</v>
      </c>
      <c r="J654" s="44" t="s">
        <v>63</v>
      </c>
      <c r="K654" s="44" t="s">
        <v>64</v>
      </c>
      <c r="L654" s="44" t="s">
        <v>65</v>
      </c>
      <c r="M654" s="44" t="s">
        <v>66</v>
      </c>
      <c r="N654" s="44" t="s">
        <v>67</v>
      </c>
      <c r="O654" s="44" t="s">
        <v>68</v>
      </c>
      <c r="P654" s="44" t="s">
        <v>69</v>
      </c>
      <c r="Q654" s="44" t="s">
        <v>70</v>
      </c>
      <c r="R654" s="44" t="s">
        <v>71</v>
      </c>
      <c r="S654" s="44" t="s">
        <v>72</v>
      </c>
      <c r="T654" s="44" t="s">
        <v>73</v>
      </c>
      <c r="U654" s="44" t="s">
        <v>74</v>
      </c>
      <c r="V654" s="44" t="s">
        <v>75</v>
      </c>
      <c r="W654" s="44" t="s">
        <v>76</v>
      </c>
      <c r="X654" s="44" t="s">
        <v>77</v>
      </c>
      <c r="Y654" s="44" t="s">
        <v>78</v>
      </c>
      <c r="Z654" s="44" t="s">
        <v>79</v>
      </c>
      <c r="AA654" s="44" t="s">
        <v>80</v>
      </c>
      <c r="AB654" s="44" t="s">
        <v>81</v>
      </c>
      <c r="AC654" s="44" t="s">
        <v>82</v>
      </c>
      <c r="AD654" s="44" t="s">
        <v>83</v>
      </c>
      <c r="AE654" s="44" t="s">
        <v>84</v>
      </c>
      <c r="AF654" s="44" t="s">
        <v>85</v>
      </c>
      <c r="AG654" s="44" t="s">
        <v>86</v>
      </c>
      <c r="AH654" s="44" t="s">
        <v>87</v>
      </c>
      <c r="AI654" s="44" t="s">
        <v>88</v>
      </c>
      <c r="AJ654" s="44" t="s">
        <v>89</v>
      </c>
      <c r="AK654" s="44" t="s">
        <v>90</v>
      </c>
      <c r="AL654" s="44" t="s">
        <v>91</v>
      </c>
      <c r="AM654" s="44" t="s">
        <v>92</v>
      </c>
      <c r="AN654" s="44" t="s">
        <v>93</v>
      </c>
      <c r="AO654" s="44" t="s">
        <v>94</v>
      </c>
      <c r="AP654" s="346"/>
    </row>
    <row r="655" spans="2:42" ht="15.75" thickTop="1">
      <c r="B655" s="347" t="s">
        <v>39</v>
      </c>
      <c r="C655" s="45" t="s">
        <v>134</v>
      </c>
      <c r="D655" s="46"/>
      <c r="E655" s="47"/>
      <c r="F655" s="47"/>
      <c r="G655" s="47"/>
      <c r="H655" s="47"/>
      <c r="I655" s="47"/>
      <c r="J655" s="47"/>
      <c r="K655" s="47"/>
      <c r="L655" s="47"/>
      <c r="M655" s="47"/>
      <c r="N655" s="47"/>
      <c r="O655" s="47"/>
      <c r="P655" s="47"/>
      <c r="Q655" s="47"/>
      <c r="R655" s="47"/>
      <c r="S655" s="47"/>
      <c r="T655" s="47"/>
      <c r="U655" s="47"/>
      <c r="V655" s="47"/>
      <c r="W655" s="47"/>
      <c r="X655" s="47"/>
      <c r="Y655" s="47"/>
      <c r="Z655" s="47"/>
      <c r="AA655" s="47"/>
      <c r="AB655" s="47"/>
      <c r="AC655" s="47"/>
      <c r="AD655" s="47"/>
      <c r="AE655" s="47"/>
      <c r="AF655" s="47"/>
      <c r="AG655" s="47"/>
      <c r="AH655" s="47"/>
      <c r="AI655" s="47"/>
      <c r="AJ655" s="47"/>
      <c r="AK655" s="47"/>
      <c r="AL655" s="47"/>
      <c r="AM655" s="47"/>
      <c r="AN655" s="47"/>
      <c r="AO655" s="47"/>
      <c r="AP655" s="49"/>
    </row>
    <row r="656" spans="2:42">
      <c r="B656" s="348"/>
      <c r="C656" s="50" t="s">
        <v>135</v>
      </c>
      <c r="D656" s="51"/>
      <c r="E656" s="52"/>
      <c r="F656" s="52"/>
      <c r="G656" s="52"/>
      <c r="H656" s="52"/>
      <c r="I656" s="52"/>
      <c r="J656" s="52"/>
      <c r="K656" s="52"/>
      <c r="L656" s="52"/>
      <c r="M656" s="52"/>
      <c r="N656" s="52"/>
      <c r="O656" s="52"/>
      <c r="P656" s="52"/>
      <c r="Q656" s="52"/>
      <c r="R656" s="52"/>
      <c r="S656" s="52"/>
      <c r="T656" s="52"/>
      <c r="U656" s="52"/>
      <c r="V656" s="52"/>
      <c r="W656" s="52"/>
      <c r="X656" s="52"/>
      <c r="Y656" s="52"/>
      <c r="Z656" s="52"/>
      <c r="AA656" s="52"/>
      <c r="AB656" s="52"/>
      <c r="AC656" s="52"/>
      <c r="AD656" s="52"/>
      <c r="AE656" s="52"/>
      <c r="AF656" s="52"/>
      <c r="AG656" s="52"/>
      <c r="AH656" s="52"/>
      <c r="AI656" s="52"/>
      <c r="AJ656" s="52"/>
      <c r="AK656" s="52"/>
      <c r="AL656" s="52"/>
      <c r="AM656" s="52"/>
      <c r="AN656" s="52"/>
      <c r="AO656" s="52"/>
      <c r="AP656" s="53"/>
    </row>
    <row r="657" spans="2:42" s="209" customFormat="1">
      <c r="B657" s="348"/>
      <c r="C657" s="288" t="s">
        <v>136</v>
      </c>
      <c r="D657" s="289">
        <v>0.31390000000000001</v>
      </c>
      <c r="E657" s="290">
        <v>0.26319999999999999</v>
      </c>
      <c r="F657" s="290"/>
      <c r="G657" s="290">
        <v>0.35139999999999999</v>
      </c>
      <c r="H657" s="290">
        <v>0.53420000000000001</v>
      </c>
      <c r="I657" s="290">
        <v>0.3851</v>
      </c>
      <c r="J657" s="290">
        <v>0.46529999999999999</v>
      </c>
      <c r="K657" s="290">
        <v>0.54710000000000003</v>
      </c>
      <c r="L657" s="290">
        <v>0.29609999999999997</v>
      </c>
      <c r="M657" s="290">
        <v>0.42709999999999998</v>
      </c>
      <c r="N657" s="290">
        <v>0.31940000000000002</v>
      </c>
      <c r="O657" s="290">
        <v>0.3644</v>
      </c>
      <c r="P657" s="290">
        <v>0.31109999999999999</v>
      </c>
      <c r="Q657" s="290">
        <v>0.27610000000000001</v>
      </c>
      <c r="R657" s="290">
        <v>0.36180000000000001</v>
      </c>
      <c r="S657" s="290">
        <v>0.65429999999999999</v>
      </c>
      <c r="T657" s="290">
        <v>0.44890000000000002</v>
      </c>
      <c r="U657" s="290">
        <v>0.48259999999999997</v>
      </c>
      <c r="V657" s="290">
        <v>0.5</v>
      </c>
      <c r="W657" s="290">
        <v>0.33829999999999999</v>
      </c>
      <c r="X657" s="290">
        <v>0.56489999999999996</v>
      </c>
      <c r="Y657" s="290">
        <v>0.59199999999999997</v>
      </c>
      <c r="Z657" s="290">
        <v>0.41410000000000002</v>
      </c>
      <c r="AA657" s="290">
        <v>0.4</v>
      </c>
      <c r="AB657" s="290">
        <v>0.41270000000000001</v>
      </c>
      <c r="AC657" s="290">
        <v>0.2283</v>
      </c>
      <c r="AD657" s="290">
        <v>9.3299999999999994E-2</v>
      </c>
      <c r="AE657" s="290">
        <v>0.4929</v>
      </c>
      <c r="AF657" s="290">
        <v>0.2273</v>
      </c>
      <c r="AG657" s="290">
        <v>0.4194</v>
      </c>
      <c r="AH657" s="290">
        <v>0.41670000000000001</v>
      </c>
      <c r="AI657" s="290">
        <v>0.23080000000000001</v>
      </c>
      <c r="AJ657" s="290">
        <v>0.28070000000000001</v>
      </c>
      <c r="AK657" s="290">
        <v>0.56789999999999996</v>
      </c>
      <c r="AL657" s="290">
        <v>0.20669999999999999</v>
      </c>
      <c r="AM657" s="290">
        <v>0.105</v>
      </c>
      <c r="AN657" s="290">
        <v>0.34399999999999997</v>
      </c>
      <c r="AO657" s="290">
        <v>0.18809999999999999</v>
      </c>
      <c r="AP657" s="291">
        <v>0.38579999999999998</v>
      </c>
    </row>
    <row r="658" spans="2:42" s="209" customFormat="1">
      <c r="B658" s="348"/>
      <c r="C658" s="288" t="s">
        <v>137</v>
      </c>
      <c r="D658" s="289">
        <v>2.69E-2</v>
      </c>
      <c r="E658" s="290">
        <v>1.7500000000000002E-2</v>
      </c>
      <c r="F658" s="292"/>
      <c r="G658" s="290">
        <v>5.4100000000000002E-2</v>
      </c>
      <c r="H658" s="290">
        <v>3.4200000000000001E-2</v>
      </c>
      <c r="I658" s="290">
        <v>0.1429</v>
      </c>
      <c r="J658" s="290">
        <v>0.15279999999999999</v>
      </c>
      <c r="K658" s="334">
        <v>8.2400000000000001E-2</v>
      </c>
      <c r="L658" s="290">
        <v>7.8200000000000006E-2</v>
      </c>
      <c r="M658" s="298">
        <v>9.0499999999999997E-2</v>
      </c>
      <c r="N658" s="334">
        <v>4.8599999999999997E-2</v>
      </c>
      <c r="O658" s="290">
        <v>7.6300000000000007E-2</v>
      </c>
      <c r="P658" s="334">
        <v>1.4800000000000001E-2</v>
      </c>
      <c r="Q658" s="290">
        <v>1.23E-2</v>
      </c>
      <c r="R658" s="290">
        <v>0.1053</v>
      </c>
      <c r="S658" s="290">
        <v>6.7900000000000002E-2</v>
      </c>
      <c r="T658" s="290">
        <v>2.2700000000000001E-2</v>
      </c>
      <c r="U658" s="290">
        <v>8.72E-2</v>
      </c>
      <c r="V658" s="290">
        <v>0.16669999999999999</v>
      </c>
      <c r="W658" s="290">
        <v>0.16539999999999999</v>
      </c>
      <c r="X658" s="290">
        <v>6.4899999999999999E-2</v>
      </c>
      <c r="Y658" s="290">
        <v>7.4700000000000003E-2</v>
      </c>
      <c r="Z658" s="290">
        <v>9.3799999999999994E-2</v>
      </c>
      <c r="AA658" s="290">
        <v>7.7399999999999997E-2</v>
      </c>
      <c r="AB658" s="290">
        <v>7.1400000000000005E-2</v>
      </c>
      <c r="AC658" s="290">
        <v>1.09E-2</v>
      </c>
      <c r="AD658" s="334">
        <v>1.3299999999999999E-2</v>
      </c>
      <c r="AE658" s="290">
        <v>3.5700000000000003E-2</v>
      </c>
      <c r="AF658" s="290">
        <v>3.4099999999999998E-2</v>
      </c>
      <c r="AG658" s="290">
        <v>5.8099999999999999E-2</v>
      </c>
      <c r="AH658" s="290">
        <v>3.85E-2</v>
      </c>
      <c r="AI658" s="334">
        <v>0.23080000000000001</v>
      </c>
      <c r="AJ658" s="334">
        <v>0.2281</v>
      </c>
      <c r="AK658" s="290">
        <v>0.111</v>
      </c>
      <c r="AL658" s="334">
        <v>1.12E-2</v>
      </c>
      <c r="AM658" s="290">
        <v>0</v>
      </c>
      <c r="AN658" s="290">
        <v>0</v>
      </c>
      <c r="AO658" s="290">
        <v>9.9000000000000008E-3</v>
      </c>
      <c r="AP658" s="291">
        <v>6.5799999999999997E-2</v>
      </c>
    </row>
    <row r="659" spans="2:42" ht="15.75" thickBot="1">
      <c r="B659" s="337" t="s">
        <v>95</v>
      </c>
      <c r="C659" s="338"/>
      <c r="D659" s="54">
        <v>1</v>
      </c>
      <c r="E659" s="55"/>
      <c r="F659" s="55"/>
      <c r="G659" s="55">
        <v>1</v>
      </c>
      <c r="H659" s="55">
        <v>1</v>
      </c>
      <c r="I659" s="55">
        <v>1</v>
      </c>
      <c r="J659" s="55">
        <v>1</v>
      </c>
      <c r="K659" s="55">
        <v>1</v>
      </c>
      <c r="L659" s="55">
        <v>1</v>
      </c>
      <c r="M659" s="55">
        <v>1</v>
      </c>
      <c r="N659" s="55">
        <v>1</v>
      </c>
      <c r="O659" s="55">
        <v>1</v>
      </c>
      <c r="P659" s="55">
        <v>1</v>
      </c>
      <c r="Q659" s="55">
        <v>1</v>
      </c>
      <c r="R659" s="55">
        <v>1</v>
      </c>
      <c r="S659" s="55">
        <v>1</v>
      </c>
      <c r="T659" s="55">
        <v>1</v>
      </c>
      <c r="U659" s="55">
        <v>1</v>
      </c>
      <c r="V659" s="55">
        <v>1</v>
      </c>
      <c r="W659" s="55">
        <v>1</v>
      </c>
      <c r="X659" s="55">
        <v>1</v>
      </c>
      <c r="Y659" s="55">
        <v>1</v>
      </c>
      <c r="Z659" s="55">
        <v>1</v>
      </c>
      <c r="AA659" s="55">
        <v>1</v>
      </c>
      <c r="AB659" s="55">
        <v>1</v>
      </c>
      <c r="AC659" s="55">
        <v>1</v>
      </c>
      <c r="AD659" s="55">
        <v>1</v>
      </c>
      <c r="AE659" s="55">
        <v>1</v>
      </c>
      <c r="AF659" s="55">
        <v>1</v>
      </c>
      <c r="AG659" s="55">
        <v>1</v>
      </c>
      <c r="AH659" s="55">
        <v>1</v>
      </c>
      <c r="AI659" s="55">
        <v>1</v>
      </c>
      <c r="AJ659" s="55">
        <v>1</v>
      </c>
      <c r="AK659" s="55">
        <v>1</v>
      </c>
      <c r="AL659" s="55">
        <v>1</v>
      </c>
      <c r="AM659" s="55">
        <v>1</v>
      </c>
      <c r="AN659" s="55">
        <v>1</v>
      </c>
      <c r="AO659" s="55">
        <v>1</v>
      </c>
      <c r="AP659" s="56">
        <v>1</v>
      </c>
    </row>
    <row r="660" spans="2:42" ht="15.75" thickTop="1">
      <c r="D660" s="172">
        <f>SUM(D657:D658)</f>
        <v>0.34079999999999999</v>
      </c>
      <c r="E660" s="172">
        <f t="shared" ref="E660:AP660" si="74">SUM(E657:E658)</f>
        <v>0.28070000000000001</v>
      </c>
      <c r="F660" s="172"/>
      <c r="G660" s="172">
        <f t="shared" si="74"/>
        <v>0.40549999999999997</v>
      </c>
      <c r="H660" s="172">
        <f t="shared" si="74"/>
        <v>0.56840000000000002</v>
      </c>
      <c r="I660" s="172">
        <f t="shared" si="74"/>
        <v>0.52800000000000002</v>
      </c>
      <c r="J660" s="172">
        <f t="shared" si="74"/>
        <v>0.61809999999999998</v>
      </c>
      <c r="K660" s="172">
        <f t="shared" si="74"/>
        <v>0.62950000000000006</v>
      </c>
      <c r="L660" s="172">
        <f t="shared" si="74"/>
        <v>0.37429999999999997</v>
      </c>
      <c r="M660" s="172">
        <f t="shared" si="74"/>
        <v>0.51759999999999995</v>
      </c>
      <c r="N660" s="172">
        <f t="shared" si="74"/>
        <v>0.36799999999999999</v>
      </c>
      <c r="O660" s="172">
        <f t="shared" si="74"/>
        <v>0.44069999999999998</v>
      </c>
      <c r="P660" s="172">
        <f t="shared" si="74"/>
        <v>0.32589999999999997</v>
      </c>
      <c r="Q660" s="172">
        <f t="shared" si="74"/>
        <v>0.28839999999999999</v>
      </c>
      <c r="R660" s="172">
        <f t="shared" si="74"/>
        <v>0.46710000000000002</v>
      </c>
      <c r="S660" s="172">
        <f t="shared" si="74"/>
        <v>0.72219999999999995</v>
      </c>
      <c r="T660" s="172">
        <f t="shared" si="74"/>
        <v>0.47160000000000002</v>
      </c>
      <c r="U660" s="172">
        <f t="shared" si="74"/>
        <v>0.56979999999999997</v>
      </c>
      <c r="V660" s="172">
        <f t="shared" si="74"/>
        <v>0.66669999999999996</v>
      </c>
      <c r="W660" s="172">
        <f t="shared" si="74"/>
        <v>0.50370000000000004</v>
      </c>
      <c r="X660" s="172">
        <f t="shared" si="74"/>
        <v>0.62979999999999992</v>
      </c>
      <c r="Y660" s="172">
        <f t="shared" si="74"/>
        <v>0.66669999999999996</v>
      </c>
      <c r="Z660" s="172">
        <f t="shared" si="74"/>
        <v>0.50790000000000002</v>
      </c>
      <c r="AA660" s="172">
        <f t="shared" si="74"/>
        <v>0.47740000000000005</v>
      </c>
      <c r="AB660" s="172">
        <f t="shared" si="74"/>
        <v>0.48410000000000003</v>
      </c>
      <c r="AC660" s="172">
        <f t="shared" si="74"/>
        <v>0.2392</v>
      </c>
      <c r="AD660" s="172">
        <f t="shared" si="74"/>
        <v>0.1066</v>
      </c>
      <c r="AE660" s="172">
        <f t="shared" si="74"/>
        <v>0.52859999999999996</v>
      </c>
      <c r="AF660" s="172">
        <f t="shared" si="74"/>
        <v>0.26140000000000002</v>
      </c>
      <c r="AG660" s="172">
        <f t="shared" si="74"/>
        <v>0.47749999999999998</v>
      </c>
      <c r="AH660" s="172">
        <f t="shared" si="74"/>
        <v>0.45519999999999999</v>
      </c>
      <c r="AI660" s="172">
        <f t="shared" si="74"/>
        <v>0.46160000000000001</v>
      </c>
      <c r="AJ660" s="172">
        <f t="shared" si="74"/>
        <v>0.50880000000000003</v>
      </c>
      <c r="AK660" s="172">
        <f t="shared" si="74"/>
        <v>0.67889999999999995</v>
      </c>
      <c r="AL660" s="172">
        <f t="shared" si="74"/>
        <v>0.21789999999999998</v>
      </c>
      <c r="AM660" s="172">
        <f t="shared" si="74"/>
        <v>0.105</v>
      </c>
      <c r="AN660" s="172">
        <f t="shared" si="74"/>
        <v>0.34399999999999997</v>
      </c>
      <c r="AO660" s="172">
        <f t="shared" si="74"/>
        <v>0.19799999999999998</v>
      </c>
      <c r="AP660" s="172">
        <f t="shared" si="74"/>
        <v>0.4516</v>
      </c>
    </row>
  </sheetData>
  <mergeCells count="354">
    <mergeCell ref="B640:AO640"/>
    <mergeCell ref="B642:C643"/>
    <mergeCell ref="D642:AN642"/>
    <mergeCell ref="AO642:AO643"/>
    <mergeCell ref="B644:B648"/>
    <mergeCell ref="B649:C649"/>
    <mergeCell ref="B629:AO629"/>
    <mergeCell ref="B631:C632"/>
    <mergeCell ref="D631:AN631"/>
    <mergeCell ref="AO631:AO632"/>
    <mergeCell ref="B633:B637"/>
    <mergeCell ref="B638:C638"/>
    <mergeCell ref="B618:AO618"/>
    <mergeCell ref="B620:C621"/>
    <mergeCell ref="D620:AN620"/>
    <mergeCell ref="AO620:AO621"/>
    <mergeCell ref="B622:B626"/>
    <mergeCell ref="B627:C627"/>
    <mergeCell ref="B606:AO606"/>
    <mergeCell ref="B608:C609"/>
    <mergeCell ref="D608:AN608"/>
    <mergeCell ref="AO608:AO609"/>
    <mergeCell ref="B610:B614"/>
    <mergeCell ref="B615:C615"/>
    <mergeCell ref="B595:AO595"/>
    <mergeCell ref="B597:C598"/>
    <mergeCell ref="D597:AN597"/>
    <mergeCell ref="AO597:AO598"/>
    <mergeCell ref="B599:B603"/>
    <mergeCell ref="B604:C604"/>
    <mergeCell ref="B584:AO584"/>
    <mergeCell ref="B586:C587"/>
    <mergeCell ref="D586:AN586"/>
    <mergeCell ref="AO586:AO587"/>
    <mergeCell ref="B588:B592"/>
    <mergeCell ref="B593:C593"/>
    <mergeCell ref="B573:AO573"/>
    <mergeCell ref="B575:C576"/>
    <mergeCell ref="D575:AN575"/>
    <mergeCell ref="AO575:AO576"/>
    <mergeCell ref="B577:B581"/>
    <mergeCell ref="B582:C582"/>
    <mergeCell ref="B562:AO562"/>
    <mergeCell ref="B564:C565"/>
    <mergeCell ref="D564:AN564"/>
    <mergeCell ref="AO564:AO565"/>
    <mergeCell ref="B566:B570"/>
    <mergeCell ref="B571:C571"/>
    <mergeCell ref="B551:AO551"/>
    <mergeCell ref="B553:C554"/>
    <mergeCell ref="D553:AN553"/>
    <mergeCell ref="AO553:AO554"/>
    <mergeCell ref="B555:B559"/>
    <mergeCell ref="B560:C560"/>
    <mergeCell ref="B540:AO540"/>
    <mergeCell ref="B542:C543"/>
    <mergeCell ref="D542:AN542"/>
    <mergeCell ref="AO542:AO543"/>
    <mergeCell ref="B544:B548"/>
    <mergeCell ref="B549:C549"/>
    <mergeCell ref="B529:AO529"/>
    <mergeCell ref="B531:C532"/>
    <mergeCell ref="D531:AN531"/>
    <mergeCell ref="AO531:AO532"/>
    <mergeCell ref="B533:B537"/>
    <mergeCell ref="B538:C538"/>
    <mergeCell ref="B518:AO518"/>
    <mergeCell ref="B520:C521"/>
    <mergeCell ref="D520:AN520"/>
    <mergeCell ref="AO520:AO521"/>
    <mergeCell ref="B522:B526"/>
    <mergeCell ref="B527:C527"/>
    <mergeCell ref="B507:AO507"/>
    <mergeCell ref="B509:C510"/>
    <mergeCell ref="D509:AN509"/>
    <mergeCell ref="AO509:AO510"/>
    <mergeCell ref="B511:B515"/>
    <mergeCell ref="B516:C516"/>
    <mergeCell ref="B496:AO496"/>
    <mergeCell ref="B498:C499"/>
    <mergeCell ref="D498:AN498"/>
    <mergeCell ref="AO498:AO499"/>
    <mergeCell ref="B500:B504"/>
    <mergeCell ref="B505:C505"/>
    <mergeCell ref="B483:AO483"/>
    <mergeCell ref="B485:C486"/>
    <mergeCell ref="D485:AN485"/>
    <mergeCell ref="AO485:AO486"/>
    <mergeCell ref="B487:B493"/>
    <mergeCell ref="B494:C494"/>
    <mergeCell ref="B468:AO468"/>
    <mergeCell ref="B470:C471"/>
    <mergeCell ref="D470:AN470"/>
    <mergeCell ref="AO470:AO471"/>
    <mergeCell ref="B472:B476"/>
    <mergeCell ref="B477:C477"/>
    <mergeCell ref="B457:AO457"/>
    <mergeCell ref="B459:C460"/>
    <mergeCell ref="D459:AN459"/>
    <mergeCell ref="AO459:AO460"/>
    <mergeCell ref="B461:B465"/>
    <mergeCell ref="B466:C466"/>
    <mergeCell ref="B444:AO444"/>
    <mergeCell ref="B446:C447"/>
    <mergeCell ref="D446:AN446"/>
    <mergeCell ref="AO446:AO447"/>
    <mergeCell ref="B448:B452"/>
    <mergeCell ref="B453:C453"/>
    <mergeCell ref="B431:AO431"/>
    <mergeCell ref="B435:C436"/>
    <mergeCell ref="D435:AN435"/>
    <mergeCell ref="AO435:AO436"/>
    <mergeCell ref="B437:B441"/>
    <mergeCell ref="B442:C442"/>
    <mergeCell ref="B420:AO420"/>
    <mergeCell ref="B422:C423"/>
    <mergeCell ref="D422:AN422"/>
    <mergeCell ref="AO422:AO423"/>
    <mergeCell ref="B424:B428"/>
    <mergeCell ref="B429:C429"/>
    <mergeCell ref="B409:AO409"/>
    <mergeCell ref="B411:C412"/>
    <mergeCell ref="D411:AN411"/>
    <mergeCell ref="AO411:AO412"/>
    <mergeCell ref="B413:B417"/>
    <mergeCell ref="B418:C418"/>
    <mergeCell ref="B396:AO396"/>
    <mergeCell ref="B398:C399"/>
    <mergeCell ref="D398:AN398"/>
    <mergeCell ref="AO398:AO399"/>
    <mergeCell ref="B400:B404"/>
    <mergeCell ref="B405:C405"/>
    <mergeCell ref="B385:AO385"/>
    <mergeCell ref="B387:C388"/>
    <mergeCell ref="D387:AN387"/>
    <mergeCell ref="AO387:AO388"/>
    <mergeCell ref="B389:B393"/>
    <mergeCell ref="B394:C394"/>
    <mergeCell ref="B374:AO374"/>
    <mergeCell ref="B376:C377"/>
    <mergeCell ref="D376:AN376"/>
    <mergeCell ref="AO376:AO377"/>
    <mergeCell ref="B378:B382"/>
    <mergeCell ref="B383:C383"/>
    <mergeCell ref="B363:AO363"/>
    <mergeCell ref="B365:C366"/>
    <mergeCell ref="D365:AN365"/>
    <mergeCell ref="AO365:AO366"/>
    <mergeCell ref="B367:B370"/>
    <mergeCell ref="B371:C371"/>
    <mergeCell ref="B352:AO352"/>
    <mergeCell ref="B354:C355"/>
    <mergeCell ref="D354:AN354"/>
    <mergeCell ref="AO354:AO355"/>
    <mergeCell ref="B356:B360"/>
    <mergeCell ref="B361:C361"/>
    <mergeCell ref="B341:AO341"/>
    <mergeCell ref="B343:C344"/>
    <mergeCell ref="D343:AN343"/>
    <mergeCell ref="AO343:AO344"/>
    <mergeCell ref="B345:B349"/>
    <mergeCell ref="B350:C350"/>
    <mergeCell ref="B326:AO326"/>
    <mergeCell ref="B328:C329"/>
    <mergeCell ref="D328:AN328"/>
    <mergeCell ref="AO328:AO329"/>
    <mergeCell ref="B330:B333"/>
    <mergeCell ref="B334:C334"/>
    <mergeCell ref="B316:AO316"/>
    <mergeCell ref="B318:C319"/>
    <mergeCell ref="D318:AN318"/>
    <mergeCell ref="AO318:AO319"/>
    <mergeCell ref="B320:B323"/>
    <mergeCell ref="B324:C324"/>
    <mergeCell ref="B306:AO306"/>
    <mergeCell ref="B308:C309"/>
    <mergeCell ref="D308:AN308"/>
    <mergeCell ref="AO308:AO309"/>
    <mergeCell ref="B310:B313"/>
    <mergeCell ref="B314:C314"/>
    <mergeCell ref="B293:AO293"/>
    <mergeCell ref="B295:C296"/>
    <mergeCell ref="D295:AN295"/>
    <mergeCell ref="AO295:AO296"/>
    <mergeCell ref="B297:B300"/>
    <mergeCell ref="B301:C301"/>
    <mergeCell ref="B283:AO283"/>
    <mergeCell ref="B285:C286"/>
    <mergeCell ref="D285:AN285"/>
    <mergeCell ref="AO285:AO286"/>
    <mergeCell ref="B287:B290"/>
    <mergeCell ref="B291:C291"/>
    <mergeCell ref="B273:AO273"/>
    <mergeCell ref="B275:C276"/>
    <mergeCell ref="D275:AN275"/>
    <mergeCell ref="AO275:AO276"/>
    <mergeCell ref="B277:B280"/>
    <mergeCell ref="B281:C281"/>
    <mergeCell ref="B263:AO263"/>
    <mergeCell ref="B265:C266"/>
    <mergeCell ref="D265:AN265"/>
    <mergeCell ref="AO265:AO266"/>
    <mergeCell ref="B267:B270"/>
    <mergeCell ref="B271:C271"/>
    <mergeCell ref="B253:AO253"/>
    <mergeCell ref="B255:C256"/>
    <mergeCell ref="D255:AN255"/>
    <mergeCell ref="AO255:AO256"/>
    <mergeCell ref="B257:B260"/>
    <mergeCell ref="B261:C261"/>
    <mergeCell ref="B243:AO243"/>
    <mergeCell ref="B245:C246"/>
    <mergeCell ref="D245:AN245"/>
    <mergeCell ref="AO245:AO246"/>
    <mergeCell ref="B247:B250"/>
    <mergeCell ref="B251:C251"/>
    <mergeCell ref="B233:AO233"/>
    <mergeCell ref="B235:C236"/>
    <mergeCell ref="D235:AN235"/>
    <mergeCell ref="AO235:AO236"/>
    <mergeCell ref="B237:B240"/>
    <mergeCell ref="B241:C241"/>
    <mergeCell ref="B223:AO223"/>
    <mergeCell ref="B225:C226"/>
    <mergeCell ref="D225:AN225"/>
    <mergeCell ref="AO225:AO226"/>
    <mergeCell ref="B227:B230"/>
    <mergeCell ref="B231:C231"/>
    <mergeCell ref="B212:AO212"/>
    <mergeCell ref="B214:C215"/>
    <mergeCell ref="D214:AN214"/>
    <mergeCell ref="AO214:AO215"/>
    <mergeCell ref="B216:B219"/>
    <mergeCell ref="B220:C220"/>
    <mergeCell ref="B202:AO202"/>
    <mergeCell ref="B204:C205"/>
    <mergeCell ref="D204:AN204"/>
    <mergeCell ref="AO204:AO205"/>
    <mergeCell ref="B206:B209"/>
    <mergeCell ref="B210:C210"/>
    <mergeCell ref="B189:AO189"/>
    <mergeCell ref="B191:C192"/>
    <mergeCell ref="D191:AN191"/>
    <mergeCell ref="AO191:AO192"/>
    <mergeCell ref="B193:B196"/>
    <mergeCell ref="B197:C197"/>
    <mergeCell ref="B179:AO179"/>
    <mergeCell ref="B181:C182"/>
    <mergeCell ref="D181:AN181"/>
    <mergeCell ref="AO181:AO182"/>
    <mergeCell ref="B183:B186"/>
    <mergeCell ref="B187:C187"/>
    <mergeCell ref="B166:AO166"/>
    <mergeCell ref="B171:C172"/>
    <mergeCell ref="D171:AN171"/>
    <mergeCell ref="AO171:AO172"/>
    <mergeCell ref="B173:B176"/>
    <mergeCell ref="B177:C177"/>
    <mergeCell ref="B156:AO156"/>
    <mergeCell ref="B158:C159"/>
    <mergeCell ref="D158:AN158"/>
    <mergeCell ref="AO158:AO159"/>
    <mergeCell ref="B160:B163"/>
    <mergeCell ref="B164:C164"/>
    <mergeCell ref="B146:AO146"/>
    <mergeCell ref="B148:C149"/>
    <mergeCell ref="D148:AN148"/>
    <mergeCell ref="AO148:AO149"/>
    <mergeCell ref="B150:B153"/>
    <mergeCell ref="B154:C154"/>
    <mergeCell ref="B136:AO136"/>
    <mergeCell ref="B138:C139"/>
    <mergeCell ref="D138:AN138"/>
    <mergeCell ref="AO138:AO139"/>
    <mergeCell ref="B140:B143"/>
    <mergeCell ref="B144:C144"/>
    <mergeCell ref="B123:AO123"/>
    <mergeCell ref="B128:C129"/>
    <mergeCell ref="D128:AN128"/>
    <mergeCell ref="AO128:AO129"/>
    <mergeCell ref="B130:B133"/>
    <mergeCell ref="B134:C134"/>
    <mergeCell ref="B111:AO111"/>
    <mergeCell ref="B113:C114"/>
    <mergeCell ref="D113:AN113"/>
    <mergeCell ref="AO113:AO114"/>
    <mergeCell ref="B115:B118"/>
    <mergeCell ref="B119:C119"/>
    <mergeCell ref="B101:AO101"/>
    <mergeCell ref="B103:C104"/>
    <mergeCell ref="D103:AN103"/>
    <mergeCell ref="AO103:AO104"/>
    <mergeCell ref="B105:B108"/>
    <mergeCell ref="B109:C109"/>
    <mergeCell ref="B91:AO91"/>
    <mergeCell ref="B93:C94"/>
    <mergeCell ref="D93:AN93"/>
    <mergeCell ref="AO93:AO94"/>
    <mergeCell ref="B95:B98"/>
    <mergeCell ref="B99:C99"/>
    <mergeCell ref="B55:C55"/>
    <mergeCell ref="B80:AO80"/>
    <mergeCell ref="B82:C83"/>
    <mergeCell ref="D82:AN82"/>
    <mergeCell ref="AO82:AO83"/>
    <mergeCell ref="B84:B87"/>
    <mergeCell ref="B88:C88"/>
    <mergeCell ref="B70:AO70"/>
    <mergeCell ref="B72:C73"/>
    <mergeCell ref="D72:AN72"/>
    <mergeCell ref="AO72:AO73"/>
    <mergeCell ref="B74:B77"/>
    <mergeCell ref="B78:C78"/>
    <mergeCell ref="B2:AO2"/>
    <mergeCell ref="B4:C5"/>
    <mergeCell ref="D4:AN4"/>
    <mergeCell ref="AO4:AO5"/>
    <mergeCell ref="B6:B9"/>
    <mergeCell ref="B10:C10"/>
    <mergeCell ref="A13:C13"/>
    <mergeCell ref="B37:AO37"/>
    <mergeCell ref="B39:C40"/>
    <mergeCell ref="D39:AN39"/>
    <mergeCell ref="AO39:AO40"/>
    <mergeCell ref="B27:AO27"/>
    <mergeCell ref="B29:C30"/>
    <mergeCell ref="D29:AN29"/>
    <mergeCell ref="AO29:AO30"/>
    <mergeCell ref="B31:B34"/>
    <mergeCell ref="B35:C35"/>
    <mergeCell ref="B653:C654"/>
    <mergeCell ref="D653:AO653"/>
    <mergeCell ref="AP653:AP654"/>
    <mergeCell ref="B655:B658"/>
    <mergeCell ref="B659:C659"/>
    <mergeCell ref="B14:AO14"/>
    <mergeCell ref="B16:C17"/>
    <mergeCell ref="D16:AN16"/>
    <mergeCell ref="AO16:AO17"/>
    <mergeCell ref="B18:B21"/>
    <mergeCell ref="B22:C22"/>
    <mergeCell ref="B41:B44"/>
    <mergeCell ref="B45:C45"/>
    <mergeCell ref="B57:AO57"/>
    <mergeCell ref="B59:C60"/>
    <mergeCell ref="D59:AN59"/>
    <mergeCell ref="AO59:AO60"/>
    <mergeCell ref="B61:B64"/>
    <mergeCell ref="B65:C65"/>
    <mergeCell ref="B47:AO47"/>
    <mergeCell ref="B49:C50"/>
    <mergeCell ref="D49:AN49"/>
    <mergeCell ref="AO49:AO50"/>
    <mergeCell ref="B51:B54"/>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28"/>
  <sheetViews>
    <sheetView workbookViewId="0">
      <selection activeCell="A38" sqref="A38"/>
    </sheetView>
  </sheetViews>
  <sheetFormatPr defaultRowHeight="15"/>
  <cols>
    <col min="1" max="1" width="78.28515625" customWidth="1"/>
  </cols>
  <sheetData>
    <row r="1" spans="1:3" ht="15.75" thickBot="1">
      <c r="B1" s="9">
        <v>2012</v>
      </c>
      <c r="C1" s="9">
        <v>2015</v>
      </c>
    </row>
    <row r="2" spans="1:3">
      <c r="A2" s="30" t="s">
        <v>96</v>
      </c>
      <c r="B2" s="32">
        <v>47.883597883597908</v>
      </c>
      <c r="C2" s="20">
        <v>24.743589743589745</v>
      </c>
    </row>
    <row r="3" spans="1:3">
      <c r="A3" s="1" t="s">
        <v>97</v>
      </c>
      <c r="B3" s="2">
        <v>5.4438860971524266</v>
      </c>
      <c r="C3" s="21">
        <v>17.010309278350519</v>
      </c>
    </row>
    <row r="4" spans="1:3">
      <c r="A4" s="3" t="s">
        <v>2</v>
      </c>
      <c r="B4" s="2">
        <v>32.625000000000014</v>
      </c>
      <c r="C4" s="21">
        <v>12.250000000000004</v>
      </c>
    </row>
    <row r="5" spans="1:3">
      <c r="A5" s="3" t="s">
        <v>3</v>
      </c>
      <c r="B5" s="2">
        <v>11.22448979591837</v>
      </c>
      <c r="C5" s="21">
        <v>12.962962962962958</v>
      </c>
    </row>
    <row r="6" spans="1:3">
      <c r="A6" s="3" t="s">
        <v>98</v>
      </c>
      <c r="B6" s="2">
        <v>-9.5495495495495462</v>
      </c>
      <c r="C6" s="21">
        <v>1.4166666666666663</v>
      </c>
    </row>
    <row r="7" spans="1:3">
      <c r="A7" s="31" t="s">
        <v>99</v>
      </c>
      <c r="B7" s="2">
        <v>1.6859344894026953</v>
      </c>
      <c r="C7" s="21">
        <v>2.3869346733668331</v>
      </c>
    </row>
    <row r="8" spans="1:3">
      <c r="A8" s="3" t="s">
        <v>100</v>
      </c>
      <c r="B8" s="2">
        <v>19.467984934086637</v>
      </c>
      <c r="C8" s="21">
        <v>38.312500000000007</v>
      </c>
    </row>
    <row r="9" spans="1:3">
      <c r="A9" s="3" t="s">
        <v>101</v>
      </c>
      <c r="B9" s="2">
        <v>-12.764932562620425</v>
      </c>
      <c r="C9" s="21">
        <v>59.848484848484844</v>
      </c>
    </row>
    <row r="10" spans="1:3">
      <c r="A10" s="3" t="s">
        <v>102</v>
      </c>
      <c r="B10" s="2">
        <v>-4.0860215053763422</v>
      </c>
      <c r="C10" s="21">
        <v>-1.5</v>
      </c>
    </row>
    <row r="11" spans="1:3">
      <c r="A11" s="3" t="s">
        <v>103</v>
      </c>
      <c r="B11" s="33">
        <v>0.68493150684931292</v>
      </c>
      <c r="C11" s="22">
        <v>-0.25380710659898753</v>
      </c>
    </row>
    <row r="12" spans="1:3">
      <c r="A12" s="3" t="s">
        <v>104</v>
      </c>
      <c r="B12" s="2">
        <v>9.0463458110516886</v>
      </c>
      <c r="C12" s="21">
        <v>-8.1239530988274709</v>
      </c>
    </row>
    <row r="13" spans="1:3">
      <c r="A13" s="3" t="s">
        <v>105</v>
      </c>
      <c r="B13" s="2">
        <v>-9.25</v>
      </c>
      <c r="C13" s="21">
        <v>-53.282828282828277</v>
      </c>
    </row>
    <row r="14" spans="1:3">
      <c r="A14" s="3" t="s">
        <v>106</v>
      </c>
      <c r="B14" s="2">
        <v>9.3333333333333393</v>
      </c>
      <c r="C14" s="21">
        <v>-14.831606217616581</v>
      </c>
    </row>
    <row r="15" spans="1:3">
      <c r="A15" s="3" t="s">
        <v>107</v>
      </c>
      <c r="B15" s="2">
        <v>25.366487455197149</v>
      </c>
      <c r="C15" s="21">
        <v>52.777777777777786</v>
      </c>
    </row>
    <row r="16" spans="1:3">
      <c r="A16" s="3" t="s">
        <v>108</v>
      </c>
      <c r="B16" s="34">
        <v>8.5294117647058769</v>
      </c>
      <c r="C16" s="21">
        <v>6.0606060606060614</v>
      </c>
    </row>
    <row r="17" spans="1:3">
      <c r="A17" s="3" t="s">
        <v>109</v>
      </c>
      <c r="B17" s="35">
        <v>1.1785440245243306E-14</v>
      </c>
      <c r="C17" s="21">
        <v>22.361809045226117</v>
      </c>
    </row>
    <row r="18" spans="1:3">
      <c r="A18" s="3" t="s">
        <v>110</v>
      </c>
      <c r="B18" s="35">
        <v>-18.965517241379317</v>
      </c>
      <c r="C18" s="21">
        <v>-27.249999999999996</v>
      </c>
    </row>
    <row r="19" spans="1:3">
      <c r="A19" s="3" t="s">
        <v>111</v>
      </c>
      <c r="B19" s="35">
        <v>-11.983471074380168</v>
      </c>
      <c r="C19" s="21">
        <v>-18</v>
      </c>
    </row>
    <row r="20" spans="1:3">
      <c r="A20" s="3" t="s">
        <v>112</v>
      </c>
      <c r="B20" s="35">
        <v>-4.1666666666666679</v>
      </c>
      <c r="C20" s="21">
        <v>7.286432160804023</v>
      </c>
    </row>
    <row r="21" spans="1:3">
      <c r="A21" s="3" t="s">
        <v>113</v>
      </c>
      <c r="B21" s="35">
        <v>3.0120481927710823</v>
      </c>
      <c r="C21" s="21">
        <v>32.000000000000014</v>
      </c>
    </row>
    <row r="22" spans="1:3">
      <c r="A22" s="3" t="s">
        <v>114</v>
      </c>
      <c r="B22" s="35">
        <v>-17.808219178082194</v>
      </c>
      <c r="C22" s="21">
        <v>-21.249999999999979</v>
      </c>
    </row>
    <row r="23" spans="1:3">
      <c r="A23" s="3" t="s">
        <v>115</v>
      </c>
      <c r="B23" s="35">
        <v>-15.25974025974026</v>
      </c>
      <c r="C23" s="21">
        <v>13.5</v>
      </c>
    </row>
    <row r="24" spans="1:3">
      <c r="A24" s="3" t="s">
        <v>116</v>
      </c>
      <c r="B24" s="35">
        <v>56.532663316582948</v>
      </c>
      <c r="C24" s="21">
        <v>35.929648241206024</v>
      </c>
    </row>
    <row r="25" spans="1:3">
      <c r="A25" s="3" t="s">
        <v>117</v>
      </c>
      <c r="B25" s="35">
        <v>-5.7788944723618085</v>
      </c>
      <c r="C25" s="21">
        <v>26</v>
      </c>
    </row>
    <row r="26" spans="1:3">
      <c r="A26" s="3" t="s">
        <v>118</v>
      </c>
      <c r="B26" s="35">
        <v>27.956989247311817</v>
      </c>
      <c r="C26" s="21">
        <v>38.250000000000007</v>
      </c>
    </row>
    <row r="27" spans="1:3">
      <c r="A27" s="3" t="s">
        <v>119</v>
      </c>
      <c r="B27" s="36">
        <v>21.750000000000014</v>
      </c>
      <c r="C27" s="21">
        <v>-15</v>
      </c>
    </row>
    <row r="28" spans="1:3">
      <c r="A28" s="3" t="s">
        <v>120</v>
      </c>
      <c r="B28" s="33">
        <v>32.440476190476176</v>
      </c>
      <c r="C28" s="23">
        <v>19.865319865319861</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dimension ref="B2:AL391"/>
  <sheetViews>
    <sheetView topLeftCell="T4" workbookViewId="0">
      <selection activeCell="D21" sqref="D21:AJ21"/>
    </sheetView>
  </sheetViews>
  <sheetFormatPr defaultRowHeight="15"/>
  <cols>
    <col min="3" max="3" width="20.42578125" customWidth="1"/>
  </cols>
  <sheetData>
    <row r="2" spans="2:38">
      <c r="B2" s="394" t="s">
        <v>236</v>
      </c>
      <c r="C2" s="394"/>
      <c r="D2" s="394"/>
      <c r="E2" s="394"/>
      <c r="F2" s="394"/>
      <c r="G2" s="394"/>
      <c r="H2" s="394"/>
      <c r="I2" s="394"/>
      <c r="J2" s="394"/>
      <c r="K2" s="394"/>
      <c r="L2" s="394"/>
      <c r="M2" s="394"/>
      <c r="N2" s="394"/>
      <c r="O2" s="394"/>
      <c r="P2" s="394"/>
      <c r="Q2" s="394"/>
      <c r="R2" s="394"/>
      <c r="S2" s="394"/>
      <c r="T2" s="394"/>
      <c r="U2" s="394"/>
      <c r="V2" s="394"/>
      <c r="W2" s="394"/>
      <c r="X2" s="394"/>
      <c r="Y2" s="394"/>
      <c r="Z2" s="394"/>
      <c r="AA2" s="394"/>
      <c r="AB2" s="394"/>
      <c r="AC2" s="394"/>
      <c r="AD2" s="394"/>
      <c r="AE2" s="394"/>
      <c r="AF2" s="394"/>
      <c r="AG2" s="394"/>
      <c r="AH2" s="394"/>
      <c r="AI2" s="394"/>
      <c r="AJ2" s="394"/>
      <c r="AK2" s="394"/>
      <c r="AL2" s="60"/>
    </row>
    <row r="3" spans="2:38" ht="15.75" thickBot="1">
      <c r="B3" s="61" t="s">
        <v>237</v>
      </c>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row>
    <row r="4" spans="2:38" ht="15.75" thickTop="1">
      <c r="B4" s="395" t="s">
        <v>132</v>
      </c>
      <c r="C4" s="396"/>
      <c r="D4" s="399" t="s">
        <v>238</v>
      </c>
      <c r="E4" s="400"/>
      <c r="F4" s="400"/>
      <c r="G4" s="400"/>
      <c r="H4" s="400"/>
      <c r="I4" s="400"/>
      <c r="J4" s="400"/>
      <c r="K4" s="400"/>
      <c r="L4" s="400"/>
      <c r="M4" s="400"/>
      <c r="N4" s="400"/>
      <c r="O4" s="400"/>
      <c r="P4" s="400"/>
      <c r="Q4" s="400"/>
      <c r="R4" s="400"/>
      <c r="S4" s="400"/>
      <c r="T4" s="400"/>
      <c r="U4" s="400"/>
      <c r="V4" s="400"/>
      <c r="W4" s="400"/>
      <c r="X4" s="400"/>
      <c r="Y4" s="400"/>
      <c r="Z4" s="400"/>
      <c r="AA4" s="400"/>
      <c r="AB4" s="400"/>
      <c r="AC4" s="400"/>
      <c r="AD4" s="400"/>
      <c r="AE4" s="400"/>
      <c r="AF4" s="400"/>
      <c r="AG4" s="400"/>
      <c r="AH4" s="400"/>
      <c r="AI4" s="400"/>
      <c r="AJ4" s="400"/>
      <c r="AK4" s="401" t="s">
        <v>95</v>
      </c>
      <c r="AL4" s="60"/>
    </row>
    <row r="5" spans="2:38" ht="25.5" thickBot="1">
      <c r="B5" s="397"/>
      <c r="C5" s="398"/>
      <c r="D5" s="62" t="s">
        <v>239</v>
      </c>
      <c r="E5" s="63" t="s">
        <v>240</v>
      </c>
      <c r="F5" s="63" t="s">
        <v>60</v>
      </c>
      <c r="G5" s="63" t="s">
        <v>241</v>
      </c>
      <c r="H5" s="63" t="s">
        <v>62</v>
      </c>
      <c r="I5" s="63" t="s">
        <v>242</v>
      </c>
      <c r="J5" s="63" t="s">
        <v>243</v>
      </c>
      <c r="K5" s="63" t="s">
        <v>65</v>
      </c>
      <c r="L5" s="63" t="s">
        <v>66</v>
      </c>
      <c r="M5" s="63" t="s">
        <v>244</v>
      </c>
      <c r="N5" s="63" t="s">
        <v>245</v>
      </c>
      <c r="O5" s="63" t="s">
        <v>69</v>
      </c>
      <c r="P5" s="63" t="s">
        <v>246</v>
      </c>
      <c r="Q5" s="63" t="s">
        <v>71</v>
      </c>
      <c r="R5" s="63" t="s">
        <v>247</v>
      </c>
      <c r="S5" s="63" t="s">
        <v>73</v>
      </c>
      <c r="T5" s="63" t="s">
        <v>74</v>
      </c>
      <c r="U5" s="63" t="s">
        <v>248</v>
      </c>
      <c r="V5" s="63" t="s">
        <v>76</v>
      </c>
      <c r="W5" s="63" t="s">
        <v>77</v>
      </c>
      <c r="X5" s="63" t="s">
        <v>78</v>
      </c>
      <c r="Y5" s="63" t="s">
        <v>249</v>
      </c>
      <c r="Z5" s="63" t="s">
        <v>250</v>
      </c>
      <c r="AA5" s="63" t="s">
        <v>81</v>
      </c>
      <c r="AB5" s="63" t="s">
        <v>251</v>
      </c>
      <c r="AC5" s="63" t="s">
        <v>83</v>
      </c>
      <c r="AD5" s="63" t="s">
        <v>252</v>
      </c>
      <c r="AE5" s="63" t="s">
        <v>253</v>
      </c>
      <c r="AF5" s="63" t="s">
        <v>86</v>
      </c>
      <c r="AG5" s="63" t="s">
        <v>87</v>
      </c>
      <c r="AH5" s="63" t="s">
        <v>88</v>
      </c>
      <c r="AI5" s="63" t="s">
        <v>254</v>
      </c>
      <c r="AJ5" s="63" t="s">
        <v>255</v>
      </c>
      <c r="AK5" s="402"/>
      <c r="AL5" s="60"/>
    </row>
    <row r="6" spans="2:38" s="209" customFormat="1" ht="15.75" thickTop="1">
      <c r="B6" s="403" t="s">
        <v>256</v>
      </c>
      <c r="C6" s="202" t="s">
        <v>257</v>
      </c>
      <c r="D6" s="203">
        <v>0.20214669051878353</v>
      </c>
      <c r="E6" s="204">
        <v>0.33850931677018636</v>
      </c>
      <c r="F6" s="204">
        <v>6.4425770308123256E-2</v>
      </c>
      <c r="G6" s="204">
        <v>8.4745762711864417E-2</v>
      </c>
      <c r="H6" s="204">
        <v>3.237410071942446E-2</v>
      </c>
      <c r="I6" s="204">
        <v>5.8064516129032261E-2</v>
      </c>
      <c r="J6" s="204">
        <v>0.13090909090909092</v>
      </c>
      <c r="K6" s="204">
        <v>0.17410714285714285</v>
      </c>
      <c r="L6" s="204">
        <v>0.67816091954022995</v>
      </c>
      <c r="M6" s="204">
        <v>0.56043956043956045</v>
      </c>
      <c r="N6" s="204">
        <v>5.9171597633136092E-2</v>
      </c>
      <c r="O6" s="204">
        <v>0.15476190476190477</v>
      </c>
      <c r="P6" s="204">
        <v>0.14193548387096774</v>
      </c>
      <c r="Q6" s="205">
        <v>8.1967213114754103E-3</v>
      </c>
      <c r="R6" s="204">
        <v>2.8571428571428571E-2</v>
      </c>
      <c r="S6" s="204">
        <v>6.3157894736842107E-2</v>
      </c>
      <c r="T6" s="204">
        <v>1.1173184357541898E-2</v>
      </c>
      <c r="U6" s="204">
        <v>0.42148760330578511</v>
      </c>
      <c r="V6" s="204">
        <v>4.0462427745664747E-2</v>
      </c>
      <c r="W6" s="204">
        <v>4.5454545454545456E-2</v>
      </c>
      <c r="X6" s="204">
        <v>0.16513761467889906</v>
      </c>
      <c r="Y6" s="204">
        <v>0.21641791044776121</v>
      </c>
      <c r="Z6" s="204">
        <v>6.4220183486238536E-2</v>
      </c>
      <c r="AA6" s="205">
        <v>9.7087378640776708E-3</v>
      </c>
      <c r="AB6" s="204">
        <v>7.1428571428571438E-2</v>
      </c>
      <c r="AC6" s="204">
        <v>0.3370786516853933</v>
      </c>
      <c r="AD6" s="204">
        <v>0.5393258426966292</v>
      </c>
      <c r="AE6" s="204">
        <v>0.59259259259259256</v>
      </c>
      <c r="AF6" s="204">
        <v>0.34337349397590361</v>
      </c>
      <c r="AG6" s="204">
        <v>0.08</v>
      </c>
      <c r="AH6" s="204">
        <v>0.2584269662921348</v>
      </c>
      <c r="AI6" s="206"/>
      <c r="AJ6" s="204">
        <v>0.38554216867469882</v>
      </c>
      <c r="AK6" s="207">
        <v>0.16992926468169106</v>
      </c>
      <c r="AL6" s="208"/>
    </row>
    <row r="7" spans="2:38" s="209" customFormat="1">
      <c r="B7" s="404"/>
      <c r="C7" s="210" t="s">
        <v>258</v>
      </c>
      <c r="D7" s="211">
        <v>0.68157423971377451</v>
      </c>
      <c r="E7" s="212">
        <v>0.56211180124223603</v>
      </c>
      <c r="F7" s="212">
        <v>0.44257703081232491</v>
      </c>
      <c r="G7" s="212">
        <v>0.59322033898305082</v>
      </c>
      <c r="H7" s="212">
        <v>0.67625899280575541</v>
      </c>
      <c r="I7" s="212">
        <v>0.25806451612903225</v>
      </c>
      <c r="J7" s="212">
        <v>0.69454545454545458</v>
      </c>
      <c r="K7" s="212">
        <v>0.61607142857142849</v>
      </c>
      <c r="L7" s="212">
        <v>0.2988505747126437</v>
      </c>
      <c r="M7" s="212">
        <v>0.42857142857142855</v>
      </c>
      <c r="N7" s="212">
        <v>0.34319526627218933</v>
      </c>
      <c r="O7" s="212">
        <v>0.59523809523809523</v>
      </c>
      <c r="P7" s="212">
        <v>0.45161290322580649</v>
      </c>
      <c r="Q7" s="212">
        <v>0.24590163934426229</v>
      </c>
      <c r="R7" s="212">
        <v>0.33714285714285713</v>
      </c>
      <c r="S7" s="212">
        <v>0.73684210526315796</v>
      </c>
      <c r="T7" s="212">
        <v>0.72067039106145248</v>
      </c>
      <c r="U7" s="212">
        <v>0.47107438016528924</v>
      </c>
      <c r="V7" s="212">
        <v>0.7167630057803468</v>
      </c>
      <c r="W7" s="212">
        <v>0.89772727272727271</v>
      </c>
      <c r="X7" s="212">
        <v>0.52905198776758411</v>
      </c>
      <c r="Y7" s="212">
        <v>0.55223880597014929</v>
      </c>
      <c r="Z7" s="212">
        <v>0.78899082568807344</v>
      </c>
      <c r="AA7" s="212">
        <v>0.66019417475728159</v>
      </c>
      <c r="AB7" s="212">
        <v>0.69047619047619047</v>
      </c>
      <c r="AC7" s="212">
        <v>0.6292134831460674</v>
      </c>
      <c r="AD7" s="212">
        <v>0.3258426966292135</v>
      </c>
      <c r="AE7" s="212">
        <v>0.38271604938271608</v>
      </c>
      <c r="AF7" s="212">
        <v>0.33734939759036142</v>
      </c>
      <c r="AG7" s="212">
        <v>0.42</v>
      </c>
      <c r="AH7" s="212">
        <v>0.5842696629213483</v>
      </c>
      <c r="AI7" s="212">
        <v>1</v>
      </c>
      <c r="AJ7" s="212">
        <v>0.51807228915662651</v>
      </c>
      <c r="AK7" s="213">
        <v>0.5500904754071394</v>
      </c>
      <c r="AL7" s="208"/>
    </row>
    <row r="8" spans="2:38">
      <c r="B8" s="404"/>
      <c r="C8" s="69" t="s">
        <v>259</v>
      </c>
      <c r="D8" s="70">
        <v>8.7656529516994638E-2</v>
      </c>
      <c r="E8" s="71">
        <v>6.8322981366459631E-2</v>
      </c>
      <c r="F8" s="71">
        <v>0.34173669467787116</v>
      </c>
      <c r="G8" s="71">
        <v>0.26836158192090392</v>
      </c>
      <c r="H8" s="71">
        <v>0.27697841726618705</v>
      </c>
      <c r="I8" s="71">
        <v>0.31612903225806455</v>
      </c>
      <c r="J8" s="71">
        <v>6.9090909090909092E-2</v>
      </c>
      <c r="K8" s="71">
        <v>0.17410714285714285</v>
      </c>
      <c r="L8" s="71">
        <v>1.1494252873563218E-2</v>
      </c>
      <c r="M8" s="71">
        <v>1.098901098901099E-2</v>
      </c>
      <c r="N8" s="71">
        <v>0.57988165680473369</v>
      </c>
      <c r="O8" s="71">
        <v>0.23214285714285715</v>
      </c>
      <c r="P8" s="71">
        <v>0.32258064516129031</v>
      </c>
      <c r="Q8" s="71">
        <v>0.31967213114754101</v>
      </c>
      <c r="R8" s="71">
        <v>0.42857142857142855</v>
      </c>
      <c r="S8" s="71">
        <v>6.3157894736842107E-2</v>
      </c>
      <c r="T8" s="71">
        <v>0.22905027932960895</v>
      </c>
      <c r="U8" s="71">
        <v>8.2644628099173542E-2</v>
      </c>
      <c r="V8" s="71">
        <v>0.22543352601156069</v>
      </c>
      <c r="W8" s="71">
        <v>5.6818181818181816E-2</v>
      </c>
      <c r="X8" s="71">
        <v>0.26299694189602446</v>
      </c>
      <c r="Y8" s="71">
        <v>0.20895522388059704</v>
      </c>
      <c r="Z8" s="71">
        <v>6.4220183486238536E-2</v>
      </c>
      <c r="AA8" s="71">
        <v>0.24271844660194175</v>
      </c>
      <c r="AB8" s="71">
        <v>0.19047619047619047</v>
      </c>
      <c r="AC8" s="71">
        <v>2.2471910112359553E-2</v>
      </c>
      <c r="AD8" s="71">
        <v>8.9887640449438214E-2</v>
      </c>
      <c r="AE8" s="71">
        <v>2.4691358024691357E-2</v>
      </c>
      <c r="AF8" s="71">
        <v>0.1746987951807229</v>
      </c>
      <c r="AG8" s="71">
        <v>0.35333333333333333</v>
      </c>
      <c r="AH8" s="71">
        <v>0.1348314606741573</v>
      </c>
      <c r="AI8" s="73"/>
      <c r="AJ8" s="71">
        <v>4.8192771084337352E-2</v>
      </c>
      <c r="AK8" s="72">
        <v>0.19805889126501067</v>
      </c>
      <c r="AL8" s="60"/>
    </row>
    <row r="9" spans="2:38">
      <c r="B9" s="404"/>
      <c r="C9" s="69" t="s">
        <v>260</v>
      </c>
      <c r="D9" s="70">
        <v>2.8622540250447227E-2</v>
      </c>
      <c r="E9" s="71">
        <v>3.1055900621118012E-2</v>
      </c>
      <c r="F9" s="71">
        <v>0.15126050420168066</v>
      </c>
      <c r="G9" s="71">
        <v>5.3672316384180789E-2</v>
      </c>
      <c r="H9" s="71">
        <v>1.4388489208633093E-2</v>
      </c>
      <c r="I9" s="71">
        <v>0.36774193548387096</v>
      </c>
      <c r="J9" s="71">
        <v>0.10545454545454545</v>
      </c>
      <c r="K9" s="71">
        <v>3.5714285714285719E-2</v>
      </c>
      <c r="L9" s="71">
        <v>1.1494252873563218E-2</v>
      </c>
      <c r="M9" s="73"/>
      <c r="N9" s="71">
        <v>1.7751479289940829E-2</v>
      </c>
      <c r="O9" s="71">
        <v>1.785714285714286E-2</v>
      </c>
      <c r="P9" s="71">
        <v>8.3870967741935476E-2</v>
      </c>
      <c r="Q9" s="71">
        <v>0.42622950819672134</v>
      </c>
      <c r="R9" s="71">
        <v>0.20571428571428574</v>
      </c>
      <c r="S9" s="71">
        <v>0.1368421052631579</v>
      </c>
      <c r="T9" s="71">
        <v>3.9106145251396648E-2</v>
      </c>
      <c r="U9" s="71">
        <v>2.4793388429752067E-2</v>
      </c>
      <c r="V9" s="71">
        <v>1.7341040462427747E-2</v>
      </c>
      <c r="W9" s="73"/>
      <c r="X9" s="71">
        <v>4.2813455657492359E-2</v>
      </c>
      <c r="Y9" s="71">
        <v>2.2388059701492536E-2</v>
      </c>
      <c r="Z9" s="71">
        <v>8.2568807339449532E-2</v>
      </c>
      <c r="AA9" s="71">
        <v>8.7378640776699032E-2</v>
      </c>
      <c r="AB9" s="71">
        <v>4.7619047619047616E-2</v>
      </c>
      <c r="AC9" s="71">
        <v>1.1235955056179777E-2</v>
      </c>
      <c r="AD9" s="71">
        <v>4.4943820224719107E-2</v>
      </c>
      <c r="AE9" s="73"/>
      <c r="AF9" s="71">
        <v>0.14457831325301204</v>
      </c>
      <c r="AG9" s="71">
        <v>0.14666666666666667</v>
      </c>
      <c r="AH9" s="71">
        <v>2.2471910112359553E-2</v>
      </c>
      <c r="AI9" s="73"/>
      <c r="AJ9" s="71">
        <v>4.8192771084337352E-2</v>
      </c>
      <c r="AK9" s="72">
        <v>8.1921368646158912E-2</v>
      </c>
      <c r="AL9" s="60"/>
    </row>
    <row r="10" spans="2:38" ht="15.75" thickBot="1">
      <c r="B10" s="405" t="s">
        <v>95</v>
      </c>
      <c r="C10" s="406"/>
      <c r="D10" s="74">
        <v>1</v>
      </c>
      <c r="E10" s="75">
        <v>1</v>
      </c>
      <c r="F10" s="75">
        <v>1</v>
      </c>
      <c r="G10" s="75">
        <v>1</v>
      </c>
      <c r="H10" s="75">
        <v>1</v>
      </c>
      <c r="I10" s="75">
        <v>1</v>
      </c>
      <c r="J10" s="75">
        <v>1</v>
      </c>
      <c r="K10" s="75">
        <v>1</v>
      </c>
      <c r="L10" s="75">
        <v>1</v>
      </c>
      <c r="M10" s="75">
        <v>1</v>
      </c>
      <c r="N10" s="75">
        <v>1</v>
      </c>
      <c r="O10" s="75">
        <v>1</v>
      </c>
      <c r="P10" s="75">
        <v>1</v>
      </c>
      <c r="Q10" s="75">
        <v>1</v>
      </c>
      <c r="R10" s="75">
        <v>1</v>
      </c>
      <c r="S10" s="75">
        <v>1</v>
      </c>
      <c r="T10" s="75">
        <v>1</v>
      </c>
      <c r="U10" s="75">
        <v>1</v>
      </c>
      <c r="V10" s="75">
        <v>1</v>
      </c>
      <c r="W10" s="75">
        <v>1</v>
      </c>
      <c r="X10" s="75">
        <v>1</v>
      </c>
      <c r="Y10" s="75">
        <v>1</v>
      </c>
      <c r="Z10" s="75">
        <v>1</v>
      </c>
      <c r="AA10" s="75">
        <v>1</v>
      </c>
      <c r="AB10" s="75">
        <v>1</v>
      </c>
      <c r="AC10" s="75">
        <v>1</v>
      </c>
      <c r="AD10" s="75">
        <v>1</v>
      </c>
      <c r="AE10" s="75">
        <v>1</v>
      </c>
      <c r="AF10" s="75">
        <v>1</v>
      </c>
      <c r="AG10" s="75">
        <v>1</v>
      </c>
      <c r="AH10" s="75">
        <v>1</v>
      </c>
      <c r="AI10" s="75">
        <v>1</v>
      </c>
      <c r="AJ10" s="75">
        <v>1</v>
      </c>
      <c r="AK10" s="76">
        <v>1</v>
      </c>
      <c r="AL10" s="60"/>
    </row>
    <row r="11" spans="2:38" ht="15.75" thickTop="1">
      <c r="B11" s="60"/>
      <c r="C11" s="60"/>
      <c r="D11" s="201">
        <f>SUM(D6:D7)</f>
        <v>0.88372093023255804</v>
      </c>
      <c r="E11" s="201">
        <f t="shared" ref="E11:AK11" si="0">SUM(E6:E7)</f>
        <v>0.90062111801242239</v>
      </c>
      <c r="F11" s="201">
        <f t="shared" si="0"/>
        <v>0.50700280112044815</v>
      </c>
      <c r="G11" s="201">
        <f t="shared" si="0"/>
        <v>0.67796610169491522</v>
      </c>
      <c r="H11" s="201">
        <f t="shared" si="0"/>
        <v>0.70863309352517989</v>
      </c>
      <c r="I11" s="201">
        <f t="shared" si="0"/>
        <v>0.31612903225806449</v>
      </c>
      <c r="J11" s="201">
        <f t="shared" si="0"/>
        <v>0.82545454545454544</v>
      </c>
      <c r="K11" s="201">
        <f t="shared" si="0"/>
        <v>0.7901785714285714</v>
      </c>
      <c r="L11" s="201">
        <f t="shared" si="0"/>
        <v>0.97701149425287359</v>
      </c>
      <c r="M11" s="201">
        <f t="shared" si="0"/>
        <v>0.98901098901098905</v>
      </c>
      <c r="N11" s="201">
        <f t="shared" si="0"/>
        <v>0.40236686390532539</v>
      </c>
      <c r="O11" s="201">
        <f t="shared" si="0"/>
        <v>0.75</v>
      </c>
      <c r="P11" s="201">
        <f t="shared" si="0"/>
        <v>0.59354838709677427</v>
      </c>
      <c r="Q11" s="201">
        <f t="shared" si="0"/>
        <v>0.25409836065573771</v>
      </c>
      <c r="R11" s="201">
        <f t="shared" si="0"/>
        <v>0.36571428571428571</v>
      </c>
      <c r="S11" s="201">
        <f t="shared" si="0"/>
        <v>0.8</v>
      </c>
      <c r="T11" s="201">
        <f t="shared" si="0"/>
        <v>0.73184357541899436</v>
      </c>
      <c r="U11" s="201">
        <f t="shared" si="0"/>
        <v>0.89256198347107429</v>
      </c>
      <c r="V11" s="201">
        <f t="shared" si="0"/>
        <v>0.75722543352601157</v>
      </c>
      <c r="W11" s="201">
        <f t="shared" si="0"/>
        <v>0.94318181818181812</v>
      </c>
      <c r="X11" s="201">
        <f t="shared" si="0"/>
        <v>0.6941896024464832</v>
      </c>
      <c r="Y11" s="201">
        <f t="shared" si="0"/>
        <v>0.76865671641791056</v>
      </c>
      <c r="Z11" s="201">
        <f t="shared" si="0"/>
        <v>0.85321100917431192</v>
      </c>
      <c r="AA11" s="201">
        <f t="shared" si="0"/>
        <v>0.66990291262135926</v>
      </c>
      <c r="AB11" s="201">
        <f t="shared" si="0"/>
        <v>0.76190476190476186</v>
      </c>
      <c r="AC11" s="201">
        <f t="shared" si="0"/>
        <v>0.9662921348314607</v>
      </c>
      <c r="AD11" s="201">
        <f t="shared" si="0"/>
        <v>0.8651685393258427</v>
      </c>
      <c r="AE11" s="201">
        <f t="shared" si="0"/>
        <v>0.97530864197530864</v>
      </c>
      <c r="AF11" s="201">
        <f t="shared" si="0"/>
        <v>0.68072289156626509</v>
      </c>
      <c r="AG11" s="201">
        <f t="shared" si="0"/>
        <v>0.5</v>
      </c>
      <c r="AH11" s="201">
        <f t="shared" si="0"/>
        <v>0.84269662921348309</v>
      </c>
      <c r="AI11" s="201">
        <f t="shared" si="0"/>
        <v>1</v>
      </c>
      <c r="AJ11" s="201">
        <f t="shared" si="0"/>
        <v>0.90361445783132532</v>
      </c>
      <c r="AK11" s="201">
        <f t="shared" si="0"/>
        <v>0.72001974008883041</v>
      </c>
      <c r="AL11" s="60"/>
    </row>
    <row r="12" spans="2:38">
      <c r="B12" s="394" t="s">
        <v>261</v>
      </c>
      <c r="C12" s="394"/>
      <c r="D12" s="394"/>
      <c r="E12" s="394"/>
      <c r="F12" s="394"/>
      <c r="G12" s="394"/>
      <c r="H12" s="394"/>
      <c r="I12" s="394"/>
      <c r="J12" s="394"/>
      <c r="K12" s="394"/>
      <c r="L12" s="394"/>
      <c r="M12" s="394"/>
      <c r="N12" s="394"/>
      <c r="O12" s="394"/>
      <c r="P12" s="394"/>
      <c r="Q12" s="394"/>
      <c r="R12" s="394"/>
      <c r="S12" s="394"/>
      <c r="T12" s="394"/>
      <c r="U12" s="394"/>
      <c r="V12" s="394"/>
      <c r="W12" s="394"/>
      <c r="X12" s="394"/>
      <c r="Y12" s="394"/>
      <c r="Z12" s="394"/>
      <c r="AA12" s="394"/>
      <c r="AB12" s="394"/>
      <c r="AC12" s="394"/>
      <c r="AD12" s="394"/>
      <c r="AE12" s="394"/>
      <c r="AF12" s="394"/>
      <c r="AG12" s="394"/>
      <c r="AH12" s="394"/>
      <c r="AI12" s="394"/>
      <c r="AJ12" s="394"/>
      <c r="AK12" s="394"/>
      <c r="AL12" s="60"/>
    </row>
    <row r="13" spans="2:38" ht="15.75" thickBot="1">
      <c r="B13" s="61" t="s">
        <v>237</v>
      </c>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row>
    <row r="14" spans="2:38" ht="15.75" thickTop="1">
      <c r="B14" s="395" t="s">
        <v>132</v>
      </c>
      <c r="C14" s="396"/>
      <c r="D14" s="399" t="s">
        <v>238</v>
      </c>
      <c r="E14" s="400"/>
      <c r="F14" s="400"/>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1" t="s">
        <v>95</v>
      </c>
      <c r="AL14" s="60"/>
    </row>
    <row r="15" spans="2:38" ht="25.5" thickBot="1">
      <c r="B15" s="397"/>
      <c r="C15" s="398"/>
      <c r="D15" s="62" t="s">
        <v>239</v>
      </c>
      <c r="E15" s="63" t="s">
        <v>240</v>
      </c>
      <c r="F15" s="63" t="s">
        <v>60</v>
      </c>
      <c r="G15" s="63" t="s">
        <v>241</v>
      </c>
      <c r="H15" s="63" t="s">
        <v>62</v>
      </c>
      <c r="I15" s="63" t="s">
        <v>242</v>
      </c>
      <c r="J15" s="63" t="s">
        <v>243</v>
      </c>
      <c r="K15" s="63" t="s">
        <v>65</v>
      </c>
      <c r="L15" s="63" t="s">
        <v>66</v>
      </c>
      <c r="M15" s="63" t="s">
        <v>244</v>
      </c>
      <c r="N15" s="63" t="s">
        <v>245</v>
      </c>
      <c r="O15" s="63" t="s">
        <v>69</v>
      </c>
      <c r="P15" s="63" t="s">
        <v>246</v>
      </c>
      <c r="Q15" s="63" t="s">
        <v>71</v>
      </c>
      <c r="R15" s="63" t="s">
        <v>247</v>
      </c>
      <c r="S15" s="63" t="s">
        <v>73</v>
      </c>
      <c r="T15" s="63" t="s">
        <v>74</v>
      </c>
      <c r="U15" s="63" t="s">
        <v>248</v>
      </c>
      <c r="V15" s="63" t="s">
        <v>76</v>
      </c>
      <c r="W15" s="63" t="s">
        <v>77</v>
      </c>
      <c r="X15" s="63" t="s">
        <v>78</v>
      </c>
      <c r="Y15" s="63" t="s">
        <v>249</v>
      </c>
      <c r="Z15" s="63" t="s">
        <v>250</v>
      </c>
      <c r="AA15" s="63" t="s">
        <v>81</v>
      </c>
      <c r="AB15" s="63" t="s">
        <v>251</v>
      </c>
      <c r="AC15" s="63" t="s">
        <v>83</v>
      </c>
      <c r="AD15" s="63" t="s">
        <v>252</v>
      </c>
      <c r="AE15" s="63" t="s">
        <v>253</v>
      </c>
      <c r="AF15" s="63" t="s">
        <v>86</v>
      </c>
      <c r="AG15" s="63" t="s">
        <v>87</v>
      </c>
      <c r="AH15" s="63" t="s">
        <v>88</v>
      </c>
      <c r="AI15" s="63" t="s">
        <v>254</v>
      </c>
      <c r="AJ15" s="63" t="s">
        <v>255</v>
      </c>
      <c r="AK15" s="402"/>
      <c r="AL15" s="60"/>
    </row>
    <row r="16" spans="2:38" s="209" customFormat="1" ht="15.75" thickTop="1">
      <c r="B16" s="403" t="s">
        <v>262</v>
      </c>
      <c r="C16" s="202" t="s">
        <v>257</v>
      </c>
      <c r="D16" s="203">
        <v>0.16366906474820145</v>
      </c>
      <c r="E16" s="204">
        <v>0.29813664596273293</v>
      </c>
      <c r="F16" s="204">
        <v>4.456824512534819E-2</v>
      </c>
      <c r="G16" s="204">
        <v>8.4269662921348326E-2</v>
      </c>
      <c r="H16" s="204">
        <v>2.8673835125448029E-2</v>
      </c>
      <c r="I16" s="204">
        <v>5.1779935275080902E-2</v>
      </c>
      <c r="J16" s="204">
        <v>6.7669172932330823E-2</v>
      </c>
      <c r="K16" s="204">
        <v>0.16444444444444442</v>
      </c>
      <c r="L16" s="204">
        <v>0.58045977011494254</v>
      </c>
      <c r="M16" s="204">
        <v>0.50549450549450547</v>
      </c>
      <c r="N16" s="204">
        <v>5.325443786982248E-2</v>
      </c>
      <c r="O16" s="204">
        <v>0.125</v>
      </c>
      <c r="P16" s="204">
        <v>0.12987012987012986</v>
      </c>
      <c r="Q16" s="205">
        <v>8.1967213114754103E-3</v>
      </c>
      <c r="R16" s="204">
        <v>4.5977011494252873E-2</v>
      </c>
      <c r="S16" s="204">
        <v>6.3492063492063489E-2</v>
      </c>
      <c r="T16" s="204">
        <v>1.1173184357541898E-2</v>
      </c>
      <c r="U16" s="204">
        <v>0.1092436974789916</v>
      </c>
      <c r="V16" s="204">
        <v>1.7341040462427747E-2</v>
      </c>
      <c r="W16" s="204">
        <v>2.2727272727272728E-2</v>
      </c>
      <c r="X16" s="204">
        <v>0.14417177914110429</v>
      </c>
      <c r="Y16" s="204">
        <v>0.17164179104477612</v>
      </c>
      <c r="Z16" s="206"/>
      <c r="AA16" s="205">
        <v>9.7087378640776708E-3</v>
      </c>
      <c r="AB16" s="204">
        <v>0.05</v>
      </c>
      <c r="AC16" s="204">
        <v>0.28409090909090912</v>
      </c>
      <c r="AD16" s="204">
        <v>0.19318181818181818</v>
      </c>
      <c r="AE16" s="204">
        <v>0.1951219512195122</v>
      </c>
      <c r="AF16" s="204">
        <v>0.3048780487804878</v>
      </c>
      <c r="AG16" s="204">
        <v>3.3333333333333333E-2</v>
      </c>
      <c r="AH16" s="204">
        <v>0.10526315789473685</v>
      </c>
      <c r="AI16" s="206"/>
      <c r="AJ16" s="204">
        <v>4.0540540540540543E-2</v>
      </c>
      <c r="AK16" s="207">
        <v>0.12431444241316271</v>
      </c>
      <c r="AL16" s="208"/>
    </row>
    <row r="17" spans="2:38" s="209" customFormat="1">
      <c r="B17" s="404"/>
      <c r="C17" s="210" t="s">
        <v>258</v>
      </c>
      <c r="D17" s="211">
        <v>0.60611510791366907</v>
      </c>
      <c r="E17" s="212">
        <v>0.57453416149068326</v>
      </c>
      <c r="F17" s="212">
        <v>0.38161559888579388</v>
      </c>
      <c r="G17" s="212">
        <v>0.5280898876404494</v>
      </c>
      <c r="H17" s="212">
        <v>0.68817204301075263</v>
      </c>
      <c r="I17" s="212">
        <v>0.22977346278317154</v>
      </c>
      <c r="J17" s="212">
        <v>0.59022556390977443</v>
      </c>
      <c r="K17" s="212">
        <v>0.62222222222222223</v>
      </c>
      <c r="L17" s="212">
        <v>0.39080459770114939</v>
      </c>
      <c r="M17" s="212">
        <v>0.45054945054945056</v>
      </c>
      <c r="N17" s="212">
        <v>0.6627218934911242</v>
      </c>
      <c r="O17" s="212">
        <v>0.60714285714285721</v>
      </c>
      <c r="P17" s="212">
        <v>0.45454545454545453</v>
      </c>
      <c r="Q17" s="212">
        <v>0.24590163934426229</v>
      </c>
      <c r="R17" s="212">
        <v>0.28735632183908044</v>
      </c>
      <c r="S17" s="212">
        <v>0.6878306878306879</v>
      </c>
      <c r="T17" s="212">
        <v>0.68715083798882692</v>
      </c>
      <c r="U17" s="212">
        <v>0.56302521008403361</v>
      </c>
      <c r="V17" s="212">
        <v>0.67630057803468202</v>
      </c>
      <c r="W17" s="212">
        <v>0.88636363636363635</v>
      </c>
      <c r="X17" s="212">
        <v>0.50920245398773001</v>
      </c>
      <c r="Y17" s="212">
        <v>0.49253731343283585</v>
      </c>
      <c r="Z17" s="212">
        <v>4.5871559633027525E-2</v>
      </c>
      <c r="AA17" s="212">
        <v>0.64077669902912615</v>
      </c>
      <c r="AB17" s="212">
        <v>0.56666666666666665</v>
      </c>
      <c r="AC17" s="212">
        <v>0.67045454545454541</v>
      </c>
      <c r="AD17" s="212">
        <v>0.51136363636363635</v>
      </c>
      <c r="AE17" s="212">
        <v>0.71951219512195119</v>
      </c>
      <c r="AF17" s="212">
        <v>0.35365853658536589</v>
      </c>
      <c r="AG17" s="212">
        <v>0.38666666666666666</v>
      </c>
      <c r="AH17" s="212">
        <v>0.40789473684210525</v>
      </c>
      <c r="AI17" s="212">
        <v>1</v>
      </c>
      <c r="AJ17" s="212">
        <v>0.54054054054054057</v>
      </c>
      <c r="AK17" s="213">
        <v>0.52733920558417813</v>
      </c>
      <c r="AL17" s="208"/>
    </row>
    <row r="18" spans="2:38">
      <c r="B18" s="404"/>
      <c r="C18" s="69" t="s">
        <v>259</v>
      </c>
      <c r="D18" s="70">
        <v>0.18525179856115109</v>
      </c>
      <c r="E18" s="71">
        <v>8.0745341614906832E-2</v>
      </c>
      <c r="F18" s="71">
        <v>0.37047353760445678</v>
      </c>
      <c r="G18" s="71">
        <v>0.3202247191011236</v>
      </c>
      <c r="H18" s="71">
        <v>0.27598566308243727</v>
      </c>
      <c r="I18" s="71">
        <v>0.30420711974110032</v>
      </c>
      <c r="J18" s="71">
        <v>0.18421052631578949</v>
      </c>
      <c r="K18" s="71">
        <v>0.17777777777777778</v>
      </c>
      <c r="L18" s="71">
        <v>1.7241379310344827E-2</v>
      </c>
      <c r="M18" s="71">
        <v>4.3956043956043959E-2</v>
      </c>
      <c r="N18" s="71">
        <v>0.23668639053254437</v>
      </c>
      <c r="O18" s="71">
        <v>0.22023809523809526</v>
      </c>
      <c r="P18" s="71">
        <v>0.30519480519480519</v>
      </c>
      <c r="Q18" s="71">
        <v>0.31967213114754101</v>
      </c>
      <c r="R18" s="71">
        <v>0.46551724137931033</v>
      </c>
      <c r="S18" s="71">
        <v>5.2910052910052914E-2</v>
      </c>
      <c r="T18" s="71">
        <v>0.26256983240223464</v>
      </c>
      <c r="U18" s="71">
        <v>0.26050420168067229</v>
      </c>
      <c r="V18" s="71">
        <v>0.24855491329479767</v>
      </c>
      <c r="W18" s="71">
        <v>9.0909090909090912E-2</v>
      </c>
      <c r="X18" s="71">
        <v>0.30368098159509205</v>
      </c>
      <c r="Y18" s="71">
        <v>0.29104477611940299</v>
      </c>
      <c r="Z18" s="71">
        <v>1.834862385321101E-2</v>
      </c>
      <c r="AA18" s="71">
        <v>0.29126213592233013</v>
      </c>
      <c r="AB18" s="71">
        <v>0.36666666666666664</v>
      </c>
      <c r="AC18" s="71">
        <v>3.4090909090909088E-2</v>
      </c>
      <c r="AD18" s="71">
        <v>0.25</v>
      </c>
      <c r="AE18" s="71">
        <v>8.5365853658536592E-2</v>
      </c>
      <c r="AF18" s="71">
        <v>0.1951219512195122</v>
      </c>
      <c r="AG18" s="71">
        <v>0.41333333333333333</v>
      </c>
      <c r="AH18" s="71">
        <v>0.43421052631578944</v>
      </c>
      <c r="AI18" s="73"/>
      <c r="AJ18" s="71">
        <v>0.22972972972972971</v>
      </c>
      <c r="AK18" s="72">
        <v>0.23167691540634866</v>
      </c>
      <c r="AL18" s="60"/>
    </row>
    <row r="19" spans="2:38">
      <c r="B19" s="404"/>
      <c r="C19" s="69" t="s">
        <v>260</v>
      </c>
      <c r="D19" s="70">
        <v>4.4964028776978415E-2</v>
      </c>
      <c r="E19" s="71">
        <v>4.6583850931677023E-2</v>
      </c>
      <c r="F19" s="71">
        <v>0.2033426183844011</v>
      </c>
      <c r="G19" s="71">
        <v>6.741573033707865E-2</v>
      </c>
      <c r="H19" s="77">
        <v>7.1684587813620072E-3</v>
      </c>
      <c r="I19" s="71">
        <v>0.41423948220064721</v>
      </c>
      <c r="J19" s="71">
        <v>0.15789473684210525</v>
      </c>
      <c r="K19" s="71">
        <v>3.5555555555555556E-2</v>
      </c>
      <c r="L19" s="71">
        <v>1.1494252873563218E-2</v>
      </c>
      <c r="M19" s="73"/>
      <c r="N19" s="71">
        <v>4.7337278106508875E-2</v>
      </c>
      <c r="O19" s="71">
        <v>4.7619047619047616E-2</v>
      </c>
      <c r="P19" s="71">
        <v>0.1103896103896104</v>
      </c>
      <c r="Q19" s="71">
        <v>0.42622950819672134</v>
      </c>
      <c r="R19" s="71">
        <v>0.20114942528735633</v>
      </c>
      <c r="S19" s="71">
        <v>0.19576719576719576</v>
      </c>
      <c r="T19" s="71">
        <v>3.9106145251396648E-2</v>
      </c>
      <c r="U19" s="71">
        <v>6.7226890756302518E-2</v>
      </c>
      <c r="V19" s="71">
        <v>5.7803468208092484E-2</v>
      </c>
      <c r="W19" s="73"/>
      <c r="X19" s="71">
        <v>4.2944785276073622E-2</v>
      </c>
      <c r="Y19" s="71">
        <v>4.4776119402985072E-2</v>
      </c>
      <c r="Z19" s="71">
        <v>0.93577981651376152</v>
      </c>
      <c r="AA19" s="71">
        <v>5.8252427184466021E-2</v>
      </c>
      <c r="AB19" s="71">
        <v>1.6666666666666666E-2</v>
      </c>
      <c r="AC19" s="71">
        <v>1.1363636363636364E-2</v>
      </c>
      <c r="AD19" s="71">
        <v>4.5454545454545456E-2</v>
      </c>
      <c r="AE19" s="73"/>
      <c r="AF19" s="71">
        <v>0.14634146341463417</v>
      </c>
      <c r="AG19" s="71">
        <v>0.16666666666666669</v>
      </c>
      <c r="AH19" s="71">
        <v>5.2631578947368425E-2</v>
      </c>
      <c r="AI19" s="73"/>
      <c r="AJ19" s="71">
        <v>0.1891891891891892</v>
      </c>
      <c r="AK19" s="72">
        <v>0.11666943659631045</v>
      </c>
      <c r="AL19" s="60"/>
    </row>
    <row r="20" spans="2:38" ht="15.75" thickBot="1">
      <c r="B20" s="405" t="s">
        <v>95</v>
      </c>
      <c r="C20" s="406"/>
      <c r="D20" s="74">
        <v>1</v>
      </c>
      <c r="E20" s="75">
        <v>1</v>
      </c>
      <c r="F20" s="75">
        <v>1</v>
      </c>
      <c r="G20" s="75">
        <v>1</v>
      </c>
      <c r="H20" s="75">
        <v>1</v>
      </c>
      <c r="I20" s="75">
        <v>1</v>
      </c>
      <c r="J20" s="75">
        <v>1</v>
      </c>
      <c r="K20" s="75">
        <v>1</v>
      </c>
      <c r="L20" s="75">
        <v>1</v>
      </c>
      <c r="M20" s="75">
        <v>1</v>
      </c>
      <c r="N20" s="75">
        <v>1</v>
      </c>
      <c r="O20" s="75">
        <v>1</v>
      </c>
      <c r="P20" s="75">
        <v>1</v>
      </c>
      <c r="Q20" s="75">
        <v>1</v>
      </c>
      <c r="R20" s="75">
        <v>1</v>
      </c>
      <c r="S20" s="75">
        <v>1</v>
      </c>
      <c r="T20" s="75">
        <v>1</v>
      </c>
      <c r="U20" s="75">
        <v>1</v>
      </c>
      <c r="V20" s="75">
        <v>1</v>
      </c>
      <c r="W20" s="75">
        <v>1</v>
      </c>
      <c r="X20" s="75">
        <v>1</v>
      </c>
      <c r="Y20" s="75">
        <v>1</v>
      </c>
      <c r="Z20" s="75">
        <v>1</v>
      </c>
      <c r="AA20" s="75">
        <v>1</v>
      </c>
      <c r="AB20" s="75">
        <v>1</v>
      </c>
      <c r="AC20" s="75">
        <v>1</v>
      </c>
      <c r="AD20" s="75">
        <v>1</v>
      </c>
      <c r="AE20" s="75">
        <v>1</v>
      </c>
      <c r="AF20" s="75">
        <v>1</v>
      </c>
      <c r="AG20" s="75">
        <v>1</v>
      </c>
      <c r="AH20" s="75">
        <v>1</v>
      </c>
      <c r="AI20" s="75">
        <v>1</v>
      </c>
      <c r="AJ20" s="75">
        <v>1</v>
      </c>
      <c r="AK20" s="76">
        <v>1</v>
      </c>
      <c r="AL20" s="60"/>
    </row>
    <row r="21" spans="2:38" s="209" customFormat="1" ht="15.75" thickTop="1">
      <c r="B21" s="208"/>
      <c r="C21" s="208"/>
      <c r="D21" s="201">
        <f>SUM(D16:D17)</f>
        <v>0.76978417266187049</v>
      </c>
      <c r="E21" s="201">
        <f t="shared" ref="E21:AK21" si="1">SUM(E16:E17)</f>
        <v>0.87267080745341619</v>
      </c>
      <c r="F21" s="201">
        <f t="shared" si="1"/>
        <v>0.42618384401114207</v>
      </c>
      <c r="G21" s="201">
        <f t="shared" si="1"/>
        <v>0.61235955056179769</v>
      </c>
      <c r="H21" s="201">
        <f t="shared" si="1"/>
        <v>0.71684587813620071</v>
      </c>
      <c r="I21" s="201">
        <f t="shared" si="1"/>
        <v>0.28155339805825241</v>
      </c>
      <c r="J21" s="201">
        <f t="shared" si="1"/>
        <v>0.65789473684210531</v>
      </c>
      <c r="K21" s="201">
        <f t="shared" si="1"/>
        <v>0.78666666666666663</v>
      </c>
      <c r="L21" s="201">
        <f t="shared" si="1"/>
        <v>0.97126436781609193</v>
      </c>
      <c r="M21" s="201">
        <f t="shared" si="1"/>
        <v>0.95604395604395598</v>
      </c>
      <c r="N21" s="201">
        <f t="shared" si="1"/>
        <v>0.71597633136094663</v>
      </c>
      <c r="O21" s="201">
        <f t="shared" si="1"/>
        <v>0.73214285714285721</v>
      </c>
      <c r="P21" s="201">
        <f t="shared" si="1"/>
        <v>0.58441558441558439</v>
      </c>
      <c r="Q21" s="201">
        <f t="shared" si="1"/>
        <v>0.25409836065573771</v>
      </c>
      <c r="R21" s="201">
        <f t="shared" si="1"/>
        <v>0.33333333333333331</v>
      </c>
      <c r="S21" s="201">
        <f t="shared" si="1"/>
        <v>0.75132275132275139</v>
      </c>
      <c r="T21" s="201">
        <f t="shared" si="1"/>
        <v>0.69832402234636881</v>
      </c>
      <c r="U21" s="201">
        <f t="shared" si="1"/>
        <v>0.67226890756302526</v>
      </c>
      <c r="V21" s="201">
        <f t="shared" si="1"/>
        <v>0.69364161849710981</v>
      </c>
      <c r="W21" s="201">
        <f t="shared" si="1"/>
        <v>0.90909090909090906</v>
      </c>
      <c r="X21" s="201">
        <f t="shared" si="1"/>
        <v>0.65337423312883436</v>
      </c>
      <c r="Y21" s="201">
        <f t="shared" si="1"/>
        <v>0.66417910447761197</v>
      </c>
      <c r="Z21" s="201">
        <f t="shared" si="1"/>
        <v>4.5871559633027525E-2</v>
      </c>
      <c r="AA21" s="201">
        <f t="shared" si="1"/>
        <v>0.65048543689320382</v>
      </c>
      <c r="AB21" s="201">
        <f t="shared" si="1"/>
        <v>0.6166666666666667</v>
      </c>
      <c r="AC21" s="201">
        <f t="shared" si="1"/>
        <v>0.95454545454545459</v>
      </c>
      <c r="AD21" s="201">
        <f t="shared" si="1"/>
        <v>0.70454545454545459</v>
      </c>
      <c r="AE21" s="201">
        <f t="shared" si="1"/>
        <v>0.91463414634146334</v>
      </c>
      <c r="AF21" s="201">
        <f t="shared" si="1"/>
        <v>0.65853658536585369</v>
      </c>
      <c r="AG21" s="201">
        <f t="shared" si="1"/>
        <v>0.42</v>
      </c>
      <c r="AH21" s="201">
        <f t="shared" si="1"/>
        <v>0.51315789473684215</v>
      </c>
      <c r="AI21" s="201">
        <f t="shared" si="1"/>
        <v>1</v>
      </c>
      <c r="AJ21" s="201">
        <f t="shared" si="1"/>
        <v>0.58108108108108114</v>
      </c>
      <c r="AK21" s="201">
        <f t="shared" si="1"/>
        <v>0.65165364799734082</v>
      </c>
      <c r="AL21" s="208"/>
    </row>
    <row r="22" spans="2:38">
      <c r="B22" s="394" t="s">
        <v>263</v>
      </c>
      <c r="C22" s="394"/>
      <c r="D22" s="394"/>
      <c r="E22" s="394"/>
      <c r="F22" s="394"/>
      <c r="G22" s="394"/>
      <c r="H22" s="394"/>
      <c r="I22" s="394"/>
      <c r="J22" s="394"/>
      <c r="K22" s="394"/>
      <c r="L22" s="394"/>
      <c r="M22" s="394"/>
      <c r="N22" s="394"/>
      <c r="O22" s="394"/>
      <c r="P22" s="394"/>
      <c r="Q22" s="394"/>
      <c r="R22" s="394"/>
      <c r="S22" s="394"/>
      <c r="T22" s="394"/>
      <c r="U22" s="394"/>
      <c r="V22" s="394"/>
      <c r="W22" s="394"/>
      <c r="X22" s="394"/>
      <c r="Y22" s="394"/>
      <c r="Z22" s="394"/>
      <c r="AA22" s="394"/>
      <c r="AB22" s="394"/>
      <c r="AC22" s="394"/>
      <c r="AD22" s="394"/>
      <c r="AE22" s="394"/>
      <c r="AF22" s="394"/>
      <c r="AG22" s="394"/>
      <c r="AH22" s="394"/>
      <c r="AI22" s="394"/>
      <c r="AJ22" s="394"/>
      <c r="AK22" s="394"/>
      <c r="AL22" s="60"/>
    </row>
    <row r="23" spans="2:38" ht="15.75" thickBot="1">
      <c r="B23" s="61" t="s">
        <v>237</v>
      </c>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row>
    <row r="24" spans="2:38" ht="15.75" thickTop="1">
      <c r="B24" s="395" t="s">
        <v>132</v>
      </c>
      <c r="C24" s="396"/>
      <c r="D24" s="399" t="s">
        <v>238</v>
      </c>
      <c r="E24" s="400"/>
      <c r="F24" s="400"/>
      <c r="G24" s="400"/>
      <c r="H24" s="400"/>
      <c r="I24" s="400"/>
      <c r="J24" s="400"/>
      <c r="K24" s="400"/>
      <c r="L24" s="400"/>
      <c r="M24" s="400"/>
      <c r="N24" s="400"/>
      <c r="O24" s="400"/>
      <c r="P24" s="400"/>
      <c r="Q24" s="400"/>
      <c r="R24" s="400"/>
      <c r="S24" s="400"/>
      <c r="T24" s="400"/>
      <c r="U24" s="400"/>
      <c r="V24" s="400"/>
      <c r="W24" s="400"/>
      <c r="X24" s="400"/>
      <c r="Y24" s="400"/>
      <c r="Z24" s="400"/>
      <c r="AA24" s="400"/>
      <c r="AB24" s="400"/>
      <c r="AC24" s="400"/>
      <c r="AD24" s="400"/>
      <c r="AE24" s="400"/>
      <c r="AF24" s="400"/>
      <c r="AG24" s="400"/>
      <c r="AH24" s="400"/>
      <c r="AI24" s="400"/>
      <c r="AJ24" s="400"/>
      <c r="AK24" s="401" t="s">
        <v>95</v>
      </c>
      <c r="AL24" s="60"/>
    </row>
    <row r="25" spans="2:38" ht="25.5" thickBot="1">
      <c r="B25" s="397"/>
      <c r="C25" s="398"/>
      <c r="D25" s="62" t="s">
        <v>239</v>
      </c>
      <c r="E25" s="63" t="s">
        <v>240</v>
      </c>
      <c r="F25" s="63" t="s">
        <v>60</v>
      </c>
      <c r="G25" s="63" t="s">
        <v>241</v>
      </c>
      <c r="H25" s="63" t="s">
        <v>62</v>
      </c>
      <c r="I25" s="63" t="s">
        <v>242</v>
      </c>
      <c r="J25" s="63" t="s">
        <v>243</v>
      </c>
      <c r="K25" s="63" t="s">
        <v>65</v>
      </c>
      <c r="L25" s="63" t="s">
        <v>66</v>
      </c>
      <c r="M25" s="63" t="s">
        <v>244</v>
      </c>
      <c r="N25" s="63" t="s">
        <v>245</v>
      </c>
      <c r="O25" s="63" t="s">
        <v>69</v>
      </c>
      <c r="P25" s="63" t="s">
        <v>246</v>
      </c>
      <c r="Q25" s="63" t="s">
        <v>71</v>
      </c>
      <c r="R25" s="63" t="s">
        <v>247</v>
      </c>
      <c r="S25" s="63" t="s">
        <v>73</v>
      </c>
      <c r="T25" s="63" t="s">
        <v>74</v>
      </c>
      <c r="U25" s="63" t="s">
        <v>248</v>
      </c>
      <c r="V25" s="63" t="s">
        <v>76</v>
      </c>
      <c r="W25" s="63" t="s">
        <v>77</v>
      </c>
      <c r="X25" s="63" t="s">
        <v>78</v>
      </c>
      <c r="Y25" s="63" t="s">
        <v>249</v>
      </c>
      <c r="Z25" s="63" t="s">
        <v>250</v>
      </c>
      <c r="AA25" s="63" t="s">
        <v>81</v>
      </c>
      <c r="AB25" s="63" t="s">
        <v>251</v>
      </c>
      <c r="AC25" s="63" t="s">
        <v>83</v>
      </c>
      <c r="AD25" s="63" t="s">
        <v>252</v>
      </c>
      <c r="AE25" s="63" t="s">
        <v>253</v>
      </c>
      <c r="AF25" s="63" t="s">
        <v>86</v>
      </c>
      <c r="AG25" s="63" t="s">
        <v>87</v>
      </c>
      <c r="AH25" s="63" t="s">
        <v>88</v>
      </c>
      <c r="AI25" s="63" t="s">
        <v>254</v>
      </c>
      <c r="AJ25" s="63" t="s">
        <v>255</v>
      </c>
      <c r="AK25" s="402"/>
      <c r="AL25" s="60"/>
    </row>
    <row r="26" spans="2:38" s="209" customFormat="1" ht="15.75" thickTop="1">
      <c r="B26" s="403" t="s">
        <v>264</v>
      </c>
      <c r="C26" s="202" t="s">
        <v>257</v>
      </c>
      <c r="D26" s="203">
        <v>0.17414721723518853</v>
      </c>
      <c r="E26" s="204">
        <v>0.18012422360248448</v>
      </c>
      <c r="F26" s="204">
        <v>5.0420168067226892E-2</v>
      </c>
      <c r="G26" s="204">
        <v>7.6487252124645883E-2</v>
      </c>
      <c r="H26" s="204">
        <v>0.04</v>
      </c>
      <c r="I26" s="204">
        <v>3.8834951456310683E-2</v>
      </c>
      <c r="J26" s="204">
        <v>0.10447761194029852</v>
      </c>
      <c r="K26" s="204">
        <v>0.13392857142857142</v>
      </c>
      <c r="L26" s="204">
        <v>0.4885057471264368</v>
      </c>
      <c r="M26" s="204">
        <v>9.8901098901098911E-2</v>
      </c>
      <c r="N26" s="204">
        <v>7.1005917159763315E-2</v>
      </c>
      <c r="O26" s="204">
        <v>0.13095238095238096</v>
      </c>
      <c r="P26" s="204">
        <v>7.7419354838709681E-2</v>
      </c>
      <c r="Q26" s="205">
        <v>8.1967213114754103E-3</v>
      </c>
      <c r="R26" s="204">
        <v>4.0229885057471264E-2</v>
      </c>
      <c r="S26" s="204">
        <v>6.3157894736842107E-2</v>
      </c>
      <c r="T26" s="204">
        <v>2.2346368715083796E-2</v>
      </c>
      <c r="U26" s="204">
        <v>0.11764705882352942</v>
      </c>
      <c r="V26" s="206"/>
      <c r="W26" s="204">
        <v>5.6818181818181816E-2</v>
      </c>
      <c r="X26" s="204">
        <v>0.14984709480122324</v>
      </c>
      <c r="Y26" s="204">
        <v>0.21804511278195488</v>
      </c>
      <c r="Z26" s="205">
        <v>9.3457943925233638E-3</v>
      </c>
      <c r="AA26" s="205">
        <v>9.7087378640776708E-3</v>
      </c>
      <c r="AB26" s="204">
        <v>4.6875E-2</v>
      </c>
      <c r="AC26" s="204">
        <v>0.20224719101123598</v>
      </c>
      <c r="AD26" s="204">
        <v>0.15909090909090909</v>
      </c>
      <c r="AE26" s="204">
        <v>0.2</v>
      </c>
      <c r="AF26" s="204">
        <v>0.30303030303030304</v>
      </c>
      <c r="AG26" s="204">
        <v>4.6666666666666669E-2</v>
      </c>
      <c r="AH26" s="204">
        <v>0.25806451612903225</v>
      </c>
      <c r="AI26" s="206"/>
      <c r="AJ26" s="204">
        <v>4.2857142857142858E-2</v>
      </c>
      <c r="AK26" s="207">
        <v>0.11190793862575051</v>
      </c>
      <c r="AL26" s="208"/>
    </row>
    <row r="27" spans="2:38" s="209" customFormat="1">
      <c r="B27" s="404"/>
      <c r="C27" s="210" t="s">
        <v>258</v>
      </c>
      <c r="D27" s="211">
        <v>0.67145421903052072</v>
      </c>
      <c r="E27" s="212">
        <v>0.65217391304347827</v>
      </c>
      <c r="F27" s="212">
        <v>0.33053221288515411</v>
      </c>
      <c r="G27" s="212">
        <v>0.53257790368271951</v>
      </c>
      <c r="H27" s="212">
        <v>0.62909090909090903</v>
      </c>
      <c r="I27" s="212">
        <v>0.20064724919093851</v>
      </c>
      <c r="J27" s="212">
        <v>0.57462686567164178</v>
      </c>
      <c r="K27" s="212">
        <v>0.58035714285714279</v>
      </c>
      <c r="L27" s="212">
        <v>0.47126436781609193</v>
      </c>
      <c r="M27" s="212">
        <v>0.81318681318681318</v>
      </c>
      <c r="N27" s="212">
        <v>0.4674556213017752</v>
      </c>
      <c r="O27" s="212">
        <v>0.56547619047619047</v>
      </c>
      <c r="P27" s="212">
        <v>0.49677419354838714</v>
      </c>
      <c r="Q27" s="212">
        <v>0.23770491803278687</v>
      </c>
      <c r="R27" s="212">
        <v>0.43103448275862072</v>
      </c>
      <c r="S27" s="212">
        <v>0.65263157894736834</v>
      </c>
      <c r="T27" s="212">
        <v>0.67039106145251393</v>
      </c>
      <c r="U27" s="212">
        <v>0.55462184873949583</v>
      </c>
      <c r="V27" s="212">
        <v>0.69942196531791911</v>
      </c>
      <c r="W27" s="212">
        <v>0.67045454545454541</v>
      </c>
      <c r="X27" s="212">
        <v>0.47706422018348627</v>
      </c>
      <c r="Y27" s="212">
        <v>0.4210526315789474</v>
      </c>
      <c r="Z27" s="212">
        <v>0.78504672897196259</v>
      </c>
      <c r="AA27" s="212">
        <v>0.59223300970873782</v>
      </c>
      <c r="AB27" s="212">
        <v>0.5</v>
      </c>
      <c r="AC27" s="212">
        <v>0.7303370786516854</v>
      </c>
      <c r="AD27" s="212">
        <v>0.51136363636363635</v>
      </c>
      <c r="AE27" s="212">
        <v>0.61250000000000004</v>
      </c>
      <c r="AF27" s="212">
        <v>0.38181818181818178</v>
      </c>
      <c r="AG27" s="212">
        <v>0.4</v>
      </c>
      <c r="AH27" s="212">
        <v>0.45161290322580649</v>
      </c>
      <c r="AI27" s="212">
        <v>0.96703296703296704</v>
      </c>
      <c r="AJ27" s="212">
        <v>0.58571428571428574</v>
      </c>
      <c r="AK27" s="213">
        <v>0.5400266844563042</v>
      </c>
      <c r="AL27" s="208"/>
    </row>
    <row r="28" spans="2:38">
      <c r="B28" s="404"/>
      <c r="C28" s="69" t="s">
        <v>259</v>
      </c>
      <c r="D28" s="70">
        <v>0.10771992818671455</v>
      </c>
      <c r="E28" s="71">
        <v>0.11490683229813664</v>
      </c>
      <c r="F28" s="71">
        <v>0.45938375350140054</v>
      </c>
      <c r="G28" s="71">
        <v>0.33144475920679889</v>
      </c>
      <c r="H28" s="71">
        <v>0.32</v>
      </c>
      <c r="I28" s="71">
        <v>0.37540453074433655</v>
      </c>
      <c r="J28" s="71">
        <v>0.17537313432835819</v>
      </c>
      <c r="K28" s="71">
        <v>0.25</v>
      </c>
      <c r="L28" s="71">
        <v>2.8735632183908046E-2</v>
      </c>
      <c r="M28" s="71">
        <v>8.7912087912087919E-2</v>
      </c>
      <c r="N28" s="71">
        <v>0.39644970414201181</v>
      </c>
      <c r="O28" s="71">
        <v>0.26785714285714285</v>
      </c>
      <c r="P28" s="71">
        <v>0.36774193548387096</v>
      </c>
      <c r="Q28" s="71">
        <v>0.32786885245901637</v>
      </c>
      <c r="R28" s="71">
        <v>0.5114942528735632</v>
      </c>
      <c r="S28" s="71">
        <v>0.11052631578947368</v>
      </c>
      <c r="T28" s="71">
        <v>0.27374301675977653</v>
      </c>
      <c r="U28" s="71">
        <v>0.26890756302521007</v>
      </c>
      <c r="V28" s="71">
        <v>0.27745664739884396</v>
      </c>
      <c r="W28" s="71">
        <v>0.27272727272727271</v>
      </c>
      <c r="X28" s="71">
        <v>0.29663608562691129</v>
      </c>
      <c r="Y28" s="71">
        <v>0.2932330827067669</v>
      </c>
      <c r="Z28" s="71">
        <v>9.3457943925233641E-2</v>
      </c>
      <c r="AA28" s="71">
        <v>0.3300970873786408</v>
      </c>
      <c r="AB28" s="71">
        <v>0.4375</v>
      </c>
      <c r="AC28" s="71">
        <v>4.4943820224719107E-2</v>
      </c>
      <c r="AD28" s="71">
        <v>0.22727272727272727</v>
      </c>
      <c r="AE28" s="71">
        <v>0.15</v>
      </c>
      <c r="AF28" s="71">
        <v>0.17575757575757575</v>
      </c>
      <c r="AG28" s="71">
        <v>0.40666666666666662</v>
      </c>
      <c r="AH28" s="71">
        <v>0.17741935483870969</v>
      </c>
      <c r="AI28" s="71">
        <v>1.098901098901099E-2</v>
      </c>
      <c r="AJ28" s="71">
        <v>0.25714285714285717</v>
      </c>
      <c r="AK28" s="72">
        <v>0.25583722481654436</v>
      </c>
      <c r="AL28" s="60"/>
    </row>
    <row r="29" spans="2:38">
      <c r="B29" s="404"/>
      <c r="C29" s="69" t="s">
        <v>260</v>
      </c>
      <c r="D29" s="70">
        <v>4.6678635547576307E-2</v>
      </c>
      <c r="E29" s="71">
        <v>5.2795031055900624E-2</v>
      </c>
      <c r="F29" s="71">
        <v>0.15966386554621848</v>
      </c>
      <c r="G29" s="71">
        <v>5.9490084985835689E-2</v>
      </c>
      <c r="H29" s="71">
        <v>1.0909090909090908E-2</v>
      </c>
      <c r="I29" s="71">
        <v>0.38511326860841422</v>
      </c>
      <c r="J29" s="71">
        <v>0.1455223880597015</v>
      </c>
      <c r="K29" s="71">
        <v>3.5714285714285719E-2</v>
      </c>
      <c r="L29" s="71">
        <v>1.1494252873563218E-2</v>
      </c>
      <c r="M29" s="73"/>
      <c r="N29" s="71">
        <v>6.5088757396449703E-2</v>
      </c>
      <c r="O29" s="71">
        <v>3.5714285714285719E-2</v>
      </c>
      <c r="P29" s="71">
        <v>5.8064516129032261E-2</v>
      </c>
      <c r="Q29" s="71">
        <v>0.42622950819672134</v>
      </c>
      <c r="R29" s="71">
        <v>1.7241379310344827E-2</v>
      </c>
      <c r="S29" s="71">
        <v>0.17368421052631577</v>
      </c>
      <c r="T29" s="71">
        <v>3.3519553072625698E-2</v>
      </c>
      <c r="U29" s="71">
        <v>5.8823529411764712E-2</v>
      </c>
      <c r="V29" s="71">
        <v>2.3121387283236997E-2</v>
      </c>
      <c r="W29" s="73"/>
      <c r="X29" s="71">
        <v>7.64525993883792E-2</v>
      </c>
      <c r="Y29" s="71">
        <v>6.7669172932330823E-2</v>
      </c>
      <c r="Z29" s="71">
        <v>0.11214953271028037</v>
      </c>
      <c r="AA29" s="71">
        <v>6.7961165048543687E-2</v>
      </c>
      <c r="AB29" s="71">
        <v>1.5625E-2</v>
      </c>
      <c r="AC29" s="71">
        <v>2.2471910112359553E-2</v>
      </c>
      <c r="AD29" s="71">
        <v>0.10227272727272727</v>
      </c>
      <c r="AE29" s="71">
        <v>3.7499999999999999E-2</v>
      </c>
      <c r="AF29" s="71">
        <v>0.1393939393939394</v>
      </c>
      <c r="AG29" s="71">
        <v>0.14666666666666667</v>
      </c>
      <c r="AH29" s="71">
        <v>0.11290322580645162</v>
      </c>
      <c r="AI29" s="71">
        <v>2.197802197802198E-2</v>
      </c>
      <c r="AJ29" s="71">
        <v>0.11428571428571428</v>
      </c>
      <c r="AK29" s="72">
        <v>9.2228152101400923E-2</v>
      </c>
      <c r="AL29" s="60"/>
    </row>
    <row r="30" spans="2:38" ht="15.75" thickBot="1">
      <c r="B30" s="405" t="s">
        <v>95</v>
      </c>
      <c r="C30" s="406"/>
      <c r="D30" s="74">
        <v>1</v>
      </c>
      <c r="E30" s="75">
        <v>1</v>
      </c>
      <c r="F30" s="75">
        <v>1</v>
      </c>
      <c r="G30" s="75">
        <v>1</v>
      </c>
      <c r="H30" s="75">
        <v>1</v>
      </c>
      <c r="I30" s="75">
        <v>1</v>
      </c>
      <c r="J30" s="75">
        <v>1</v>
      </c>
      <c r="K30" s="75">
        <v>1</v>
      </c>
      <c r="L30" s="75">
        <v>1</v>
      </c>
      <c r="M30" s="75">
        <v>1</v>
      </c>
      <c r="N30" s="75">
        <v>1</v>
      </c>
      <c r="O30" s="75">
        <v>1</v>
      </c>
      <c r="P30" s="75">
        <v>1</v>
      </c>
      <c r="Q30" s="75">
        <v>1</v>
      </c>
      <c r="R30" s="75">
        <v>1</v>
      </c>
      <c r="S30" s="75">
        <v>1</v>
      </c>
      <c r="T30" s="75">
        <v>1</v>
      </c>
      <c r="U30" s="75">
        <v>1</v>
      </c>
      <c r="V30" s="75">
        <v>1</v>
      </c>
      <c r="W30" s="75">
        <v>1</v>
      </c>
      <c r="X30" s="75">
        <v>1</v>
      </c>
      <c r="Y30" s="75">
        <v>1</v>
      </c>
      <c r="Z30" s="75">
        <v>1</v>
      </c>
      <c r="AA30" s="75">
        <v>1</v>
      </c>
      <c r="AB30" s="75">
        <v>1</v>
      </c>
      <c r="AC30" s="75">
        <v>1</v>
      </c>
      <c r="AD30" s="75">
        <v>1</v>
      </c>
      <c r="AE30" s="75">
        <v>1</v>
      </c>
      <c r="AF30" s="75">
        <v>1</v>
      </c>
      <c r="AG30" s="75">
        <v>1</v>
      </c>
      <c r="AH30" s="75">
        <v>1</v>
      </c>
      <c r="AI30" s="75">
        <v>1</v>
      </c>
      <c r="AJ30" s="75">
        <v>1</v>
      </c>
      <c r="AK30" s="76">
        <v>1</v>
      </c>
      <c r="AL30" s="60"/>
    </row>
    <row r="31" spans="2:38" ht="15.75" thickTop="1">
      <c r="B31" s="60"/>
      <c r="C31" s="60"/>
      <c r="D31" s="201">
        <f>SUM(D26:D27)</f>
        <v>0.84560143626570927</v>
      </c>
      <c r="E31" s="201">
        <f t="shared" ref="E31:AK31" si="2">SUM(E26:E27)</f>
        <v>0.83229813664596275</v>
      </c>
      <c r="F31" s="201">
        <f t="shared" si="2"/>
        <v>0.38095238095238099</v>
      </c>
      <c r="G31" s="201">
        <f t="shared" si="2"/>
        <v>0.60906515580736542</v>
      </c>
      <c r="H31" s="201">
        <f t="shared" si="2"/>
        <v>0.66909090909090907</v>
      </c>
      <c r="I31" s="201">
        <f t="shared" si="2"/>
        <v>0.2394822006472492</v>
      </c>
      <c r="J31" s="201">
        <f t="shared" si="2"/>
        <v>0.67910447761194026</v>
      </c>
      <c r="K31" s="201">
        <f t="shared" si="2"/>
        <v>0.71428571428571419</v>
      </c>
      <c r="L31" s="201">
        <f t="shared" si="2"/>
        <v>0.95977011494252873</v>
      </c>
      <c r="M31" s="201">
        <f t="shared" si="2"/>
        <v>0.91208791208791207</v>
      </c>
      <c r="N31" s="201">
        <f t="shared" si="2"/>
        <v>0.53846153846153855</v>
      </c>
      <c r="O31" s="201">
        <f t="shared" si="2"/>
        <v>0.6964285714285714</v>
      </c>
      <c r="P31" s="201">
        <f t="shared" si="2"/>
        <v>0.5741935483870968</v>
      </c>
      <c r="Q31" s="201">
        <f t="shared" si="2"/>
        <v>0.24590163934426229</v>
      </c>
      <c r="R31" s="201">
        <f t="shared" si="2"/>
        <v>0.47126436781609199</v>
      </c>
      <c r="S31" s="201">
        <f t="shared" si="2"/>
        <v>0.71578947368421042</v>
      </c>
      <c r="T31" s="201">
        <f t="shared" si="2"/>
        <v>0.6927374301675977</v>
      </c>
      <c r="U31" s="201">
        <f t="shared" si="2"/>
        <v>0.67226890756302526</v>
      </c>
      <c r="V31" s="201">
        <f t="shared" si="2"/>
        <v>0.69942196531791911</v>
      </c>
      <c r="W31" s="201">
        <f t="shared" si="2"/>
        <v>0.72727272727272718</v>
      </c>
      <c r="X31" s="201">
        <f t="shared" si="2"/>
        <v>0.62691131498470953</v>
      </c>
      <c r="Y31" s="201">
        <f t="shared" si="2"/>
        <v>0.63909774436090228</v>
      </c>
      <c r="Z31" s="201">
        <f t="shared" si="2"/>
        <v>0.79439252336448596</v>
      </c>
      <c r="AA31" s="201">
        <f t="shared" si="2"/>
        <v>0.60194174757281549</v>
      </c>
      <c r="AB31" s="201">
        <f t="shared" si="2"/>
        <v>0.546875</v>
      </c>
      <c r="AC31" s="201">
        <f t="shared" si="2"/>
        <v>0.93258426966292141</v>
      </c>
      <c r="AD31" s="201">
        <f t="shared" si="2"/>
        <v>0.67045454545454541</v>
      </c>
      <c r="AE31" s="201">
        <f t="shared" si="2"/>
        <v>0.8125</v>
      </c>
      <c r="AF31" s="201">
        <f t="shared" si="2"/>
        <v>0.68484848484848482</v>
      </c>
      <c r="AG31" s="201">
        <f t="shared" si="2"/>
        <v>0.44666666666666671</v>
      </c>
      <c r="AH31" s="201">
        <f t="shared" si="2"/>
        <v>0.70967741935483875</v>
      </c>
      <c r="AI31" s="201">
        <f t="shared" si="2"/>
        <v>0.96703296703296704</v>
      </c>
      <c r="AJ31" s="201">
        <f t="shared" si="2"/>
        <v>0.62857142857142856</v>
      </c>
      <c r="AK31" s="201">
        <f t="shared" si="2"/>
        <v>0.65193462308205474</v>
      </c>
      <c r="AL31" s="60"/>
    </row>
    <row r="32" spans="2:38">
      <c r="B32" s="394" t="s">
        <v>265</v>
      </c>
      <c r="C32" s="394"/>
      <c r="D32" s="394"/>
      <c r="E32" s="394"/>
      <c r="F32" s="394"/>
      <c r="G32" s="394"/>
      <c r="H32" s="394"/>
      <c r="I32" s="394"/>
      <c r="J32" s="394"/>
      <c r="K32" s="394"/>
      <c r="L32" s="394"/>
      <c r="M32" s="394"/>
      <c r="N32" s="394"/>
      <c r="O32" s="394"/>
      <c r="P32" s="394"/>
      <c r="Q32" s="394"/>
      <c r="R32" s="394"/>
      <c r="S32" s="394"/>
      <c r="T32" s="394"/>
      <c r="U32" s="394"/>
      <c r="V32" s="394"/>
      <c r="W32" s="394"/>
      <c r="X32" s="394"/>
      <c r="Y32" s="394"/>
      <c r="Z32" s="394"/>
      <c r="AA32" s="394"/>
      <c r="AB32" s="394"/>
      <c r="AC32" s="394"/>
      <c r="AD32" s="394"/>
      <c r="AE32" s="394"/>
      <c r="AF32" s="394"/>
      <c r="AG32" s="394"/>
      <c r="AH32" s="394"/>
      <c r="AI32" s="394"/>
      <c r="AJ32" s="394"/>
      <c r="AK32" s="394"/>
      <c r="AL32" s="60"/>
    </row>
    <row r="33" spans="2:38" ht="15.75" thickBot="1">
      <c r="B33" s="61" t="s">
        <v>237</v>
      </c>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row>
    <row r="34" spans="2:38" ht="15.75" thickTop="1">
      <c r="B34" s="395" t="s">
        <v>132</v>
      </c>
      <c r="C34" s="396"/>
      <c r="D34" s="399" t="s">
        <v>238</v>
      </c>
      <c r="E34" s="400"/>
      <c r="F34" s="400"/>
      <c r="G34" s="400"/>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1" t="s">
        <v>95</v>
      </c>
      <c r="AL34" s="60"/>
    </row>
    <row r="35" spans="2:38" ht="25.5" thickBot="1">
      <c r="B35" s="397"/>
      <c r="C35" s="398"/>
      <c r="D35" s="62" t="s">
        <v>239</v>
      </c>
      <c r="E35" s="63" t="s">
        <v>240</v>
      </c>
      <c r="F35" s="63" t="s">
        <v>60</v>
      </c>
      <c r="G35" s="63" t="s">
        <v>241</v>
      </c>
      <c r="H35" s="63" t="s">
        <v>62</v>
      </c>
      <c r="I35" s="63" t="s">
        <v>242</v>
      </c>
      <c r="J35" s="63" t="s">
        <v>243</v>
      </c>
      <c r="K35" s="63" t="s">
        <v>65</v>
      </c>
      <c r="L35" s="63" t="s">
        <v>66</v>
      </c>
      <c r="M35" s="63" t="s">
        <v>244</v>
      </c>
      <c r="N35" s="63" t="s">
        <v>245</v>
      </c>
      <c r="O35" s="63" t="s">
        <v>69</v>
      </c>
      <c r="P35" s="63" t="s">
        <v>246</v>
      </c>
      <c r="Q35" s="63" t="s">
        <v>71</v>
      </c>
      <c r="R35" s="63" t="s">
        <v>247</v>
      </c>
      <c r="S35" s="63" t="s">
        <v>73</v>
      </c>
      <c r="T35" s="63" t="s">
        <v>74</v>
      </c>
      <c r="U35" s="63" t="s">
        <v>248</v>
      </c>
      <c r="V35" s="63" t="s">
        <v>76</v>
      </c>
      <c r="W35" s="63" t="s">
        <v>77</v>
      </c>
      <c r="X35" s="63" t="s">
        <v>78</v>
      </c>
      <c r="Y35" s="63" t="s">
        <v>249</v>
      </c>
      <c r="Z35" s="63" t="s">
        <v>250</v>
      </c>
      <c r="AA35" s="63" t="s">
        <v>81</v>
      </c>
      <c r="AB35" s="63" t="s">
        <v>251</v>
      </c>
      <c r="AC35" s="63" t="s">
        <v>83</v>
      </c>
      <c r="AD35" s="63" t="s">
        <v>252</v>
      </c>
      <c r="AE35" s="63" t="s">
        <v>253</v>
      </c>
      <c r="AF35" s="63" t="s">
        <v>86</v>
      </c>
      <c r="AG35" s="63" t="s">
        <v>87</v>
      </c>
      <c r="AH35" s="63" t="s">
        <v>88</v>
      </c>
      <c r="AI35" s="63" t="s">
        <v>254</v>
      </c>
      <c r="AJ35" s="63" t="s">
        <v>255</v>
      </c>
      <c r="AK35" s="402"/>
      <c r="AL35" s="60"/>
    </row>
    <row r="36" spans="2:38" s="209" customFormat="1" ht="15.75" thickTop="1">
      <c r="B36" s="403" t="s">
        <v>266</v>
      </c>
      <c r="C36" s="202" t="s">
        <v>257</v>
      </c>
      <c r="D36" s="203">
        <v>0.26486486486486488</v>
      </c>
      <c r="E36" s="204">
        <v>0.169811320754717</v>
      </c>
      <c r="F36" s="204">
        <v>8.5470085470085472E-2</v>
      </c>
      <c r="G36" s="204">
        <v>0.12429378531073447</v>
      </c>
      <c r="H36" s="204">
        <v>7.2202166064981949E-2</v>
      </c>
      <c r="I36" s="204">
        <v>8.3870967741935476E-2</v>
      </c>
      <c r="J36" s="204">
        <v>0.10909090909090909</v>
      </c>
      <c r="K36" s="204">
        <v>0.15384615384615385</v>
      </c>
      <c r="L36" s="204">
        <v>0.52873563218390807</v>
      </c>
      <c r="M36" s="204">
        <v>0.4157303370786517</v>
      </c>
      <c r="N36" s="204">
        <v>9.4674556213017749E-2</v>
      </c>
      <c r="O36" s="204">
        <v>0.11904761904761905</v>
      </c>
      <c r="P36" s="204">
        <v>0.61290322580645162</v>
      </c>
      <c r="Q36" s="205">
        <v>8.1967213114754103E-3</v>
      </c>
      <c r="R36" s="204">
        <v>4.0229885057471264E-2</v>
      </c>
      <c r="S36" s="204">
        <v>7.4468085106382975E-2</v>
      </c>
      <c r="T36" s="204">
        <v>5.6497175141242945E-2</v>
      </c>
      <c r="U36" s="204">
        <v>0.125</v>
      </c>
      <c r="V36" s="204">
        <v>2.3121387283236997E-2</v>
      </c>
      <c r="W36" s="204">
        <v>0.26136363636363635</v>
      </c>
      <c r="X36" s="204">
        <v>0.21100917431192659</v>
      </c>
      <c r="Y36" s="204">
        <v>0.27272727272727271</v>
      </c>
      <c r="Z36" s="204">
        <v>0.23584905660377359</v>
      </c>
      <c r="AA36" s="204">
        <v>5.8823529411764712E-2</v>
      </c>
      <c r="AB36" s="204">
        <v>0.15476190476190477</v>
      </c>
      <c r="AC36" s="204">
        <v>0.22988505747126436</v>
      </c>
      <c r="AD36" s="204">
        <v>0.13253012048192769</v>
      </c>
      <c r="AE36" s="204">
        <v>4.9180327868852458E-2</v>
      </c>
      <c r="AF36" s="204">
        <v>0.36363636363636365</v>
      </c>
      <c r="AG36" s="204">
        <v>7.3825503355704689E-2</v>
      </c>
      <c r="AH36" s="204">
        <v>0.12048192771084337</v>
      </c>
      <c r="AI36" s="206"/>
      <c r="AJ36" s="204">
        <v>0.27397260273972601</v>
      </c>
      <c r="AK36" s="207">
        <v>0.16716766867067467</v>
      </c>
      <c r="AL36" s="208"/>
    </row>
    <row r="37" spans="2:38" s="209" customFormat="1">
      <c r="B37" s="404"/>
      <c r="C37" s="210" t="s">
        <v>258</v>
      </c>
      <c r="D37" s="211">
        <v>0.6342342342342342</v>
      </c>
      <c r="E37" s="212">
        <v>0.62893081761006286</v>
      </c>
      <c r="F37" s="212">
        <v>0.35042735042735046</v>
      </c>
      <c r="G37" s="212">
        <v>0.57062146892655374</v>
      </c>
      <c r="H37" s="212">
        <v>0.6606498194945849</v>
      </c>
      <c r="I37" s="212">
        <v>0.20967741935483872</v>
      </c>
      <c r="J37" s="212">
        <v>0.55272727272727273</v>
      </c>
      <c r="K37" s="212">
        <v>0.60576923076923084</v>
      </c>
      <c r="L37" s="212">
        <v>0.45402298850574707</v>
      </c>
      <c r="M37" s="212">
        <v>0.51685393258426959</v>
      </c>
      <c r="N37" s="212">
        <v>0.42011834319526625</v>
      </c>
      <c r="O37" s="212">
        <v>0.55357142857142849</v>
      </c>
      <c r="P37" s="212">
        <v>0.3354838709677419</v>
      </c>
      <c r="Q37" s="212">
        <v>0.22950819672131145</v>
      </c>
      <c r="R37" s="212">
        <v>0.50574712643678166</v>
      </c>
      <c r="S37" s="212">
        <v>0.72872340425531912</v>
      </c>
      <c r="T37" s="212">
        <v>0.61581920903954801</v>
      </c>
      <c r="U37" s="212">
        <v>0.52500000000000002</v>
      </c>
      <c r="V37" s="212">
        <v>0.67630057803468202</v>
      </c>
      <c r="W37" s="212">
        <v>0.45454545454545453</v>
      </c>
      <c r="X37" s="212">
        <v>0.41590214067278292</v>
      </c>
      <c r="Y37" s="212">
        <v>0.30303030303030304</v>
      </c>
      <c r="Z37" s="212">
        <v>0.71698113207547165</v>
      </c>
      <c r="AA37" s="212">
        <v>0.50980392156862742</v>
      </c>
      <c r="AB37" s="212">
        <v>0.42857142857142855</v>
      </c>
      <c r="AC37" s="212">
        <v>0.63218390804597702</v>
      </c>
      <c r="AD37" s="212">
        <v>0.50602409638554213</v>
      </c>
      <c r="AE37" s="212">
        <v>9.8360655737704916E-2</v>
      </c>
      <c r="AF37" s="212">
        <v>0.44242424242424244</v>
      </c>
      <c r="AG37" s="212">
        <v>0.42953020134228193</v>
      </c>
      <c r="AH37" s="212">
        <v>0.55421686746987953</v>
      </c>
      <c r="AI37" s="212">
        <v>0.91208791208791207</v>
      </c>
      <c r="AJ37" s="212">
        <v>0.58904109589041098</v>
      </c>
      <c r="AK37" s="213">
        <v>0.51402805611222446</v>
      </c>
      <c r="AL37" s="208"/>
    </row>
    <row r="38" spans="2:38">
      <c r="B38" s="404"/>
      <c r="C38" s="69" t="s">
        <v>259</v>
      </c>
      <c r="D38" s="70">
        <v>6.3063063063063071E-2</v>
      </c>
      <c r="E38" s="71">
        <v>0.13522012578616352</v>
      </c>
      <c r="F38" s="71">
        <v>0.40170940170940173</v>
      </c>
      <c r="G38" s="71">
        <v>0.25141242937853109</v>
      </c>
      <c r="H38" s="71">
        <v>0.2563176895306859</v>
      </c>
      <c r="I38" s="71">
        <v>0.29354838709677422</v>
      </c>
      <c r="J38" s="71">
        <v>0.18181818181818182</v>
      </c>
      <c r="K38" s="71">
        <v>0.16826923076923075</v>
      </c>
      <c r="L38" s="71">
        <v>1.1494252873563218E-2</v>
      </c>
      <c r="M38" s="71">
        <v>5.6179775280898882E-2</v>
      </c>
      <c r="N38" s="71">
        <v>0.38461538461538458</v>
      </c>
      <c r="O38" s="71">
        <v>0.27976190476190477</v>
      </c>
      <c r="P38" s="71">
        <v>4.5161290322580649E-2</v>
      </c>
      <c r="Q38" s="71">
        <v>0.33606557377049179</v>
      </c>
      <c r="R38" s="71">
        <v>0.40229885057471265</v>
      </c>
      <c r="S38" s="71">
        <v>0.1276595744680851</v>
      </c>
      <c r="T38" s="71">
        <v>0.2824858757062147</v>
      </c>
      <c r="U38" s="71">
        <v>0.2583333333333333</v>
      </c>
      <c r="V38" s="71">
        <v>0.2832369942196532</v>
      </c>
      <c r="W38" s="71">
        <v>0.28409090909090912</v>
      </c>
      <c r="X38" s="71">
        <v>0.21406727828746178</v>
      </c>
      <c r="Y38" s="71">
        <v>0.31818181818181818</v>
      </c>
      <c r="Z38" s="71">
        <v>1.8867924528301886E-2</v>
      </c>
      <c r="AA38" s="71">
        <v>0.34313725490196079</v>
      </c>
      <c r="AB38" s="71">
        <v>0.40476190476190477</v>
      </c>
      <c r="AC38" s="71">
        <v>4.5977011494252873E-2</v>
      </c>
      <c r="AD38" s="71">
        <v>0.26506024096385539</v>
      </c>
      <c r="AE38" s="71">
        <v>0.18032786885245902</v>
      </c>
      <c r="AF38" s="71">
        <v>0.15151515151515152</v>
      </c>
      <c r="AG38" s="71">
        <v>0.32885906040268459</v>
      </c>
      <c r="AH38" s="71">
        <v>0.25301204819277107</v>
      </c>
      <c r="AI38" s="71">
        <v>3.2967032967032968E-2</v>
      </c>
      <c r="AJ38" s="71">
        <v>0.1095890410958904</v>
      </c>
      <c r="AK38" s="72">
        <v>0.2165998663994656</v>
      </c>
      <c r="AL38" s="60"/>
    </row>
    <row r="39" spans="2:38">
      <c r="B39" s="404"/>
      <c r="C39" s="69" t="s">
        <v>260</v>
      </c>
      <c r="D39" s="70">
        <v>3.783783783783784E-2</v>
      </c>
      <c r="E39" s="71">
        <v>6.6037735849056603E-2</v>
      </c>
      <c r="F39" s="71">
        <v>0.16239316239316237</v>
      </c>
      <c r="G39" s="71">
        <v>5.3672316384180789E-2</v>
      </c>
      <c r="H39" s="71">
        <v>1.0830324909747294E-2</v>
      </c>
      <c r="I39" s="71">
        <v>0.41290322580645161</v>
      </c>
      <c r="J39" s="71">
        <v>0.15636363636363637</v>
      </c>
      <c r="K39" s="71">
        <v>7.2115384615384623E-2</v>
      </c>
      <c r="L39" s="77">
        <v>5.7471264367816091E-3</v>
      </c>
      <c r="M39" s="71">
        <v>1.1235955056179777E-2</v>
      </c>
      <c r="N39" s="71">
        <v>0.10059171597633138</v>
      </c>
      <c r="O39" s="71">
        <v>4.7619047619047616E-2</v>
      </c>
      <c r="P39" s="77">
        <v>6.4516129032258064E-3</v>
      </c>
      <c r="Q39" s="71">
        <v>0.42622950819672134</v>
      </c>
      <c r="R39" s="71">
        <v>5.1724137931034482E-2</v>
      </c>
      <c r="S39" s="71">
        <v>6.9148936170212769E-2</v>
      </c>
      <c r="T39" s="71">
        <v>4.519774011299435E-2</v>
      </c>
      <c r="U39" s="71">
        <v>9.166666666666666E-2</v>
      </c>
      <c r="V39" s="71">
        <v>1.7341040462427747E-2</v>
      </c>
      <c r="W39" s="73"/>
      <c r="X39" s="71">
        <v>0.15902140672782875</v>
      </c>
      <c r="Y39" s="71">
        <v>0.10606060606060605</v>
      </c>
      <c r="Z39" s="71">
        <v>2.8301886792452827E-2</v>
      </c>
      <c r="AA39" s="71">
        <v>8.8235294117647065E-2</v>
      </c>
      <c r="AB39" s="71">
        <v>1.1904761904761904E-2</v>
      </c>
      <c r="AC39" s="71">
        <v>9.1954022988505746E-2</v>
      </c>
      <c r="AD39" s="71">
        <v>9.6385542168674704E-2</v>
      </c>
      <c r="AE39" s="71">
        <v>0.67213114754098358</v>
      </c>
      <c r="AF39" s="71">
        <v>4.242424242424242E-2</v>
      </c>
      <c r="AG39" s="71">
        <v>0.16778523489932887</v>
      </c>
      <c r="AH39" s="71">
        <v>7.2289156626506021E-2</v>
      </c>
      <c r="AI39" s="71">
        <v>5.4945054945054944E-2</v>
      </c>
      <c r="AJ39" s="71">
        <v>2.7397260273972601E-2</v>
      </c>
      <c r="AK39" s="72">
        <v>0.10220440881763528</v>
      </c>
      <c r="AL39" s="60"/>
    </row>
    <row r="40" spans="2:38" ht="15.75" thickBot="1">
      <c r="B40" s="405" t="s">
        <v>95</v>
      </c>
      <c r="C40" s="406"/>
      <c r="D40" s="74">
        <v>1</v>
      </c>
      <c r="E40" s="75">
        <v>1</v>
      </c>
      <c r="F40" s="75">
        <v>1</v>
      </c>
      <c r="G40" s="75">
        <v>1</v>
      </c>
      <c r="H40" s="75">
        <v>1</v>
      </c>
      <c r="I40" s="75">
        <v>1</v>
      </c>
      <c r="J40" s="75">
        <v>1</v>
      </c>
      <c r="K40" s="75">
        <v>1</v>
      </c>
      <c r="L40" s="75">
        <v>1</v>
      </c>
      <c r="M40" s="75">
        <v>1</v>
      </c>
      <c r="N40" s="75">
        <v>1</v>
      </c>
      <c r="O40" s="75">
        <v>1</v>
      </c>
      <c r="P40" s="75">
        <v>1</v>
      </c>
      <c r="Q40" s="75">
        <v>1</v>
      </c>
      <c r="R40" s="75">
        <v>1</v>
      </c>
      <c r="S40" s="75">
        <v>1</v>
      </c>
      <c r="T40" s="75">
        <v>1</v>
      </c>
      <c r="U40" s="75">
        <v>1</v>
      </c>
      <c r="V40" s="75">
        <v>1</v>
      </c>
      <c r="W40" s="75">
        <v>1</v>
      </c>
      <c r="X40" s="75">
        <v>1</v>
      </c>
      <c r="Y40" s="75">
        <v>1</v>
      </c>
      <c r="Z40" s="75">
        <v>1</v>
      </c>
      <c r="AA40" s="75">
        <v>1</v>
      </c>
      <c r="AB40" s="75">
        <v>1</v>
      </c>
      <c r="AC40" s="75">
        <v>1</v>
      </c>
      <c r="AD40" s="75">
        <v>1</v>
      </c>
      <c r="AE40" s="75">
        <v>1</v>
      </c>
      <c r="AF40" s="75">
        <v>1</v>
      </c>
      <c r="AG40" s="75">
        <v>1</v>
      </c>
      <c r="AH40" s="75">
        <v>1</v>
      </c>
      <c r="AI40" s="75">
        <v>1</v>
      </c>
      <c r="AJ40" s="75">
        <v>1</v>
      </c>
      <c r="AK40" s="76">
        <v>1</v>
      </c>
      <c r="AL40" s="60"/>
    </row>
    <row r="41" spans="2:38" ht="15.75" thickTop="1">
      <c r="B41" s="60"/>
      <c r="C41" s="60"/>
      <c r="D41" s="201">
        <f>SUM(D36:D37)</f>
        <v>0.89909909909909902</v>
      </c>
      <c r="E41" s="201">
        <f t="shared" ref="E41:AK41" si="3">SUM(E36:E37)</f>
        <v>0.79874213836477992</v>
      </c>
      <c r="F41" s="201">
        <f t="shared" si="3"/>
        <v>0.4358974358974359</v>
      </c>
      <c r="G41" s="201">
        <f t="shared" si="3"/>
        <v>0.69491525423728817</v>
      </c>
      <c r="H41" s="201">
        <f t="shared" si="3"/>
        <v>0.73285198555956688</v>
      </c>
      <c r="I41" s="201">
        <f t="shared" si="3"/>
        <v>0.29354838709677422</v>
      </c>
      <c r="J41" s="201">
        <f t="shared" si="3"/>
        <v>0.66181818181818186</v>
      </c>
      <c r="K41" s="201">
        <f t="shared" si="3"/>
        <v>0.75961538461538469</v>
      </c>
      <c r="L41" s="201">
        <f t="shared" si="3"/>
        <v>0.98275862068965514</v>
      </c>
      <c r="M41" s="201">
        <f t="shared" si="3"/>
        <v>0.93258426966292129</v>
      </c>
      <c r="N41" s="201">
        <f t="shared" si="3"/>
        <v>0.51479289940828399</v>
      </c>
      <c r="O41" s="201">
        <f t="shared" si="3"/>
        <v>0.67261904761904756</v>
      </c>
      <c r="P41" s="201">
        <f t="shared" si="3"/>
        <v>0.94838709677419353</v>
      </c>
      <c r="Q41" s="201">
        <f t="shared" si="3"/>
        <v>0.23770491803278687</v>
      </c>
      <c r="R41" s="201">
        <f t="shared" si="3"/>
        <v>0.54597701149425293</v>
      </c>
      <c r="S41" s="201">
        <f t="shared" si="3"/>
        <v>0.80319148936170204</v>
      </c>
      <c r="T41" s="201">
        <f t="shared" si="3"/>
        <v>0.67231638418079098</v>
      </c>
      <c r="U41" s="201">
        <f t="shared" si="3"/>
        <v>0.65</v>
      </c>
      <c r="V41" s="201">
        <f t="shared" si="3"/>
        <v>0.699421965317919</v>
      </c>
      <c r="W41" s="201">
        <f t="shared" si="3"/>
        <v>0.71590909090909083</v>
      </c>
      <c r="X41" s="201">
        <f t="shared" si="3"/>
        <v>0.62691131498470953</v>
      </c>
      <c r="Y41" s="201">
        <f t="shared" si="3"/>
        <v>0.57575757575757569</v>
      </c>
      <c r="Z41" s="201">
        <f t="shared" si="3"/>
        <v>0.95283018867924518</v>
      </c>
      <c r="AA41" s="201">
        <f t="shared" si="3"/>
        <v>0.56862745098039214</v>
      </c>
      <c r="AB41" s="201">
        <f t="shared" si="3"/>
        <v>0.58333333333333326</v>
      </c>
      <c r="AC41" s="201">
        <f t="shared" si="3"/>
        <v>0.86206896551724133</v>
      </c>
      <c r="AD41" s="201">
        <f t="shared" si="3"/>
        <v>0.63855421686746983</v>
      </c>
      <c r="AE41" s="201">
        <f t="shared" si="3"/>
        <v>0.14754098360655737</v>
      </c>
      <c r="AF41" s="201">
        <f t="shared" si="3"/>
        <v>0.80606060606060614</v>
      </c>
      <c r="AG41" s="201">
        <f t="shared" si="3"/>
        <v>0.50335570469798663</v>
      </c>
      <c r="AH41" s="201">
        <f t="shared" si="3"/>
        <v>0.67469879518072284</v>
      </c>
      <c r="AI41" s="201">
        <f t="shared" si="3"/>
        <v>0.91208791208791207</v>
      </c>
      <c r="AJ41" s="201">
        <f t="shared" si="3"/>
        <v>0.86301369863013699</v>
      </c>
      <c r="AK41" s="201">
        <f t="shared" si="3"/>
        <v>0.68119572478289914</v>
      </c>
      <c r="AL41" s="60"/>
    </row>
    <row r="42" spans="2:38">
      <c r="B42" s="394" t="s">
        <v>267</v>
      </c>
      <c r="C42" s="394"/>
      <c r="D42" s="394"/>
      <c r="E42" s="394"/>
      <c r="F42" s="394"/>
      <c r="G42" s="394"/>
      <c r="H42" s="394"/>
      <c r="I42" s="394"/>
      <c r="J42" s="394"/>
      <c r="K42" s="394"/>
      <c r="L42" s="394"/>
      <c r="M42" s="394"/>
      <c r="N42" s="394"/>
      <c r="O42" s="394"/>
      <c r="P42" s="394"/>
      <c r="Q42" s="394"/>
      <c r="R42" s="394"/>
      <c r="S42" s="394"/>
      <c r="T42" s="394"/>
      <c r="U42" s="394"/>
      <c r="V42" s="394"/>
      <c r="W42" s="394"/>
      <c r="X42" s="394"/>
      <c r="Y42" s="394"/>
      <c r="Z42" s="394"/>
      <c r="AA42" s="394"/>
      <c r="AB42" s="394"/>
      <c r="AC42" s="394"/>
      <c r="AD42" s="394"/>
      <c r="AE42" s="394"/>
      <c r="AF42" s="394"/>
      <c r="AG42" s="394"/>
      <c r="AH42" s="394"/>
      <c r="AI42" s="394"/>
      <c r="AJ42" s="394"/>
      <c r="AK42" s="394"/>
      <c r="AL42" s="60"/>
    </row>
    <row r="43" spans="2:38" ht="15.75" thickBot="1">
      <c r="B43" s="61" t="s">
        <v>237</v>
      </c>
      <c r="C43" s="60"/>
      <c r="D43" s="60"/>
      <c r="E43" s="60"/>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c r="AL43" s="60"/>
    </row>
    <row r="44" spans="2:38" ht="15.75" thickTop="1">
      <c r="B44" s="395" t="s">
        <v>132</v>
      </c>
      <c r="C44" s="396"/>
      <c r="D44" s="399" t="s">
        <v>238</v>
      </c>
      <c r="E44" s="400"/>
      <c r="F44" s="400"/>
      <c r="G44" s="400"/>
      <c r="H44" s="400"/>
      <c r="I44" s="400"/>
      <c r="J44" s="400"/>
      <c r="K44" s="400"/>
      <c r="L44" s="400"/>
      <c r="M44" s="400"/>
      <c r="N44" s="400"/>
      <c r="O44" s="400"/>
      <c r="P44" s="400"/>
      <c r="Q44" s="400"/>
      <c r="R44" s="400"/>
      <c r="S44" s="400"/>
      <c r="T44" s="400"/>
      <c r="U44" s="400"/>
      <c r="V44" s="400"/>
      <c r="W44" s="400"/>
      <c r="X44" s="400"/>
      <c r="Y44" s="400"/>
      <c r="Z44" s="400"/>
      <c r="AA44" s="400"/>
      <c r="AB44" s="400"/>
      <c r="AC44" s="400"/>
      <c r="AD44" s="400"/>
      <c r="AE44" s="400"/>
      <c r="AF44" s="400"/>
      <c r="AG44" s="400"/>
      <c r="AH44" s="400"/>
      <c r="AI44" s="400"/>
      <c r="AJ44" s="400"/>
      <c r="AK44" s="401" t="s">
        <v>95</v>
      </c>
      <c r="AL44" s="60"/>
    </row>
    <row r="45" spans="2:38" ht="25.5" thickBot="1">
      <c r="B45" s="397"/>
      <c r="C45" s="398"/>
      <c r="D45" s="62" t="s">
        <v>239</v>
      </c>
      <c r="E45" s="63" t="s">
        <v>240</v>
      </c>
      <c r="F45" s="63" t="s">
        <v>60</v>
      </c>
      <c r="G45" s="63" t="s">
        <v>241</v>
      </c>
      <c r="H45" s="63" t="s">
        <v>62</v>
      </c>
      <c r="I45" s="63" t="s">
        <v>242</v>
      </c>
      <c r="J45" s="63" t="s">
        <v>243</v>
      </c>
      <c r="K45" s="63" t="s">
        <v>65</v>
      </c>
      <c r="L45" s="63" t="s">
        <v>66</v>
      </c>
      <c r="M45" s="63" t="s">
        <v>244</v>
      </c>
      <c r="N45" s="63" t="s">
        <v>245</v>
      </c>
      <c r="O45" s="63" t="s">
        <v>69</v>
      </c>
      <c r="P45" s="63" t="s">
        <v>246</v>
      </c>
      <c r="Q45" s="63" t="s">
        <v>71</v>
      </c>
      <c r="R45" s="63" t="s">
        <v>247</v>
      </c>
      <c r="S45" s="63" t="s">
        <v>73</v>
      </c>
      <c r="T45" s="63" t="s">
        <v>74</v>
      </c>
      <c r="U45" s="63" t="s">
        <v>248</v>
      </c>
      <c r="V45" s="63" t="s">
        <v>76</v>
      </c>
      <c r="W45" s="63" t="s">
        <v>77</v>
      </c>
      <c r="X45" s="63" t="s">
        <v>78</v>
      </c>
      <c r="Y45" s="63" t="s">
        <v>249</v>
      </c>
      <c r="Z45" s="63" t="s">
        <v>250</v>
      </c>
      <c r="AA45" s="63" t="s">
        <v>81</v>
      </c>
      <c r="AB45" s="63" t="s">
        <v>251</v>
      </c>
      <c r="AC45" s="63" t="s">
        <v>83</v>
      </c>
      <c r="AD45" s="63" t="s">
        <v>252</v>
      </c>
      <c r="AE45" s="63" t="s">
        <v>253</v>
      </c>
      <c r="AF45" s="63" t="s">
        <v>86</v>
      </c>
      <c r="AG45" s="63" t="s">
        <v>87</v>
      </c>
      <c r="AH45" s="63" t="s">
        <v>88</v>
      </c>
      <c r="AI45" s="63" t="s">
        <v>254</v>
      </c>
      <c r="AJ45" s="63" t="s">
        <v>255</v>
      </c>
      <c r="AK45" s="402"/>
      <c r="AL45" s="60"/>
    </row>
    <row r="46" spans="2:38" s="209" customFormat="1" ht="15.75" thickTop="1">
      <c r="B46" s="403" t="s">
        <v>268</v>
      </c>
      <c r="C46" s="202" t="s">
        <v>257</v>
      </c>
      <c r="D46" s="203">
        <v>0.17204301075268816</v>
      </c>
      <c r="E46" s="204">
        <v>9.7178683385579931E-2</v>
      </c>
      <c r="F46" s="204">
        <v>0.19596541786743515</v>
      </c>
      <c r="G46" s="204">
        <v>7.3446327683615822E-2</v>
      </c>
      <c r="H46" s="204">
        <v>4.642857142857143E-2</v>
      </c>
      <c r="I46" s="204">
        <v>0.14790996784565916</v>
      </c>
      <c r="J46" s="204">
        <v>0.14748201438848921</v>
      </c>
      <c r="K46" s="204">
        <v>7.1748878923766815E-2</v>
      </c>
      <c r="L46" s="204">
        <v>0.60344827586206895</v>
      </c>
      <c r="M46" s="204">
        <v>9.8901098901098911E-2</v>
      </c>
      <c r="N46" s="204">
        <v>6.5088757396449703E-2</v>
      </c>
      <c r="O46" s="204">
        <v>0.1130952380952381</v>
      </c>
      <c r="P46" s="204">
        <v>0.15789473684210525</v>
      </c>
      <c r="Q46" s="204">
        <v>1.6393442622950821E-2</v>
      </c>
      <c r="R46" s="204">
        <v>3.4883720930232558E-2</v>
      </c>
      <c r="S46" s="204">
        <v>1.5873015873015872E-2</v>
      </c>
      <c r="T46" s="204">
        <v>3.9106145251396648E-2</v>
      </c>
      <c r="U46" s="204">
        <v>0.10084033613445378</v>
      </c>
      <c r="V46" s="204">
        <v>2.3121387283236997E-2</v>
      </c>
      <c r="W46" s="204">
        <v>0.22727272727272727</v>
      </c>
      <c r="X46" s="204">
        <v>0.1529051987767584</v>
      </c>
      <c r="Y46" s="204">
        <v>0.22727272727272727</v>
      </c>
      <c r="Z46" s="204">
        <v>2.7522935779816512E-2</v>
      </c>
      <c r="AA46" s="204">
        <v>6.7961165048543687E-2</v>
      </c>
      <c r="AB46" s="204">
        <v>9.8591549295774641E-2</v>
      </c>
      <c r="AC46" s="204">
        <v>2.2727272727272728E-2</v>
      </c>
      <c r="AD46" s="206"/>
      <c r="AE46" s="204">
        <v>1.2195121951219513E-2</v>
      </c>
      <c r="AF46" s="204">
        <v>0.25301204819277107</v>
      </c>
      <c r="AG46" s="204">
        <v>8.6666666666666656E-2</v>
      </c>
      <c r="AH46" s="204">
        <v>0.12790697674418605</v>
      </c>
      <c r="AI46" s="206"/>
      <c r="AJ46" s="204">
        <v>0.13333333333333333</v>
      </c>
      <c r="AK46" s="207">
        <v>0.12178956089478044</v>
      </c>
      <c r="AL46" s="208"/>
    </row>
    <row r="47" spans="2:38" s="209" customFormat="1">
      <c r="B47" s="404"/>
      <c r="C47" s="210" t="s">
        <v>258</v>
      </c>
      <c r="D47" s="211">
        <v>0.48924731182795694</v>
      </c>
      <c r="E47" s="212">
        <v>0.4890282131661442</v>
      </c>
      <c r="F47" s="212">
        <v>0.27377521613832856</v>
      </c>
      <c r="G47" s="212">
        <v>0.47740112994350281</v>
      </c>
      <c r="H47" s="212">
        <v>0.56428571428571428</v>
      </c>
      <c r="I47" s="212">
        <v>0.32797427652733119</v>
      </c>
      <c r="J47" s="212">
        <v>0.30575539568345322</v>
      </c>
      <c r="K47" s="212">
        <v>0.3094170403587444</v>
      </c>
      <c r="L47" s="212">
        <v>0.37356321839080459</v>
      </c>
      <c r="M47" s="212">
        <v>0.60439560439560436</v>
      </c>
      <c r="N47" s="212">
        <v>0.37278106508875736</v>
      </c>
      <c r="O47" s="212">
        <v>0.39285714285714285</v>
      </c>
      <c r="P47" s="212">
        <v>0.53947368421052633</v>
      </c>
      <c r="Q47" s="212">
        <v>0.41803278688524592</v>
      </c>
      <c r="R47" s="212">
        <v>0.44186046511627908</v>
      </c>
      <c r="S47" s="212">
        <v>0.40740740740740738</v>
      </c>
      <c r="T47" s="212">
        <v>0.56424581005586594</v>
      </c>
      <c r="U47" s="212">
        <v>0.34453781512605042</v>
      </c>
      <c r="V47" s="212">
        <v>0.7052023121387283</v>
      </c>
      <c r="W47" s="212">
        <v>0.53409090909090906</v>
      </c>
      <c r="X47" s="212">
        <v>0.50152905198776754</v>
      </c>
      <c r="Y47" s="212">
        <v>0.34848484848484851</v>
      </c>
      <c r="Z47" s="212">
        <v>0.64220183486238525</v>
      </c>
      <c r="AA47" s="212">
        <v>0.5145631067961165</v>
      </c>
      <c r="AB47" s="212">
        <v>0.352112676056338</v>
      </c>
      <c r="AC47" s="212">
        <v>0.59090909090909094</v>
      </c>
      <c r="AD47" s="212">
        <v>0.15730337078651685</v>
      </c>
      <c r="AE47" s="212">
        <v>0.21951219512195125</v>
      </c>
      <c r="AF47" s="212">
        <v>0.36144578313253012</v>
      </c>
      <c r="AG47" s="212">
        <v>0.26</v>
      </c>
      <c r="AH47" s="212">
        <v>0.5232558139534883</v>
      </c>
      <c r="AI47" s="212">
        <v>0.82417582417582425</v>
      </c>
      <c r="AJ47" s="212">
        <v>0.41333333333333333</v>
      </c>
      <c r="AK47" s="213">
        <v>0.43827671913835958</v>
      </c>
      <c r="AL47" s="208"/>
    </row>
    <row r="48" spans="2:38">
      <c r="B48" s="404"/>
      <c r="C48" s="69" t="s">
        <v>259</v>
      </c>
      <c r="D48" s="70">
        <v>0.21863799283154123</v>
      </c>
      <c r="E48" s="71">
        <v>0.2821316614420063</v>
      </c>
      <c r="F48" s="71">
        <v>0.27953890489913547</v>
      </c>
      <c r="G48" s="71">
        <v>0.35028248587570621</v>
      </c>
      <c r="H48" s="71">
        <v>0.34642857142857147</v>
      </c>
      <c r="I48" s="71">
        <v>0.28938906752411575</v>
      </c>
      <c r="J48" s="71">
        <v>0.23381294964028776</v>
      </c>
      <c r="K48" s="71">
        <v>0.37668161434977576</v>
      </c>
      <c r="L48" s="71">
        <v>1.7241379310344827E-2</v>
      </c>
      <c r="M48" s="71">
        <v>0.28571428571428575</v>
      </c>
      <c r="N48" s="71">
        <v>0.44378698224852076</v>
      </c>
      <c r="O48" s="71">
        <v>0.39285714285714285</v>
      </c>
      <c r="P48" s="71">
        <v>0.23684210526315791</v>
      </c>
      <c r="Q48" s="71">
        <v>0.55737704918032793</v>
      </c>
      <c r="R48" s="71">
        <v>0.36046511627906974</v>
      </c>
      <c r="S48" s="71">
        <v>0.35449735449735448</v>
      </c>
      <c r="T48" s="71">
        <v>0.31843575418994413</v>
      </c>
      <c r="U48" s="71">
        <v>0.42016806722689076</v>
      </c>
      <c r="V48" s="71">
        <v>0.25433526011560692</v>
      </c>
      <c r="W48" s="71">
        <v>0.22727272727272727</v>
      </c>
      <c r="X48" s="71">
        <v>0.25993883792048927</v>
      </c>
      <c r="Y48" s="71">
        <v>0.2878787878787879</v>
      </c>
      <c r="Z48" s="71">
        <v>3.669724770642202E-2</v>
      </c>
      <c r="AA48" s="71">
        <v>0.33980582524271846</v>
      </c>
      <c r="AB48" s="71">
        <v>0.29577464788732394</v>
      </c>
      <c r="AC48" s="71">
        <v>0.26136363636363635</v>
      </c>
      <c r="AD48" s="71">
        <v>0.2696629213483146</v>
      </c>
      <c r="AE48" s="71">
        <v>0.25609756097560976</v>
      </c>
      <c r="AF48" s="71">
        <v>0.16867469879518071</v>
      </c>
      <c r="AG48" s="71">
        <v>0.38666666666666666</v>
      </c>
      <c r="AH48" s="71">
        <v>0.27906976744186046</v>
      </c>
      <c r="AI48" s="71">
        <v>7.6923076923076927E-2</v>
      </c>
      <c r="AJ48" s="71">
        <v>0.21333333333333332</v>
      </c>
      <c r="AK48" s="72">
        <v>0.28616404308202154</v>
      </c>
      <c r="AL48" s="60"/>
    </row>
    <row r="49" spans="2:38">
      <c r="B49" s="404"/>
      <c r="C49" s="69" t="s">
        <v>260</v>
      </c>
      <c r="D49" s="70">
        <v>0.12007168458781362</v>
      </c>
      <c r="E49" s="71">
        <v>0.13166144200626959</v>
      </c>
      <c r="F49" s="71">
        <v>0.25072046109510088</v>
      </c>
      <c r="G49" s="71">
        <v>9.8870056497175132E-2</v>
      </c>
      <c r="H49" s="71">
        <v>4.2857142857142858E-2</v>
      </c>
      <c r="I49" s="71">
        <v>0.23472668810289388</v>
      </c>
      <c r="J49" s="71">
        <v>0.31294964028776978</v>
      </c>
      <c r="K49" s="71">
        <v>0.24215246636771301</v>
      </c>
      <c r="L49" s="77">
        <v>5.7471264367816091E-3</v>
      </c>
      <c r="M49" s="71">
        <v>1.098901098901099E-2</v>
      </c>
      <c r="N49" s="71">
        <v>0.11834319526627218</v>
      </c>
      <c r="O49" s="71">
        <v>0.10119047619047619</v>
      </c>
      <c r="P49" s="71">
        <v>6.5789473684210523E-2</v>
      </c>
      <c r="Q49" s="77">
        <v>8.1967213114754103E-3</v>
      </c>
      <c r="R49" s="71">
        <v>0.16279069767441862</v>
      </c>
      <c r="S49" s="71">
        <v>0.22222222222222221</v>
      </c>
      <c r="T49" s="71">
        <v>7.8212290502793297E-2</v>
      </c>
      <c r="U49" s="71">
        <v>0.13445378151260504</v>
      </c>
      <c r="V49" s="71">
        <v>1.7341040462427747E-2</v>
      </c>
      <c r="W49" s="71">
        <v>1.1363636363636364E-2</v>
      </c>
      <c r="X49" s="71">
        <v>8.5626911314984719E-2</v>
      </c>
      <c r="Y49" s="71">
        <v>0.13636363636363635</v>
      </c>
      <c r="Z49" s="71">
        <v>0.29357798165137616</v>
      </c>
      <c r="AA49" s="71">
        <v>7.7669902912621366E-2</v>
      </c>
      <c r="AB49" s="71">
        <v>0.25352112676056338</v>
      </c>
      <c r="AC49" s="71">
        <v>0.125</v>
      </c>
      <c r="AD49" s="71">
        <v>0.5730337078651685</v>
      </c>
      <c r="AE49" s="71">
        <v>0.51219512195121952</v>
      </c>
      <c r="AF49" s="71">
        <v>0.21686746987951808</v>
      </c>
      <c r="AG49" s="71">
        <v>0.26666666666666666</v>
      </c>
      <c r="AH49" s="71">
        <v>6.9767441860465115E-2</v>
      </c>
      <c r="AI49" s="71">
        <v>9.8901098901098911E-2</v>
      </c>
      <c r="AJ49" s="71">
        <v>0.24</v>
      </c>
      <c r="AK49" s="72">
        <v>0.15376967688483845</v>
      </c>
      <c r="AL49" s="60"/>
    </row>
    <row r="50" spans="2:38" ht="15.75" thickBot="1">
      <c r="B50" s="405" t="s">
        <v>95</v>
      </c>
      <c r="C50" s="406"/>
      <c r="D50" s="74">
        <v>1</v>
      </c>
      <c r="E50" s="75">
        <v>1</v>
      </c>
      <c r="F50" s="75">
        <v>1</v>
      </c>
      <c r="G50" s="75">
        <v>1</v>
      </c>
      <c r="H50" s="75">
        <v>1</v>
      </c>
      <c r="I50" s="75">
        <v>1</v>
      </c>
      <c r="J50" s="75">
        <v>1</v>
      </c>
      <c r="K50" s="75">
        <v>1</v>
      </c>
      <c r="L50" s="75">
        <v>1</v>
      </c>
      <c r="M50" s="75">
        <v>1</v>
      </c>
      <c r="N50" s="75">
        <v>1</v>
      </c>
      <c r="O50" s="75">
        <v>1</v>
      </c>
      <c r="P50" s="75">
        <v>1</v>
      </c>
      <c r="Q50" s="75">
        <v>1</v>
      </c>
      <c r="R50" s="75">
        <v>1</v>
      </c>
      <c r="S50" s="75">
        <v>1</v>
      </c>
      <c r="T50" s="75">
        <v>1</v>
      </c>
      <c r="U50" s="75">
        <v>1</v>
      </c>
      <c r="V50" s="75">
        <v>1</v>
      </c>
      <c r="W50" s="75">
        <v>1</v>
      </c>
      <c r="X50" s="75">
        <v>1</v>
      </c>
      <c r="Y50" s="75">
        <v>1</v>
      </c>
      <c r="Z50" s="75">
        <v>1</v>
      </c>
      <c r="AA50" s="75">
        <v>1</v>
      </c>
      <c r="AB50" s="75">
        <v>1</v>
      </c>
      <c r="AC50" s="75">
        <v>1</v>
      </c>
      <c r="AD50" s="75">
        <v>1</v>
      </c>
      <c r="AE50" s="75">
        <v>1</v>
      </c>
      <c r="AF50" s="75">
        <v>1</v>
      </c>
      <c r="AG50" s="75">
        <v>1</v>
      </c>
      <c r="AH50" s="75">
        <v>1</v>
      </c>
      <c r="AI50" s="75">
        <v>1</v>
      </c>
      <c r="AJ50" s="75">
        <v>1</v>
      </c>
      <c r="AK50" s="76">
        <v>1</v>
      </c>
      <c r="AL50" s="60"/>
    </row>
    <row r="51" spans="2:38" ht="15.75" thickTop="1">
      <c r="B51" s="60"/>
      <c r="C51" s="60"/>
      <c r="D51" s="201">
        <f>SUM(D46:D47)</f>
        <v>0.66129032258064513</v>
      </c>
      <c r="E51" s="201">
        <f t="shared" ref="E51:AK51" si="4">SUM(E46:E47)</f>
        <v>0.58620689655172409</v>
      </c>
      <c r="F51" s="201">
        <f t="shared" si="4"/>
        <v>0.46974063400576371</v>
      </c>
      <c r="G51" s="201">
        <f t="shared" si="4"/>
        <v>0.55084745762711862</v>
      </c>
      <c r="H51" s="201">
        <f t="shared" si="4"/>
        <v>0.61071428571428577</v>
      </c>
      <c r="I51" s="201">
        <f t="shared" si="4"/>
        <v>0.47588424437299037</v>
      </c>
      <c r="J51" s="201">
        <f t="shared" si="4"/>
        <v>0.4532374100719424</v>
      </c>
      <c r="K51" s="201">
        <f t="shared" si="4"/>
        <v>0.3811659192825112</v>
      </c>
      <c r="L51" s="201">
        <f t="shared" si="4"/>
        <v>0.97701149425287359</v>
      </c>
      <c r="M51" s="201">
        <f t="shared" si="4"/>
        <v>0.70329670329670324</v>
      </c>
      <c r="N51" s="201">
        <f t="shared" si="4"/>
        <v>0.43786982248520706</v>
      </c>
      <c r="O51" s="201">
        <f t="shared" si="4"/>
        <v>0.50595238095238093</v>
      </c>
      <c r="P51" s="201">
        <f t="shared" si="4"/>
        <v>0.69736842105263164</v>
      </c>
      <c r="Q51" s="201">
        <f t="shared" si="4"/>
        <v>0.43442622950819676</v>
      </c>
      <c r="R51" s="201">
        <f t="shared" si="4"/>
        <v>0.47674418604651164</v>
      </c>
      <c r="S51" s="201">
        <f t="shared" si="4"/>
        <v>0.42328042328042326</v>
      </c>
      <c r="T51" s="201">
        <f t="shared" si="4"/>
        <v>0.6033519553072626</v>
      </c>
      <c r="U51" s="201">
        <f t="shared" si="4"/>
        <v>0.44537815126050417</v>
      </c>
      <c r="V51" s="201">
        <f t="shared" si="4"/>
        <v>0.72832369942196529</v>
      </c>
      <c r="W51" s="201">
        <f t="shared" si="4"/>
        <v>0.76136363636363635</v>
      </c>
      <c r="X51" s="201">
        <f t="shared" si="4"/>
        <v>0.65443425076452599</v>
      </c>
      <c r="Y51" s="201">
        <f t="shared" si="4"/>
        <v>0.5757575757575758</v>
      </c>
      <c r="Z51" s="201">
        <f t="shared" si="4"/>
        <v>0.66972477064220171</v>
      </c>
      <c r="AA51" s="201">
        <f t="shared" si="4"/>
        <v>0.58252427184466016</v>
      </c>
      <c r="AB51" s="201">
        <f t="shared" si="4"/>
        <v>0.45070422535211263</v>
      </c>
      <c r="AC51" s="201">
        <f t="shared" si="4"/>
        <v>0.61363636363636365</v>
      </c>
      <c r="AD51" s="201">
        <f t="shared" si="4"/>
        <v>0.15730337078651685</v>
      </c>
      <c r="AE51" s="201">
        <f t="shared" si="4"/>
        <v>0.23170731707317077</v>
      </c>
      <c r="AF51" s="201">
        <f t="shared" si="4"/>
        <v>0.61445783132530118</v>
      </c>
      <c r="AG51" s="201">
        <f t="shared" si="4"/>
        <v>0.34666666666666668</v>
      </c>
      <c r="AH51" s="201">
        <f t="shared" si="4"/>
        <v>0.65116279069767435</v>
      </c>
      <c r="AI51" s="201">
        <f t="shared" si="4"/>
        <v>0.82417582417582425</v>
      </c>
      <c r="AJ51" s="201">
        <f t="shared" si="4"/>
        <v>0.54666666666666663</v>
      </c>
      <c r="AK51" s="201">
        <f t="shared" si="4"/>
        <v>0.56006628003313996</v>
      </c>
      <c r="AL51" s="60"/>
    </row>
    <row r="52" spans="2:38">
      <c r="B52" s="394" t="s">
        <v>269</v>
      </c>
      <c r="C52" s="394"/>
      <c r="D52" s="394"/>
      <c r="E52" s="394"/>
      <c r="F52" s="394"/>
      <c r="G52" s="394"/>
      <c r="H52" s="394"/>
      <c r="I52" s="394"/>
      <c r="J52" s="394"/>
      <c r="K52" s="394"/>
      <c r="L52" s="394"/>
      <c r="M52" s="394"/>
      <c r="N52" s="394"/>
      <c r="O52" s="394"/>
      <c r="P52" s="394"/>
      <c r="Q52" s="394"/>
      <c r="R52" s="394"/>
      <c r="S52" s="394"/>
      <c r="T52" s="394"/>
      <c r="U52" s="394"/>
      <c r="V52" s="394"/>
      <c r="W52" s="394"/>
      <c r="X52" s="394"/>
      <c r="Y52" s="394"/>
      <c r="Z52" s="394"/>
      <c r="AA52" s="394"/>
      <c r="AB52" s="394"/>
      <c r="AC52" s="394"/>
      <c r="AD52" s="394"/>
      <c r="AE52" s="394"/>
      <c r="AF52" s="394"/>
      <c r="AG52" s="394"/>
      <c r="AH52" s="394"/>
      <c r="AI52" s="394"/>
      <c r="AJ52" s="394"/>
      <c r="AK52" s="394"/>
      <c r="AL52" s="60"/>
    </row>
    <row r="53" spans="2:38" ht="15.75" thickBot="1">
      <c r="B53" s="61" t="s">
        <v>237</v>
      </c>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c r="AL53" s="60"/>
    </row>
    <row r="54" spans="2:38" ht="15.75" thickTop="1">
      <c r="B54" s="395" t="s">
        <v>132</v>
      </c>
      <c r="C54" s="396"/>
      <c r="D54" s="399" t="s">
        <v>238</v>
      </c>
      <c r="E54" s="400"/>
      <c r="F54" s="400"/>
      <c r="G54" s="400"/>
      <c r="H54" s="400"/>
      <c r="I54" s="400"/>
      <c r="J54" s="400"/>
      <c r="K54" s="400"/>
      <c r="L54" s="400"/>
      <c r="M54" s="400"/>
      <c r="N54" s="400"/>
      <c r="O54" s="400"/>
      <c r="P54" s="400"/>
      <c r="Q54" s="400"/>
      <c r="R54" s="400"/>
      <c r="S54" s="400"/>
      <c r="T54" s="400"/>
      <c r="U54" s="400"/>
      <c r="V54" s="400"/>
      <c r="W54" s="400"/>
      <c r="X54" s="400"/>
      <c r="Y54" s="400"/>
      <c r="Z54" s="400"/>
      <c r="AA54" s="400"/>
      <c r="AB54" s="400"/>
      <c r="AC54" s="400"/>
      <c r="AD54" s="400"/>
      <c r="AE54" s="400"/>
      <c r="AF54" s="400"/>
      <c r="AG54" s="400"/>
      <c r="AH54" s="400"/>
      <c r="AI54" s="400"/>
      <c r="AJ54" s="400"/>
      <c r="AK54" s="401" t="s">
        <v>95</v>
      </c>
      <c r="AL54" s="60"/>
    </row>
    <row r="55" spans="2:38" ht="25.5" thickBot="1">
      <c r="B55" s="397"/>
      <c r="C55" s="398"/>
      <c r="D55" s="62" t="s">
        <v>239</v>
      </c>
      <c r="E55" s="63" t="s">
        <v>240</v>
      </c>
      <c r="F55" s="63" t="s">
        <v>60</v>
      </c>
      <c r="G55" s="63" t="s">
        <v>241</v>
      </c>
      <c r="H55" s="63" t="s">
        <v>62</v>
      </c>
      <c r="I55" s="63" t="s">
        <v>242</v>
      </c>
      <c r="J55" s="63" t="s">
        <v>243</v>
      </c>
      <c r="K55" s="63" t="s">
        <v>65</v>
      </c>
      <c r="L55" s="63" t="s">
        <v>66</v>
      </c>
      <c r="M55" s="63" t="s">
        <v>244</v>
      </c>
      <c r="N55" s="63" t="s">
        <v>245</v>
      </c>
      <c r="O55" s="63" t="s">
        <v>69</v>
      </c>
      <c r="P55" s="63" t="s">
        <v>246</v>
      </c>
      <c r="Q55" s="63" t="s">
        <v>71</v>
      </c>
      <c r="R55" s="63" t="s">
        <v>247</v>
      </c>
      <c r="S55" s="63" t="s">
        <v>73</v>
      </c>
      <c r="T55" s="63" t="s">
        <v>74</v>
      </c>
      <c r="U55" s="63" t="s">
        <v>248</v>
      </c>
      <c r="V55" s="63" t="s">
        <v>76</v>
      </c>
      <c r="W55" s="63" t="s">
        <v>77</v>
      </c>
      <c r="X55" s="63" t="s">
        <v>78</v>
      </c>
      <c r="Y55" s="63" t="s">
        <v>249</v>
      </c>
      <c r="Z55" s="63" t="s">
        <v>250</v>
      </c>
      <c r="AA55" s="63" t="s">
        <v>81</v>
      </c>
      <c r="AB55" s="63" t="s">
        <v>251</v>
      </c>
      <c r="AC55" s="63" t="s">
        <v>83</v>
      </c>
      <c r="AD55" s="63" t="s">
        <v>252</v>
      </c>
      <c r="AE55" s="63" t="s">
        <v>253</v>
      </c>
      <c r="AF55" s="63" t="s">
        <v>86</v>
      </c>
      <c r="AG55" s="63" t="s">
        <v>87</v>
      </c>
      <c r="AH55" s="63" t="s">
        <v>88</v>
      </c>
      <c r="AI55" s="63" t="s">
        <v>254</v>
      </c>
      <c r="AJ55" s="63" t="s">
        <v>255</v>
      </c>
      <c r="AK55" s="402"/>
      <c r="AL55" s="60"/>
    </row>
    <row r="56" spans="2:38" s="209" customFormat="1" ht="15.75" thickTop="1">
      <c r="B56" s="403" t="s">
        <v>270</v>
      </c>
      <c r="C56" s="202" t="s">
        <v>257</v>
      </c>
      <c r="D56" s="203">
        <v>0.2772808586762075</v>
      </c>
      <c r="E56" s="204">
        <v>0.15555555555555556</v>
      </c>
      <c r="F56" s="204">
        <v>0.19461077844311375</v>
      </c>
      <c r="G56" s="204">
        <v>0.12146892655367232</v>
      </c>
      <c r="H56" s="204">
        <v>0.11827956989247312</v>
      </c>
      <c r="I56" s="204">
        <v>0.22829581993569131</v>
      </c>
      <c r="J56" s="204">
        <v>0.3273381294964029</v>
      </c>
      <c r="K56" s="204">
        <v>7.476635514018691E-2</v>
      </c>
      <c r="L56" s="204">
        <v>0.64367816091954022</v>
      </c>
      <c r="M56" s="204">
        <v>1.1111111111111112E-2</v>
      </c>
      <c r="N56" s="204">
        <v>5.9171597633136092E-2</v>
      </c>
      <c r="O56" s="204">
        <v>0.14285714285714288</v>
      </c>
      <c r="P56" s="204">
        <v>0.7364864864864864</v>
      </c>
      <c r="Q56" s="204">
        <v>1.6393442622950821E-2</v>
      </c>
      <c r="R56" s="204">
        <v>2.2988505747126436E-2</v>
      </c>
      <c r="S56" s="204">
        <v>1.0582010582010581E-2</v>
      </c>
      <c r="T56" s="204">
        <v>6.1797752808988769E-2</v>
      </c>
      <c r="U56" s="204">
        <v>0.19327731092436973</v>
      </c>
      <c r="V56" s="204">
        <v>5.7803468208092484E-2</v>
      </c>
      <c r="W56" s="204">
        <v>0.31818181818181818</v>
      </c>
      <c r="X56" s="204">
        <v>0.1723076923076923</v>
      </c>
      <c r="Y56" s="204">
        <v>0.30303030303030304</v>
      </c>
      <c r="Z56" s="206"/>
      <c r="AA56" s="204">
        <v>0.12621359223300971</v>
      </c>
      <c r="AB56" s="204">
        <v>0.125</v>
      </c>
      <c r="AC56" s="204">
        <v>1.1235955056179777E-2</v>
      </c>
      <c r="AD56" s="206"/>
      <c r="AE56" s="204">
        <v>0.14634146341463417</v>
      </c>
      <c r="AF56" s="204">
        <v>0.30909090909090908</v>
      </c>
      <c r="AG56" s="204">
        <v>6.1224489795918366E-2</v>
      </c>
      <c r="AH56" s="204">
        <v>0.33720930232558138</v>
      </c>
      <c r="AI56" s="206"/>
      <c r="AJ56" s="204">
        <v>9.3333333333333338E-2</v>
      </c>
      <c r="AK56" s="207">
        <v>0.18100000000000002</v>
      </c>
      <c r="AL56" s="208"/>
    </row>
    <row r="57" spans="2:38" s="209" customFormat="1">
      <c r="B57" s="404"/>
      <c r="C57" s="210" t="s">
        <v>258</v>
      </c>
      <c r="D57" s="211">
        <v>0.55277280858676203</v>
      </c>
      <c r="E57" s="212">
        <v>0.55238095238095242</v>
      </c>
      <c r="F57" s="212">
        <v>0.23652694610778444</v>
      </c>
      <c r="G57" s="212">
        <v>0.50847457627118642</v>
      </c>
      <c r="H57" s="212">
        <v>0.28315412186379929</v>
      </c>
      <c r="I57" s="212">
        <v>0.27652733118971062</v>
      </c>
      <c r="J57" s="212">
        <v>0.37769784172661874</v>
      </c>
      <c r="K57" s="212">
        <v>0.28971962616822433</v>
      </c>
      <c r="L57" s="212">
        <v>0.32758620689655177</v>
      </c>
      <c r="M57" s="212">
        <v>0.5444444444444444</v>
      </c>
      <c r="N57" s="212">
        <v>0.39053254437869822</v>
      </c>
      <c r="O57" s="212">
        <v>0.43452380952380948</v>
      </c>
      <c r="P57" s="212">
        <v>9.45945945945946E-2</v>
      </c>
      <c r="Q57" s="212">
        <v>0.4098360655737705</v>
      </c>
      <c r="R57" s="212">
        <v>0.5</v>
      </c>
      <c r="S57" s="212">
        <v>0.32804232804232802</v>
      </c>
      <c r="T57" s="212">
        <v>0.4719101123595506</v>
      </c>
      <c r="U57" s="212">
        <v>0.50420168067226889</v>
      </c>
      <c r="V57" s="212">
        <v>0.71098265895953761</v>
      </c>
      <c r="W57" s="212">
        <v>0.39772727272727271</v>
      </c>
      <c r="X57" s="212">
        <v>0.42461538461538462</v>
      </c>
      <c r="Y57" s="212">
        <v>0.35606060606060608</v>
      </c>
      <c r="Z57" s="212">
        <v>0.13761467889908258</v>
      </c>
      <c r="AA57" s="212">
        <v>0.53398058252427183</v>
      </c>
      <c r="AB57" s="212">
        <v>0.43055555555555558</v>
      </c>
      <c r="AC57" s="212">
        <v>0.7303370786516854</v>
      </c>
      <c r="AD57" s="212">
        <v>0.10227272727272727</v>
      </c>
      <c r="AE57" s="212">
        <v>0.41463414634146339</v>
      </c>
      <c r="AF57" s="212">
        <v>0.32121212121212123</v>
      </c>
      <c r="AG57" s="212">
        <v>0.24489795918367346</v>
      </c>
      <c r="AH57" s="212">
        <v>0.58139534883720922</v>
      </c>
      <c r="AI57" s="212">
        <v>0.79120879120879128</v>
      </c>
      <c r="AJ57" s="212">
        <v>0.54666666666666663</v>
      </c>
      <c r="AK57" s="213">
        <v>0.41333333333333333</v>
      </c>
      <c r="AL57" s="208"/>
    </row>
    <row r="58" spans="2:38">
      <c r="B58" s="404"/>
      <c r="C58" s="69" t="s">
        <v>259</v>
      </c>
      <c r="D58" s="70">
        <v>7.5134168157423978E-2</v>
      </c>
      <c r="E58" s="71">
        <v>0.17142857142857143</v>
      </c>
      <c r="F58" s="71">
        <v>0.26646706586826346</v>
      </c>
      <c r="G58" s="71">
        <v>0.2711864406779661</v>
      </c>
      <c r="H58" s="71">
        <v>0.45519713261648748</v>
      </c>
      <c r="I58" s="71">
        <v>0.35691318327974281</v>
      </c>
      <c r="J58" s="71">
        <v>0.17625899280575538</v>
      </c>
      <c r="K58" s="71">
        <v>0.25233644859813081</v>
      </c>
      <c r="L58" s="71">
        <v>2.2988505747126436E-2</v>
      </c>
      <c r="M58" s="71">
        <v>0.42222222222222222</v>
      </c>
      <c r="N58" s="71">
        <v>0.39644970414201181</v>
      </c>
      <c r="O58" s="71">
        <v>0.31547619047619047</v>
      </c>
      <c r="P58" s="71">
        <v>0.1081081081081081</v>
      </c>
      <c r="Q58" s="71">
        <v>0.56557377049180324</v>
      </c>
      <c r="R58" s="71">
        <v>0.37356321839080459</v>
      </c>
      <c r="S58" s="71">
        <v>0.20634920634920637</v>
      </c>
      <c r="T58" s="71">
        <v>0.38764044943820225</v>
      </c>
      <c r="U58" s="71">
        <v>0.20168067226890757</v>
      </c>
      <c r="V58" s="71">
        <v>0.20809248554913296</v>
      </c>
      <c r="W58" s="71">
        <v>0.27272727272727271</v>
      </c>
      <c r="X58" s="71">
        <v>0.29846153846153844</v>
      </c>
      <c r="Y58" s="71">
        <v>0.23484848484848483</v>
      </c>
      <c r="Z58" s="71">
        <v>1.834862385321101E-2</v>
      </c>
      <c r="AA58" s="71">
        <v>0.28155339805825241</v>
      </c>
      <c r="AB58" s="71">
        <v>0.25</v>
      </c>
      <c r="AC58" s="71">
        <v>0.11235955056179776</v>
      </c>
      <c r="AD58" s="71">
        <v>0.28409090909090912</v>
      </c>
      <c r="AE58" s="71">
        <v>0.17073170731707318</v>
      </c>
      <c r="AF58" s="71">
        <v>0.13333333333333333</v>
      </c>
      <c r="AG58" s="71">
        <v>0.31972789115646255</v>
      </c>
      <c r="AH58" s="71">
        <v>8.1395348837209308E-2</v>
      </c>
      <c r="AI58" s="71">
        <v>0.10989010989010989</v>
      </c>
      <c r="AJ58" s="71">
        <v>0.22666666666666668</v>
      </c>
      <c r="AK58" s="72">
        <v>0.24249999999999999</v>
      </c>
      <c r="AL58" s="60"/>
    </row>
    <row r="59" spans="2:38">
      <c r="B59" s="404"/>
      <c r="C59" s="69" t="s">
        <v>260</v>
      </c>
      <c r="D59" s="70">
        <v>9.4812164579606437E-2</v>
      </c>
      <c r="E59" s="71">
        <v>0.12063492063492064</v>
      </c>
      <c r="F59" s="71">
        <v>0.30239520958083832</v>
      </c>
      <c r="G59" s="71">
        <v>9.8870056497175132E-2</v>
      </c>
      <c r="H59" s="71">
        <v>0.14336917562724014</v>
      </c>
      <c r="I59" s="71">
        <v>0.13826366559485531</v>
      </c>
      <c r="J59" s="71">
        <v>0.11870503597122303</v>
      </c>
      <c r="K59" s="71">
        <v>0.38317757009345799</v>
      </c>
      <c r="L59" s="77">
        <v>5.7471264367816091E-3</v>
      </c>
      <c r="M59" s="71">
        <v>2.2222222222222223E-2</v>
      </c>
      <c r="N59" s="71">
        <v>0.15384615384615385</v>
      </c>
      <c r="O59" s="71">
        <v>0.10714285714285714</v>
      </c>
      <c r="P59" s="71">
        <v>6.0810810810810807E-2</v>
      </c>
      <c r="Q59" s="77">
        <v>8.1967213114754103E-3</v>
      </c>
      <c r="R59" s="71">
        <v>0.10344827586206896</v>
      </c>
      <c r="S59" s="71">
        <v>0.455026455026455</v>
      </c>
      <c r="T59" s="71">
        <v>7.8651685393258425E-2</v>
      </c>
      <c r="U59" s="71">
        <v>0.10084033613445378</v>
      </c>
      <c r="V59" s="71">
        <v>2.3121387283236997E-2</v>
      </c>
      <c r="W59" s="71">
        <v>1.1363636363636364E-2</v>
      </c>
      <c r="X59" s="71">
        <v>0.10461538461538461</v>
      </c>
      <c r="Y59" s="71">
        <v>0.10606060606060605</v>
      </c>
      <c r="Z59" s="71">
        <v>0.84403669724770636</v>
      </c>
      <c r="AA59" s="71">
        <v>5.8252427184466021E-2</v>
      </c>
      <c r="AB59" s="71">
        <v>0.19444444444444442</v>
      </c>
      <c r="AC59" s="71">
        <v>0.14606741573033707</v>
      </c>
      <c r="AD59" s="71">
        <v>0.61363636363636365</v>
      </c>
      <c r="AE59" s="71">
        <v>0.26829268292682928</v>
      </c>
      <c r="AF59" s="71">
        <v>0.23636363636363636</v>
      </c>
      <c r="AG59" s="71">
        <v>0.37414965986394555</v>
      </c>
      <c r="AH59" s="73"/>
      <c r="AI59" s="71">
        <v>9.8901098901098911E-2</v>
      </c>
      <c r="AJ59" s="71">
        <v>0.13333333333333333</v>
      </c>
      <c r="AK59" s="72">
        <v>0.16316666666666665</v>
      </c>
      <c r="AL59" s="60"/>
    </row>
    <row r="60" spans="2:38" ht="15.75" thickBot="1">
      <c r="B60" s="405" t="s">
        <v>95</v>
      </c>
      <c r="C60" s="406"/>
      <c r="D60" s="74">
        <v>1</v>
      </c>
      <c r="E60" s="75">
        <v>1</v>
      </c>
      <c r="F60" s="75">
        <v>1</v>
      </c>
      <c r="G60" s="75">
        <v>1</v>
      </c>
      <c r="H60" s="75">
        <v>1</v>
      </c>
      <c r="I60" s="75">
        <v>1</v>
      </c>
      <c r="J60" s="75">
        <v>1</v>
      </c>
      <c r="K60" s="75">
        <v>1</v>
      </c>
      <c r="L60" s="75">
        <v>1</v>
      </c>
      <c r="M60" s="75">
        <v>1</v>
      </c>
      <c r="N60" s="75">
        <v>1</v>
      </c>
      <c r="O60" s="75">
        <v>1</v>
      </c>
      <c r="P60" s="75">
        <v>1</v>
      </c>
      <c r="Q60" s="75">
        <v>1</v>
      </c>
      <c r="R60" s="75">
        <v>1</v>
      </c>
      <c r="S60" s="75">
        <v>1</v>
      </c>
      <c r="T60" s="75">
        <v>1</v>
      </c>
      <c r="U60" s="75">
        <v>1</v>
      </c>
      <c r="V60" s="75">
        <v>1</v>
      </c>
      <c r="W60" s="75">
        <v>1</v>
      </c>
      <c r="X60" s="75">
        <v>1</v>
      </c>
      <c r="Y60" s="75">
        <v>1</v>
      </c>
      <c r="Z60" s="75">
        <v>1</v>
      </c>
      <c r="AA60" s="75">
        <v>1</v>
      </c>
      <c r="AB60" s="75">
        <v>1</v>
      </c>
      <c r="AC60" s="75">
        <v>1</v>
      </c>
      <c r="AD60" s="75">
        <v>1</v>
      </c>
      <c r="AE60" s="75">
        <v>1</v>
      </c>
      <c r="AF60" s="75">
        <v>1</v>
      </c>
      <c r="AG60" s="75">
        <v>1</v>
      </c>
      <c r="AH60" s="75">
        <v>1</v>
      </c>
      <c r="AI60" s="75">
        <v>1</v>
      </c>
      <c r="AJ60" s="75">
        <v>1</v>
      </c>
      <c r="AK60" s="76">
        <v>1</v>
      </c>
      <c r="AL60" s="60"/>
    </row>
    <row r="61" spans="2:38" ht="15.75" thickTop="1">
      <c r="B61" s="60"/>
      <c r="C61" s="60"/>
      <c r="D61" s="201">
        <f>SUM(D56:D57)</f>
        <v>0.83005366726296947</v>
      </c>
      <c r="E61" s="201">
        <f t="shared" ref="E61:AK61" si="5">SUM(E56:E57)</f>
        <v>0.70793650793650797</v>
      </c>
      <c r="F61" s="201">
        <f t="shared" si="5"/>
        <v>0.43113772455089816</v>
      </c>
      <c r="G61" s="201">
        <f t="shared" si="5"/>
        <v>0.62994350282485878</v>
      </c>
      <c r="H61" s="201">
        <f t="shared" si="5"/>
        <v>0.40143369175627241</v>
      </c>
      <c r="I61" s="201">
        <f t="shared" si="5"/>
        <v>0.50482315112540199</v>
      </c>
      <c r="J61" s="201">
        <f t="shared" si="5"/>
        <v>0.70503597122302164</v>
      </c>
      <c r="K61" s="201">
        <f t="shared" si="5"/>
        <v>0.36448598130841126</v>
      </c>
      <c r="L61" s="201">
        <f t="shared" si="5"/>
        <v>0.97126436781609193</v>
      </c>
      <c r="M61" s="201">
        <f t="shared" si="5"/>
        <v>0.55555555555555547</v>
      </c>
      <c r="N61" s="201">
        <f t="shared" si="5"/>
        <v>0.44970414201183428</v>
      </c>
      <c r="O61" s="201">
        <f t="shared" si="5"/>
        <v>0.57738095238095233</v>
      </c>
      <c r="P61" s="201">
        <f t="shared" si="5"/>
        <v>0.83108108108108103</v>
      </c>
      <c r="Q61" s="201">
        <f t="shared" si="5"/>
        <v>0.42622950819672134</v>
      </c>
      <c r="R61" s="201">
        <f t="shared" si="5"/>
        <v>0.52298850574712641</v>
      </c>
      <c r="S61" s="201">
        <f t="shared" si="5"/>
        <v>0.33862433862433861</v>
      </c>
      <c r="T61" s="201">
        <f t="shared" si="5"/>
        <v>0.53370786516853941</v>
      </c>
      <c r="U61" s="201">
        <f t="shared" si="5"/>
        <v>0.69747899159663862</v>
      </c>
      <c r="V61" s="201">
        <f t="shared" si="5"/>
        <v>0.76878612716763006</v>
      </c>
      <c r="W61" s="201">
        <f t="shared" si="5"/>
        <v>0.71590909090909083</v>
      </c>
      <c r="X61" s="201">
        <f t="shared" si="5"/>
        <v>0.59692307692307689</v>
      </c>
      <c r="Y61" s="201">
        <f t="shared" si="5"/>
        <v>0.65909090909090917</v>
      </c>
      <c r="Z61" s="201">
        <f t="shared" si="5"/>
        <v>0.13761467889908258</v>
      </c>
      <c r="AA61" s="201">
        <f t="shared" si="5"/>
        <v>0.66019417475728148</v>
      </c>
      <c r="AB61" s="201">
        <f t="shared" si="5"/>
        <v>0.55555555555555558</v>
      </c>
      <c r="AC61" s="201">
        <f t="shared" si="5"/>
        <v>0.7415730337078652</v>
      </c>
      <c r="AD61" s="201">
        <f t="shared" si="5"/>
        <v>0.10227272727272727</v>
      </c>
      <c r="AE61" s="201">
        <f t="shared" si="5"/>
        <v>0.56097560975609762</v>
      </c>
      <c r="AF61" s="201">
        <f t="shared" si="5"/>
        <v>0.63030303030303036</v>
      </c>
      <c r="AG61" s="201">
        <f t="shared" si="5"/>
        <v>0.30612244897959184</v>
      </c>
      <c r="AH61" s="201">
        <f t="shared" si="5"/>
        <v>0.91860465116279055</v>
      </c>
      <c r="AI61" s="201">
        <f t="shared" si="5"/>
        <v>0.79120879120879128</v>
      </c>
      <c r="AJ61" s="201">
        <f t="shared" si="5"/>
        <v>0.64</v>
      </c>
      <c r="AK61" s="201">
        <f t="shared" si="5"/>
        <v>0.59433333333333338</v>
      </c>
      <c r="AL61" s="60"/>
    </row>
    <row r="62" spans="2:38">
      <c r="B62" s="394" t="s">
        <v>271</v>
      </c>
      <c r="C62" s="394"/>
      <c r="D62" s="394"/>
      <c r="E62" s="394"/>
      <c r="F62" s="394"/>
      <c r="G62" s="394"/>
      <c r="H62" s="394"/>
      <c r="I62" s="394"/>
      <c r="J62" s="394"/>
      <c r="K62" s="394"/>
      <c r="L62" s="394"/>
      <c r="M62" s="394"/>
      <c r="N62" s="394"/>
      <c r="O62" s="394"/>
      <c r="P62" s="394"/>
      <c r="Q62" s="394"/>
      <c r="R62" s="394"/>
      <c r="S62" s="394"/>
      <c r="T62" s="394"/>
      <c r="U62" s="394"/>
      <c r="V62" s="394"/>
      <c r="W62" s="394"/>
      <c r="X62" s="394"/>
      <c r="Y62" s="394"/>
      <c r="Z62" s="394"/>
      <c r="AA62" s="394"/>
      <c r="AB62" s="394"/>
      <c r="AC62" s="394"/>
      <c r="AD62" s="394"/>
      <c r="AE62" s="394"/>
      <c r="AF62" s="394"/>
      <c r="AG62" s="394"/>
      <c r="AH62" s="394"/>
      <c r="AI62" s="394"/>
      <c r="AJ62" s="394"/>
      <c r="AK62" s="394"/>
      <c r="AL62" s="60"/>
    </row>
    <row r="63" spans="2:38" ht="15.75" thickBot="1">
      <c r="B63" s="61" t="s">
        <v>237</v>
      </c>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c r="AL63" s="60"/>
    </row>
    <row r="64" spans="2:38" ht="15.75" thickTop="1">
      <c r="B64" s="395" t="s">
        <v>132</v>
      </c>
      <c r="C64" s="396"/>
      <c r="D64" s="399" t="s">
        <v>238</v>
      </c>
      <c r="E64" s="400"/>
      <c r="F64" s="400"/>
      <c r="G64" s="400"/>
      <c r="H64" s="400"/>
      <c r="I64" s="400"/>
      <c r="J64" s="400"/>
      <c r="K64" s="400"/>
      <c r="L64" s="400"/>
      <c r="M64" s="400"/>
      <c r="N64" s="400"/>
      <c r="O64" s="400"/>
      <c r="P64" s="400"/>
      <c r="Q64" s="400"/>
      <c r="R64" s="400"/>
      <c r="S64" s="400"/>
      <c r="T64" s="400"/>
      <c r="U64" s="400"/>
      <c r="V64" s="400"/>
      <c r="W64" s="400"/>
      <c r="X64" s="400"/>
      <c r="Y64" s="400"/>
      <c r="Z64" s="400"/>
      <c r="AA64" s="400"/>
      <c r="AB64" s="400"/>
      <c r="AC64" s="400"/>
      <c r="AD64" s="400"/>
      <c r="AE64" s="400"/>
      <c r="AF64" s="400"/>
      <c r="AG64" s="400"/>
      <c r="AH64" s="400"/>
      <c r="AI64" s="400"/>
      <c r="AJ64" s="400"/>
      <c r="AK64" s="401" t="s">
        <v>95</v>
      </c>
      <c r="AL64" s="60"/>
    </row>
    <row r="65" spans="2:38" ht="25.5" thickBot="1">
      <c r="B65" s="397"/>
      <c r="C65" s="398"/>
      <c r="D65" s="62" t="s">
        <v>239</v>
      </c>
      <c r="E65" s="63" t="s">
        <v>240</v>
      </c>
      <c r="F65" s="63" t="s">
        <v>60</v>
      </c>
      <c r="G65" s="63" t="s">
        <v>241</v>
      </c>
      <c r="H65" s="63" t="s">
        <v>62</v>
      </c>
      <c r="I65" s="63" t="s">
        <v>242</v>
      </c>
      <c r="J65" s="63" t="s">
        <v>243</v>
      </c>
      <c r="K65" s="63" t="s">
        <v>65</v>
      </c>
      <c r="L65" s="63" t="s">
        <v>66</v>
      </c>
      <c r="M65" s="63" t="s">
        <v>244</v>
      </c>
      <c r="N65" s="63" t="s">
        <v>245</v>
      </c>
      <c r="O65" s="63" t="s">
        <v>69</v>
      </c>
      <c r="P65" s="63" t="s">
        <v>246</v>
      </c>
      <c r="Q65" s="63" t="s">
        <v>71</v>
      </c>
      <c r="R65" s="63" t="s">
        <v>247</v>
      </c>
      <c r="S65" s="63" t="s">
        <v>73</v>
      </c>
      <c r="T65" s="63" t="s">
        <v>74</v>
      </c>
      <c r="U65" s="63" t="s">
        <v>248</v>
      </c>
      <c r="V65" s="63" t="s">
        <v>76</v>
      </c>
      <c r="W65" s="63" t="s">
        <v>77</v>
      </c>
      <c r="X65" s="63" t="s">
        <v>78</v>
      </c>
      <c r="Y65" s="63" t="s">
        <v>249</v>
      </c>
      <c r="Z65" s="63" t="s">
        <v>250</v>
      </c>
      <c r="AA65" s="63" t="s">
        <v>81</v>
      </c>
      <c r="AB65" s="63" t="s">
        <v>251</v>
      </c>
      <c r="AC65" s="63" t="s">
        <v>83</v>
      </c>
      <c r="AD65" s="63" t="s">
        <v>252</v>
      </c>
      <c r="AE65" s="63" t="s">
        <v>253</v>
      </c>
      <c r="AF65" s="63" t="s">
        <v>86</v>
      </c>
      <c r="AG65" s="63" t="s">
        <v>87</v>
      </c>
      <c r="AH65" s="63" t="s">
        <v>88</v>
      </c>
      <c r="AI65" s="63" t="s">
        <v>254</v>
      </c>
      <c r="AJ65" s="63" t="s">
        <v>255</v>
      </c>
      <c r="AK65" s="402"/>
      <c r="AL65" s="60"/>
    </row>
    <row r="66" spans="2:38" s="209" customFormat="1" ht="15.75" thickTop="1">
      <c r="B66" s="403" t="s">
        <v>272</v>
      </c>
      <c r="C66" s="202" t="s">
        <v>257</v>
      </c>
      <c r="D66" s="203">
        <v>0.25760286225402507</v>
      </c>
      <c r="E66" s="204">
        <v>7.9113924050632917E-2</v>
      </c>
      <c r="F66" s="204">
        <v>9.7701149425287348E-2</v>
      </c>
      <c r="G66" s="204">
        <v>6.2146892655367235E-2</v>
      </c>
      <c r="H66" s="204">
        <v>3.2258064516129031E-2</v>
      </c>
      <c r="I66" s="204">
        <v>0.13548387096774195</v>
      </c>
      <c r="J66" s="204">
        <v>0.16546762589928057</v>
      </c>
      <c r="K66" s="204">
        <v>5.6603773584905655E-2</v>
      </c>
      <c r="L66" s="204">
        <v>0.62068965517241381</v>
      </c>
      <c r="M66" s="204">
        <v>5.5555555555555552E-2</v>
      </c>
      <c r="N66" s="204">
        <v>7.1005917159763315E-2</v>
      </c>
      <c r="O66" s="204">
        <v>8.3333333333333343E-2</v>
      </c>
      <c r="P66" s="204">
        <v>2.9197080291970802E-2</v>
      </c>
      <c r="Q66" s="204">
        <v>2.4590163934426229E-2</v>
      </c>
      <c r="R66" s="204">
        <v>4.0229885057471264E-2</v>
      </c>
      <c r="S66" s="204">
        <v>1.5957446808510637E-2</v>
      </c>
      <c r="T66" s="204">
        <v>4.4692737430167592E-2</v>
      </c>
      <c r="U66" s="204">
        <v>8.6956521739130432E-2</v>
      </c>
      <c r="V66" s="205">
        <v>5.7803468208092491E-3</v>
      </c>
      <c r="W66" s="204">
        <v>0.30681818181818182</v>
      </c>
      <c r="X66" s="204">
        <v>9.5092024539877293E-2</v>
      </c>
      <c r="Y66" s="204">
        <v>0.19230769230769229</v>
      </c>
      <c r="Z66" s="206"/>
      <c r="AA66" s="204">
        <v>5.8252427184466021E-2</v>
      </c>
      <c r="AB66" s="204">
        <v>0.1095890410958904</v>
      </c>
      <c r="AC66" s="204">
        <v>1.1235955056179777E-2</v>
      </c>
      <c r="AD66" s="206"/>
      <c r="AE66" s="204">
        <v>3.6585365853658541E-2</v>
      </c>
      <c r="AF66" s="204">
        <v>0.29696969696969694</v>
      </c>
      <c r="AG66" s="204">
        <v>0.12666666666666665</v>
      </c>
      <c r="AH66" s="204">
        <v>0.10526315789473685</v>
      </c>
      <c r="AI66" s="206"/>
      <c r="AJ66" s="204">
        <v>0.12328767123287671</v>
      </c>
      <c r="AK66" s="207">
        <v>0.11604608448822842</v>
      </c>
      <c r="AL66" s="208"/>
    </row>
    <row r="67" spans="2:38" s="209" customFormat="1">
      <c r="B67" s="404"/>
      <c r="C67" s="210" t="s">
        <v>258</v>
      </c>
      <c r="D67" s="211">
        <v>0.554561717352415</v>
      </c>
      <c r="E67" s="212">
        <v>0.51898734177215189</v>
      </c>
      <c r="F67" s="212">
        <v>0.3045977011494253</v>
      </c>
      <c r="G67" s="212">
        <v>0.38700564971751411</v>
      </c>
      <c r="H67" s="212">
        <v>0.49820788530465948</v>
      </c>
      <c r="I67" s="212">
        <v>0.38064516129032255</v>
      </c>
      <c r="J67" s="212">
        <v>0.42086330935251803</v>
      </c>
      <c r="K67" s="212">
        <v>0.37264150943396224</v>
      </c>
      <c r="L67" s="212">
        <v>0.34482758620689657</v>
      </c>
      <c r="M67" s="212">
        <v>0.76666666666666672</v>
      </c>
      <c r="N67" s="212">
        <v>0.39644970414201181</v>
      </c>
      <c r="O67" s="212">
        <v>0.3035714285714286</v>
      </c>
      <c r="P67" s="212">
        <v>0.26277372262773724</v>
      </c>
      <c r="Q67" s="212">
        <v>0.52459016393442626</v>
      </c>
      <c r="R67" s="212">
        <v>0.47701149425287354</v>
      </c>
      <c r="S67" s="212">
        <v>0.5</v>
      </c>
      <c r="T67" s="212">
        <v>0.5027932960893855</v>
      </c>
      <c r="U67" s="212">
        <v>0.4</v>
      </c>
      <c r="V67" s="212">
        <v>0.76300578034682076</v>
      </c>
      <c r="W67" s="212">
        <v>0.5</v>
      </c>
      <c r="X67" s="212">
        <v>0.36809815950920244</v>
      </c>
      <c r="Y67" s="212">
        <v>0.32307692307692304</v>
      </c>
      <c r="Z67" s="212">
        <v>0.55045871559633031</v>
      </c>
      <c r="AA67" s="212">
        <v>0.5145631067961165</v>
      </c>
      <c r="AB67" s="212">
        <v>0.34246575342465752</v>
      </c>
      <c r="AC67" s="212">
        <v>0.4269662921348315</v>
      </c>
      <c r="AD67" s="212">
        <v>4.4943820224719107E-2</v>
      </c>
      <c r="AE67" s="212">
        <v>8.5365853658536592E-2</v>
      </c>
      <c r="AF67" s="212">
        <v>0.34545454545454546</v>
      </c>
      <c r="AG67" s="212">
        <v>0.36</v>
      </c>
      <c r="AH67" s="212">
        <v>0.34210526315789475</v>
      </c>
      <c r="AI67" s="212">
        <v>0.74725274725274726</v>
      </c>
      <c r="AJ67" s="212">
        <v>0.63013698630136983</v>
      </c>
      <c r="AK67" s="213">
        <v>0.43513107363499748</v>
      </c>
      <c r="AL67" s="208"/>
    </row>
    <row r="68" spans="2:38">
      <c r="B68" s="404"/>
      <c r="C68" s="69" t="s">
        <v>259</v>
      </c>
      <c r="D68" s="70">
        <v>8.2289803220035776E-2</v>
      </c>
      <c r="E68" s="71">
        <v>0.22468354430379747</v>
      </c>
      <c r="F68" s="71">
        <v>0.27586206896551724</v>
      </c>
      <c r="G68" s="71">
        <v>0.42090395480225984</v>
      </c>
      <c r="H68" s="71">
        <v>0.41935483870967744</v>
      </c>
      <c r="I68" s="71">
        <v>0.32258064516129031</v>
      </c>
      <c r="J68" s="71">
        <v>0.19784172661870503</v>
      </c>
      <c r="K68" s="71">
        <v>0.32075471698113206</v>
      </c>
      <c r="L68" s="71">
        <v>2.2988505747126436E-2</v>
      </c>
      <c r="M68" s="71">
        <v>0.17777777777777778</v>
      </c>
      <c r="N68" s="71">
        <v>0.4023668639053255</v>
      </c>
      <c r="O68" s="71">
        <v>0.47619047619047622</v>
      </c>
      <c r="P68" s="71">
        <v>0.24817518248175183</v>
      </c>
      <c r="Q68" s="71">
        <v>0.44262295081967212</v>
      </c>
      <c r="R68" s="71">
        <v>0.37931034482758619</v>
      </c>
      <c r="S68" s="71">
        <v>0.19148936170212769</v>
      </c>
      <c r="T68" s="71">
        <v>0.34078212290502791</v>
      </c>
      <c r="U68" s="71">
        <v>0.38260869565217392</v>
      </c>
      <c r="V68" s="71">
        <v>0.21387283236994217</v>
      </c>
      <c r="W68" s="71">
        <v>0.19318181818181818</v>
      </c>
      <c r="X68" s="71">
        <v>0.41411042944785281</v>
      </c>
      <c r="Y68" s="71">
        <v>0.39230769230769236</v>
      </c>
      <c r="Z68" s="71">
        <v>6.4220183486238536E-2</v>
      </c>
      <c r="AA68" s="71">
        <v>0.33980582524271846</v>
      </c>
      <c r="AB68" s="71">
        <v>0.34246575342465752</v>
      </c>
      <c r="AC68" s="71">
        <v>0.39325842696629215</v>
      </c>
      <c r="AD68" s="71">
        <v>0.3033707865168539</v>
      </c>
      <c r="AE68" s="71">
        <v>0.4390243902439025</v>
      </c>
      <c r="AF68" s="71">
        <v>0.16363636363636364</v>
      </c>
      <c r="AG68" s="71">
        <v>0.32</v>
      </c>
      <c r="AH68" s="71">
        <v>0.19736842105263158</v>
      </c>
      <c r="AI68" s="71">
        <v>0.12087912087912088</v>
      </c>
      <c r="AJ68" s="71">
        <v>0.19178082191780821</v>
      </c>
      <c r="AK68" s="72">
        <v>0.28134914009016532</v>
      </c>
      <c r="AL68" s="60"/>
    </row>
    <row r="69" spans="2:38">
      <c r="B69" s="404"/>
      <c r="C69" s="69" t="s">
        <v>260</v>
      </c>
      <c r="D69" s="70">
        <v>0.10554561717352415</v>
      </c>
      <c r="E69" s="71">
        <v>0.17721518987341769</v>
      </c>
      <c r="F69" s="71">
        <v>0.32183908045977011</v>
      </c>
      <c r="G69" s="71">
        <v>0.12994350282485875</v>
      </c>
      <c r="H69" s="71">
        <v>5.0179211469534052E-2</v>
      </c>
      <c r="I69" s="71">
        <v>0.16129032258064516</v>
      </c>
      <c r="J69" s="71">
        <v>0.21582733812949642</v>
      </c>
      <c r="K69" s="71">
        <v>0.25</v>
      </c>
      <c r="L69" s="71">
        <v>1.1494252873563218E-2</v>
      </c>
      <c r="M69" s="73"/>
      <c r="N69" s="71">
        <v>0.13017751479289941</v>
      </c>
      <c r="O69" s="71">
        <v>0.13690476190476189</v>
      </c>
      <c r="P69" s="71">
        <v>0.4598540145985402</v>
      </c>
      <c r="Q69" s="77">
        <v>8.1967213114754103E-3</v>
      </c>
      <c r="R69" s="71">
        <v>0.10344827586206896</v>
      </c>
      <c r="S69" s="71">
        <v>0.29255319148936171</v>
      </c>
      <c r="T69" s="71">
        <v>0.11173184357541899</v>
      </c>
      <c r="U69" s="71">
        <v>0.13043478260869565</v>
      </c>
      <c r="V69" s="71">
        <v>1.7341040462427747E-2</v>
      </c>
      <c r="W69" s="73"/>
      <c r="X69" s="71">
        <v>0.12269938650306748</v>
      </c>
      <c r="Y69" s="71">
        <v>9.2307692307692299E-2</v>
      </c>
      <c r="Z69" s="71">
        <v>0.38532110091743121</v>
      </c>
      <c r="AA69" s="71">
        <v>8.7378640776699032E-2</v>
      </c>
      <c r="AB69" s="71">
        <v>0.20547945205479451</v>
      </c>
      <c r="AC69" s="71">
        <v>0.16853932584269665</v>
      </c>
      <c r="AD69" s="71">
        <v>0.651685393258427</v>
      </c>
      <c r="AE69" s="71">
        <v>0.4390243902439025</v>
      </c>
      <c r="AF69" s="71">
        <v>0.19393939393939394</v>
      </c>
      <c r="AG69" s="71">
        <v>0.19333333333333333</v>
      </c>
      <c r="AH69" s="71">
        <v>0.35526315789473684</v>
      </c>
      <c r="AI69" s="71">
        <v>0.13186813186813187</v>
      </c>
      <c r="AJ69" s="71">
        <v>5.4794520547945202E-2</v>
      </c>
      <c r="AK69" s="72">
        <v>0.16747370178660881</v>
      </c>
      <c r="AL69" s="60"/>
    </row>
    <row r="70" spans="2:38" ht="15.75" thickBot="1">
      <c r="B70" s="405" t="s">
        <v>95</v>
      </c>
      <c r="C70" s="406"/>
      <c r="D70" s="74">
        <v>1</v>
      </c>
      <c r="E70" s="75">
        <v>1</v>
      </c>
      <c r="F70" s="75">
        <v>1</v>
      </c>
      <c r="G70" s="75">
        <v>1</v>
      </c>
      <c r="H70" s="75">
        <v>1</v>
      </c>
      <c r="I70" s="75">
        <v>1</v>
      </c>
      <c r="J70" s="75">
        <v>1</v>
      </c>
      <c r="K70" s="75">
        <v>1</v>
      </c>
      <c r="L70" s="75">
        <v>1</v>
      </c>
      <c r="M70" s="75">
        <v>1</v>
      </c>
      <c r="N70" s="75">
        <v>1</v>
      </c>
      <c r="O70" s="75">
        <v>1</v>
      </c>
      <c r="P70" s="75">
        <v>1</v>
      </c>
      <c r="Q70" s="75">
        <v>1</v>
      </c>
      <c r="R70" s="75">
        <v>1</v>
      </c>
      <c r="S70" s="75">
        <v>1</v>
      </c>
      <c r="T70" s="75">
        <v>1</v>
      </c>
      <c r="U70" s="75">
        <v>1</v>
      </c>
      <c r="V70" s="75">
        <v>1</v>
      </c>
      <c r="W70" s="75">
        <v>1</v>
      </c>
      <c r="X70" s="75">
        <v>1</v>
      </c>
      <c r="Y70" s="75">
        <v>1</v>
      </c>
      <c r="Z70" s="75">
        <v>1</v>
      </c>
      <c r="AA70" s="75">
        <v>1</v>
      </c>
      <c r="AB70" s="75">
        <v>1</v>
      </c>
      <c r="AC70" s="75">
        <v>1</v>
      </c>
      <c r="AD70" s="75">
        <v>1</v>
      </c>
      <c r="AE70" s="75">
        <v>1</v>
      </c>
      <c r="AF70" s="75">
        <v>1</v>
      </c>
      <c r="AG70" s="75">
        <v>1</v>
      </c>
      <c r="AH70" s="75">
        <v>1</v>
      </c>
      <c r="AI70" s="75">
        <v>1</v>
      </c>
      <c r="AJ70" s="75">
        <v>1</v>
      </c>
      <c r="AK70" s="76">
        <v>1</v>
      </c>
      <c r="AL70" s="60"/>
    </row>
    <row r="71" spans="2:38" ht="15.75" thickTop="1">
      <c r="B71" s="60"/>
      <c r="C71" s="60"/>
      <c r="D71" s="201">
        <f>SUM(D66:D67)</f>
        <v>0.81216457960644006</v>
      </c>
      <c r="E71" s="201">
        <f t="shared" ref="E71:AK71" si="6">SUM(E66:E67)</f>
        <v>0.59810126582278478</v>
      </c>
      <c r="F71" s="201">
        <f t="shared" si="6"/>
        <v>0.40229885057471265</v>
      </c>
      <c r="G71" s="201">
        <f t="shared" si="6"/>
        <v>0.44915254237288132</v>
      </c>
      <c r="H71" s="201">
        <f t="shared" si="6"/>
        <v>0.53046594982078854</v>
      </c>
      <c r="I71" s="201">
        <f t="shared" si="6"/>
        <v>0.5161290322580645</v>
      </c>
      <c r="J71" s="201">
        <f t="shared" si="6"/>
        <v>0.58633093525179858</v>
      </c>
      <c r="K71" s="201">
        <f t="shared" si="6"/>
        <v>0.42924528301886788</v>
      </c>
      <c r="L71" s="201">
        <f t="shared" si="6"/>
        <v>0.96551724137931039</v>
      </c>
      <c r="M71" s="201">
        <f t="shared" si="6"/>
        <v>0.8222222222222223</v>
      </c>
      <c r="N71" s="201">
        <f t="shared" si="6"/>
        <v>0.46745562130177509</v>
      </c>
      <c r="O71" s="201">
        <f t="shared" si="6"/>
        <v>0.38690476190476197</v>
      </c>
      <c r="P71" s="201">
        <f t="shared" si="6"/>
        <v>0.29197080291970806</v>
      </c>
      <c r="Q71" s="201">
        <f t="shared" si="6"/>
        <v>0.54918032786885251</v>
      </c>
      <c r="R71" s="201">
        <f t="shared" si="6"/>
        <v>0.51724137931034475</v>
      </c>
      <c r="S71" s="201">
        <f t="shared" si="6"/>
        <v>0.51595744680851063</v>
      </c>
      <c r="T71" s="201">
        <f t="shared" si="6"/>
        <v>0.54748603351955305</v>
      </c>
      <c r="U71" s="201">
        <f t="shared" si="6"/>
        <v>0.48695652173913045</v>
      </c>
      <c r="V71" s="201">
        <f t="shared" si="6"/>
        <v>0.76878612716763006</v>
      </c>
      <c r="W71" s="201">
        <f t="shared" si="6"/>
        <v>0.80681818181818188</v>
      </c>
      <c r="X71" s="201">
        <f t="shared" si="6"/>
        <v>0.46319018404907975</v>
      </c>
      <c r="Y71" s="201">
        <f t="shared" si="6"/>
        <v>0.51538461538461533</v>
      </c>
      <c r="Z71" s="201">
        <f t="shared" si="6"/>
        <v>0.55045871559633031</v>
      </c>
      <c r="AA71" s="201">
        <f t="shared" si="6"/>
        <v>0.57281553398058249</v>
      </c>
      <c r="AB71" s="201">
        <f t="shared" si="6"/>
        <v>0.45205479452054792</v>
      </c>
      <c r="AC71" s="201">
        <f t="shared" si="6"/>
        <v>0.43820224719101131</v>
      </c>
      <c r="AD71" s="201">
        <f t="shared" si="6"/>
        <v>4.4943820224719107E-2</v>
      </c>
      <c r="AE71" s="201">
        <f t="shared" si="6"/>
        <v>0.12195121951219513</v>
      </c>
      <c r="AF71" s="201">
        <f t="shared" si="6"/>
        <v>0.64242424242424234</v>
      </c>
      <c r="AG71" s="201">
        <f t="shared" si="6"/>
        <v>0.48666666666666664</v>
      </c>
      <c r="AH71" s="201">
        <f t="shared" si="6"/>
        <v>0.44736842105263158</v>
      </c>
      <c r="AI71" s="201">
        <f t="shared" si="6"/>
        <v>0.74725274725274726</v>
      </c>
      <c r="AJ71" s="201">
        <f t="shared" si="6"/>
        <v>0.75342465753424648</v>
      </c>
      <c r="AK71" s="201">
        <f t="shared" si="6"/>
        <v>0.55117715812322587</v>
      </c>
      <c r="AL71" s="60"/>
    </row>
    <row r="72" spans="2:38">
      <c r="B72" s="394" t="s">
        <v>273</v>
      </c>
      <c r="C72" s="394"/>
      <c r="D72" s="394"/>
      <c r="E72" s="394"/>
      <c r="F72" s="394"/>
      <c r="G72" s="394"/>
      <c r="H72" s="394"/>
      <c r="I72" s="394"/>
      <c r="J72" s="394"/>
      <c r="K72" s="394"/>
      <c r="L72" s="394"/>
      <c r="M72" s="394"/>
      <c r="N72" s="394"/>
      <c r="O72" s="394"/>
      <c r="P72" s="394"/>
      <c r="Q72" s="394"/>
      <c r="R72" s="394"/>
      <c r="S72" s="394"/>
      <c r="T72" s="394"/>
      <c r="U72" s="394"/>
      <c r="V72" s="394"/>
      <c r="W72" s="394"/>
      <c r="X72" s="394"/>
      <c r="Y72" s="394"/>
      <c r="Z72" s="394"/>
      <c r="AA72" s="394"/>
      <c r="AB72" s="394"/>
      <c r="AC72" s="394"/>
      <c r="AD72" s="394"/>
      <c r="AE72" s="394"/>
      <c r="AF72" s="394"/>
      <c r="AG72" s="394"/>
      <c r="AH72" s="394"/>
      <c r="AI72" s="394"/>
      <c r="AJ72" s="394"/>
      <c r="AK72" s="394"/>
      <c r="AL72" s="60"/>
    </row>
    <row r="73" spans="2:38" ht="15.75" thickBot="1">
      <c r="B73" s="61" t="s">
        <v>237</v>
      </c>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c r="AL73" s="60"/>
    </row>
    <row r="74" spans="2:38" ht="15.75" thickTop="1">
      <c r="B74" s="395" t="s">
        <v>132</v>
      </c>
      <c r="C74" s="396"/>
      <c r="D74" s="399" t="s">
        <v>238</v>
      </c>
      <c r="E74" s="400"/>
      <c r="F74" s="400"/>
      <c r="G74" s="400"/>
      <c r="H74" s="400"/>
      <c r="I74" s="400"/>
      <c r="J74" s="400"/>
      <c r="K74" s="400"/>
      <c r="L74" s="400"/>
      <c r="M74" s="400"/>
      <c r="N74" s="400"/>
      <c r="O74" s="400"/>
      <c r="P74" s="400"/>
      <c r="Q74" s="400"/>
      <c r="R74" s="400"/>
      <c r="S74" s="400"/>
      <c r="T74" s="400"/>
      <c r="U74" s="400"/>
      <c r="V74" s="400"/>
      <c r="W74" s="400"/>
      <c r="X74" s="400"/>
      <c r="Y74" s="400"/>
      <c r="Z74" s="400"/>
      <c r="AA74" s="400"/>
      <c r="AB74" s="400"/>
      <c r="AC74" s="400"/>
      <c r="AD74" s="400"/>
      <c r="AE74" s="400"/>
      <c r="AF74" s="400"/>
      <c r="AG74" s="400"/>
      <c r="AH74" s="400"/>
      <c r="AI74" s="400"/>
      <c r="AJ74" s="400"/>
      <c r="AK74" s="401" t="s">
        <v>95</v>
      </c>
      <c r="AL74" s="60"/>
    </row>
    <row r="75" spans="2:38" ht="25.5" thickBot="1">
      <c r="B75" s="397"/>
      <c r="C75" s="398"/>
      <c r="D75" s="62" t="s">
        <v>239</v>
      </c>
      <c r="E75" s="63" t="s">
        <v>240</v>
      </c>
      <c r="F75" s="63" t="s">
        <v>60</v>
      </c>
      <c r="G75" s="63" t="s">
        <v>241</v>
      </c>
      <c r="H75" s="63" t="s">
        <v>62</v>
      </c>
      <c r="I75" s="63" t="s">
        <v>242</v>
      </c>
      <c r="J75" s="63" t="s">
        <v>243</v>
      </c>
      <c r="K75" s="63" t="s">
        <v>65</v>
      </c>
      <c r="L75" s="63" t="s">
        <v>66</v>
      </c>
      <c r="M75" s="63" t="s">
        <v>244</v>
      </c>
      <c r="N75" s="63" t="s">
        <v>245</v>
      </c>
      <c r="O75" s="63" t="s">
        <v>69</v>
      </c>
      <c r="P75" s="63" t="s">
        <v>246</v>
      </c>
      <c r="Q75" s="63" t="s">
        <v>71</v>
      </c>
      <c r="R75" s="63" t="s">
        <v>247</v>
      </c>
      <c r="S75" s="63" t="s">
        <v>73</v>
      </c>
      <c r="T75" s="63" t="s">
        <v>74</v>
      </c>
      <c r="U75" s="63" t="s">
        <v>248</v>
      </c>
      <c r="V75" s="63" t="s">
        <v>76</v>
      </c>
      <c r="W75" s="63" t="s">
        <v>77</v>
      </c>
      <c r="X75" s="63" t="s">
        <v>78</v>
      </c>
      <c r="Y75" s="63" t="s">
        <v>249</v>
      </c>
      <c r="Z75" s="63" t="s">
        <v>250</v>
      </c>
      <c r="AA75" s="63" t="s">
        <v>81</v>
      </c>
      <c r="AB75" s="63" t="s">
        <v>251</v>
      </c>
      <c r="AC75" s="63" t="s">
        <v>83</v>
      </c>
      <c r="AD75" s="63" t="s">
        <v>252</v>
      </c>
      <c r="AE75" s="63" t="s">
        <v>253</v>
      </c>
      <c r="AF75" s="63" t="s">
        <v>86</v>
      </c>
      <c r="AG75" s="63" t="s">
        <v>87</v>
      </c>
      <c r="AH75" s="63" t="s">
        <v>88</v>
      </c>
      <c r="AI75" s="63" t="s">
        <v>254</v>
      </c>
      <c r="AJ75" s="63" t="s">
        <v>255</v>
      </c>
      <c r="AK75" s="402"/>
      <c r="AL75" s="60"/>
    </row>
    <row r="76" spans="2:38" s="209" customFormat="1" ht="15.75" thickTop="1">
      <c r="B76" s="403" t="s">
        <v>274</v>
      </c>
      <c r="C76" s="202" t="s">
        <v>257</v>
      </c>
      <c r="D76" s="203">
        <v>0.21543985637342911</v>
      </c>
      <c r="E76" s="204">
        <v>6.5830721003134793E-2</v>
      </c>
      <c r="F76" s="204">
        <v>4.3103448275862072E-2</v>
      </c>
      <c r="G76" s="204">
        <v>6.1797752808988769E-2</v>
      </c>
      <c r="H76" s="204">
        <v>2.8571428571428571E-2</v>
      </c>
      <c r="I76" s="204">
        <v>8.0645161290322578E-2</v>
      </c>
      <c r="J76" s="204">
        <v>0.11510791366906474</v>
      </c>
      <c r="K76" s="204">
        <v>7.3732718894009217E-2</v>
      </c>
      <c r="L76" s="204">
        <v>0.57471264367816088</v>
      </c>
      <c r="M76" s="204">
        <v>7.7777777777777779E-2</v>
      </c>
      <c r="N76" s="204">
        <v>0.10650887573964496</v>
      </c>
      <c r="O76" s="204">
        <v>8.3333333333333343E-2</v>
      </c>
      <c r="P76" s="204">
        <v>3.9735099337748346E-2</v>
      </c>
      <c r="Q76" s="204">
        <v>2.4590163934426229E-2</v>
      </c>
      <c r="R76" s="204">
        <v>1.7341040462427747E-2</v>
      </c>
      <c r="S76" s="204">
        <v>2.1164021164021163E-2</v>
      </c>
      <c r="T76" s="204">
        <v>2.8089887640449441E-2</v>
      </c>
      <c r="U76" s="204">
        <v>0.18260869565217391</v>
      </c>
      <c r="V76" s="204">
        <v>2.8901734104046242E-2</v>
      </c>
      <c r="W76" s="204">
        <v>0.34090909090909094</v>
      </c>
      <c r="X76" s="204">
        <v>0.12232415902140673</v>
      </c>
      <c r="Y76" s="204">
        <v>0.1603053435114504</v>
      </c>
      <c r="Z76" s="204">
        <v>0.17431192660550457</v>
      </c>
      <c r="AA76" s="204">
        <v>5.8252427184466021E-2</v>
      </c>
      <c r="AB76" s="204">
        <v>0.12676056338028169</v>
      </c>
      <c r="AC76" s="204">
        <v>1.1235955056179777E-2</v>
      </c>
      <c r="AD76" s="206"/>
      <c r="AE76" s="204">
        <v>1.2345679012345678E-2</v>
      </c>
      <c r="AF76" s="204">
        <v>0.25301204819277107</v>
      </c>
      <c r="AG76" s="204">
        <v>6.6666666666666666E-2</v>
      </c>
      <c r="AH76" s="204">
        <v>4.6511627906976744E-2</v>
      </c>
      <c r="AI76" s="206"/>
      <c r="AJ76" s="204">
        <v>0.04</v>
      </c>
      <c r="AK76" s="207">
        <v>0.10476506724223808</v>
      </c>
      <c r="AL76" s="208"/>
    </row>
    <row r="77" spans="2:38" s="209" customFormat="1">
      <c r="B77" s="404"/>
      <c r="C77" s="210" t="s">
        <v>258</v>
      </c>
      <c r="D77" s="211">
        <v>0.55834829443447032</v>
      </c>
      <c r="E77" s="212">
        <v>0.51410658307210033</v>
      </c>
      <c r="F77" s="212">
        <v>0.31321839080459773</v>
      </c>
      <c r="G77" s="212">
        <v>0.34269662921348315</v>
      </c>
      <c r="H77" s="212">
        <v>0.53214285714285714</v>
      </c>
      <c r="I77" s="212">
        <v>0.33870967741935482</v>
      </c>
      <c r="J77" s="212">
        <v>0.51079136690647475</v>
      </c>
      <c r="K77" s="212">
        <v>0.4009216589861751</v>
      </c>
      <c r="L77" s="212">
        <v>0.39655172413793105</v>
      </c>
      <c r="M77" s="212">
        <v>0.72222222222222232</v>
      </c>
      <c r="N77" s="212">
        <v>0.35502958579881655</v>
      </c>
      <c r="O77" s="212">
        <v>0.25</v>
      </c>
      <c r="P77" s="212">
        <v>0.41059602649006621</v>
      </c>
      <c r="Q77" s="212">
        <v>0.52459016393442626</v>
      </c>
      <c r="R77" s="212">
        <v>0.47976878612716761</v>
      </c>
      <c r="S77" s="212">
        <v>0.57142857142857151</v>
      </c>
      <c r="T77" s="212">
        <v>0.51685393258426959</v>
      </c>
      <c r="U77" s="212">
        <v>0.53913043478260869</v>
      </c>
      <c r="V77" s="212">
        <v>0.75722543352601146</v>
      </c>
      <c r="W77" s="212">
        <v>0.48863636363636365</v>
      </c>
      <c r="X77" s="212">
        <v>0.33944954128440363</v>
      </c>
      <c r="Y77" s="212">
        <v>0.3206106870229008</v>
      </c>
      <c r="Z77" s="212">
        <v>0.72477064220183496</v>
      </c>
      <c r="AA77" s="212">
        <v>0.52427184466019416</v>
      </c>
      <c r="AB77" s="212">
        <v>0.45070422535211263</v>
      </c>
      <c r="AC77" s="212">
        <v>0.5280898876404494</v>
      </c>
      <c r="AD77" s="212">
        <v>5.6179775280898882E-2</v>
      </c>
      <c r="AE77" s="212">
        <v>6.1728395061728392E-2</v>
      </c>
      <c r="AF77" s="212">
        <v>0.43373493975903615</v>
      </c>
      <c r="AG77" s="212">
        <v>0.34666666666666662</v>
      </c>
      <c r="AH77" s="212">
        <v>0.59302325581395354</v>
      </c>
      <c r="AI77" s="212">
        <v>0.72527472527472525</v>
      </c>
      <c r="AJ77" s="212">
        <v>0.58666666666666667</v>
      </c>
      <c r="AK77" s="213">
        <v>0.4532624937738669</v>
      </c>
      <c r="AL77" s="208"/>
    </row>
    <row r="78" spans="2:38">
      <c r="B78" s="404"/>
      <c r="C78" s="69" t="s">
        <v>259</v>
      </c>
      <c r="D78" s="70">
        <v>0.10412926391382406</v>
      </c>
      <c r="E78" s="71">
        <v>0.2037617554858934</v>
      </c>
      <c r="F78" s="71">
        <v>0.32758620689655177</v>
      </c>
      <c r="G78" s="71">
        <v>0.44943820224719105</v>
      </c>
      <c r="H78" s="71">
        <v>0.38928571428571429</v>
      </c>
      <c r="I78" s="71">
        <v>0.4</v>
      </c>
      <c r="J78" s="71">
        <v>0.16546762589928057</v>
      </c>
      <c r="K78" s="71">
        <v>0.27188940092165903</v>
      </c>
      <c r="L78" s="71">
        <v>2.2988505747126436E-2</v>
      </c>
      <c r="M78" s="71">
        <v>0.17777777777777778</v>
      </c>
      <c r="N78" s="71">
        <v>0.43786982248520706</v>
      </c>
      <c r="O78" s="71">
        <v>0.50595238095238093</v>
      </c>
      <c r="P78" s="71">
        <v>0.43046357615894038</v>
      </c>
      <c r="Q78" s="71">
        <v>0.43442622950819676</v>
      </c>
      <c r="R78" s="71">
        <v>0.46242774566473988</v>
      </c>
      <c r="S78" s="71">
        <v>0.14285714285714288</v>
      </c>
      <c r="T78" s="71">
        <v>0.3033707865168539</v>
      </c>
      <c r="U78" s="71">
        <v>0.15652173913043479</v>
      </c>
      <c r="V78" s="71">
        <v>0.19653179190751444</v>
      </c>
      <c r="W78" s="71">
        <v>0.17045454545454547</v>
      </c>
      <c r="X78" s="71">
        <v>0.40366972477064222</v>
      </c>
      <c r="Y78" s="71">
        <v>0.41221374045801523</v>
      </c>
      <c r="Z78" s="71">
        <v>3.669724770642202E-2</v>
      </c>
      <c r="AA78" s="71">
        <v>0.33980582524271846</v>
      </c>
      <c r="AB78" s="71">
        <v>0.23943661971830985</v>
      </c>
      <c r="AC78" s="71">
        <v>0.28089887640449435</v>
      </c>
      <c r="AD78" s="71">
        <v>0.1910112359550562</v>
      </c>
      <c r="AE78" s="71">
        <v>0.14814814814814814</v>
      </c>
      <c r="AF78" s="71">
        <v>0.18674698795180725</v>
      </c>
      <c r="AG78" s="71">
        <v>0.37333333333333335</v>
      </c>
      <c r="AH78" s="71">
        <v>0.27906976744186046</v>
      </c>
      <c r="AI78" s="71">
        <v>8.7912087912087919E-2</v>
      </c>
      <c r="AJ78" s="71">
        <v>0.24</v>
      </c>
      <c r="AK78" s="72">
        <v>0.28108915822679725</v>
      </c>
      <c r="AL78" s="60"/>
    </row>
    <row r="79" spans="2:38">
      <c r="B79" s="404"/>
      <c r="C79" s="69" t="s">
        <v>260</v>
      </c>
      <c r="D79" s="70">
        <v>0.12208258527827649</v>
      </c>
      <c r="E79" s="71">
        <v>0.21630094043887149</v>
      </c>
      <c r="F79" s="71">
        <v>0.31609195402298851</v>
      </c>
      <c r="G79" s="71">
        <v>0.14606741573033707</v>
      </c>
      <c r="H79" s="71">
        <v>0.05</v>
      </c>
      <c r="I79" s="71">
        <v>0.1806451612903226</v>
      </c>
      <c r="J79" s="71">
        <v>0.20863309352517986</v>
      </c>
      <c r="K79" s="71">
        <v>0.25345622119815669</v>
      </c>
      <c r="L79" s="77">
        <v>5.7471264367816091E-3</v>
      </c>
      <c r="M79" s="71">
        <v>2.2222222222222223E-2</v>
      </c>
      <c r="N79" s="71">
        <v>0.10059171597633138</v>
      </c>
      <c r="O79" s="71">
        <v>0.16071428571428573</v>
      </c>
      <c r="P79" s="71">
        <v>0.11920529801324503</v>
      </c>
      <c r="Q79" s="71">
        <v>1.6393442622950821E-2</v>
      </c>
      <c r="R79" s="71">
        <v>4.0462427745664747E-2</v>
      </c>
      <c r="S79" s="71">
        <v>0.26455026455026454</v>
      </c>
      <c r="T79" s="71">
        <v>0.15168539325842695</v>
      </c>
      <c r="U79" s="71">
        <v>0.12173913043478261</v>
      </c>
      <c r="V79" s="71">
        <v>1.7341040462427747E-2</v>
      </c>
      <c r="W79" s="73"/>
      <c r="X79" s="71">
        <v>0.13455657492354742</v>
      </c>
      <c r="Y79" s="71">
        <v>0.10687022900763359</v>
      </c>
      <c r="Z79" s="71">
        <v>6.4220183486238536E-2</v>
      </c>
      <c r="AA79" s="71">
        <v>7.7669902912621366E-2</v>
      </c>
      <c r="AB79" s="71">
        <v>0.18309859154929575</v>
      </c>
      <c r="AC79" s="71">
        <v>0.17977528089887643</v>
      </c>
      <c r="AD79" s="71">
        <v>0.7528089887640449</v>
      </c>
      <c r="AE79" s="71">
        <v>0.77777777777777768</v>
      </c>
      <c r="AF79" s="71">
        <v>0.12650602409638553</v>
      </c>
      <c r="AG79" s="71">
        <v>0.21333333333333332</v>
      </c>
      <c r="AH79" s="71">
        <v>8.1395348837209308E-2</v>
      </c>
      <c r="AI79" s="71">
        <v>0.18681318681318682</v>
      </c>
      <c r="AJ79" s="71">
        <v>0.13333333333333333</v>
      </c>
      <c r="AK79" s="72">
        <v>0.16088328075709779</v>
      </c>
      <c r="AL79" s="60"/>
    </row>
    <row r="80" spans="2:38" ht="15.75" thickBot="1">
      <c r="B80" s="405" t="s">
        <v>95</v>
      </c>
      <c r="C80" s="406"/>
      <c r="D80" s="74">
        <v>1</v>
      </c>
      <c r="E80" s="75">
        <v>1</v>
      </c>
      <c r="F80" s="75">
        <v>1</v>
      </c>
      <c r="G80" s="75">
        <v>1</v>
      </c>
      <c r="H80" s="75">
        <v>1</v>
      </c>
      <c r="I80" s="75">
        <v>1</v>
      </c>
      <c r="J80" s="75">
        <v>1</v>
      </c>
      <c r="K80" s="75">
        <v>1</v>
      </c>
      <c r="L80" s="75">
        <v>1</v>
      </c>
      <c r="M80" s="75">
        <v>1</v>
      </c>
      <c r="N80" s="75">
        <v>1</v>
      </c>
      <c r="O80" s="75">
        <v>1</v>
      </c>
      <c r="P80" s="75">
        <v>1</v>
      </c>
      <c r="Q80" s="75">
        <v>1</v>
      </c>
      <c r="R80" s="75">
        <v>1</v>
      </c>
      <c r="S80" s="75">
        <v>1</v>
      </c>
      <c r="T80" s="75">
        <v>1</v>
      </c>
      <c r="U80" s="75">
        <v>1</v>
      </c>
      <c r="V80" s="75">
        <v>1</v>
      </c>
      <c r="W80" s="75">
        <v>1</v>
      </c>
      <c r="X80" s="75">
        <v>1</v>
      </c>
      <c r="Y80" s="75">
        <v>1</v>
      </c>
      <c r="Z80" s="75">
        <v>1</v>
      </c>
      <c r="AA80" s="75">
        <v>1</v>
      </c>
      <c r="AB80" s="75">
        <v>1</v>
      </c>
      <c r="AC80" s="75">
        <v>1</v>
      </c>
      <c r="AD80" s="75">
        <v>1</v>
      </c>
      <c r="AE80" s="75">
        <v>1</v>
      </c>
      <c r="AF80" s="75">
        <v>1</v>
      </c>
      <c r="AG80" s="75">
        <v>1</v>
      </c>
      <c r="AH80" s="75">
        <v>1</v>
      </c>
      <c r="AI80" s="75">
        <v>1</v>
      </c>
      <c r="AJ80" s="75">
        <v>1</v>
      </c>
      <c r="AK80" s="76">
        <v>1</v>
      </c>
      <c r="AL80" s="60"/>
    </row>
    <row r="81" spans="2:38" ht="15.75" thickTop="1">
      <c r="B81" s="60"/>
      <c r="C81" s="60"/>
      <c r="D81" s="201">
        <f>SUM(D76:D77)</f>
        <v>0.77378815080789942</v>
      </c>
      <c r="E81" s="201">
        <f t="shared" ref="E81:AK81" si="7">SUM(E76:E77)</f>
        <v>0.57993730407523514</v>
      </c>
      <c r="F81" s="201">
        <f t="shared" si="7"/>
        <v>0.35632183908045978</v>
      </c>
      <c r="G81" s="201">
        <f t="shared" si="7"/>
        <v>0.4044943820224719</v>
      </c>
      <c r="H81" s="201">
        <f t="shared" si="7"/>
        <v>0.56071428571428572</v>
      </c>
      <c r="I81" s="201">
        <f t="shared" si="7"/>
        <v>0.41935483870967738</v>
      </c>
      <c r="J81" s="201">
        <f t="shared" si="7"/>
        <v>0.62589928057553945</v>
      </c>
      <c r="K81" s="201">
        <f t="shared" si="7"/>
        <v>0.47465437788018433</v>
      </c>
      <c r="L81" s="201">
        <f t="shared" si="7"/>
        <v>0.97126436781609193</v>
      </c>
      <c r="M81" s="201">
        <f t="shared" si="7"/>
        <v>0.8</v>
      </c>
      <c r="N81" s="201">
        <f t="shared" si="7"/>
        <v>0.46153846153846151</v>
      </c>
      <c r="O81" s="201">
        <f t="shared" si="7"/>
        <v>0.33333333333333337</v>
      </c>
      <c r="P81" s="201">
        <f t="shared" si="7"/>
        <v>0.45033112582781454</v>
      </c>
      <c r="Q81" s="201">
        <f t="shared" si="7"/>
        <v>0.54918032786885251</v>
      </c>
      <c r="R81" s="201">
        <f t="shared" si="7"/>
        <v>0.49710982658959535</v>
      </c>
      <c r="S81" s="201">
        <f t="shared" si="7"/>
        <v>0.59259259259259267</v>
      </c>
      <c r="T81" s="201">
        <f t="shared" si="7"/>
        <v>0.54494382022471899</v>
      </c>
      <c r="U81" s="201">
        <f t="shared" si="7"/>
        <v>0.72173913043478266</v>
      </c>
      <c r="V81" s="201">
        <f t="shared" si="7"/>
        <v>0.78612716763005774</v>
      </c>
      <c r="W81" s="201">
        <f t="shared" si="7"/>
        <v>0.82954545454545459</v>
      </c>
      <c r="X81" s="201">
        <f t="shared" si="7"/>
        <v>0.46177370030581033</v>
      </c>
      <c r="Y81" s="201">
        <f t="shared" si="7"/>
        <v>0.48091603053435117</v>
      </c>
      <c r="Z81" s="201">
        <f t="shared" si="7"/>
        <v>0.8990825688073395</v>
      </c>
      <c r="AA81" s="201">
        <f t="shared" si="7"/>
        <v>0.58252427184466016</v>
      </c>
      <c r="AB81" s="201">
        <f t="shared" si="7"/>
        <v>0.57746478873239426</v>
      </c>
      <c r="AC81" s="201">
        <f t="shared" si="7"/>
        <v>0.5393258426966292</v>
      </c>
      <c r="AD81" s="201">
        <f t="shared" si="7"/>
        <v>5.6179775280898882E-2</v>
      </c>
      <c r="AE81" s="201">
        <f t="shared" si="7"/>
        <v>7.407407407407407E-2</v>
      </c>
      <c r="AF81" s="201">
        <f t="shared" si="7"/>
        <v>0.68674698795180722</v>
      </c>
      <c r="AG81" s="201">
        <f t="shared" si="7"/>
        <v>0.41333333333333327</v>
      </c>
      <c r="AH81" s="201">
        <f t="shared" si="7"/>
        <v>0.63953488372093026</v>
      </c>
      <c r="AI81" s="201">
        <f t="shared" si="7"/>
        <v>0.72527472527472525</v>
      </c>
      <c r="AJ81" s="201">
        <f t="shared" si="7"/>
        <v>0.62666666666666671</v>
      </c>
      <c r="AK81" s="201">
        <f t="shared" si="7"/>
        <v>0.55802756101610496</v>
      </c>
      <c r="AL81" s="60"/>
    </row>
    <row r="82" spans="2:38">
      <c r="B82" s="394" t="s">
        <v>275</v>
      </c>
      <c r="C82" s="394"/>
      <c r="D82" s="394"/>
      <c r="E82" s="394"/>
      <c r="F82" s="394"/>
      <c r="G82" s="394"/>
      <c r="H82" s="394"/>
      <c r="I82" s="394"/>
      <c r="J82" s="394"/>
      <c r="K82" s="394"/>
      <c r="L82" s="394"/>
      <c r="M82" s="394"/>
      <c r="N82" s="394"/>
      <c r="O82" s="394"/>
      <c r="P82" s="394"/>
      <c r="Q82" s="394"/>
      <c r="R82" s="394"/>
      <c r="S82" s="394"/>
      <c r="T82" s="394"/>
      <c r="U82" s="394"/>
      <c r="V82" s="394"/>
      <c r="W82" s="394"/>
      <c r="X82" s="394"/>
      <c r="Y82" s="394"/>
      <c r="Z82" s="394"/>
      <c r="AA82" s="394"/>
      <c r="AB82" s="394"/>
      <c r="AC82" s="394"/>
      <c r="AD82" s="394"/>
      <c r="AE82" s="394"/>
      <c r="AF82" s="394"/>
      <c r="AG82" s="394"/>
      <c r="AH82" s="394"/>
      <c r="AI82" s="394"/>
      <c r="AJ82" s="394"/>
      <c r="AK82" s="394"/>
      <c r="AL82" s="60"/>
    </row>
    <row r="83" spans="2:38" ht="15.75" thickBot="1">
      <c r="B83" s="61" t="s">
        <v>237</v>
      </c>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c r="AL83" s="60"/>
    </row>
    <row r="84" spans="2:38" ht="15.75" thickTop="1">
      <c r="B84" s="395" t="s">
        <v>132</v>
      </c>
      <c r="C84" s="396"/>
      <c r="D84" s="399" t="s">
        <v>238</v>
      </c>
      <c r="E84" s="400"/>
      <c r="F84" s="400"/>
      <c r="G84" s="400"/>
      <c r="H84" s="400"/>
      <c r="I84" s="400"/>
      <c r="J84" s="400"/>
      <c r="K84" s="400"/>
      <c r="L84" s="400"/>
      <c r="M84" s="400"/>
      <c r="N84" s="400"/>
      <c r="O84" s="400"/>
      <c r="P84" s="400"/>
      <c r="Q84" s="400"/>
      <c r="R84" s="400"/>
      <c r="S84" s="400"/>
      <c r="T84" s="400"/>
      <c r="U84" s="400"/>
      <c r="V84" s="400"/>
      <c r="W84" s="400"/>
      <c r="X84" s="400"/>
      <c r="Y84" s="400"/>
      <c r="Z84" s="400"/>
      <c r="AA84" s="400"/>
      <c r="AB84" s="400"/>
      <c r="AC84" s="400"/>
      <c r="AD84" s="400"/>
      <c r="AE84" s="400"/>
      <c r="AF84" s="400"/>
      <c r="AG84" s="400"/>
      <c r="AH84" s="400"/>
      <c r="AI84" s="400"/>
      <c r="AJ84" s="400"/>
      <c r="AK84" s="401" t="s">
        <v>95</v>
      </c>
      <c r="AL84" s="60"/>
    </row>
    <row r="85" spans="2:38" ht="25.5" thickBot="1">
      <c r="B85" s="397"/>
      <c r="C85" s="398"/>
      <c r="D85" s="62" t="s">
        <v>239</v>
      </c>
      <c r="E85" s="63" t="s">
        <v>240</v>
      </c>
      <c r="F85" s="63" t="s">
        <v>60</v>
      </c>
      <c r="G85" s="63" t="s">
        <v>241</v>
      </c>
      <c r="H85" s="63" t="s">
        <v>62</v>
      </c>
      <c r="I85" s="63" t="s">
        <v>242</v>
      </c>
      <c r="J85" s="63" t="s">
        <v>243</v>
      </c>
      <c r="K85" s="63" t="s">
        <v>65</v>
      </c>
      <c r="L85" s="63" t="s">
        <v>66</v>
      </c>
      <c r="M85" s="63" t="s">
        <v>244</v>
      </c>
      <c r="N85" s="63" t="s">
        <v>245</v>
      </c>
      <c r="O85" s="63" t="s">
        <v>69</v>
      </c>
      <c r="P85" s="63" t="s">
        <v>246</v>
      </c>
      <c r="Q85" s="63" t="s">
        <v>71</v>
      </c>
      <c r="R85" s="63" t="s">
        <v>247</v>
      </c>
      <c r="S85" s="63" t="s">
        <v>73</v>
      </c>
      <c r="T85" s="63" t="s">
        <v>74</v>
      </c>
      <c r="U85" s="63" t="s">
        <v>248</v>
      </c>
      <c r="V85" s="63" t="s">
        <v>76</v>
      </c>
      <c r="W85" s="63" t="s">
        <v>77</v>
      </c>
      <c r="X85" s="63" t="s">
        <v>78</v>
      </c>
      <c r="Y85" s="63" t="s">
        <v>249</v>
      </c>
      <c r="Z85" s="63" t="s">
        <v>250</v>
      </c>
      <c r="AA85" s="63" t="s">
        <v>81</v>
      </c>
      <c r="AB85" s="63" t="s">
        <v>251</v>
      </c>
      <c r="AC85" s="63" t="s">
        <v>83</v>
      </c>
      <c r="AD85" s="63" t="s">
        <v>252</v>
      </c>
      <c r="AE85" s="63" t="s">
        <v>253</v>
      </c>
      <c r="AF85" s="63" t="s">
        <v>86</v>
      </c>
      <c r="AG85" s="63" t="s">
        <v>87</v>
      </c>
      <c r="AH85" s="63" t="s">
        <v>88</v>
      </c>
      <c r="AI85" s="63" t="s">
        <v>254</v>
      </c>
      <c r="AJ85" s="63" t="s">
        <v>255</v>
      </c>
      <c r="AK85" s="402"/>
      <c r="AL85" s="60"/>
    </row>
    <row r="86" spans="2:38" s="209" customFormat="1" ht="15.75" thickTop="1">
      <c r="B86" s="403" t="s">
        <v>276</v>
      </c>
      <c r="C86" s="202" t="s">
        <v>257</v>
      </c>
      <c r="D86" s="203">
        <v>0.24864864864864863</v>
      </c>
      <c r="E86" s="204">
        <v>5.6962025316455694E-2</v>
      </c>
      <c r="F86" s="204">
        <v>4.6376811594202899E-2</v>
      </c>
      <c r="G86" s="204">
        <v>3.6516853932584269E-2</v>
      </c>
      <c r="H86" s="204">
        <v>3.2258064516129031E-2</v>
      </c>
      <c r="I86" s="204">
        <v>6.7524115755627015E-2</v>
      </c>
      <c r="J86" s="204">
        <v>0.12727272727272726</v>
      </c>
      <c r="K86" s="204">
        <v>8.8669950738916259E-2</v>
      </c>
      <c r="L86" s="204">
        <v>0.3583815028901734</v>
      </c>
      <c r="M86" s="204">
        <v>6.6666666666666666E-2</v>
      </c>
      <c r="N86" s="204">
        <v>8.2840236686390525E-2</v>
      </c>
      <c r="O86" s="204">
        <v>7.7380952380952384E-2</v>
      </c>
      <c r="P86" s="204">
        <v>5.405405405405405E-2</v>
      </c>
      <c r="Q86" s="204">
        <v>0.19672131147540983</v>
      </c>
      <c r="R86" s="204">
        <v>5.3892215568862277E-2</v>
      </c>
      <c r="S86" s="204">
        <v>2.1390374331550804E-2</v>
      </c>
      <c r="T86" s="204">
        <v>4.5454545454545456E-2</v>
      </c>
      <c r="U86" s="204">
        <v>0.14285714285714288</v>
      </c>
      <c r="V86" s="204">
        <v>5.7803468208092484E-2</v>
      </c>
      <c r="W86" s="204">
        <v>0.21590909090909091</v>
      </c>
      <c r="X86" s="204">
        <v>0.12654320987654322</v>
      </c>
      <c r="Y86" s="204">
        <v>0.21705426356589147</v>
      </c>
      <c r="Z86" s="204">
        <v>0.55555555555555558</v>
      </c>
      <c r="AA86" s="204">
        <v>2.9126213592233011E-2</v>
      </c>
      <c r="AB86" s="204">
        <v>0.16666666666666669</v>
      </c>
      <c r="AC86" s="204">
        <v>1.1235955056179777E-2</v>
      </c>
      <c r="AD86" s="206"/>
      <c r="AE86" s="204">
        <v>2.5316455696202535E-2</v>
      </c>
      <c r="AF86" s="204">
        <v>0.33333333333333337</v>
      </c>
      <c r="AG86" s="204">
        <v>6.7567567567567571E-2</v>
      </c>
      <c r="AH86" s="204">
        <v>5.9523809523809527E-2</v>
      </c>
      <c r="AI86" s="206"/>
      <c r="AJ86" s="204">
        <v>5.1948051948051945E-2</v>
      </c>
      <c r="AK86" s="207">
        <v>0.11410857908847184</v>
      </c>
      <c r="AL86" s="208"/>
    </row>
    <row r="87" spans="2:38" s="209" customFormat="1">
      <c r="B87" s="404"/>
      <c r="C87" s="210" t="s">
        <v>258</v>
      </c>
      <c r="D87" s="211">
        <v>0.58738738738738738</v>
      </c>
      <c r="E87" s="212">
        <v>0.49367088607594939</v>
      </c>
      <c r="F87" s="212">
        <v>0.35072463768115947</v>
      </c>
      <c r="G87" s="212">
        <v>0.32865168539325845</v>
      </c>
      <c r="H87" s="212">
        <v>0.57706093189964158</v>
      </c>
      <c r="I87" s="212">
        <v>0.33440514469453375</v>
      </c>
      <c r="J87" s="212">
        <v>0.56363636363636371</v>
      </c>
      <c r="K87" s="212">
        <v>0.44827586206896552</v>
      </c>
      <c r="L87" s="212">
        <v>0.60115606936416188</v>
      </c>
      <c r="M87" s="212">
        <v>0.65555555555555556</v>
      </c>
      <c r="N87" s="212">
        <v>0.33727810650887574</v>
      </c>
      <c r="O87" s="212">
        <v>0.23809523809523811</v>
      </c>
      <c r="P87" s="212">
        <v>0.36486486486486486</v>
      </c>
      <c r="Q87" s="212">
        <v>0.24590163934426229</v>
      </c>
      <c r="R87" s="212">
        <v>0.48502994011976047</v>
      </c>
      <c r="S87" s="212">
        <v>0.57754010695187175</v>
      </c>
      <c r="T87" s="212">
        <v>0.48295454545454547</v>
      </c>
      <c r="U87" s="212">
        <v>0.58035714285714279</v>
      </c>
      <c r="V87" s="212">
        <v>0.74566473988439308</v>
      </c>
      <c r="W87" s="212">
        <v>0.55681818181818177</v>
      </c>
      <c r="X87" s="212">
        <v>0.35185185185185186</v>
      </c>
      <c r="Y87" s="212">
        <v>0.34883720930232553</v>
      </c>
      <c r="Z87" s="212">
        <v>0.42592592592592593</v>
      </c>
      <c r="AA87" s="212">
        <v>0.52427184466019416</v>
      </c>
      <c r="AB87" s="212">
        <v>0.52777777777777779</v>
      </c>
      <c r="AC87" s="212">
        <v>0.4157303370786517</v>
      </c>
      <c r="AD87" s="212">
        <v>0.15730337078651685</v>
      </c>
      <c r="AE87" s="212">
        <v>0.32911392405063289</v>
      </c>
      <c r="AF87" s="212">
        <v>0.42592592592592593</v>
      </c>
      <c r="AG87" s="212">
        <v>0.38513513513513514</v>
      </c>
      <c r="AH87" s="212">
        <v>0.5357142857142857</v>
      </c>
      <c r="AI87" s="212">
        <v>0.34065934065934067</v>
      </c>
      <c r="AJ87" s="212">
        <v>0.54545454545454541</v>
      </c>
      <c r="AK87" s="213">
        <v>0.454088471849866</v>
      </c>
      <c r="AL87" s="208"/>
    </row>
    <row r="88" spans="2:38">
      <c r="B88" s="404"/>
      <c r="C88" s="69" t="s">
        <v>259</v>
      </c>
      <c r="D88" s="70">
        <v>0.10270270270270271</v>
      </c>
      <c r="E88" s="71">
        <v>0.23734177215189875</v>
      </c>
      <c r="F88" s="71">
        <v>0.31594202898550727</v>
      </c>
      <c r="G88" s="71">
        <v>0.4859550561797753</v>
      </c>
      <c r="H88" s="71">
        <v>0.32974910394265228</v>
      </c>
      <c r="I88" s="71">
        <v>0.3762057877813505</v>
      </c>
      <c r="J88" s="71">
        <v>0.15272727272727274</v>
      </c>
      <c r="K88" s="71">
        <v>0.31034482758620691</v>
      </c>
      <c r="L88" s="71">
        <v>3.4682080924855495E-2</v>
      </c>
      <c r="M88" s="71">
        <v>0.26666666666666666</v>
      </c>
      <c r="N88" s="71">
        <v>0.42011834319526625</v>
      </c>
      <c r="O88" s="71">
        <v>0.52976190476190477</v>
      </c>
      <c r="P88" s="71">
        <v>0.5</v>
      </c>
      <c r="Q88" s="71">
        <v>0.42622950819672134</v>
      </c>
      <c r="R88" s="71">
        <v>0.41916167664670662</v>
      </c>
      <c r="S88" s="71">
        <v>0.1497326203208556</v>
      </c>
      <c r="T88" s="71">
        <v>0.27840909090909088</v>
      </c>
      <c r="U88" s="71">
        <v>0.16964285714285715</v>
      </c>
      <c r="V88" s="71">
        <v>0.1791907514450867</v>
      </c>
      <c r="W88" s="71">
        <v>0.22727272727272727</v>
      </c>
      <c r="X88" s="71">
        <v>0.37037037037037041</v>
      </c>
      <c r="Y88" s="71">
        <v>0.33333333333333337</v>
      </c>
      <c r="Z88" s="77">
        <v>9.2592592592592587E-3</v>
      </c>
      <c r="AA88" s="71">
        <v>0.29126213592233013</v>
      </c>
      <c r="AB88" s="71">
        <v>0.16666666666666669</v>
      </c>
      <c r="AC88" s="71">
        <v>0.39325842696629215</v>
      </c>
      <c r="AD88" s="71">
        <v>0.12359550561797754</v>
      </c>
      <c r="AE88" s="71">
        <v>0.50632911392405067</v>
      </c>
      <c r="AF88" s="71">
        <v>0.16049382716049382</v>
      </c>
      <c r="AG88" s="71">
        <v>0.3716216216216216</v>
      </c>
      <c r="AH88" s="71">
        <v>0.35714285714285715</v>
      </c>
      <c r="AI88" s="71">
        <v>9.8901098901098911E-2</v>
      </c>
      <c r="AJ88" s="71">
        <v>0.27272727272727271</v>
      </c>
      <c r="AK88" s="72">
        <v>0.28384718498659517</v>
      </c>
      <c r="AL88" s="60"/>
    </row>
    <row r="89" spans="2:38">
      <c r="B89" s="404"/>
      <c r="C89" s="69" t="s">
        <v>260</v>
      </c>
      <c r="D89" s="70">
        <v>6.126126126126126E-2</v>
      </c>
      <c r="E89" s="71">
        <v>0.21202531645569622</v>
      </c>
      <c r="F89" s="71">
        <v>0.28695652173913044</v>
      </c>
      <c r="G89" s="71">
        <v>0.14887640449438203</v>
      </c>
      <c r="H89" s="71">
        <v>6.093189964157706E-2</v>
      </c>
      <c r="I89" s="71">
        <v>0.22186495176848875</v>
      </c>
      <c r="J89" s="71">
        <v>0.15636363636363637</v>
      </c>
      <c r="K89" s="71">
        <v>0.15270935960591134</v>
      </c>
      <c r="L89" s="77">
        <v>5.7803468208092491E-3</v>
      </c>
      <c r="M89" s="71">
        <v>1.1111111111111112E-2</v>
      </c>
      <c r="N89" s="71">
        <v>0.15976331360946747</v>
      </c>
      <c r="O89" s="71">
        <v>0.15476190476190477</v>
      </c>
      <c r="P89" s="71">
        <v>8.1081081081081086E-2</v>
      </c>
      <c r="Q89" s="71">
        <v>0.13114754098360656</v>
      </c>
      <c r="R89" s="71">
        <v>4.1916167664670656E-2</v>
      </c>
      <c r="S89" s="71">
        <v>0.25133689839572193</v>
      </c>
      <c r="T89" s="71">
        <v>0.19318181818181818</v>
      </c>
      <c r="U89" s="71">
        <v>0.10714285714285714</v>
      </c>
      <c r="V89" s="71">
        <v>1.7341040462427747E-2</v>
      </c>
      <c r="W89" s="73"/>
      <c r="X89" s="71">
        <v>0.15123456790123457</v>
      </c>
      <c r="Y89" s="71">
        <v>0.10077519379844961</v>
      </c>
      <c r="Z89" s="77">
        <v>9.2592592592592587E-3</v>
      </c>
      <c r="AA89" s="71">
        <v>0.15533980582524273</v>
      </c>
      <c r="AB89" s="71">
        <v>0.1388888888888889</v>
      </c>
      <c r="AC89" s="71">
        <v>0.17977528089887643</v>
      </c>
      <c r="AD89" s="71">
        <v>0.71910112359550571</v>
      </c>
      <c r="AE89" s="71">
        <v>0.13924050632911392</v>
      </c>
      <c r="AF89" s="71">
        <v>8.0246913580246909E-2</v>
      </c>
      <c r="AG89" s="71">
        <v>0.17567567567567569</v>
      </c>
      <c r="AH89" s="71">
        <v>4.7619047619047616E-2</v>
      </c>
      <c r="AI89" s="71">
        <v>0.56043956043956045</v>
      </c>
      <c r="AJ89" s="71">
        <v>0.12987012987012986</v>
      </c>
      <c r="AK89" s="72">
        <v>0.14795576407506703</v>
      </c>
      <c r="AL89" s="60"/>
    </row>
    <row r="90" spans="2:38" ht="15.75" thickBot="1">
      <c r="B90" s="405" t="s">
        <v>95</v>
      </c>
      <c r="C90" s="406"/>
      <c r="D90" s="74">
        <v>1</v>
      </c>
      <c r="E90" s="75">
        <v>1</v>
      </c>
      <c r="F90" s="75">
        <v>1</v>
      </c>
      <c r="G90" s="75">
        <v>1</v>
      </c>
      <c r="H90" s="75">
        <v>1</v>
      </c>
      <c r="I90" s="75">
        <v>1</v>
      </c>
      <c r="J90" s="75">
        <v>1</v>
      </c>
      <c r="K90" s="75">
        <v>1</v>
      </c>
      <c r="L90" s="75">
        <v>1</v>
      </c>
      <c r="M90" s="75">
        <v>1</v>
      </c>
      <c r="N90" s="75">
        <v>1</v>
      </c>
      <c r="O90" s="75">
        <v>1</v>
      </c>
      <c r="P90" s="75">
        <v>1</v>
      </c>
      <c r="Q90" s="75">
        <v>1</v>
      </c>
      <c r="R90" s="75">
        <v>1</v>
      </c>
      <c r="S90" s="75">
        <v>1</v>
      </c>
      <c r="T90" s="75">
        <v>1</v>
      </c>
      <c r="U90" s="75">
        <v>1</v>
      </c>
      <c r="V90" s="75">
        <v>1</v>
      </c>
      <c r="W90" s="75">
        <v>1</v>
      </c>
      <c r="X90" s="75">
        <v>1</v>
      </c>
      <c r="Y90" s="75">
        <v>1</v>
      </c>
      <c r="Z90" s="75">
        <v>1</v>
      </c>
      <c r="AA90" s="75">
        <v>1</v>
      </c>
      <c r="AB90" s="75">
        <v>1</v>
      </c>
      <c r="AC90" s="75">
        <v>1</v>
      </c>
      <c r="AD90" s="75">
        <v>1</v>
      </c>
      <c r="AE90" s="75">
        <v>1</v>
      </c>
      <c r="AF90" s="75">
        <v>1</v>
      </c>
      <c r="AG90" s="75">
        <v>1</v>
      </c>
      <c r="AH90" s="75">
        <v>1</v>
      </c>
      <c r="AI90" s="75">
        <v>1</v>
      </c>
      <c r="AJ90" s="75">
        <v>1</v>
      </c>
      <c r="AK90" s="76">
        <v>1</v>
      </c>
      <c r="AL90" s="60"/>
    </row>
    <row r="91" spans="2:38" ht="15.75" thickTop="1">
      <c r="B91" s="60"/>
      <c r="C91" s="60"/>
      <c r="D91" s="201">
        <f>SUM(D86:D87)</f>
        <v>0.83603603603603605</v>
      </c>
      <c r="E91" s="201">
        <f t="shared" ref="E91:AK91" si="8">SUM(E86:E87)</f>
        <v>0.55063291139240511</v>
      </c>
      <c r="F91" s="201">
        <f t="shared" si="8"/>
        <v>0.39710144927536239</v>
      </c>
      <c r="G91" s="201">
        <f t="shared" si="8"/>
        <v>0.3651685393258427</v>
      </c>
      <c r="H91" s="201">
        <f t="shared" si="8"/>
        <v>0.60931899641577059</v>
      </c>
      <c r="I91" s="201">
        <f t="shared" si="8"/>
        <v>0.40192926045016075</v>
      </c>
      <c r="J91" s="201">
        <f t="shared" si="8"/>
        <v>0.69090909090909092</v>
      </c>
      <c r="K91" s="201">
        <f t="shared" si="8"/>
        <v>0.53694581280788178</v>
      </c>
      <c r="L91" s="201">
        <f t="shared" si="8"/>
        <v>0.95953757225433534</v>
      </c>
      <c r="M91" s="201">
        <f t="shared" si="8"/>
        <v>0.72222222222222221</v>
      </c>
      <c r="N91" s="201">
        <f t="shared" si="8"/>
        <v>0.42011834319526625</v>
      </c>
      <c r="O91" s="201">
        <f t="shared" si="8"/>
        <v>0.31547619047619047</v>
      </c>
      <c r="P91" s="201">
        <f t="shared" si="8"/>
        <v>0.41891891891891891</v>
      </c>
      <c r="Q91" s="201">
        <f t="shared" si="8"/>
        <v>0.44262295081967212</v>
      </c>
      <c r="R91" s="201">
        <f t="shared" si="8"/>
        <v>0.53892215568862278</v>
      </c>
      <c r="S91" s="201">
        <f t="shared" si="8"/>
        <v>0.59893048128342252</v>
      </c>
      <c r="T91" s="201">
        <f t="shared" si="8"/>
        <v>0.52840909090909094</v>
      </c>
      <c r="U91" s="201">
        <f t="shared" si="8"/>
        <v>0.7232142857142857</v>
      </c>
      <c r="V91" s="201">
        <f t="shared" si="8"/>
        <v>0.80346820809248554</v>
      </c>
      <c r="W91" s="201">
        <f t="shared" si="8"/>
        <v>0.77272727272727271</v>
      </c>
      <c r="X91" s="201">
        <f t="shared" si="8"/>
        <v>0.47839506172839508</v>
      </c>
      <c r="Y91" s="201">
        <f t="shared" si="8"/>
        <v>0.56589147286821695</v>
      </c>
      <c r="Z91" s="201">
        <f t="shared" si="8"/>
        <v>0.98148148148148151</v>
      </c>
      <c r="AA91" s="201">
        <f t="shared" si="8"/>
        <v>0.55339805825242716</v>
      </c>
      <c r="AB91" s="201">
        <f t="shared" si="8"/>
        <v>0.69444444444444442</v>
      </c>
      <c r="AC91" s="201">
        <f t="shared" si="8"/>
        <v>0.4269662921348315</v>
      </c>
      <c r="AD91" s="201">
        <f t="shared" si="8"/>
        <v>0.15730337078651685</v>
      </c>
      <c r="AE91" s="201">
        <f t="shared" si="8"/>
        <v>0.35443037974683544</v>
      </c>
      <c r="AF91" s="201">
        <f t="shared" si="8"/>
        <v>0.7592592592592593</v>
      </c>
      <c r="AG91" s="201">
        <f t="shared" si="8"/>
        <v>0.45270270270270274</v>
      </c>
      <c r="AH91" s="201">
        <f t="shared" si="8"/>
        <v>0.59523809523809523</v>
      </c>
      <c r="AI91" s="201">
        <f t="shared" si="8"/>
        <v>0.34065934065934067</v>
      </c>
      <c r="AJ91" s="201">
        <f t="shared" si="8"/>
        <v>0.59740259740259738</v>
      </c>
      <c r="AK91" s="201">
        <f t="shared" si="8"/>
        <v>0.56819705093833783</v>
      </c>
      <c r="AL91" s="60"/>
    </row>
    <row r="92" spans="2:38">
      <c r="B92" s="394" t="s">
        <v>277</v>
      </c>
      <c r="C92" s="394"/>
      <c r="D92" s="394"/>
      <c r="E92" s="394"/>
      <c r="F92" s="394"/>
      <c r="G92" s="394"/>
      <c r="H92" s="394"/>
      <c r="I92" s="394"/>
      <c r="J92" s="394"/>
      <c r="K92" s="394"/>
      <c r="L92" s="394"/>
      <c r="M92" s="394"/>
      <c r="N92" s="394"/>
      <c r="O92" s="394"/>
      <c r="P92" s="394"/>
      <c r="Q92" s="394"/>
      <c r="R92" s="394"/>
      <c r="S92" s="394"/>
      <c r="T92" s="394"/>
      <c r="U92" s="394"/>
      <c r="V92" s="394"/>
      <c r="W92" s="394"/>
      <c r="X92" s="394"/>
      <c r="Y92" s="394"/>
      <c r="Z92" s="394"/>
      <c r="AA92" s="394"/>
      <c r="AB92" s="394"/>
      <c r="AC92" s="394"/>
      <c r="AD92" s="394"/>
      <c r="AE92" s="394"/>
      <c r="AF92" s="394"/>
      <c r="AG92" s="394"/>
      <c r="AH92" s="394"/>
      <c r="AI92" s="394"/>
      <c r="AJ92" s="394"/>
      <c r="AK92" s="394"/>
      <c r="AL92" s="60"/>
    </row>
    <row r="93" spans="2:38" ht="15.75" thickBot="1">
      <c r="B93" s="61" t="s">
        <v>237</v>
      </c>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c r="AL93" s="60"/>
    </row>
    <row r="94" spans="2:38" ht="15.75" thickTop="1">
      <c r="B94" s="395" t="s">
        <v>132</v>
      </c>
      <c r="C94" s="396"/>
      <c r="D94" s="399" t="s">
        <v>238</v>
      </c>
      <c r="E94" s="400"/>
      <c r="F94" s="400"/>
      <c r="G94" s="400"/>
      <c r="H94" s="400"/>
      <c r="I94" s="400"/>
      <c r="J94" s="400"/>
      <c r="K94" s="400"/>
      <c r="L94" s="400"/>
      <c r="M94" s="400"/>
      <c r="N94" s="400"/>
      <c r="O94" s="400"/>
      <c r="P94" s="400"/>
      <c r="Q94" s="400"/>
      <c r="R94" s="400"/>
      <c r="S94" s="400"/>
      <c r="T94" s="400"/>
      <c r="U94" s="400"/>
      <c r="V94" s="400"/>
      <c r="W94" s="400"/>
      <c r="X94" s="400"/>
      <c r="Y94" s="400"/>
      <c r="Z94" s="400"/>
      <c r="AA94" s="400"/>
      <c r="AB94" s="400"/>
      <c r="AC94" s="400"/>
      <c r="AD94" s="400"/>
      <c r="AE94" s="400"/>
      <c r="AF94" s="400"/>
      <c r="AG94" s="400"/>
      <c r="AH94" s="400"/>
      <c r="AI94" s="400"/>
      <c r="AJ94" s="400"/>
      <c r="AK94" s="401" t="s">
        <v>95</v>
      </c>
      <c r="AL94" s="60"/>
    </row>
    <row r="95" spans="2:38" ht="25.5" thickBot="1">
      <c r="B95" s="397"/>
      <c r="C95" s="398"/>
      <c r="D95" s="62" t="s">
        <v>239</v>
      </c>
      <c r="E95" s="63" t="s">
        <v>240</v>
      </c>
      <c r="F95" s="63" t="s">
        <v>60</v>
      </c>
      <c r="G95" s="63" t="s">
        <v>241</v>
      </c>
      <c r="H95" s="63" t="s">
        <v>62</v>
      </c>
      <c r="I95" s="63" t="s">
        <v>242</v>
      </c>
      <c r="J95" s="63" t="s">
        <v>243</v>
      </c>
      <c r="K95" s="63" t="s">
        <v>65</v>
      </c>
      <c r="L95" s="63" t="s">
        <v>66</v>
      </c>
      <c r="M95" s="63" t="s">
        <v>244</v>
      </c>
      <c r="N95" s="63" t="s">
        <v>245</v>
      </c>
      <c r="O95" s="63" t="s">
        <v>69</v>
      </c>
      <c r="P95" s="63" t="s">
        <v>246</v>
      </c>
      <c r="Q95" s="63" t="s">
        <v>71</v>
      </c>
      <c r="R95" s="63" t="s">
        <v>247</v>
      </c>
      <c r="S95" s="63" t="s">
        <v>73</v>
      </c>
      <c r="T95" s="63" t="s">
        <v>74</v>
      </c>
      <c r="U95" s="63" t="s">
        <v>248</v>
      </c>
      <c r="V95" s="63" t="s">
        <v>76</v>
      </c>
      <c r="W95" s="63" t="s">
        <v>77</v>
      </c>
      <c r="X95" s="63" t="s">
        <v>78</v>
      </c>
      <c r="Y95" s="63" t="s">
        <v>249</v>
      </c>
      <c r="Z95" s="63" t="s">
        <v>250</v>
      </c>
      <c r="AA95" s="63" t="s">
        <v>81</v>
      </c>
      <c r="AB95" s="63" t="s">
        <v>251</v>
      </c>
      <c r="AC95" s="63" t="s">
        <v>83</v>
      </c>
      <c r="AD95" s="63" t="s">
        <v>252</v>
      </c>
      <c r="AE95" s="63" t="s">
        <v>253</v>
      </c>
      <c r="AF95" s="63" t="s">
        <v>86</v>
      </c>
      <c r="AG95" s="63" t="s">
        <v>87</v>
      </c>
      <c r="AH95" s="63" t="s">
        <v>88</v>
      </c>
      <c r="AI95" s="63" t="s">
        <v>254</v>
      </c>
      <c r="AJ95" s="63" t="s">
        <v>255</v>
      </c>
      <c r="AK95" s="402"/>
      <c r="AL95" s="60"/>
    </row>
    <row r="96" spans="2:38" s="209" customFormat="1" ht="15.75" thickTop="1">
      <c r="B96" s="403" t="s">
        <v>278</v>
      </c>
      <c r="C96" s="202" t="s">
        <v>257</v>
      </c>
      <c r="D96" s="203">
        <v>0.20772058823529413</v>
      </c>
      <c r="E96" s="204">
        <v>7.2327044025157231E-2</v>
      </c>
      <c r="F96" s="204">
        <v>3.2163742690058478E-2</v>
      </c>
      <c r="G96" s="204">
        <v>5.6338028169014079E-2</v>
      </c>
      <c r="H96" s="204">
        <v>1.4285714285714285E-2</v>
      </c>
      <c r="I96" s="204">
        <v>4.1800643086816719E-2</v>
      </c>
      <c r="J96" s="204">
        <v>7.5812274368231056E-2</v>
      </c>
      <c r="K96" s="204">
        <v>9.0452261306532653E-2</v>
      </c>
      <c r="L96" s="204">
        <v>0.44252873563218392</v>
      </c>
      <c r="M96" s="204">
        <v>5.5555555555555552E-2</v>
      </c>
      <c r="N96" s="204">
        <v>7.6923076923076927E-2</v>
      </c>
      <c r="O96" s="204">
        <v>8.3333333333333343E-2</v>
      </c>
      <c r="P96" s="204">
        <v>7.3333333333333334E-2</v>
      </c>
      <c r="Q96" s="204">
        <v>0.20491803278688525</v>
      </c>
      <c r="R96" s="204">
        <v>3.5928143712574849E-2</v>
      </c>
      <c r="S96" s="204">
        <v>2.1621621621621623E-2</v>
      </c>
      <c r="T96" s="204">
        <v>1.7241379310344827E-2</v>
      </c>
      <c r="U96" s="204">
        <v>0.2589285714285714</v>
      </c>
      <c r="V96" s="204">
        <v>2.8901734104046242E-2</v>
      </c>
      <c r="W96" s="204">
        <v>0.22727272727272727</v>
      </c>
      <c r="X96" s="204">
        <v>8.0246913580246909E-2</v>
      </c>
      <c r="Y96" s="204">
        <v>0.171875</v>
      </c>
      <c r="Z96" s="204">
        <v>1.1764705882352941E-2</v>
      </c>
      <c r="AA96" s="204">
        <v>1.9607843137254902E-2</v>
      </c>
      <c r="AB96" s="204">
        <v>0.12857142857142859</v>
      </c>
      <c r="AC96" s="206"/>
      <c r="AD96" s="204">
        <v>1.1627906976744186E-2</v>
      </c>
      <c r="AE96" s="204">
        <v>0.13414634146341464</v>
      </c>
      <c r="AF96" s="204">
        <v>0.26415094339622641</v>
      </c>
      <c r="AG96" s="204">
        <v>4.72972972972973E-2</v>
      </c>
      <c r="AH96" s="204">
        <v>8.1081081081081086E-2</v>
      </c>
      <c r="AI96" s="206"/>
      <c r="AJ96" s="204">
        <v>0.20289855072463769</v>
      </c>
      <c r="AK96" s="207">
        <v>9.7560975609756101E-2</v>
      </c>
      <c r="AL96" s="208"/>
    </row>
    <row r="97" spans="2:38" s="209" customFormat="1">
      <c r="B97" s="404"/>
      <c r="C97" s="210" t="s">
        <v>258</v>
      </c>
      <c r="D97" s="211">
        <v>0.54595588235294112</v>
      </c>
      <c r="E97" s="212">
        <v>0.5220125786163522</v>
      </c>
      <c r="F97" s="212">
        <v>0.24269005847953218</v>
      </c>
      <c r="G97" s="212">
        <v>0.3408450704225352</v>
      </c>
      <c r="H97" s="212">
        <v>0.27857142857142858</v>
      </c>
      <c r="I97" s="212">
        <v>0.28938906752411575</v>
      </c>
      <c r="J97" s="212">
        <v>0.43682310469314084</v>
      </c>
      <c r="K97" s="212">
        <v>0.39195979899497485</v>
      </c>
      <c r="L97" s="212">
        <v>0.52873563218390807</v>
      </c>
      <c r="M97" s="212">
        <v>0.78888888888888886</v>
      </c>
      <c r="N97" s="212">
        <v>0.36686390532544377</v>
      </c>
      <c r="O97" s="212">
        <v>0.22619047619047619</v>
      </c>
      <c r="P97" s="212">
        <v>0.35333333333333333</v>
      </c>
      <c r="Q97" s="212">
        <v>0.10655737704918034</v>
      </c>
      <c r="R97" s="212">
        <v>0.49700598802395213</v>
      </c>
      <c r="S97" s="212">
        <v>0.36216216216216218</v>
      </c>
      <c r="T97" s="212">
        <v>0.45402298850574707</v>
      </c>
      <c r="U97" s="212">
        <v>0.4017857142857143</v>
      </c>
      <c r="V97" s="212">
        <v>0.74566473988439308</v>
      </c>
      <c r="W97" s="212">
        <v>0.44318181818181818</v>
      </c>
      <c r="X97" s="212">
        <v>0.4228395061728395</v>
      </c>
      <c r="Y97" s="212">
        <v>0.3828125</v>
      </c>
      <c r="Z97" s="212">
        <v>0.92941176470588227</v>
      </c>
      <c r="AA97" s="212">
        <v>0.4705882352941177</v>
      </c>
      <c r="AB97" s="212">
        <v>0.35714285714285715</v>
      </c>
      <c r="AC97" s="212">
        <v>0.56818181818181823</v>
      </c>
      <c r="AD97" s="212">
        <v>0.19767441860465115</v>
      </c>
      <c r="AE97" s="212">
        <v>0.70731707317073178</v>
      </c>
      <c r="AF97" s="212">
        <v>0.38364779874213839</v>
      </c>
      <c r="AG97" s="212">
        <v>0.38513513513513514</v>
      </c>
      <c r="AH97" s="212">
        <v>0.3783783783783784</v>
      </c>
      <c r="AI97" s="212">
        <v>0.49450549450549453</v>
      </c>
      <c r="AJ97" s="212">
        <v>0.28985507246376813</v>
      </c>
      <c r="AK97" s="213">
        <v>0.41988482384823844</v>
      </c>
      <c r="AL97" s="208"/>
    </row>
    <row r="98" spans="2:38">
      <c r="B98" s="404"/>
      <c r="C98" s="69" t="s">
        <v>259</v>
      </c>
      <c r="D98" s="70">
        <v>9.0073529411764705E-2</v>
      </c>
      <c r="E98" s="71">
        <v>0.169811320754717</v>
      </c>
      <c r="F98" s="71">
        <v>0.35380116959064323</v>
      </c>
      <c r="G98" s="71">
        <v>0.45070422535211263</v>
      </c>
      <c r="H98" s="71">
        <v>0.32500000000000001</v>
      </c>
      <c r="I98" s="71">
        <v>0.40192926045016081</v>
      </c>
      <c r="J98" s="71">
        <v>0.18411552346570395</v>
      </c>
      <c r="K98" s="71">
        <v>0.32160804020100497</v>
      </c>
      <c r="L98" s="71">
        <v>2.2988505747126436E-2</v>
      </c>
      <c r="M98" s="71">
        <v>0.14444444444444446</v>
      </c>
      <c r="N98" s="71">
        <v>0.44970414201183428</v>
      </c>
      <c r="O98" s="71">
        <v>0.47619047619047622</v>
      </c>
      <c r="P98" s="71">
        <v>0.45333333333333337</v>
      </c>
      <c r="Q98" s="71">
        <v>0.4098360655737705</v>
      </c>
      <c r="R98" s="71">
        <v>0.41916167664670662</v>
      </c>
      <c r="S98" s="71">
        <v>0.24324324324324323</v>
      </c>
      <c r="T98" s="71">
        <v>0.25287356321839083</v>
      </c>
      <c r="U98" s="71">
        <v>0.25</v>
      </c>
      <c r="V98" s="71">
        <v>0.20809248554913296</v>
      </c>
      <c r="W98" s="71">
        <v>0.31818181818181818</v>
      </c>
      <c r="X98" s="71">
        <v>0.34876543209876543</v>
      </c>
      <c r="Y98" s="71">
        <v>0.328125</v>
      </c>
      <c r="Z98" s="71">
        <v>2.3529411764705882E-2</v>
      </c>
      <c r="AA98" s="71">
        <v>0.29411764705882354</v>
      </c>
      <c r="AB98" s="71">
        <v>0.3</v>
      </c>
      <c r="AC98" s="71">
        <v>0.30681818181818182</v>
      </c>
      <c r="AD98" s="71">
        <v>0.17441860465116277</v>
      </c>
      <c r="AE98" s="71">
        <v>0.14634146341463417</v>
      </c>
      <c r="AF98" s="71">
        <v>0.18867924528301888</v>
      </c>
      <c r="AG98" s="71">
        <v>0.3716216216216216</v>
      </c>
      <c r="AH98" s="71">
        <v>0.41891891891891897</v>
      </c>
      <c r="AI98" s="71">
        <v>0.13186813186813187</v>
      </c>
      <c r="AJ98" s="71">
        <v>0.21739130434782608</v>
      </c>
      <c r="AK98" s="72">
        <v>0.2815040650406504</v>
      </c>
      <c r="AL98" s="60"/>
    </row>
    <row r="99" spans="2:38">
      <c r="B99" s="404"/>
      <c r="C99" s="69" t="s">
        <v>260</v>
      </c>
      <c r="D99" s="70">
        <v>0.15625</v>
      </c>
      <c r="E99" s="71">
        <v>0.23584905660377359</v>
      </c>
      <c r="F99" s="71">
        <v>0.37134502923976603</v>
      </c>
      <c r="G99" s="71">
        <v>0.15211267605633802</v>
      </c>
      <c r="H99" s="71">
        <v>0.38214285714285717</v>
      </c>
      <c r="I99" s="71">
        <v>0.26688102893890675</v>
      </c>
      <c r="J99" s="71">
        <v>0.30324909747292422</v>
      </c>
      <c r="K99" s="71">
        <v>0.19597989949748743</v>
      </c>
      <c r="L99" s="77">
        <v>5.7471264367816091E-3</v>
      </c>
      <c r="M99" s="71">
        <v>1.1111111111111112E-2</v>
      </c>
      <c r="N99" s="71">
        <v>0.10650887573964496</v>
      </c>
      <c r="O99" s="71">
        <v>0.21428571428571427</v>
      </c>
      <c r="P99" s="71">
        <v>0.12</v>
      </c>
      <c r="Q99" s="71">
        <v>0.27868852459016397</v>
      </c>
      <c r="R99" s="71">
        <v>4.7904191616766463E-2</v>
      </c>
      <c r="S99" s="71">
        <v>0.37297297297297299</v>
      </c>
      <c r="T99" s="71">
        <v>0.27586206896551724</v>
      </c>
      <c r="U99" s="71">
        <v>8.9285714285714288E-2</v>
      </c>
      <c r="V99" s="71">
        <v>1.7341040462427747E-2</v>
      </c>
      <c r="W99" s="71">
        <v>1.1363636363636364E-2</v>
      </c>
      <c r="X99" s="71">
        <v>0.14814814814814814</v>
      </c>
      <c r="Y99" s="71">
        <v>0.1171875</v>
      </c>
      <c r="Z99" s="71">
        <v>3.5294117647058823E-2</v>
      </c>
      <c r="AA99" s="71">
        <v>0.21568627450980393</v>
      </c>
      <c r="AB99" s="71">
        <v>0.21428571428571427</v>
      </c>
      <c r="AC99" s="71">
        <v>0.125</v>
      </c>
      <c r="AD99" s="71">
        <v>0.61627906976744184</v>
      </c>
      <c r="AE99" s="71">
        <v>1.2195121951219513E-2</v>
      </c>
      <c r="AF99" s="71">
        <v>0.16352201257861637</v>
      </c>
      <c r="AG99" s="71">
        <v>0.19594594594594594</v>
      </c>
      <c r="AH99" s="71">
        <v>0.12162162162162161</v>
      </c>
      <c r="AI99" s="71">
        <v>0.37362637362637363</v>
      </c>
      <c r="AJ99" s="71">
        <v>0.28985507246376813</v>
      </c>
      <c r="AK99" s="72">
        <v>0.20105013550135503</v>
      </c>
      <c r="AL99" s="60"/>
    </row>
    <row r="100" spans="2:38" ht="15.75" thickBot="1">
      <c r="B100" s="405" t="s">
        <v>95</v>
      </c>
      <c r="C100" s="406"/>
      <c r="D100" s="74">
        <v>1</v>
      </c>
      <c r="E100" s="75">
        <v>1</v>
      </c>
      <c r="F100" s="75">
        <v>1</v>
      </c>
      <c r="G100" s="75">
        <v>1</v>
      </c>
      <c r="H100" s="75">
        <v>1</v>
      </c>
      <c r="I100" s="75">
        <v>1</v>
      </c>
      <c r="J100" s="75">
        <v>1</v>
      </c>
      <c r="K100" s="75">
        <v>1</v>
      </c>
      <c r="L100" s="75">
        <v>1</v>
      </c>
      <c r="M100" s="75">
        <v>1</v>
      </c>
      <c r="N100" s="75">
        <v>1</v>
      </c>
      <c r="O100" s="75">
        <v>1</v>
      </c>
      <c r="P100" s="75">
        <v>1</v>
      </c>
      <c r="Q100" s="75">
        <v>1</v>
      </c>
      <c r="R100" s="75">
        <v>1</v>
      </c>
      <c r="S100" s="75">
        <v>1</v>
      </c>
      <c r="T100" s="75">
        <v>1</v>
      </c>
      <c r="U100" s="75">
        <v>1</v>
      </c>
      <c r="V100" s="75">
        <v>1</v>
      </c>
      <c r="W100" s="75">
        <v>1</v>
      </c>
      <c r="X100" s="75">
        <v>1</v>
      </c>
      <c r="Y100" s="75">
        <v>1</v>
      </c>
      <c r="Z100" s="75">
        <v>1</v>
      </c>
      <c r="AA100" s="75">
        <v>1</v>
      </c>
      <c r="AB100" s="75">
        <v>1</v>
      </c>
      <c r="AC100" s="75">
        <v>1</v>
      </c>
      <c r="AD100" s="75">
        <v>1</v>
      </c>
      <c r="AE100" s="75">
        <v>1</v>
      </c>
      <c r="AF100" s="75">
        <v>1</v>
      </c>
      <c r="AG100" s="75">
        <v>1</v>
      </c>
      <c r="AH100" s="75">
        <v>1</v>
      </c>
      <c r="AI100" s="75">
        <v>1</v>
      </c>
      <c r="AJ100" s="75">
        <v>1</v>
      </c>
      <c r="AK100" s="76">
        <v>1</v>
      </c>
      <c r="AL100" s="60"/>
    </row>
    <row r="101" spans="2:38" ht="15.75" thickTop="1">
      <c r="B101" s="60"/>
      <c r="C101" s="60"/>
      <c r="D101" s="201">
        <f>SUM(D96:D97)</f>
        <v>0.75367647058823528</v>
      </c>
      <c r="E101" s="201">
        <f t="shared" ref="E101:AK101" si="9">SUM(E96:E97)</f>
        <v>0.59433962264150941</v>
      </c>
      <c r="F101" s="201">
        <f t="shared" si="9"/>
        <v>0.27485380116959068</v>
      </c>
      <c r="G101" s="201">
        <f t="shared" si="9"/>
        <v>0.39718309859154927</v>
      </c>
      <c r="H101" s="201">
        <f t="shared" si="9"/>
        <v>0.29285714285714287</v>
      </c>
      <c r="I101" s="201">
        <f t="shared" si="9"/>
        <v>0.3311897106109325</v>
      </c>
      <c r="J101" s="201">
        <f t="shared" si="9"/>
        <v>0.51263537906137191</v>
      </c>
      <c r="K101" s="201">
        <f t="shared" si="9"/>
        <v>0.48241206030150752</v>
      </c>
      <c r="L101" s="201">
        <f t="shared" si="9"/>
        <v>0.97126436781609193</v>
      </c>
      <c r="M101" s="201">
        <f t="shared" si="9"/>
        <v>0.84444444444444444</v>
      </c>
      <c r="N101" s="201">
        <f t="shared" si="9"/>
        <v>0.4437869822485207</v>
      </c>
      <c r="O101" s="201">
        <f t="shared" si="9"/>
        <v>0.30952380952380953</v>
      </c>
      <c r="P101" s="201">
        <f t="shared" si="9"/>
        <v>0.42666666666666664</v>
      </c>
      <c r="Q101" s="201">
        <f t="shared" si="9"/>
        <v>0.31147540983606559</v>
      </c>
      <c r="R101" s="201">
        <f t="shared" si="9"/>
        <v>0.53293413173652693</v>
      </c>
      <c r="S101" s="201">
        <f t="shared" si="9"/>
        <v>0.38378378378378381</v>
      </c>
      <c r="T101" s="201">
        <f t="shared" si="9"/>
        <v>0.47126436781609188</v>
      </c>
      <c r="U101" s="201">
        <f t="shared" si="9"/>
        <v>0.6607142857142857</v>
      </c>
      <c r="V101" s="201">
        <f t="shared" si="9"/>
        <v>0.77456647398843936</v>
      </c>
      <c r="W101" s="201">
        <f t="shared" si="9"/>
        <v>0.67045454545454541</v>
      </c>
      <c r="X101" s="201">
        <f t="shared" si="9"/>
        <v>0.50308641975308643</v>
      </c>
      <c r="Y101" s="201">
        <f t="shared" si="9"/>
        <v>0.5546875</v>
      </c>
      <c r="Z101" s="201">
        <f t="shared" si="9"/>
        <v>0.94117647058823517</v>
      </c>
      <c r="AA101" s="201">
        <f t="shared" si="9"/>
        <v>0.49019607843137258</v>
      </c>
      <c r="AB101" s="201">
        <f t="shared" si="9"/>
        <v>0.48571428571428577</v>
      </c>
      <c r="AC101" s="201">
        <f t="shared" si="9"/>
        <v>0.56818181818181823</v>
      </c>
      <c r="AD101" s="201">
        <f t="shared" si="9"/>
        <v>0.20930232558139533</v>
      </c>
      <c r="AE101" s="201">
        <f t="shared" si="9"/>
        <v>0.84146341463414642</v>
      </c>
      <c r="AF101" s="201">
        <f t="shared" si="9"/>
        <v>0.64779874213836486</v>
      </c>
      <c r="AG101" s="201">
        <f t="shared" si="9"/>
        <v>0.43243243243243246</v>
      </c>
      <c r="AH101" s="201">
        <f t="shared" si="9"/>
        <v>0.45945945945945948</v>
      </c>
      <c r="AI101" s="201">
        <f t="shared" si="9"/>
        <v>0.49450549450549453</v>
      </c>
      <c r="AJ101" s="201">
        <f t="shared" si="9"/>
        <v>0.49275362318840582</v>
      </c>
      <c r="AK101" s="201">
        <f t="shared" si="9"/>
        <v>0.51744579945799452</v>
      </c>
      <c r="AL101" s="60"/>
    </row>
    <row r="102" spans="2:38">
      <c r="B102" s="394" t="s">
        <v>279</v>
      </c>
      <c r="C102" s="394"/>
      <c r="D102" s="394"/>
      <c r="E102" s="394"/>
      <c r="F102" s="394"/>
      <c r="G102" s="394"/>
      <c r="H102" s="394"/>
      <c r="I102" s="394"/>
      <c r="J102" s="394"/>
      <c r="K102" s="394"/>
      <c r="L102" s="394"/>
      <c r="M102" s="394"/>
      <c r="N102" s="394"/>
      <c r="O102" s="394"/>
      <c r="P102" s="394"/>
      <c r="Q102" s="394"/>
      <c r="R102" s="394"/>
      <c r="S102" s="394"/>
      <c r="T102" s="394"/>
      <c r="U102" s="394"/>
      <c r="V102" s="394"/>
      <c r="W102" s="394"/>
      <c r="X102" s="394"/>
      <c r="Y102" s="394"/>
      <c r="Z102" s="394"/>
      <c r="AA102" s="394"/>
      <c r="AB102" s="394"/>
      <c r="AC102" s="394"/>
      <c r="AD102" s="394"/>
      <c r="AE102" s="394"/>
      <c r="AF102" s="394"/>
      <c r="AG102" s="394"/>
      <c r="AH102" s="394"/>
      <c r="AI102" s="394"/>
      <c r="AJ102" s="394"/>
      <c r="AK102" s="394"/>
      <c r="AL102" s="60"/>
    </row>
    <row r="103" spans="2:38" ht="15.75" thickBot="1">
      <c r="B103" s="61" t="s">
        <v>237</v>
      </c>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c r="AL103" s="60"/>
    </row>
    <row r="104" spans="2:38" ht="15.75" thickTop="1">
      <c r="B104" s="395" t="s">
        <v>132</v>
      </c>
      <c r="C104" s="396"/>
      <c r="D104" s="399" t="s">
        <v>238</v>
      </c>
      <c r="E104" s="400"/>
      <c r="F104" s="400"/>
      <c r="G104" s="400"/>
      <c r="H104" s="400"/>
      <c r="I104" s="400"/>
      <c r="J104" s="400"/>
      <c r="K104" s="400"/>
      <c r="L104" s="400"/>
      <c r="M104" s="400"/>
      <c r="N104" s="400"/>
      <c r="O104" s="400"/>
      <c r="P104" s="400"/>
      <c r="Q104" s="400"/>
      <c r="R104" s="400"/>
      <c r="S104" s="400"/>
      <c r="T104" s="400"/>
      <c r="U104" s="400"/>
      <c r="V104" s="400"/>
      <c r="W104" s="400"/>
      <c r="X104" s="400"/>
      <c r="Y104" s="400"/>
      <c r="Z104" s="400"/>
      <c r="AA104" s="400"/>
      <c r="AB104" s="400"/>
      <c r="AC104" s="400"/>
      <c r="AD104" s="400"/>
      <c r="AE104" s="400"/>
      <c r="AF104" s="400"/>
      <c r="AG104" s="400"/>
      <c r="AH104" s="400"/>
      <c r="AI104" s="400"/>
      <c r="AJ104" s="400"/>
      <c r="AK104" s="401" t="s">
        <v>95</v>
      </c>
      <c r="AL104" s="60"/>
    </row>
    <row r="105" spans="2:38" ht="25.5" thickBot="1">
      <c r="B105" s="397"/>
      <c r="C105" s="398"/>
      <c r="D105" s="62" t="s">
        <v>239</v>
      </c>
      <c r="E105" s="63" t="s">
        <v>240</v>
      </c>
      <c r="F105" s="63" t="s">
        <v>60</v>
      </c>
      <c r="G105" s="63" t="s">
        <v>241</v>
      </c>
      <c r="H105" s="63" t="s">
        <v>62</v>
      </c>
      <c r="I105" s="63" t="s">
        <v>242</v>
      </c>
      <c r="J105" s="63" t="s">
        <v>243</v>
      </c>
      <c r="K105" s="63" t="s">
        <v>65</v>
      </c>
      <c r="L105" s="63" t="s">
        <v>66</v>
      </c>
      <c r="M105" s="63" t="s">
        <v>244</v>
      </c>
      <c r="N105" s="63" t="s">
        <v>245</v>
      </c>
      <c r="O105" s="63" t="s">
        <v>69</v>
      </c>
      <c r="P105" s="63" t="s">
        <v>246</v>
      </c>
      <c r="Q105" s="63" t="s">
        <v>71</v>
      </c>
      <c r="R105" s="63" t="s">
        <v>247</v>
      </c>
      <c r="S105" s="63" t="s">
        <v>73</v>
      </c>
      <c r="T105" s="63" t="s">
        <v>74</v>
      </c>
      <c r="U105" s="63" t="s">
        <v>248</v>
      </c>
      <c r="V105" s="63" t="s">
        <v>76</v>
      </c>
      <c r="W105" s="63" t="s">
        <v>77</v>
      </c>
      <c r="X105" s="63" t="s">
        <v>78</v>
      </c>
      <c r="Y105" s="63" t="s">
        <v>249</v>
      </c>
      <c r="Z105" s="63" t="s">
        <v>250</v>
      </c>
      <c r="AA105" s="63" t="s">
        <v>81</v>
      </c>
      <c r="AB105" s="63" t="s">
        <v>251</v>
      </c>
      <c r="AC105" s="63" t="s">
        <v>83</v>
      </c>
      <c r="AD105" s="63" t="s">
        <v>252</v>
      </c>
      <c r="AE105" s="63" t="s">
        <v>253</v>
      </c>
      <c r="AF105" s="63" t="s">
        <v>86</v>
      </c>
      <c r="AG105" s="63" t="s">
        <v>87</v>
      </c>
      <c r="AH105" s="63" t="s">
        <v>88</v>
      </c>
      <c r="AI105" s="63" t="s">
        <v>254</v>
      </c>
      <c r="AJ105" s="63" t="s">
        <v>255</v>
      </c>
      <c r="AK105" s="402"/>
      <c r="AL105" s="60"/>
    </row>
    <row r="106" spans="2:38" s="209" customFormat="1" ht="15.75" thickTop="1">
      <c r="B106" s="403" t="s">
        <v>280</v>
      </c>
      <c r="C106" s="202" t="s">
        <v>257</v>
      </c>
      <c r="D106" s="203">
        <v>0.11469534050179211</v>
      </c>
      <c r="E106" s="204">
        <v>1.9230769230769232E-2</v>
      </c>
      <c r="F106" s="204">
        <v>4.5714285714285714E-2</v>
      </c>
      <c r="G106" s="204">
        <v>5.8988764044943826E-2</v>
      </c>
      <c r="H106" s="204">
        <v>1.7921146953405017E-2</v>
      </c>
      <c r="I106" s="204">
        <v>6.1290322580645158E-2</v>
      </c>
      <c r="J106" s="204">
        <v>9.4545454545454544E-2</v>
      </c>
      <c r="K106" s="204">
        <v>7.2072072072072071E-2</v>
      </c>
      <c r="L106" s="204">
        <v>0.41379310344827586</v>
      </c>
      <c r="M106" s="204">
        <v>6.5934065934065936E-2</v>
      </c>
      <c r="N106" s="204">
        <v>7.6923076923076927E-2</v>
      </c>
      <c r="O106" s="204">
        <v>9.5808383233532926E-2</v>
      </c>
      <c r="P106" s="204">
        <v>0.12903225806451613</v>
      </c>
      <c r="Q106" s="204">
        <v>0.26229508196721313</v>
      </c>
      <c r="R106" s="204">
        <v>3.4682080924855495E-2</v>
      </c>
      <c r="S106" s="204">
        <v>3.7433155080213901E-2</v>
      </c>
      <c r="T106" s="204">
        <v>2.8248587570621472E-2</v>
      </c>
      <c r="U106" s="204">
        <v>0.19827586206896552</v>
      </c>
      <c r="V106" s="204">
        <v>5.7803468208092484E-2</v>
      </c>
      <c r="W106" s="204">
        <v>0.17045454545454547</v>
      </c>
      <c r="X106" s="204">
        <v>0.11963190184049079</v>
      </c>
      <c r="Y106" s="204">
        <v>0.26356589147286824</v>
      </c>
      <c r="Z106" s="206"/>
      <c r="AA106" s="206"/>
      <c r="AB106" s="204">
        <v>0.15492957746478875</v>
      </c>
      <c r="AC106" s="204">
        <v>2.3255813953488372E-2</v>
      </c>
      <c r="AD106" s="204">
        <v>1.1904761904761904E-2</v>
      </c>
      <c r="AE106" s="204">
        <v>0.76829268292682928</v>
      </c>
      <c r="AF106" s="204">
        <v>0.19879518072289154</v>
      </c>
      <c r="AG106" s="204">
        <v>6.0402684563758385E-2</v>
      </c>
      <c r="AH106" s="204">
        <v>3.4482758620689655E-2</v>
      </c>
      <c r="AI106" s="206"/>
      <c r="AJ106" s="204">
        <v>0.48684210526315785</v>
      </c>
      <c r="AK106" s="207">
        <v>0.10477299185098951</v>
      </c>
      <c r="AL106" s="208"/>
    </row>
    <row r="107" spans="2:38" s="209" customFormat="1">
      <c r="B107" s="404"/>
      <c r="C107" s="210" t="s">
        <v>258</v>
      </c>
      <c r="D107" s="211">
        <v>0.6200716845878137</v>
      </c>
      <c r="E107" s="212">
        <v>0.39743589743589747</v>
      </c>
      <c r="F107" s="212">
        <v>0.26571428571428574</v>
      </c>
      <c r="G107" s="212">
        <v>0.28370786516853935</v>
      </c>
      <c r="H107" s="212">
        <v>0.24731182795698925</v>
      </c>
      <c r="I107" s="212">
        <v>0.1806451612903226</v>
      </c>
      <c r="J107" s="212">
        <v>0.44727272727272727</v>
      </c>
      <c r="K107" s="212">
        <v>0.31531531531531531</v>
      </c>
      <c r="L107" s="212">
        <v>0.54022988505747127</v>
      </c>
      <c r="M107" s="212">
        <v>0.50549450549450547</v>
      </c>
      <c r="N107" s="212">
        <v>0.41420118343195261</v>
      </c>
      <c r="O107" s="212">
        <v>0.11976047904191617</v>
      </c>
      <c r="P107" s="212">
        <v>0.19354838709677419</v>
      </c>
      <c r="Q107" s="212">
        <v>9.8360655737704916E-2</v>
      </c>
      <c r="R107" s="212">
        <v>0.39884393063583817</v>
      </c>
      <c r="S107" s="212">
        <v>0.24064171122994651</v>
      </c>
      <c r="T107" s="212">
        <v>0.29378531073446329</v>
      </c>
      <c r="U107" s="212">
        <v>0.22413793103448276</v>
      </c>
      <c r="V107" s="212">
        <v>0.73410404624277459</v>
      </c>
      <c r="W107" s="212">
        <v>0.5</v>
      </c>
      <c r="X107" s="212">
        <v>0.46625766871165647</v>
      </c>
      <c r="Y107" s="212">
        <v>0.40310077519379844</v>
      </c>
      <c r="Z107" s="212">
        <v>0.19266055045871561</v>
      </c>
      <c r="AA107" s="212">
        <v>0.47572815533980584</v>
      </c>
      <c r="AB107" s="212">
        <v>0.36619718309859151</v>
      </c>
      <c r="AC107" s="212">
        <v>0.68604651162790697</v>
      </c>
      <c r="AD107" s="212">
        <v>2.3809523809523808E-2</v>
      </c>
      <c r="AE107" s="212">
        <v>0.2073170731707317</v>
      </c>
      <c r="AF107" s="212">
        <v>0.45180722891566261</v>
      </c>
      <c r="AG107" s="212">
        <v>0.26845637583892618</v>
      </c>
      <c r="AH107" s="212">
        <v>0.10344827586206896</v>
      </c>
      <c r="AI107" s="212">
        <v>0.26373626373626374</v>
      </c>
      <c r="AJ107" s="212">
        <v>0.35526315789473684</v>
      </c>
      <c r="AK107" s="213">
        <v>0.36088474970896395</v>
      </c>
      <c r="AL107" s="208"/>
    </row>
    <row r="108" spans="2:38">
      <c r="B108" s="404"/>
      <c r="C108" s="69" t="s">
        <v>259</v>
      </c>
      <c r="D108" s="70">
        <v>0.10215053763440859</v>
      </c>
      <c r="E108" s="71">
        <v>0.19551282051282051</v>
      </c>
      <c r="F108" s="71">
        <v>0.28571428571428575</v>
      </c>
      <c r="G108" s="71">
        <v>0.3792134831460674</v>
      </c>
      <c r="H108" s="71">
        <v>0.4731182795698925</v>
      </c>
      <c r="I108" s="71">
        <v>0.41290322580645161</v>
      </c>
      <c r="J108" s="71">
        <v>0.21454545454545454</v>
      </c>
      <c r="K108" s="71">
        <v>0.12612612612612614</v>
      </c>
      <c r="L108" s="71">
        <v>3.4482758620689655E-2</v>
      </c>
      <c r="M108" s="71">
        <v>0.35164835164835168</v>
      </c>
      <c r="N108" s="71">
        <v>0.34911242603550297</v>
      </c>
      <c r="O108" s="71">
        <v>0.33532934131736525</v>
      </c>
      <c r="P108" s="71">
        <v>0.22580645161290325</v>
      </c>
      <c r="Q108" s="71">
        <v>0.1721311475409836</v>
      </c>
      <c r="R108" s="71">
        <v>0.36994219653179194</v>
      </c>
      <c r="S108" s="71">
        <v>0.22994652406417113</v>
      </c>
      <c r="T108" s="71">
        <v>0.24293785310734464</v>
      </c>
      <c r="U108" s="71">
        <v>0.41379310344827586</v>
      </c>
      <c r="V108" s="71">
        <v>0.19075144508670519</v>
      </c>
      <c r="W108" s="71">
        <v>0.31818181818181818</v>
      </c>
      <c r="X108" s="71">
        <v>0.23312883435582823</v>
      </c>
      <c r="Y108" s="71">
        <v>0.20930232558139536</v>
      </c>
      <c r="Z108" s="71">
        <v>0.11926605504587157</v>
      </c>
      <c r="AA108" s="71">
        <v>0.30097087378640774</v>
      </c>
      <c r="AB108" s="71">
        <v>0.25352112676056338</v>
      </c>
      <c r="AC108" s="71">
        <v>0.22093023255813954</v>
      </c>
      <c r="AD108" s="71">
        <v>9.5238095238095233E-2</v>
      </c>
      <c r="AE108" s="73"/>
      <c r="AF108" s="71">
        <v>0.1746987951807229</v>
      </c>
      <c r="AG108" s="71">
        <v>0.24832214765100669</v>
      </c>
      <c r="AH108" s="71">
        <v>0.42528735632183912</v>
      </c>
      <c r="AI108" s="71">
        <v>9.8901098901098911E-2</v>
      </c>
      <c r="AJ108" s="71">
        <v>5.2631578947368425E-2</v>
      </c>
      <c r="AK108" s="72">
        <v>0.24546815233660405</v>
      </c>
      <c r="AL108" s="60"/>
    </row>
    <row r="109" spans="2:38">
      <c r="B109" s="404"/>
      <c r="C109" s="69" t="s">
        <v>260</v>
      </c>
      <c r="D109" s="70">
        <v>0.16308243727598565</v>
      </c>
      <c r="E109" s="71">
        <v>0.38782051282051283</v>
      </c>
      <c r="F109" s="71">
        <v>0.40285714285714286</v>
      </c>
      <c r="G109" s="71">
        <v>0.27808988764044945</v>
      </c>
      <c r="H109" s="71">
        <v>0.26164874551971329</v>
      </c>
      <c r="I109" s="71">
        <v>0.34516129032258064</v>
      </c>
      <c r="J109" s="71">
        <v>0.24363636363636362</v>
      </c>
      <c r="K109" s="71">
        <v>0.48648648648648646</v>
      </c>
      <c r="L109" s="71">
        <v>1.1494252873563218E-2</v>
      </c>
      <c r="M109" s="71">
        <v>7.6923076923076927E-2</v>
      </c>
      <c r="N109" s="71">
        <v>0.15976331360946747</v>
      </c>
      <c r="O109" s="71">
        <v>0.44910179640718562</v>
      </c>
      <c r="P109" s="71">
        <v>0.45161290322580649</v>
      </c>
      <c r="Q109" s="71">
        <v>0.46721311475409832</v>
      </c>
      <c r="R109" s="71">
        <v>0.19653179190751444</v>
      </c>
      <c r="S109" s="71">
        <v>0.49197860962566842</v>
      </c>
      <c r="T109" s="71">
        <v>0.43502824858757061</v>
      </c>
      <c r="U109" s="71">
        <v>0.16379310344827588</v>
      </c>
      <c r="V109" s="71">
        <v>1.7341040462427747E-2</v>
      </c>
      <c r="W109" s="71">
        <v>1.1363636363636364E-2</v>
      </c>
      <c r="X109" s="71">
        <v>0.18098159509202452</v>
      </c>
      <c r="Y109" s="71">
        <v>0.124031007751938</v>
      </c>
      <c r="Z109" s="71">
        <v>0.68807339449541294</v>
      </c>
      <c r="AA109" s="71">
        <v>0.22330097087378639</v>
      </c>
      <c r="AB109" s="71">
        <v>0.22535211267605632</v>
      </c>
      <c r="AC109" s="71">
        <v>6.9767441860465115E-2</v>
      </c>
      <c r="AD109" s="71">
        <v>0.86904761904761896</v>
      </c>
      <c r="AE109" s="71">
        <v>2.4390243902439025E-2</v>
      </c>
      <c r="AF109" s="71">
        <v>0.1746987951807229</v>
      </c>
      <c r="AG109" s="71">
        <v>0.42281879194630873</v>
      </c>
      <c r="AH109" s="71">
        <v>0.43678160919540232</v>
      </c>
      <c r="AI109" s="71">
        <v>0.63736263736263732</v>
      </c>
      <c r="AJ109" s="71">
        <v>0.10526315789473685</v>
      </c>
      <c r="AK109" s="72">
        <v>0.28887410610344255</v>
      </c>
      <c r="AL109" s="60"/>
    </row>
    <row r="110" spans="2:38" ht="15.75" thickBot="1">
      <c r="B110" s="405" t="s">
        <v>95</v>
      </c>
      <c r="C110" s="406"/>
      <c r="D110" s="74">
        <v>1</v>
      </c>
      <c r="E110" s="75">
        <v>1</v>
      </c>
      <c r="F110" s="75">
        <v>1</v>
      </c>
      <c r="G110" s="75">
        <v>1</v>
      </c>
      <c r="H110" s="75">
        <v>1</v>
      </c>
      <c r="I110" s="75">
        <v>1</v>
      </c>
      <c r="J110" s="75">
        <v>1</v>
      </c>
      <c r="K110" s="75">
        <v>1</v>
      </c>
      <c r="L110" s="75">
        <v>1</v>
      </c>
      <c r="M110" s="75">
        <v>1</v>
      </c>
      <c r="N110" s="75">
        <v>1</v>
      </c>
      <c r="O110" s="75">
        <v>1</v>
      </c>
      <c r="P110" s="75">
        <v>1</v>
      </c>
      <c r="Q110" s="75">
        <v>1</v>
      </c>
      <c r="R110" s="75">
        <v>1</v>
      </c>
      <c r="S110" s="75">
        <v>1</v>
      </c>
      <c r="T110" s="75">
        <v>1</v>
      </c>
      <c r="U110" s="75">
        <v>1</v>
      </c>
      <c r="V110" s="75">
        <v>1</v>
      </c>
      <c r="W110" s="75">
        <v>1</v>
      </c>
      <c r="X110" s="75">
        <v>1</v>
      </c>
      <c r="Y110" s="75">
        <v>1</v>
      </c>
      <c r="Z110" s="75">
        <v>1</v>
      </c>
      <c r="AA110" s="75">
        <v>1</v>
      </c>
      <c r="AB110" s="75">
        <v>1</v>
      </c>
      <c r="AC110" s="75">
        <v>1</v>
      </c>
      <c r="AD110" s="75">
        <v>1</v>
      </c>
      <c r="AE110" s="75">
        <v>1</v>
      </c>
      <c r="AF110" s="75">
        <v>1</v>
      </c>
      <c r="AG110" s="75">
        <v>1</v>
      </c>
      <c r="AH110" s="75">
        <v>1</v>
      </c>
      <c r="AI110" s="75">
        <v>1</v>
      </c>
      <c r="AJ110" s="75">
        <v>1</v>
      </c>
      <c r="AK110" s="76">
        <v>1</v>
      </c>
      <c r="AL110" s="60"/>
    </row>
    <row r="111" spans="2:38" ht="15.75" thickTop="1">
      <c r="B111" s="60"/>
      <c r="C111" s="60"/>
      <c r="D111" s="201">
        <f>SUM(D106:D107)</f>
        <v>0.73476702508960579</v>
      </c>
      <c r="E111" s="201">
        <f t="shared" ref="E111:AK111" si="10">SUM(E106:E107)</f>
        <v>0.41666666666666669</v>
      </c>
      <c r="F111" s="201">
        <f t="shared" si="10"/>
        <v>0.31142857142857144</v>
      </c>
      <c r="G111" s="201">
        <f t="shared" si="10"/>
        <v>0.34269662921348321</v>
      </c>
      <c r="H111" s="201">
        <f t="shared" si="10"/>
        <v>0.26523297491039427</v>
      </c>
      <c r="I111" s="201">
        <f t="shared" si="10"/>
        <v>0.24193548387096775</v>
      </c>
      <c r="J111" s="201">
        <f t="shared" si="10"/>
        <v>0.54181818181818175</v>
      </c>
      <c r="K111" s="201">
        <f t="shared" si="10"/>
        <v>0.38738738738738737</v>
      </c>
      <c r="L111" s="201">
        <f t="shared" si="10"/>
        <v>0.95402298850574718</v>
      </c>
      <c r="M111" s="201">
        <f t="shared" si="10"/>
        <v>0.5714285714285714</v>
      </c>
      <c r="N111" s="201">
        <f t="shared" si="10"/>
        <v>0.49112426035502954</v>
      </c>
      <c r="O111" s="201">
        <f t="shared" si="10"/>
        <v>0.21556886227544908</v>
      </c>
      <c r="P111" s="201">
        <f t="shared" si="10"/>
        <v>0.32258064516129031</v>
      </c>
      <c r="Q111" s="201">
        <f t="shared" si="10"/>
        <v>0.36065573770491804</v>
      </c>
      <c r="R111" s="201">
        <f t="shared" si="10"/>
        <v>0.43352601156069365</v>
      </c>
      <c r="S111" s="201">
        <f t="shared" si="10"/>
        <v>0.27807486631016043</v>
      </c>
      <c r="T111" s="201">
        <f t="shared" si="10"/>
        <v>0.32203389830508478</v>
      </c>
      <c r="U111" s="201">
        <f t="shared" si="10"/>
        <v>0.42241379310344829</v>
      </c>
      <c r="V111" s="201">
        <f t="shared" si="10"/>
        <v>0.79190751445086704</v>
      </c>
      <c r="W111" s="201">
        <f t="shared" si="10"/>
        <v>0.67045454545454541</v>
      </c>
      <c r="X111" s="201">
        <f t="shared" si="10"/>
        <v>0.5858895705521473</v>
      </c>
      <c r="Y111" s="201">
        <f t="shared" si="10"/>
        <v>0.66666666666666674</v>
      </c>
      <c r="Z111" s="201">
        <f t="shared" si="10"/>
        <v>0.19266055045871561</v>
      </c>
      <c r="AA111" s="201">
        <f t="shared" si="10"/>
        <v>0.47572815533980584</v>
      </c>
      <c r="AB111" s="201">
        <f t="shared" si="10"/>
        <v>0.52112676056338025</v>
      </c>
      <c r="AC111" s="201">
        <f t="shared" si="10"/>
        <v>0.70930232558139539</v>
      </c>
      <c r="AD111" s="201">
        <f t="shared" si="10"/>
        <v>3.5714285714285712E-2</v>
      </c>
      <c r="AE111" s="201">
        <f t="shared" si="10"/>
        <v>0.97560975609756095</v>
      </c>
      <c r="AF111" s="201">
        <f t="shared" si="10"/>
        <v>0.65060240963855409</v>
      </c>
      <c r="AG111" s="201">
        <f t="shared" si="10"/>
        <v>0.32885906040268453</v>
      </c>
      <c r="AH111" s="201">
        <f t="shared" si="10"/>
        <v>0.13793103448275862</v>
      </c>
      <c r="AI111" s="201">
        <f t="shared" si="10"/>
        <v>0.26373626373626374</v>
      </c>
      <c r="AJ111" s="201">
        <f t="shared" si="10"/>
        <v>0.84210526315789469</v>
      </c>
      <c r="AK111" s="201">
        <f t="shared" si="10"/>
        <v>0.46565774155995343</v>
      </c>
      <c r="AL111" s="60"/>
    </row>
    <row r="112" spans="2:38">
      <c r="B112" s="394" t="s">
        <v>281</v>
      </c>
      <c r="C112" s="394"/>
      <c r="D112" s="394"/>
      <c r="E112" s="394"/>
      <c r="F112" s="394"/>
      <c r="G112" s="394"/>
      <c r="H112" s="394"/>
      <c r="I112" s="394"/>
      <c r="J112" s="394"/>
      <c r="K112" s="394"/>
      <c r="L112" s="394"/>
      <c r="M112" s="394"/>
      <c r="N112" s="394"/>
      <c r="O112" s="394"/>
      <c r="P112" s="394"/>
      <c r="Q112" s="394"/>
      <c r="R112" s="394"/>
      <c r="S112" s="394"/>
      <c r="T112" s="394"/>
      <c r="U112" s="394"/>
      <c r="V112" s="394"/>
      <c r="W112" s="394"/>
      <c r="X112" s="394"/>
      <c r="Y112" s="394"/>
      <c r="Z112" s="394"/>
      <c r="AA112" s="394"/>
      <c r="AB112" s="394"/>
      <c r="AC112" s="394"/>
      <c r="AD112" s="394"/>
      <c r="AE112" s="394"/>
      <c r="AF112" s="394"/>
      <c r="AG112" s="394"/>
      <c r="AH112" s="394"/>
      <c r="AI112" s="394"/>
      <c r="AJ112" s="394"/>
      <c r="AK112" s="394"/>
      <c r="AL112" s="60"/>
    </row>
    <row r="113" spans="2:38" ht="15.75" thickBot="1">
      <c r="B113" s="61" t="s">
        <v>237</v>
      </c>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c r="AL113" s="60"/>
    </row>
    <row r="114" spans="2:38" ht="15.75" thickTop="1">
      <c r="B114" s="395" t="s">
        <v>132</v>
      </c>
      <c r="C114" s="396"/>
      <c r="D114" s="399" t="s">
        <v>238</v>
      </c>
      <c r="E114" s="400"/>
      <c r="F114" s="400"/>
      <c r="G114" s="400"/>
      <c r="H114" s="400"/>
      <c r="I114" s="400"/>
      <c r="J114" s="400"/>
      <c r="K114" s="400"/>
      <c r="L114" s="400"/>
      <c r="M114" s="400"/>
      <c r="N114" s="400"/>
      <c r="O114" s="400"/>
      <c r="P114" s="400"/>
      <c r="Q114" s="400"/>
      <c r="R114" s="400"/>
      <c r="S114" s="400"/>
      <c r="T114" s="400"/>
      <c r="U114" s="400"/>
      <c r="V114" s="400"/>
      <c r="W114" s="400"/>
      <c r="X114" s="400"/>
      <c r="Y114" s="400"/>
      <c r="Z114" s="400"/>
      <c r="AA114" s="400"/>
      <c r="AB114" s="400"/>
      <c r="AC114" s="400"/>
      <c r="AD114" s="400"/>
      <c r="AE114" s="400"/>
      <c r="AF114" s="400"/>
      <c r="AG114" s="400"/>
      <c r="AH114" s="400"/>
      <c r="AI114" s="400"/>
      <c r="AJ114" s="400"/>
      <c r="AK114" s="401" t="s">
        <v>95</v>
      </c>
      <c r="AL114" s="60"/>
    </row>
    <row r="115" spans="2:38" ht="25.5" thickBot="1">
      <c r="B115" s="397"/>
      <c r="C115" s="398"/>
      <c r="D115" s="62" t="s">
        <v>239</v>
      </c>
      <c r="E115" s="63" t="s">
        <v>240</v>
      </c>
      <c r="F115" s="63" t="s">
        <v>60</v>
      </c>
      <c r="G115" s="63" t="s">
        <v>241</v>
      </c>
      <c r="H115" s="63" t="s">
        <v>62</v>
      </c>
      <c r="I115" s="63" t="s">
        <v>242</v>
      </c>
      <c r="J115" s="63" t="s">
        <v>243</v>
      </c>
      <c r="K115" s="63" t="s">
        <v>65</v>
      </c>
      <c r="L115" s="63" t="s">
        <v>66</v>
      </c>
      <c r="M115" s="63" t="s">
        <v>244</v>
      </c>
      <c r="N115" s="63" t="s">
        <v>245</v>
      </c>
      <c r="O115" s="63" t="s">
        <v>69</v>
      </c>
      <c r="P115" s="63" t="s">
        <v>246</v>
      </c>
      <c r="Q115" s="63" t="s">
        <v>71</v>
      </c>
      <c r="R115" s="63" t="s">
        <v>247</v>
      </c>
      <c r="S115" s="63" t="s">
        <v>73</v>
      </c>
      <c r="T115" s="63" t="s">
        <v>74</v>
      </c>
      <c r="U115" s="63" t="s">
        <v>248</v>
      </c>
      <c r="V115" s="63" t="s">
        <v>76</v>
      </c>
      <c r="W115" s="63" t="s">
        <v>77</v>
      </c>
      <c r="X115" s="63" t="s">
        <v>78</v>
      </c>
      <c r="Y115" s="63" t="s">
        <v>249</v>
      </c>
      <c r="Z115" s="63" t="s">
        <v>250</v>
      </c>
      <c r="AA115" s="63" t="s">
        <v>81</v>
      </c>
      <c r="AB115" s="63" t="s">
        <v>251</v>
      </c>
      <c r="AC115" s="63" t="s">
        <v>83</v>
      </c>
      <c r="AD115" s="63" t="s">
        <v>252</v>
      </c>
      <c r="AE115" s="63" t="s">
        <v>253</v>
      </c>
      <c r="AF115" s="63" t="s">
        <v>86</v>
      </c>
      <c r="AG115" s="63" t="s">
        <v>87</v>
      </c>
      <c r="AH115" s="63" t="s">
        <v>88</v>
      </c>
      <c r="AI115" s="63" t="s">
        <v>254</v>
      </c>
      <c r="AJ115" s="63" t="s">
        <v>255</v>
      </c>
      <c r="AK115" s="402"/>
      <c r="AL115" s="60"/>
    </row>
    <row r="116" spans="2:38" s="209" customFormat="1" ht="15.75" thickTop="1">
      <c r="B116" s="403" t="s">
        <v>282</v>
      </c>
      <c r="C116" s="202" t="s">
        <v>257</v>
      </c>
      <c r="D116" s="203">
        <v>0.3696060037523452</v>
      </c>
      <c r="E116" s="204">
        <v>7.6433121019108277E-2</v>
      </c>
      <c r="F116" s="204">
        <v>6.9164265129682989E-2</v>
      </c>
      <c r="G116" s="204">
        <v>0.14124293785310735</v>
      </c>
      <c r="H116" s="204">
        <v>0.16521739130434782</v>
      </c>
      <c r="I116" s="204">
        <v>0.15909090909090909</v>
      </c>
      <c r="J116" s="204">
        <v>0.13653136531365315</v>
      </c>
      <c r="K116" s="204">
        <v>0.13592233009708737</v>
      </c>
      <c r="L116" s="204">
        <v>0.5977011494252874</v>
      </c>
      <c r="M116" s="204">
        <v>0.30769230769230771</v>
      </c>
      <c r="N116" s="204">
        <v>6.5868263473053898E-2</v>
      </c>
      <c r="O116" s="204">
        <v>0.12650602409638553</v>
      </c>
      <c r="P116" s="204">
        <v>0.5163398692810458</v>
      </c>
      <c r="Q116" s="204">
        <v>0.4098360655737705</v>
      </c>
      <c r="R116" s="204">
        <v>4.0935672514619881E-2</v>
      </c>
      <c r="S116" s="204">
        <v>4.4692737430167592E-2</v>
      </c>
      <c r="T116" s="204">
        <v>3.428571428571428E-2</v>
      </c>
      <c r="U116" s="204">
        <v>0.51282051282051289</v>
      </c>
      <c r="V116" s="204">
        <v>5.2023121387283239E-2</v>
      </c>
      <c r="W116" s="204">
        <v>0.14772727272727273</v>
      </c>
      <c r="X116" s="204">
        <v>0.17791411042944782</v>
      </c>
      <c r="Y116" s="204">
        <v>0.24409448818897636</v>
      </c>
      <c r="Z116" s="205">
        <v>9.2592592592592587E-3</v>
      </c>
      <c r="AA116" s="204">
        <v>2.9411764705882356E-2</v>
      </c>
      <c r="AB116" s="204">
        <v>8.4507042253521125E-2</v>
      </c>
      <c r="AC116" s="204">
        <v>2.3255813953488372E-2</v>
      </c>
      <c r="AD116" s="204">
        <v>0.18292682926829268</v>
      </c>
      <c r="AE116" s="204">
        <v>0.8271604938271605</v>
      </c>
      <c r="AF116" s="204">
        <v>0.52380952380952384</v>
      </c>
      <c r="AG116" s="204">
        <v>8.7248322147651006E-2</v>
      </c>
      <c r="AH116" s="204">
        <v>0.57499999999999996</v>
      </c>
      <c r="AI116" s="206"/>
      <c r="AJ116" s="204">
        <v>0.23809523809523811</v>
      </c>
      <c r="AK116" s="207">
        <v>0.20112781954887218</v>
      </c>
      <c r="AL116" s="208"/>
    </row>
    <row r="117" spans="2:38" s="209" customFormat="1">
      <c r="B117" s="404"/>
      <c r="C117" s="210" t="s">
        <v>258</v>
      </c>
      <c r="D117" s="211">
        <v>0.48030018761726079</v>
      </c>
      <c r="E117" s="212">
        <v>0.56050955414012738</v>
      </c>
      <c r="F117" s="212">
        <v>0.37463976945244959</v>
      </c>
      <c r="G117" s="212">
        <v>0.46610169491525427</v>
      </c>
      <c r="H117" s="212">
        <v>0.4956521739130435</v>
      </c>
      <c r="I117" s="212">
        <v>0.21428571428571427</v>
      </c>
      <c r="J117" s="212">
        <v>0.38376383763837635</v>
      </c>
      <c r="K117" s="212">
        <v>0.53883495145631066</v>
      </c>
      <c r="L117" s="212">
        <v>0.38505747126436779</v>
      </c>
      <c r="M117" s="212">
        <v>0.59340659340659341</v>
      </c>
      <c r="N117" s="212">
        <v>0.43712574850299402</v>
      </c>
      <c r="O117" s="212">
        <v>0.36144578313253012</v>
      </c>
      <c r="P117" s="212">
        <v>0.30065359477124182</v>
      </c>
      <c r="Q117" s="212">
        <v>0.26229508196721313</v>
      </c>
      <c r="R117" s="212">
        <v>0.42690058479532161</v>
      </c>
      <c r="S117" s="212">
        <v>0.45251396648044689</v>
      </c>
      <c r="T117" s="212">
        <v>0.50857142857142856</v>
      </c>
      <c r="U117" s="212">
        <v>0.18803418803418803</v>
      </c>
      <c r="V117" s="212">
        <v>0.7225433526011561</v>
      </c>
      <c r="W117" s="212">
        <v>0.63636363636363635</v>
      </c>
      <c r="X117" s="212">
        <v>0.38957055214723929</v>
      </c>
      <c r="Y117" s="212">
        <v>0.31496062992125984</v>
      </c>
      <c r="Z117" s="212">
        <v>0.15740740740740741</v>
      </c>
      <c r="AA117" s="212">
        <v>0.49019607843137258</v>
      </c>
      <c r="AB117" s="212">
        <v>0.36619718309859151</v>
      </c>
      <c r="AC117" s="212">
        <v>0.77906976744186052</v>
      </c>
      <c r="AD117" s="212">
        <v>0.34146341463414637</v>
      </c>
      <c r="AE117" s="212">
        <v>6.1728395061728392E-2</v>
      </c>
      <c r="AF117" s="212">
        <v>0.29251700680272108</v>
      </c>
      <c r="AG117" s="212">
        <v>0.39597315436241609</v>
      </c>
      <c r="AH117" s="212">
        <v>0.3</v>
      </c>
      <c r="AI117" s="212">
        <v>0.69230769230769229</v>
      </c>
      <c r="AJ117" s="212">
        <v>0.38095238095238093</v>
      </c>
      <c r="AK117" s="213">
        <v>0.42259056732740946</v>
      </c>
      <c r="AL117" s="208"/>
    </row>
    <row r="118" spans="2:38">
      <c r="B118" s="404"/>
      <c r="C118" s="69" t="s">
        <v>259</v>
      </c>
      <c r="D118" s="70">
        <v>7.3170731707317083E-2</v>
      </c>
      <c r="E118" s="71">
        <v>0.2070063694267516</v>
      </c>
      <c r="F118" s="71">
        <v>0.28818443804034583</v>
      </c>
      <c r="G118" s="71">
        <v>0.29943502824858759</v>
      </c>
      <c r="H118" s="71">
        <v>0.29565217391304349</v>
      </c>
      <c r="I118" s="71">
        <v>0.42532467532467533</v>
      </c>
      <c r="J118" s="71">
        <v>0.25830258302583026</v>
      </c>
      <c r="K118" s="71">
        <v>0.18932038834951456</v>
      </c>
      <c r="L118" s="71">
        <v>1.1494252873563218E-2</v>
      </c>
      <c r="M118" s="71">
        <v>9.8901098901098911E-2</v>
      </c>
      <c r="N118" s="71">
        <v>0.40119760479041916</v>
      </c>
      <c r="O118" s="71">
        <v>0.34337349397590361</v>
      </c>
      <c r="P118" s="71">
        <v>0.15032679738562091</v>
      </c>
      <c r="Q118" s="71">
        <v>1.6393442622950821E-2</v>
      </c>
      <c r="R118" s="71">
        <v>0.47953216374269003</v>
      </c>
      <c r="S118" s="71">
        <v>0.16759776536312848</v>
      </c>
      <c r="T118" s="71">
        <v>0.23428571428571426</v>
      </c>
      <c r="U118" s="71">
        <v>0.1965811965811966</v>
      </c>
      <c r="V118" s="71">
        <v>0.20809248554913296</v>
      </c>
      <c r="W118" s="71">
        <v>0.21590909090909091</v>
      </c>
      <c r="X118" s="71">
        <v>0.32515337423312884</v>
      </c>
      <c r="Y118" s="71">
        <v>0.31496062992125984</v>
      </c>
      <c r="Z118" s="71">
        <v>0.1851851851851852</v>
      </c>
      <c r="AA118" s="71">
        <v>0.32352941176470584</v>
      </c>
      <c r="AB118" s="71">
        <v>0.32394366197183094</v>
      </c>
      <c r="AC118" s="71">
        <v>3.4883720930232558E-2</v>
      </c>
      <c r="AD118" s="71">
        <v>0.1951219512195122</v>
      </c>
      <c r="AE118" s="71">
        <v>2.4691358024691357E-2</v>
      </c>
      <c r="AF118" s="71">
        <v>0.10204081632653061</v>
      </c>
      <c r="AG118" s="71">
        <v>0.31543624161073824</v>
      </c>
      <c r="AH118" s="71">
        <v>7.4999999999999997E-2</v>
      </c>
      <c r="AI118" s="71">
        <v>0.10989010989010989</v>
      </c>
      <c r="AJ118" s="71">
        <v>0.15873015873015872</v>
      </c>
      <c r="AK118" s="72">
        <v>0.22898154477101845</v>
      </c>
      <c r="AL118" s="60"/>
    </row>
    <row r="119" spans="2:38">
      <c r="B119" s="404"/>
      <c r="C119" s="69" t="s">
        <v>260</v>
      </c>
      <c r="D119" s="70">
        <v>7.6923076923076927E-2</v>
      </c>
      <c r="E119" s="71">
        <v>0.15605095541401273</v>
      </c>
      <c r="F119" s="71">
        <v>0.2680115273775216</v>
      </c>
      <c r="G119" s="71">
        <v>9.3220338983050849E-2</v>
      </c>
      <c r="H119" s="71">
        <v>4.3478260869565216E-2</v>
      </c>
      <c r="I119" s="71">
        <v>0.20129870129870131</v>
      </c>
      <c r="J119" s="71">
        <v>0.22140221402214022</v>
      </c>
      <c r="K119" s="71">
        <v>0.13592233009708737</v>
      </c>
      <c r="L119" s="77">
        <v>5.7471264367816091E-3</v>
      </c>
      <c r="M119" s="73"/>
      <c r="N119" s="71">
        <v>9.5808383233532926E-2</v>
      </c>
      <c r="O119" s="71">
        <v>0.16867469879518071</v>
      </c>
      <c r="P119" s="71">
        <v>3.2679738562091505E-2</v>
      </c>
      <c r="Q119" s="71">
        <v>0.31147540983606559</v>
      </c>
      <c r="R119" s="71">
        <v>5.2631578947368425E-2</v>
      </c>
      <c r="S119" s="71">
        <v>0.33519553072625696</v>
      </c>
      <c r="T119" s="71">
        <v>0.22285714285714284</v>
      </c>
      <c r="U119" s="71">
        <v>0.10256410256410257</v>
      </c>
      <c r="V119" s="71">
        <v>1.7341040462427747E-2</v>
      </c>
      <c r="W119" s="73"/>
      <c r="X119" s="71">
        <v>0.10736196319018404</v>
      </c>
      <c r="Y119" s="71">
        <v>0.12598425196850394</v>
      </c>
      <c r="Z119" s="71">
        <v>0.64814814814814814</v>
      </c>
      <c r="AA119" s="71">
        <v>0.15686274509803921</v>
      </c>
      <c r="AB119" s="71">
        <v>0.22535211267605632</v>
      </c>
      <c r="AC119" s="71">
        <v>0.16279069767441862</v>
      </c>
      <c r="AD119" s="71">
        <v>0.28048780487804875</v>
      </c>
      <c r="AE119" s="71">
        <v>8.6419753086419748E-2</v>
      </c>
      <c r="AF119" s="71">
        <v>8.1632653061224497E-2</v>
      </c>
      <c r="AG119" s="71">
        <v>0.20134228187919462</v>
      </c>
      <c r="AH119" s="71">
        <v>0.05</v>
      </c>
      <c r="AI119" s="71">
        <v>0.19780219780219782</v>
      </c>
      <c r="AJ119" s="71">
        <v>0.22222222222222221</v>
      </c>
      <c r="AK119" s="72">
        <v>0.14730006835269993</v>
      </c>
      <c r="AL119" s="60"/>
    </row>
    <row r="120" spans="2:38" ht="15.75" thickBot="1">
      <c r="B120" s="405" t="s">
        <v>95</v>
      </c>
      <c r="C120" s="406"/>
      <c r="D120" s="74">
        <v>1</v>
      </c>
      <c r="E120" s="75">
        <v>1</v>
      </c>
      <c r="F120" s="75">
        <v>1</v>
      </c>
      <c r="G120" s="75">
        <v>1</v>
      </c>
      <c r="H120" s="75">
        <v>1</v>
      </c>
      <c r="I120" s="75">
        <v>1</v>
      </c>
      <c r="J120" s="75">
        <v>1</v>
      </c>
      <c r="K120" s="75">
        <v>1</v>
      </c>
      <c r="L120" s="75">
        <v>1</v>
      </c>
      <c r="M120" s="75">
        <v>1</v>
      </c>
      <c r="N120" s="75">
        <v>1</v>
      </c>
      <c r="O120" s="75">
        <v>1</v>
      </c>
      <c r="P120" s="75">
        <v>1</v>
      </c>
      <c r="Q120" s="75">
        <v>1</v>
      </c>
      <c r="R120" s="75">
        <v>1</v>
      </c>
      <c r="S120" s="75">
        <v>1</v>
      </c>
      <c r="T120" s="75">
        <v>1</v>
      </c>
      <c r="U120" s="75">
        <v>1</v>
      </c>
      <c r="V120" s="75">
        <v>1</v>
      </c>
      <c r="W120" s="75">
        <v>1</v>
      </c>
      <c r="X120" s="75">
        <v>1</v>
      </c>
      <c r="Y120" s="75">
        <v>1</v>
      </c>
      <c r="Z120" s="75">
        <v>1</v>
      </c>
      <c r="AA120" s="75">
        <v>1</v>
      </c>
      <c r="AB120" s="75">
        <v>1</v>
      </c>
      <c r="AC120" s="75">
        <v>1</v>
      </c>
      <c r="AD120" s="75">
        <v>1</v>
      </c>
      <c r="AE120" s="75">
        <v>1</v>
      </c>
      <c r="AF120" s="75">
        <v>1</v>
      </c>
      <c r="AG120" s="75">
        <v>1</v>
      </c>
      <c r="AH120" s="75">
        <v>1</v>
      </c>
      <c r="AI120" s="75">
        <v>1</v>
      </c>
      <c r="AJ120" s="75">
        <v>1</v>
      </c>
      <c r="AK120" s="76">
        <v>1</v>
      </c>
      <c r="AL120" s="60"/>
    </row>
    <row r="121" spans="2:38" ht="15.75" thickTop="1">
      <c r="B121" s="60"/>
      <c r="C121" s="60"/>
      <c r="D121" s="201">
        <f>SUM(D116:D117)</f>
        <v>0.84990619136960599</v>
      </c>
      <c r="E121" s="201">
        <f t="shared" ref="E121:AK121" si="11">SUM(E116:E117)</f>
        <v>0.63694267515923564</v>
      </c>
      <c r="F121" s="201">
        <f t="shared" si="11"/>
        <v>0.44380403458213258</v>
      </c>
      <c r="G121" s="201">
        <f t="shared" si="11"/>
        <v>0.60734463276836159</v>
      </c>
      <c r="H121" s="201">
        <f t="shared" si="11"/>
        <v>0.66086956521739126</v>
      </c>
      <c r="I121" s="201">
        <f t="shared" si="11"/>
        <v>0.37337662337662336</v>
      </c>
      <c r="J121" s="201">
        <f t="shared" si="11"/>
        <v>0.52029520295202947</v>
      </c>
      <c r="K121" s="201">
        <f t="shared" si="11"/>
        <v>0.67475728155339798</v>
      </c>
      <c r="L121" s="201">
        <f t="shared" si="11"/>
        <v>0.98275862068965525</v>
      </c>
      <c r="M121" s="201">
        <f t="shared" si="11"/>
        <v>0.90109890109890112</v>
      </c>
      <c r="N121" s="201">
        <f t="shared" si="11"/>
        <v>0.50299401197604787</v>
      </c>
      <c r="O121" s="201">
        <f t="shared" si="11"/>
        <v>0.48795180722891562</v>
      </c>
      <c r="P121" s="201">
        <f t="shared" si="11"/>
        <v>0.81699346405228757</v>
      </c>
      <c r="Q121" s="201">
        <f t="shared" si="11"/>
        <v>0.67213114754098369</v>
      </c>
      <c r="R121" s="201">
        <f t="shared" si="11"/>
        <v>0.46783625730994149</v>
      </c>
      <c r="S121" s="201">
        <f t="shared" si="11"/>
        <v>0.4972067039106145</v>
      </c>
      <c r="T121" s="201">
        <f t="shared" si="11"/>
        <v>0.54285714285714282</v>
      </c>
      <c r="U121" s="201">
        <f t="shared" si="11"/>
        <v>0.70085470085470092</v>
      </c>
      <c r="V121" s="201">
        <f t="shared" si="11"/>
        <v>0.77456647398843936</v>
      </c>
      <c r="W121" s="201">
        <f t="shared" si="11"/>
        <v>0.78409090909090906</v>
      </c>
      <c r="X121" s="201">
        <f t="shared" si="11"/>
        <v>0.56748466257668717</v>
      </c>
      <c r="Y121" s="201">
        <f t="shared" si="11"/>
        <v>0.55905511811023623</v>
      </c>
      <c r="Z121" s="201">
        <f t="shared" si="11"/>
        <v>0.16666666666666669</v>
      </c>
      <c r="AA121" s="201">
        <f t="shared" si="11"/>
        <v>0.51960784313725494</v>
      </c>
      <c r="AB121" s="201">
        <f t="shared" si="11"/>
        <v>0.45070422535211263</v>
      </c>
      <c r="AC121" s="201">
        <f t="shared" si="11"/>
        <v>0.80232558139534893</v>
      </c>
      <c r="AD121" s="201">
        <f t="shared" si="11"/>
        <v>0.52439024390243905</v>
      </c>
      <c r="AE121" s="201">
        <f t="shared" si="11"/>
        <v>0.88888888888888884</v>
      </c>
      <c r="AF121" s="201">
        <f t="shared" si="11"/>
        <v>0.81632653061224492</v>
      </c>
      <c r="AG121" s="201">
        <f t="shared" si="11"/>
        <v>0.48322147651006708</v>
      </c>
      <c r="AH121" s="201">
        <f t="shared" si="11"/>
        <v>0.875</v>
      </c>
      <c r="AI121" s="201">
        <f t="shared" si="11"/>
        <v>0.69230769230769229</v>
      </c>
      <c r="AJ121" s="201">
        <f t="shared" si="11"/>
        <v>0.61904761904761907</v>
      </c>
      <c r="AK121" s="201">
        <f t="shared" si="11"/>
        <v>0.62371838687628167</v>
      </c>
      <c r="AL121" s="60"/>
    </row>
    <row r="122" spans="2:38">
      <c r="B122" s="394" t="s">
        <v>283</v>
      </c>
      <c r="C122" s="394"/>
      <c r="D122" s="394"/>
      <c r="E122" s="394"/>
      <c r="F122" s="394"/>
      <c r="G122" s="394"/>
      <c r="H122" s="394"/>
      <c r="I122" s="394"/>
      <c r="J122" s="394"/>
      <c r="K122" s="394"/>
      <c r="L122" s="394"/>
      <c r="M122" s="394"/>
      <c r="N122" s="394"/>
      <c r="O122" s="394"/>
      <c r="P122" s="394"/>
      <c r="Q122" s="394"/>
      <c r="R122" s="394"/>
      <c r="S122" s="394"/>
      <c r="T122" s="394"/>
      <c r="U122" s="394"/>
      <c r="V122" s="394"/>
      <c r="W122" s="394"/>
      <c r="X122" s="394"/>
      <c r="Y122" s="394"/>
      <c r="Z122" s="394"/>
      <c r="AA122" s="394"/>
      <c r="AB122" s="394"/>
      <c r="AC122" s="394"/>
      <c r="AD122" s="394"/>
      <c r="AE122" s="394"/>
      <c r="AF122" s="394"/>
      <c r="AG122" s="394"/>
      <c r="AH122" s="394"/>
      <c r="AI122" s="394"/>
      <c r="AJ122" s="394"/>
      <c r="AK122" s="394"/>
      <c r="AL122" s="60"/>
    </row>
    <row r="123" spans="2:38" ht="15.75" thickBot="1">
      <c r="B123" s="61" t="s">
        <v>237</v>
      </c>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c r="AL123" s="60"/>
    </row>
    <row r="124" spans="2:38" ht="15.75" thickTop="1">
      <c r="B124" s="395" t="s">
        <v>132</v>
      </c>
      <c r="C124" s="396"/>
      <c r="D124" s="399" t="s">
        <v>238</v>
      </c>
      <c r="E124" s="400"/>
      <c r="F124" s="400"/>
      <c r="G124" s="400"/>
      <c r="H124" s="400"/>
      <c r="I124" s="400"/>
      <c r="J124" s="400"/>
      <c r="K124" s="400"/>
      <c r="L124" s="400"/>
      <c r="M124" s="400"/>
      <c r="N124" s="400"/>
      <c r="O124" s="400"/>
      <c r="P124" s="400"/>
      <c r="Q124" s="400"/>
      <c r="R124" s="400"/>
      <c r="S124" s="400"/>
      <c r="T124" s="400"/>
      <c r="U124" s="400"/>
      <c r="V124" s="400"/>
      <c r="W124" s="400"/>
      <c r="X124" s="400"/>
      <c r="Y124" s="400"/>
      <c r="Z124" s="400"/>
      <c r="AA124" s="400"/>
      <c r="AB124" s="400"/>
      <c r="AC124" s="400"/>
      <c r="AD124" s="400"/>
      <c r="AE124" s="400"/>
      <c r="AF124" s="400"/>
      <c r="AG124" s="400"/>
      <c r="AH124" s="400"/>
      <c r="AI124" s="400"/>
      <c r="AJ124" s="400"/>
      <c r="AK124" s="401" t="s">
        <v>95</v>
      </c>
      <c r="AL124" s="60"/>
    </row>
    <row r="125" spans="2:38" ht="25.5" thickBot="1">
      <c r="B125" s="397"/>
      <c r="C125" s="398"/>
      <c r="D125" s="62" t="s">
        <v>239</v>
      </c>
      <c r="E125" s="63" t="s">
        <v>240</v>
      </c>
      <c r="F125" s="63" t="s">
        <v>60</v>
      </c>
      <c r="G125" s="63" t="s">
        <v>241</v>
      </c>
      <c r="H125" s="63" t="s">
        <v>62</v>
      </c>
      <c r="I125" s="63" t="s">
        <v>242</v>
      </c>
      <c r="J125" s="63" t="s">
        <v>243</v>
      </c>
      <c r="K125" s="63" t="s">
        <v>65</v>
      </c>
      <c r="L125" s="63" t="s">
        <v>66</v>
      </c>
      <c r="M125" s="63" t="s">
        <v>244</v>
      </c>
      <c r="N125" s="63" t="s">
        <v>245</v>
      </c>
      <c r="O125" s="63" t="s">
        <v>69</v>
      </c>
      <c r="P125" s="63" t="s">
        <v>246</v>
      </c>
      <c r="Q125" s="63" t="s">
        <v>71</v>
      </c>
      <c r="R125" s="63" t="s">
        <v>247</v>
      </c>
      <c r="S125" s="63" t="s">
        <v>73</v>
      </c>
      <c r="T125" s="63" t="s">
        <v>74</v>
      </c>
      <c r="U125" s="63" t="s">
        <v>248</v>
      </c>
      <c r="V125" s="63" t="s">
        <v>76</v>
      </c>
      <c r="W125" s="63" t="s">
        <v>77</v>
      </c>
      <c r="X125" s="63" t="s">
        <v>78</v>
      </c>
      <c r="Y125" s="63" t="s">
        <v>249</v>
      </c>
      <c r="Z125" s="63" t="s">
        <v>250</v>
      </c>
      <c r="AA125" s="63" t="s">
        <v>81</v>
      </c>
      <c r="AB125" s="63" t="s">
        <v>251</v>
      </c>
      <c r="AC125" s="63" t="s">
        <v>83</v>
      </c>
      <c r="AD125" s="63" t="s">
        <v>252</v>
      </c>
      <c r="AE125" s="63" t="s">
        <v>253</v>
      </c>
      <c r="AF125" s="63" t="s">
        <v>86</v>
      </c>
      <c r="AG125" s="63" t="s">
        <v>87</v>
      </c>
      <c r="AH125" s="63" t="s">
        <v>88</v>
      </c>
      <c r="AI125" s="63" t="s">
        <v>254</v>
      </c>
      <c r="AJ125" s="63" t="s">
        <v>255</v>
      </c>
      <c r="AK125" s="402"/>
      <c r="AL125" s="60"/>
    </row>
    <row r="126" spans="2:38" s="209" customFormat="1" ht="15.75" thickTop="1">
      <c r="B126" s="403" t="s">
        <v>284</v>
      </c>
      <c r="C126" s="202" t="s">
        <v>257</v>
      </c>
      <c r="D126" s="203">
        <v>0.10727272727272727</v>
      </c>
      <c r="E126" s="204">
        <v>5.1118210862619806E-2</v>
      </c>
      <c r="F126" s="204">
        <v>2.3529411764705882E-2</v>
      </c>
      <c r="G126" s="204">
        <v>5.7471264367816091E-2</v>
      </c>
      <c r="H126" s="204">
        <v>2.6315789473684213E-2</v>
      </c>
      <c r="I126" s="204">
        <v>5.7877813504823149E-2</v>
      </c>
      <c r="J126" s="204">
        <v>8.1180811808118078E-2</v>
      </c>
      <c r="K126" s="204">
        <v>9.1324200913242018E-2</v>
      </c>
      <c r="L126" s="204">
        <v>0.36206896551724133</v>
      </c>
      <c r="M126" s="204">
        <v>0.28888888888888892</v>
      </c>
      <c r="N126" s="204">
        <v>0.1317365269461078</v>
      </c>
      <c r="O126" s="204">
        <v>9.5808383233532926E-2</v>
      </c>
      <c r="P126" s="204">
        <v>8.3870967741935476E-2</v>
      </c>
      <c r="Q126" s="204">
        <v>0.56557377049180324</v>
      </c>
      <c r="R126" s="204">
        <v>5.6818181818181816E-2</v>
      </c>
      <c r="S126" s="204">
        <v>3.7037037037037035E-2</v>
      </c>
      <c r="T126" s="204">
        <v>1.7045454545454544E-2</v>
      </c>
      <c r="U126" s="204">
        <v>0.23478260869565218</v>
      </c>
      <c r="V126" s="204">
        <v>4.0462427745664747E-2</v>
      </c>
      <c r="W126" s="204">
        <v>0.22727272727272727</v>
      </c>
      <c r="X126" s="204">
        <v>8.9230769230769238E-2</v>
      </c>
      <c r="Y126" s="204">
        <v>0.24166666666666667</v>
      </c>
      <c r="Z126" s="206"/>
      <c r="AA126" s="204">
        <v>1.9801980198019802E-2</v>
      </c>
      <c r="AB126" s="204">
        <v>8.5714285714285715E-2</v>
      </c>
      <c r="AC126" s="204">
        <v>2.3809523809523808E-2</v>
      </c>
      <c r="AD126" s="204">
        <v>4.7058823529411764E-2</v>
      </c>
      <c r="AE126" s="204">
        <v>0.1111111111111111</v>
      </c>
      <c r="AF126" s="204">
        <v>0.23030303030303031</v>
      </c>
      <c r="AG126" s="204">
        <v>6.0810810810810807E-2</v>
      </c>
      <c r="AH126" s="204">
        <v>8.7499999999999994E-2</v>
      </c>
      <c r="AI126" s="206"/>
      <c r="AJ126" s="204">
        <v>6.1538461538461542E-2</v>
      </c>
      <c r="AK126" s="207">
        <v>0.10022082554781722</v>
      </c>
      <c r="AL126" s="208"/>
    </row>
    <row r="127" spans="2:38" s="209" customFormat="1">
      <c r="B127" s="404"/>
      <c r="C127" s="210" t="s">
        <v>258</v>
      </c>
      <c r="D127" s="211">
        <v>0.52727272727272723</v>
      </c>
      <c r="E127" s="212">
        <v>0.52076677316293929</v>
      </c>
      <c r="F127" s="212">
        <v>0.25882352941176473</v>
      </c>
      <c r="G127" s="212">
        <v>0.41091954022988503</v>
      </c>
      <c r="H127" s="212">
        <v>0.30701754385964913</v>
      </c>
      <c r="I127" s="212">
        <v>0.36012861736334406</v>
      </c>
      <c r="J127" s="212">
        <v>0.30627306273062732</v>
      </c>
      <c r="K127" s="212">
        <v>0.40182648401826482</v>
      </c>
      <c r="L127" s="212">
        <v>0.60919540229885061</v>
      </c>
      <c r="M127" s="212">
        <v>0.61111111111111116</v>
      </c>
      <c r="N127" s="212">
        <v>0.44910179640718562</v>
      </c>
      <c r="O127" s="212">
        <v>0.20958083832335331</v>
      </c>
      <c r="P127" s="212">
        <v>0.56774193548387097</v>
      </c>
      <c r="Q127" s="212">
        <v>0.36885245901639346</v>
      </c>
      <c r="R127" s="212">
        <v>0.40340909090909094</v>
      </c>
      <c r="S127" s="212">
        <v>0.52380952380952384</v>
      </c>
      <c r="T127" s="212">
        <v>0.47159090909090906</v>
      </c>
      <c r="U127" s="212">
        <v>0.53043478260869559</v>
      </c>
      <c r="V127" s="212">
        <v>0.7167630057803468</v>
      </c>
      <c r="W127" s="212">
        <v>0.53409090909090906</v>
      </c>
      <c r="X127" s="212">
        <v>0.31384615384615383</v>
      </c>
      <c r="Y127" s="212">
        <v>0.36666666666666664</v>
      </c>
      <c r="Z127" s="212">
        <v>0.10091743119266056</v>
      </c>
      <c r="AA127" s="212">
        <v>0.51485148514851486</v>
      </c>
      <c r="AB127" s="212">
        <v>0.27142857142857141</v>
      </c>
      <c r="AC127" s="212">
        <v>0.45238095238095238</v>
      </c>
      <c r="AD127" s="212">
        <v>7.0588235294117646E-2</v>
      </c>
      <c r="AE127" s="212">
        <v>4.1666666666666671E-2</v>
      </c>
      <c r="AF127" s="212">
        <v>0.30909090909090908</v>
      </c>
      <c r="AG127" s="212">
        <v>0.47297297297297297</v>
      </c>
      <c r="AH127" s="212">
        <v>0.5</v>
      </c>
      <c r="AI127" s="212">
        <v>0.81318681318681318</v>
      </c>
      <c r="AJ127" s="212">
        <v>0.29230769230769232</v>
      </c>
      <c r="AK127" s="213">
        <v>0.41702055376252756</v>
      </c>
      <c r="AL127" s="208"/>
    </row>
    <row r="128" spans="2:38">
      <c r="B128" s="404"/>
      <c r="C128" s="69" t="s">
        <v>259</v>
      </c>
      <c r="D128" s="70">
        <v>0.2</v>
      </c>
      <c r="E128" s="71">
        <v>0.2012779552715655</v>
      </c>
      <c r="F128" s="71">
        <v>0.38823529411764701</v>
      </c>
      <c r="G128" s="71">
        <v>0.40517241379310343</v>
      </c>
      <c r="H128" s="71">
        <v>0.52631578947368418</v>
      </c>
      <c r="I128" s="71">
        <v>0.35691318327974281</v>
      </c>
      <c r="J128" s="71">
        <v>0.27306273062730629</v>
      </c>
      <c r="K128" s="71">
        <v>0.30593607305936071</v>
      </c>
      <c r="L128" s="71">
        <v>1.7241379310344827E-2</v>
      </c>
      <c r="M128" s="71">
        <v>0.1</v>
      </c>
      <c r="N128" s="71">
        <v>0.33532934131736525</v>
      </c>
      <c r="O128" s="71">
        <v>0.51497005988023947</v>
      </c>
      <c r="P128" s="71">
        <v>0.27741935483870966</v>
      </c>
      <c r="Q128" s="71">
        <v>1.6393442622950821E-2</v>
      </c>
      <c r="R128" s="71">
        <v>0.38636363636363635</v>
      </c>
      <c r="S128" s="71">
        <v>0.15873015873015872</v>
      </c>
      <c r="T128" s="71">
        <v>0.26136363636363635</v>
      </c>
      <c r="U128" s="71">
        <v>0.17391304347826086</v>
      </c>
      <c r="V128" s="71">
        <v>0.22543352601156069</v>
      </c>
      <c r="W128" s="71">
        <v>0.23863636363636365</v>
      </c>
      <c r="X128" s="71">
        <v>0.40615384615384614</v>
      </c>
      <c r="Y128" s="71">
        <v>0.31666666666666665</v>
      </c>
      <c r="Z128" s="71">
        <v>2.7522935779816512E-2</v>
      </c>
      <c r="AA128" s="71">
        <v>0.29702970297029707</v>
      </c>
      <c r="AB128" s="71">
        <v>0.31428571428571428</v>
      </c>
      <c r="AC128" s="71">
        <v>0.34523809523809523</v>
      </c>
      <c r="AD128" s="71">
        <v>0.16470588235294115</v>
      </c>
      <c r="AE128" s="71">
        <v>0.16666666666666669</v>
      </c>
      <c r="AF128" s="71">
        <v>0.2</v>
      </c>
      <c r="AG128" s="71">
        <v>0.35810810810810811</v>
      </c>
      <c r="AH128" s="71">
        <v>0.28749999999999998</v>
      </c>
      <c r="AI128" s="71">
        <v>4.3956043956043959E-2</v>
      </c>
      <c r="AJ128" s="71">
        <v>0.26153846153846155</v>
      </c>
      <c r="AK128" s="72">
        <v>0.28044844572787497</v>
      </c>
      <c r="AL128" s="60"/>
    </row>
    <row r="129" spans="2:38">
      <c r="B129" s="404"/>
      <c r="C129" s="69" t="s">
        <v>260</v>
      </c>
      <c r="D129" s="70">
        <v>0.16545454545454547</v>
      </c>
      <c r="E129" s="71">
        <v>0.22683706070287538</v>
      </c>
      <c r="F129" s="71">
        <v>0.32941176470588229</v>
      </c>
      <c r="G129" s="71">
        <v>0.12643678160919541</v>
      </c>
      <c r="H129" s="71">
        <v>0.14035087719298245</v>
      </c>
      <c r="I129" s="71">
        <v>0.22508038585209003</v>
      </c>
      <c r="J129" s="71">
        <v>0.33948339483394835</v>
      </c>
      <c r="K129" s="71">
        <v>0.20091324200913241</v>
      </c>
      <c r="L129" s="71">
        <v>1.1494252873563218E-2</v>
      </c>
      <c r="M129" s="73"/>
      <c r="N129" s="71">
        <v>8.3832335329341312E-2</v>
      </c>
      <c r="O129" s="71">
        <v>0.17964071856287425</v>
      </c>
      <c r="P129" s="71">
        <v>7.0967741935483872E-2</v>
      </c>
      <c r="Q129" s="71">
        <v>4.9180327868852458E-2</v>
      </c>
      <c r="R129" s="71">
        <v>0.15340909090909091</v>
      </c>
      <c r="S129" s="71">
        <v>0.28042328042328041</v>
      </c>
      <c r="T129" s="71">
        <v>0.25</v>
      </c>
      <c r="U129" s="71">
        <v>6.0869565217391307E-2</v>
      </c>
      <c r="V129" s="71">
        <v>1.7341040462427747E-2</v>
      </c>
      <c r="W129" s="73"/>
      <c r="X129" s="71">
        <v>0.19076923076923077</v>
      </c>
      <c r="Y129" s="71">
        <v>7.4999999999999997E-2</v>
      </c>
      <c r="Z129" s="71">
        <v>0.87155963302752293</v>
      </c>
      <c r="AA129" s="71">
        <v>0.16831683168316833</v>
      </c>
      <c r="AB129" s="71">
        <v>0.32857142857142851</v>
      </c>
      <c r="AC129" s="71">
        <v>0.17857142857142858</v>
      </c>
      <c r="AD129" s="71">
        <v>0.71764705882352942</v>
      </c>
      <c r="AE129" s="71">
        <v>0.68055555555555558</v>
      </c>
      <c r="AF129" s="71">
        <v>0.26060606060606062</v>
      </c>
      <c r="AG129" s="71">
        <v>0.1081081081081081</v>
      </c>
      <c r="AH129" s="71">
        <v>0.125</v>
      </c>
      <c r="AI129" s="71">
        <v>0.14285714285714288</v>
      </c>
      <c r="AJ129" s="71">
        <v>0.38461538461538458</v>
      </c>
      <c r="AK129" s="72">
        <v>0.20231017496178019</v>
      </c>
      <c r="AL129" s="60"/>
    </row>
    <row r="130" spans="2:38" ht="15.75" thickBot="1">
      <c r="B130" s="405" t="s">
        <v>95</v>
      </c>
      <c r="C130" s="406"/>
      <c r="D130" s="74">
        <v>1</v>
      </c>
      <c r="E130" s="75">
        <v>1</v>
      </c>
      <c r="F130" s="75">
        <v>1</v>
      </c>
      <c r="G130" s="75">
        <v>1</v>
      </c>
      <c r="H130" s="75">
        <v>1</v>
      </c>
      <c r="I130" s="75">
        <v>1</v>
      </c>
      <c r="J130" s="75">
        <v>1</v>
      </c>
      <c r="K130" s="75">
        <v>1</v>
      </c>
      <c r="L130" s="75">
        <v>1</v>
      </c>
      <c r="M130" s="75">
        <v>1</v>
      </c>
      <c r="N130" s="75">
        <v>1</v>
      </c>
      <c r="O130" s="75">
        <v>1</v>
      </c>
      <c r="P130" s="75">
        <v>1</v>
      </c>
      <c r="Q130" s="75">
        <v>1</v>
      </c>
      <c r="R130" s="75">
        <v>1</v>
      </c>
      <c r="S130" s="75">
        <v>1</v>
      </c>
      <c r="T130" s="75">
        <v>1</v>
      </c>
      <c r="U130" s="75">
        <v>1</v>
      </c>
      <c r="V130" s="75">
        <v>1</v>
      </c>
      <c r="W130" s="75">
        <v>1</v>
      </c>
      <c r="X130" s="75">
        <v>1</v>
      </c>
      <c r="Y130" s="75">
        <v>1</v>
      </c>
      <c r="Z130" s="75">
        <v>1</v>
      </c>
      <c r="AA130" s="75">
        <v>1</v>
      </c>
      <c r="AB130" s="75">
        <v>1</v>
      </c>
      <c r="AC130" s="75">
        <v>1</v>
      </c>
      <c r="AD130" s="75">
        <v>1</v>
      </c>
      <c r="AE130" s="75">
        <v>1</v>
      </c>
      <c r="AF130" s="75">
        <v>1</v>
      </c>
      <c r="AG130" s="75">
        <v>1</v>
      </c>
      <c r="AH130" s="75">
        <v>1</v>
      </c>
      <c r="AI130" s="75">
        <v>1</v>
      </c>
      <c r="AJ130" s="75">
        <v>1</v>
      </c>
      <c r="AK130" s="76">
        <v>1</v>
      </c>
      <c r="AL130" s="60"/>
    </row>
    <row r="131" spans="2:38" ht="15.75" thickTop="1">
      <c r="B131" s="60"/>
      <c r="C131" s="60"/>
      <c r="D131" s="201">
        <f>SUM(D126:D127)</f>
        <v>0.63454545454545452</v>
      </c>
      <c r="E131" s="201">
        <f t="shared" ref="E131:AK131" si="12">SUM(E126:E127)</f>
        <v>0.5718849840255591</v>
      </c>
      <c r="F131" s="201">
        <f t="shared" si="12"/>
        <v>0.28235294117647058</v>
      </c>
      <c r="G131" s="201">
        <f t="shared" si="12"/>
        <v>0.4683908045977011</v>
      </c>
      <c r="H131" s="201">
        <f t="shared" si="12"/>
        <v>0.33333333333333337</v>
      </c>
      <c r="I131" s="201">
        <f t="shared" si="12"/>
        <v>0.41800643086816719</v>
      </c>
      <c r="J131" s="201">
        <f t="shared" si="12"/>
        <v>0.38745387453874541</v>
      </c>
      <c r="K131" s="201">
        <f t="shared" si="12"/>
        <v>0.49315068493150682</v>
      </c>
      <c r="L131" s="201">
        <f t="shared" si="12"/>
        <v>0.97126436781609193</v>
      </c>
      <c r="M131" s="201">
        <f t="shared" si="12"/>
        <v>0.90000000000000013</v>
      </c>
      <c r="N131" s="201">
        <f t="shared" si="12"/>
        <v>0.58083832335329344</v>
      </c>
      <c r="O131" s="201">
        <f t="shared" si="12"/>
        <v>0.30538922155688625</v>
      </c>
      <c r="P131" s="201">
        <f t="shared" si="12"/>
        <v>0.65161290322580645</v>
      </c>
      <c r="Q131" s="201">
        <f t="shared" si="12"/>
        <v>0.93442622950819665</v>
      </c>
      <c r="R131" s="201">
        <f t="shared" si="12"/>
        <v>0.46022727272727276</v>
      </c>
      <c r="S131" s="201">
        <f t="shared" si="12"/>
        <v>0.56084656084656093</v>
      </c>
      <c r="T131" s="201">
        <f t="shared" si="12"/>
        <v>0.48863636363636359</v>
      </c>
      <c r="U131" s="201">
        <f t="shared" si="12"/>
        <v>0.76521739130434774</v>
      </c>
      <c r="V131" s="201">
        <f t="shared" si="12"/>
        <v>0.75722543352601157</v>
      </c>
      <c r="W131" s="201">
        <f t="shared" si="12"/>
        <v>0.76136363636363635</v>
      </c>
      <c r="X131" s="201">
        <f t="shared" si="12"/>
        <v>0.40307692307692305</v>
      </c>
      <c r="Y131" s="201">
        <f t="shared" si="12"/>
        <v>0.60833333333333328</v>
      </c>
      <c r="Z131" s="201">
        <f t="shared" si="12"/>
        <v>0.10091743119266056</v>
      </c>
      <c r="AA131" s="201">
        <f t="shared" si="12"/>
        <v>0.53465346534653468</v>
      </c>
      <c r="AB131" s="201">
        <f t="shared" si="12"/>
        <v>0.3571428571428571</v>
      </c>
      <c r="AC131" s="201">
        <f t="shared" si="12"/>
        <v>0.47619047619047616</v>
      </c>
      <c r="AD131" s="201">
        <f t="shared" si="12"/>
        <v>0.11764705882352941</v>
      </c>
      <c r="AE131" s="201">
        <f t="shared" si="12"/>
        <v>0.15277777777777779</v>
      </c>
      <c r="AF131" s="201">
        <f t="shared" si="12"/>
        <v>0.53939393939393943</v>
      </c>
      <c r="AG131" s="201">
        <f t="shared" si="12"/>
        <v>0.53378378378378377</v>
      </c>
      <c r="AH131" s="201">
        <f t="shared" si="12"/>
        <v>0.58750000000000002</v>
      </c>
      <c r="AI131" s="201">
        <f t="shared" si="12"/>
        <v>0.81318681318681318</v>
      </c>
      <c r="AJ131" s="201">
        <f t="shared" si="12"/>
        <v>0.35384615384615387</v>
      </c>
      <c r="AK131" s="201">
        <f t="shared" si="12"/>
        <v>0.51724137931034475</v>
      </c>
      <c r="AL131" s="60"/>
    </row>
    <row r="132" spans="2:38">
      <c r="B132" s="394" t="s">
        <v>285</v>
      </c>
      <c r="C132" s="394"/>
      <c r="D132" s="394"/>
      <c r="E132" s="394"/>
      <c r="F132" s="394"/>
      <c r="G132" s="394"/>
      <c r="H132" s="394"/>
      <c r="I132" s="394"/>
      <c r="J132" s="394"/>
      <c r="K132" s="394"/>
      <c r="L132" s="394"/>
      <c r="M132" s="394"/>
      <c r="N132" s="394"/>
      <c r="O132" s="394"/>
      <c r="P132" s="394"/>
      <c r="Q132" s="394"/>
      <c r="R132" s="394"/>
      <c r="S132" s="394"/>
      <c r="T132" s="394"/>
      <c r="U132" s="394"/>
      <c r="V132" s="394"/>
      <c r="W132" s="394"/>
      <c r="X132" s="394"/>
      <c r="Y132" s="394"/>
      <c r="Z132" s="394"/>
      <c r="AA132" s="394"/>
      <c r="AB132" s="394"/>
      <c r="AC132" s="394"/>
      <c r="AD132" s="394"/>
      <c r="AE132" s="394"/>
      <c r="AF132" s="394"/>
      <c r="AG132" s="394"/>
      <c r="AH132" s="394"/>
      <c r="AI132" s="394"/>
      <c r="AJ132" s="394"/>
      <c r="AK132" s="394"/>
      <c r="AL132" s="60"/>
    </row>
    <row r="133" spans="2:38" ht="15.75" thickBot="1">
      <c r="B133" s="61" t="s">
        <v>237</v>
      </c>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c r="AL133" s="60"/>
    </row>
    <row r="134" spans="2:38" ht="15.75" thickTop="1">
      <c r="B134" s="395" t="s">
        <v>132</v>
      </c>
      <c r="C134" s="396"/>
      <c r="D134" s="399" t="s">
        <v>238</v>
      </c>
      <c r="E134" s="400"/>
      <c r="F134" s="400"/>
      <c r="G134" s="400"/>
      <c r="H134" s="400"/>
      <c r="I134" s="400"/>
      <c r="J134" s="400"/>
      <c r="K134" s="400"/>
      <c r="L134" s="400"/>
      <c r="M134" s="400"/>
      <c r="N134" s="400"/>
      <c r="O134" s="400"/>
      <c r="P134" s="400"/>
      <c r="Q134" s="400"/>
      <c r="R134" s="400"/>
      <c r="S134" s="400"/>
      <c r="T134" s="400"/>
      <c r="U134" s="400"/>
      <c r="V134" s="400"/>
      <c r="W134" s="400"/>
      <c r="X134" s="400"/>
      <c r="Y134" s="400"/>
      <c r="Z134" s="400"/>
      <c r="AA134" s="400"/>
      <c r="AB134" s="400"/>
      <c r="AC134" s="400"/>
      <c r="AD134" s="400"/>
      <c r="AE134" s="400"/>
      <c r="AF134" s="400"/>
      <c r="AG134" s="400"/>
      <c r="AH134" s="400"/>
      <c r="AI134" s="400"/>
      <c r="AJ134" s="400"/>
      <c r="AK134" s="401" t="s">
        <v>95</v>
      </c>
      <c r="AL134" s="60"/>
    </row>
    <row r="135" spans="2:38" ht="25.5" thickBot="1">
      <c r="B135" s="397"/>
      <c r="C135" s="398"/>
      <c r="D135" s="62" t="s">
        <v>239</v>
      </c>
      <c r="E135" s="63" t="s">
        <v>240</v>
      </c>
      <c r="F135" s="63" t="s">
        <v>60</v>
      </c>
      <c r="G135" s="63" t="s">
        <v>241</v>
      </c>
      <c r="H135" s="63" t="s">
        <v>62</v>
      </c>
      <c r="I135" s="63" t="s">
        <v>242</v>
      </c>
      <c r="J135" s="63" t="s">
        <v>243</v>
      </c>
      <c r="K135" s="63" t="s">
        <v>65</v>
      </c>
      <c r="L135" s="63" t="s">
        <v>66</v>
      </c>
      <c r="M135" s="63" t="s">
        <v>244</v>
      </c>
      <c r="N135" s="63" t="s">
        <v>245</v>
      </c>
      <c r="O135" s="63" t="s">
        <v>69</v>
      </c>
      <c r="P135" s="63" t="s">
        <v>246</v>
      </c>
      <c r="Q135" s="63" t="s">
        <v>71</v>
      </c>
      <c r="R135" s="63" t="s">
        <v>247</v>
      </c>
      <c r="S135" s="63" t="s">
        <v>73</v>
      </c>
      <c r="T135" s="63" t="s">
        <v>74</v>
      </c>
      <c r="U135" s="63" t="s">
        <v>248</v>
      </c>
      <c r="V135" s="63" t="s">
        <v>76</v>
      </c>
      <c r="W135" s="63" t="s">
        <v>77</v>
      </c>
      <c r="X135" s="63" t="s">
        <v>78</v>
      </c>
      <c r="Y135" s="63" t="s">
        <v>249</v>
      </c>
      <c r="Z135" s="63" t="s">
        <v>250</v>
      </c>
      <c r="AA135" s="63" t="s">
        <v>81</v>
      </c>
      <c r="AB135" s="63" t="s">
        <v>251</v>
      </c>
      <c r="AC135" s="63" t="s">
        <v>83</v>
      </c>
      <c r="AD135" s="63" t="s">
        <v>252</v>
      </c>
      <c r="AE135" s="63" t="s">
        <v>253</v>
      </c>
      <c r="AF135" s="63" t="s">
        <v>86</v>
      </c>
      <c r="AG135" s="63" t="s">
        <v>87</v>
      </c>
      <c r="AH135" s="63" t="s">
        <v>88</v>
      </c>
      <c r="AI135" s="63" t="s">
        <v>254</v>
      </c>
      <c r="AJ135" s="63" t="s">
        <v>255</v>
      </c>
      <c r="AK135" s="402"/>
      <c r="AL135" s="60"/>
    </row>
    <row r="136" spans="2:38" s="209" customFormat="1" ht="15.75" thickTop="1">
      <c r="B136" s="403" t="s">
        <v>286</v>
      </c>
      <c r="C136" s="202" t="s">
        <v>257</v>
      </c>
      <c r="D136" s="203">
        <v>0.18047882136279927</v>
      </c>
      <c r="E136" s="204">
        <v>4.5016077170418008E-2</v>
      </c>
      <c r="F136" s="204">
        <v>3.048780487804878E-2</v>
      </c>
      <c r="G136" s="204">
        <v>7.8034682080924858E-2</v>
      </c>
      <c r="H136" s="204">
        <v>2.2026431718061672E-2</v>
      </c>
      <c r="I136" s="204">
        <v>4.1935483870967738E-2</v>
      </c>
      <c r="J136" s="204">
        <v>6.25E-2</v>
      </c>
      <c r="K136" s="204">
        <v>9.3896713615023483E-2</v>
      </c>
      <c r="L136" s="204">
        <v>0.38505747126436779</v>
      </c>
      <c r="M136" s="204">
        <v>0.27586206896551724</v>
      </c>
      <c r="N136" s="204">
        <v>0.16666666666666669</v>
      </c>
      <c r="O136" s="204">
        <v>0.10240963855421686</v>
      </c>
      <c r="P136" s="204">
        <v>0.1644736842105263</v>
      </c>
      <c r="Q136" s="204">
        <v>0.37704918032786883</v>
      </c>
      <c r="R136" s="204">
        <v>6.9767441860465115E-2</v>
      </c>
      <c r="S136" s="204">
        <v>3.7634408602150539E-2</v>
      </c>
      <c r="T136" s="205">
        <v>5.7142857142857143E-3</v>
      </c>
      <c r="U136" s="204">
        <v>0.30434782608695654</v>
      </c>
      <c r="V136" s="204">
        <v>3.4682080924855495E-2</v>
      </c>
      <c r="W136" s="204">
        <v>9.0909090909090912E-2</v>
      </c>
      <c r="X136" s="204">
        <v>8.4112149532710276E-2</v>
      </c>
      <c r="Y136" s="204">
        <v>0.27350427350427348</v>
      </c>
      <c r="Z136" s="206"/>
      <c r="AA136" s="204">
        <v>2.9411764705882356E-2</v>
      </c>
      <c r="AB136" s="204">
        <v>8.6956521739130432E-2</v>
      </c>
      <c r="AC136" s="206"/>
      <c r="AD136" s="206"/>
      <c r="AE136" s="204">
        <v>2.7027027027027025E-2</v>
      </c>
      <c r="AF136" s="204">
        <v>0.18181818181818182</v>
      </c>
      <c r="AG136" s="204">
        <v>7.4324324324324328E-2</v>
      </c>
      <c r="AH136" s="204">
        <v>2.7397260273972601E-2</v>
      </c>
      <c r="AI136" s="204">
        <v>1.098901098901099E-2</v>
      </c>
      <c r="AJ136" s="204">
        <v>1.5384615384615385E-2</v>
      </c>
      <c r="AK136" s="207">
        <v>0.10248019290389253</v>
      </c>
      <c r="AL136" s="208"/>
    </row>
    <row r="137" spans="2:38" s="209" customFormat="1">
      <c r="B137" s="404"/>
      <c r="C137" s="210" t="s">
        <v>258</v>
      </c>
      <c r="D137" s="211">
        <v>0.49539594843462248</v>
      </c>
      <c r="E137" s="212">
        <v>0.49196141479099681</v>
      </c>
      <c r="F137" s="212">
        <v>0.21646341463414631</v>
      </c>
      <c r="G137" s="212">
        <v>0.43352601156069359</v>
      </c>
      <c r="H137" s="212">
        <v>0.36563876651982374</v>
      </c>
      <c r="I137" s="212">
        <v>0.2193548387096774</v>
      </c>
      <c r="J137" s="212">
        <v>0.31985294117647056</v>
      </c>
      <c r="K137" s="212">
        <v>0.40375586854460094</v>
      </c>
      <c r="L137" s="212">
        <v>0.58045977011494254</v>
      </c>
      <c r="M137" s="212">
        <v>0.63218390804597702</v>
      </c>
      <c r="N137" s="212">
        <v>0.43452380952380948</v>
      </c>
      <c r="O137" s="212">
        <v>0.24096385542168675</v>
      </c>
      <c r="P137" s="212">
        <v>0.31578947368421051</v>
      </c>
      <c r="Q137" s="212">
        <v>0.45901639344262291</v>
      </c>
      <c r="R137" s="212">
        <v>0.44767441860465118</v>
      </c>
      <c r="S137" s="212">
        <v>0.44086021505376344</v>
      </c>
      <c r="T137" s="212">
        <v>0.47428571428571431</v>
      </c>
      <c r="U137" s="212">
        <v>0.42608695652173911</v>
      </c>
      <c r="V137" s="212">
        <v>0.7283236994219654</v>
      </c>
      <c r="W137" s="212">
        <v>0.73863636363636365</v>
      </c>
      <c r="X137" s="212">
        <v>0.30529595015576322</v>
      </c>
      <c r="Y137" s="212">
        <v>0.35042735042735046</v>
      </c>
      <c r="Z137" s="212">
        <v>0.71264367816091945</v>
      </c>
      <c r="AA137" s="212">
        <v>0.51960784313725494</v>
      </c>
      <c r="AB137" s="212">
        <v>0.2608695652173913</v>
      </c>
      <c r="AC137" s="212">
        <v>0.37804878048780488</v>
      </c>
      <c r="AD137" s="212">
        <v>8.3333333333333343E-2</v>
      </c>
      <c r="AE137" s="212">
        <v>8.1081081081081086E-2</v>
      </c>
      <c r="AF137" s="212">
        <v>0.34545454545454546</v>
      </c>
      <c r="AG137" s="212">
        <v>0.48648648648648646</v>
      </c>
      <c r="AH137" s="212">
        <v>0.58904109589041098</v>
      </c>
      <c r="AI137" s="212">
        <v>0.84615384615384615</v>
      </c>
      <c r="AJ137" s="212">
        <v>0.26153846153846155</v>
      </c>
      <c r="AK137" s="213">
        <v>0.41405442645539098</v>
      </c>
      <c r="AL137" s="208"/>
    </row>
    <row r="138" spans="2:38">
      <c r="B138" s="404"/>
      <c r="C138" s="69" t="s">
        <v>259</v>
      </c>
      <c r="D138" s="70">
        <v>0.18047882136279927</v>
      </c>
      <c r="E138" s="71">
        <v>0.21221864951768488</v>
      </c>
      <c r="F138" s="71">
        <v>0.375</v>
      </c>
      <c r="G138" s="71">
        <v>0.3554913294797688</v>
      </c>
      <c r="H138" s="71">
        <v>0.32599118942731281</v>
      </c>
      <c r="I138" s="71">
        <v>0.42903225806451617</v>
      </c>
      <c r="J138" s="71">
        <v>0.26102941176470584</v>
      </c>
      <c r="K138" s="71">
        <v>0.28638497652582162</v>
      </c>
      <c r="L138" s="71">
        <v>2.8735632183908046E-2</v>
      </c>
      <c r="M138" s="71">
        <v>9.1954022988505746E-2</v>
      </c>
      <c r="N138" s="71">
        <v>0.32142857142857145</v>
      </c>
      <c r="O138" s="71">
        <v>0.46987951807228917</v>
      </c>
      <c r="P138" s="71">
        <v>0.40131578947368418</v>
      </c>
      <c r="Q138" s="71">
        <v>1.6393442622950821E-2</v>
      </c>
      <c r="R138" s="71">
        <v>0.43604651162790697</v>
      </c>
      <c r="S138" s="71">
        <v>0.10215053763440859</v>
      </c>
      <c r="T138" s="71">
        <v>0.26857142857142857</v>
      </c>
      <c r="U138" s="71">
        <v>0.20869565217391306</v>
      </c>
      <c r="V138" s="71">
        <v>0.21965317919075145</v>
      </c>
      <c r="W138" s="71">
        <v>0.17045454545454547</v>
      </c>
      <c r="X138" s="71">
        <v>0.38629283489096572</v>
      </c>
      <c r="Y138" s="71">
        <v>0.29059829059829062</v>
      </c>
      <c r="Z138" s="71">
        <v>0.14942528735632185</v>
      </c>
      <c r="AA138" s="71">
        <v>0.28431372549019607</v>
      </c>
      <c r="AB138" s="71">
        <v>0.28985507246376813</v>
      </c>
      <c r="AC138" s="71">
        <v>0.4390243902439025</v>
      </c>
      <c r="AD138" s="71">
        <v>0.16666666666666669</v>
      </c>
      <c r="AE138" s="71">
        <v>0.1891891891891892</v>
      </c>
      <c r="AF138" s="71">
        <v>0.26666666666666666</v>
      </c>
      <c r="AG138" s="71">
        <v>0.3108108108108108</v>
      </c>
      <c r="AH138" s="71">
        <v>0.31506849315068491</v>
      </c>
      <c r="AI138" s="71">
        <v>5.4945054945054944E-2</v>
      </c>
      <c r="AJ138" s="71">
        <v>0.1846153846153846</v>
      </c>
      <c r="AK138" s="72">
        <v>0.27368239751980711</v>
      </c>
      <c r="AL138" s="60"/>
    </row>
    <row r="139" spans="2:38">
      <c r="B139" s="404"/>
      <c r="C139" s="69" t="s">
        <v>260</v>
      </c>
      <c r="D139" s="70">
        <v>0.143646408839779</v>
      </c>
      <c r="E139" s="71">
        <v>0.25080385852090031</v>
      </c>
      <c r="F139" s="71">
        <v>0.37804878048780488</v>
      </c>
      <c r="G139" s="71">
        <v>0.13294797687861271</v>
      </c>
      <c r="H139" s="71">
        <v>0.28634361233480177</v>
      </c>
      <c r="I139" s="71">
        <v>0.30967741935483872</v>
      </c>
      <c r="J139" s="71">
        <v>0.35661764705882354</v>
      </c>
      <c r="K139" s="71">
        <v>0.215962441314554</v>
      </c>
      <c r="L139" s="77">
        <v>5.7471264367816091E-3</v>
      </c>
      <c r="M139" s="73"/>
      <c r="N139" s="71">
        <v>7.7380952380952384E-2</v>
      </c>
      <c r="O139" s="71">
        <v>0.18674698795180725</v>
      </c>
      <c r="P139" s="71">
        <v>0.11842105263157895</v>
      </c>
      <c r="Q139" s="71">
        <v>0.14754098360655737</v>
      </c>
      <c r="R139" s="71">
        <v>4.6511627906976744E-2</v>
      </c>
      <c r="S139" s="71">
        <v>0.41935483870967744</v>
      </c>
      <c r="T139" s="71">
        <v>0.25142857142857145</v>
      </c>
      <c r="U139" s="71">
        <v>6.0869565217391307E-2</v>
      </c>
      <c r="V139" s="71">
        <v>1.7341040462427747E-2</v>
      </c>
      <c r="W139" s="73"/>
      <c r="X139" s="71">
        <v>0.22429906542056074</v>
      </c>
      <c r="Y139" s="71">
        <v>8.5470085470085472E-2</v>
      </c>
      <c r="Z139" s="71">
        <v>0.13793103448275862</v>
      </c>
      <c r="AA139" s="71">
        <v>0.16666666666666669</v>
      </c>
      <c r="AB139" s="71">
        <v>0.36231884057971014</v>
      </c>
      <c r="AC139" s="71">
        <v>0.18292682926829268</v>
      </c>
      <c r="AD139" s="71">
        <v>0.75</v>
      </c>
      <c r="AE139" s="71">
        <v>0.70270270270270274</v>
      </c>
      <c r="AF139" s="71">
        <v>0.20606060606060606</v>
      </c>
      <c r="AG139" s="71">
        <v>0.1283783783783784</v>
      </c>
      <c r="AH139" s="71">
        <v>6.8493150684931503E-2</v>
      </c>
      <c r="AI139" s="71">
        <v>8.7912087912087919E-2</v>
      </c>
      <c r="AJ139" s="71">
        <v>0.53846153846153844</v>
      </c>
      <c r="AK139" s="72">
        <v>0.20978298312090943</v>
      </c>
      <c r="AL139" s="60"/>
    </row>
    <row r="140" spans="2:38" ht="15.75" thickBot="1">
      <c r="B140" s="405" t="s">
        <v>95</v>
      </c>
      <c r="C140" s="406"/>
      <c r="D140" s="74">
        <v>1</v>
      </c>
      <c r="E140" s="75">
        <v>1</v>
      </c>
      <c r="F140" s="75">
        <v>1</v>
      </c>
      <c r="G140" s="75">
        <v>1</v>
      </c>
      <c r="H140" s="75">
        <v>1</v>
      </c>
      <c r="I140" s="75">
        <v>1</v>
      </c>
      <c r="J140" s="75">
        <v>1</v>
      </c>
      <c r="K140" s="75">
        <v>1</v>
      </c>
      <c r="L140" s="75">
        <v>1</v>
      </c>
      <c r="M140" s="75">
        <v>1</v>
      </c>
      <c r="N140" s="75">
        <v>1</v>
      </c>
      <c r="O140" s="75">
        <v>1</v>
      </c>
      <c r="P140" s="75">
        <v>1</v>
      </c>
      <c r="Q140" s="75">
        <v>1</v>
      </c>
      <c r="R140" s="75">
        <v>1</v>
      </c>
      <c r="S140" s="75">
        <v>1</v>
      </c>
      <c r="T140" s="75">
        <v>1</v>
      </c>
      <c r="U140" s="75">
        <v>1</v>
      </c>
      <c r="V140" s="75">
        <v>1</v>
      </c>
      <c r="W140" s="75">
        <v>1</v>
      </c>
      <c r="X140" s="75">
        <v>1</v>
      </c>
      <c r="Y140" s="75">
        <v>1</v>
      </c>
      <c r="Z140" s="75">
        <v>1</v>
      </c>
      <c r="AA140" s="75">
        <v>1</v>
      </c>
      <c r="AB140" s="75">
        <v>1</v>
      </c>
      <c r="AC140" s="75">
        <v>1</v>
      </c>
      <c r="AD140" s="75">
        <v>1</v>
      </c>
      <c r="AE140" s="75">
        <v>1</v>
      </c>
      <c r="AF140" s="75">
        <v>1</v>
      </c>
      <c r="AG140" s="75">
        <v>1</v>
      </c>
      <c r="AH140" s="75">
        <v>1</v>
      </c>
      <c r="AI140" s="75">
        <v>1</v>
      </c>
      <c r="AJ140" s="75">
        <v>1</v>
      </c>
      <c r="AK140" s="76">
        <v>1</v>
      </c>
      <c r="AL140" s="60"/>
    </row>
    <row r="141" spans="2:38" ht="15.75" thickTop="1">
      <c r="B141" s="60"/>
      <c r="C141" s="60"/>
      <c r="D141" s="201">
        <f>SUM(D136:D137)</f>
        <v>0.67587476979742178</v>
      </c>
      <c r="E141" s="201">
        <f t="shared" ref="E141:AK141" si="13">SUM(E136:E137)</f>
        <v>0.53697749196141487</v>
      </c>
      <c r="F141" s="201">
        <f t="shared" si="13"/>
        <v>0.24695121951219509</v>
      </c>
      <c r="G141" s="201">
        <f t="shared" si="13"/>
        <v>0.51156069364161849</v>
      </c>
      <c r="H141" s="201">
        <f t="shared" si="13"/>
        <v>0.38766519823788542</v>
      </c>
      <c r="I141" s="201">
        <f t="shared" si="13"/>
        <v>0.26129032258064511</v>
      </c>
      <c r="J141" s="201">
        <f t="shared" si="13"/>
        <v>0.38235294117647056</v>
      </c>
      <c r="K141" s="201">
        <f t="shared" si="13"/>
        <v>0.49765258215962443</v>
      </c>
      <c r="L141" s="201">
        <f t="shared" si="13"/>
        <v>0.96551724137931028</v>
      </c>
      <c r="M141" s="201">
        <f t="shared" si="13"/>
        <v>0.90804597701149425</v>
      </c>
      <c r="N141" s="201">
        <f t="shared" si="13"/>
        <v>0.60119047619047616</v>
      </c>
      <c r="O141" s="201">
        <f t="shared" si="13"/>
        <v>0.34337349397590361</v>
      </c>
      <c r="P141" s="201">
        <f t="shared" si="13"/>
        <v>0.48026315789473684</v>
      </c>
      <c r="Q141" s="201">
        <f t="shared" si="13"/>
        <v>0.83606557377049173</v>
      </c>
      <c r="R141" s="201">
        <f t="shared" si="13"/>
        <v>0.51744186046511631</v>
      </c>
      <c r="S141" s="201">
        <f t="shared" si="13"/>
        <v>0.478494623655914</v>
      </c>
      <c r="T141" s="201">
        <f t="shared" si="13"/>
        <v>0.48000000000000004</v>
      </c>
      <c r="U141" s="201">
        <f t="shared" si="13"/>
        <v>0.73043478260869565</v>
      </c>
      <c r="V141" s="201">
        <f t="shared" si="13"/>
        <v>0.76300578034682087</v>
      </c>
      <c r="W141" s="201">
        <f t="shared" si="13"/>
        <v>0.82954545454545459</v>
      </c>
      <c r="X141" s="201">
        <f t="shared" si="13"/>
        <v>0.38940809968847351</v>
      </c>
      <c r="Y141" s="201">
        <f t="shared" si="13"/>
        <v>0.62393162393162394</v>
      </c>
      <c r="Z141" s="201">
        <f t="shared" si="13"/>
        <v>0.71264367816091945</v>
      </c>
      <c r="AA141" s="201">
        <f t="shared" si="13"/>
        <v>0.5490196078431373</v>
      </c>
      <c r="AB141" s="201">
        <f t="shared" si="13"/>
        <v>0.34782608695652173</v>
      </c>
      <c r="AC141" s="201">
        <f t="shared" si="13"/>
        <v>0.37804878048780488</v>
      </c>
      <c r="AD141" s="201">
        <f t="shared" si="13"/>
        <v>8.3333333333333343E-2</v>
      </c>
      <c r="AE141" s="201">
        <f t="shared" si="13"/>
        <v>0.10810810810810811</v>
      </c>
      <c r="AF141" s="201">
        <f t="shared" si="13"/>
        <v>0.52727272727272734</v>
      </c>
      <c r="AG141" s="201">
        <f t="shared" si="13"/>
        <v>0.56081081081081074</v>
      </c>
      <c r="AH141" s="201">
        <f t="shared" si="13"/>
        <v>0.61643835616438358</v>
      </c>
      <c r="AI141" s="201">
        <f t="shared" si="13"/>
        <v>0.8571428571428571</v>
      </c>
      <c r="AJ141" s="201">
        <f t="shared" si="13"/>
        <v>0.27692307692307694</v>
      </c>
      <c r="AK141" s="201">
        <f t="shared" si="13"/>
        <v>0.51653461935928346</v>
      </c>
      <c r="AL141" s="60"/>
    </row>
    <row r="142" spans="2:38">
      <c r="B142" s="394" t="s">
        <v>287</v>
      </c>
      <c r="C142" s="394"/>
      <c r="D142" s="394"/>
      <c r="E142" s="394"/>
      <c r="F142" s="394"/>
      <c r="G142" s="394"/>
      <c r="H142" s="394"/>
      <c r="I142" s="394"/>
      <c r="J142" s="394"/>
      <c r="K142" s="394"/>
      <c r="L142" s="394"/>
      <c r="M142" s="394"/>
      <c r="N142" s="394"/>
      <c r="O142" s="394"/>
      <c r="P142" s="394"/>
      <c r="Q142" s="394"/>
      <c r="R142" s="394"/>
      <c r="S142" s="394"/>
      <c r="T142" s="394"/>
      <c r="U142" s="394"/>
      <c r="V142" s="394"/>
      <c r="W142" s="394"/>
      <c r="X142" s="394"/>
      <c r="Y142" s="394"/>
      <c r="Z142" s="394"/>
      <c r="AA142" s="394"/>
      <c r="AB142" s="394"/>
      <c r="AC142" s="394"/>
      <c r="AD142" s="394"/>
      <c r="AE142" s="394"/>
      <c r="AF142" s="394"/>
      <c r="AG142" s="394"/>
      <c r="AH142" s="394"/>
      <c r="AI142" s="394"/>
      <c r="AJ142" s="394"/>
      <c r="AK142" s="394"/>
      <c r="AL142" s="60"/>
    </row>
    <row r="143" spans="2:38" ht="15.75" thickBot="1">
      <c r="B143" s="61" t="s">
        <v>237</v>
      </c>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c r="AL143" s="60"/>
    </row>
    <row r="144" spans="2:38" ht="15.75" thickTop="1">
      <c r="B144" s="395" t="s">
        <v>132</v>
      </c>
      <c r="C144" s="396"/>
      <c r="D144" s="399" t="s">
        <v>238</v>
      </c>
      <c r="E144" s="400"/>
      <c r="F144" s="400"/>
      <c r="G144" s="400"/>
      <c r="H144" s="400"/>
      <c r="I144" s="400"/>
      <c r="J144" s="400"/>
      <c r="K144" s="400"/>
      <c r="L144" s="400"/>
      <c r="M144" s="400"/>
      <c r="N144" s="400"/>
      <c r="O144" s="400"/>
      <c r="P144" s="400"/>
      <c r="Q144" s="400"/>
      <c r="R144" s="400"/>
      <c r="S144" s="400"/>
      <c r="T144" s="400"/>
      <c r="U144" s="400"/>
      <c r="V144" s="400"/>
      <c r="W144" s="400"/>
      <c r="X144" s="400"/>
      <c r="Y144" s="400"/>
      <c r="Z144" s="400"/>
      <c r="AA144" s="400"/>
      <c r="AB144" s="400"/>
      <c r="AC144" s="400"/>
      <c r="AD144" s="400"/>
      <c r="AE144" s="400"/>
      <c r="AF144" s="400"/>
      <c r="AG144" s="400"/>
      <c r="AH144" s="400"/>
      <c r="AI144" s="400"/>
      <c r="AJ144" s="400"/>
      <c r="AK144" s="401" t="s">
        <v>95</v>
      </c>
      <c r="AL144" s="60"/>
    </row>
    <row r="145" spans="2:38" ht="25.5" thickBot="1">
      <c r="B145" s="397"/>
      <c r="C145" s="398"/>
      <c r="D145" s="62" t="s">
        <v>239</v>
      </c>
      <c r="E145" s="63" t="s">
        <v>240</v>
      </c>
      <c r="F145" s="63" t="s">
        <v>60</v>
      </c>
      <c r="G145" s="63" t="s">
        <v>241</v>
      </c>
      <c r="H145" s="63" t="s">
        <v>62</v>
      </c>
      <c r="I145" s="63" t="s">
        <v>242</v>
      </c>
      <c r="J145" s="63" t="s">
        <v>243</v>
      </c>
      <c r="K145" s="63" t="s">
        <v>65</v>
      </c>
      <c r="L145" s="63" t="s">
        <v>66</v>
      </c>
      <c r="M145" s="63" t="s">
        <v>244</v>
      </c>
      <c r="N145" s="63" t="s">
        <v>245</v>
      </c>
      <c r="O145" s="63" t="s">
        <v>69</v>
      </c>
      <c r="P145" s="63" t="s">
        <v>246</v>
      </c>
      <c r="Q145" s="63" t="s">
        <v>71</v>
      </c>
      <c r="R145" s="63" t="s">
        <v>247</v>
      </c>
      <c r="S145" s="63" t="s">
        <v>73</v>
      </c>
      <c r="T145" s="63" t="s">
        <v>74</v>
      </c>
      <c r="U145" s="63" t="s">
        <v>248</v>
      </c>
      <c r="V145" s="63" t="s">
        <v>76</v>
      </c>
      <c r="W145" s="63" t="s">
        <v>77</v>
      </c>
      <c r="X145" s="63" t="s">
        <v>78</v>
      </c>
      <c r="Y145" s="63" t="s">
        <v>249</v>
      </c>
      <c r="Z145" s="63" t="s">
        <v>250</v>
      </c>
      <c r="AA145" s="63" t="s">
        <v>81</v>
      </c>
      <c r="AB145" s="63" t="s">
        <v>251</v>
      </c>
      <c r="AC145" s="63" t="s">
        <v>83</v>
      </c>
      <c r="AD145" s="63" t="s">
        <v>252</v>
      </c>
      <c r="AE145" s="63" t="s">
        <v>253</v>
      </c>
      <c r="AF145" s="63" t="s">
        <v>86</v>
      </c>
      <c r="AG145" s="63" t="s">
        <v>87</v>
      </c>
      <c r="AH145" s="63" t="s">
        <v>88</v>
      </c>
      <c r="AI145" s="63" t="s">
        <v>254</v>
      </c>
      <c r="AJ145" s="63" t="s">
        <v>255</v>
      </c>
      <c r="AK145" s="402"/>
      <c r="AL145" s="60"/>
    </row>
    <row r="146" spans="2:38" s="209" customFormat="1" ht="15.75" thickTop="1">
      <c r="B146" s="403" t="s">
        <v>288</v>
      </c>
      <c r="C146" s="202" t="s">
        <v>257</v>
      </c>
      <c r="D146" s="203">
        <v>0.22509225092250923</v>
      </c>
      <c r="E146" s="204">
        <v>0.15605095541401273</v>
      </c>
      <c r="F146" s="204">
        <v>3.7499999999999999E-2</v>
      </c>
      <c r="G146" s="204">
        <v>0.12753623188405797</v>
      </c>
      <c r="H146" s="204">
        <v>6.2271062271062272E-2</v>
      </c>
      <c r="I146" s="204">
        <v>2.2653721682847898E-2</v>
      </c>
      <c r="J146" s="204">
        <v>5.9479553903345722E-2</v>
      </c>
      <c r="K146" s="204">
        <v>0.24630541871921183</v>
      </c>
      <c r="L146" s="204">
        <v>0.4941860465116279</v>
      </c>
      <c r="M146" s="204">
        <v>0.24137931034482757</v>
      </c>
      <c r="N146" s="204">
        <v>7.6923076923076927E-2</v>
      </c>
      <c r="O146" s="204">
        <v>8.3832335329341312E-2</v>
      </c>
      <c r="P146" s="204">
        <v>2.5974025974025972E-2</v>
      </c>
      <c r="Q146" s="204">
        <v>0.60330578512396693</v>
      </c>
      <c r="R146" s="204">
        <v>8.0459770114942528E-2</v>
      </c>
      <c r="S146" s="204">
        <v>5.8510638297872342E-2</v>
      </c>
      <c r="T146" s="205">
        <v>5.9171597633136093E-3</v>
      </c>
      <c r="U146" s="204">
        <v>0.50420168067226889</v>
      </c>
      <c r="V146" s="204">
        <v>1.7341040462427747E-2</v>
      </c>
      <c r="W146" s="204">
        <v>0.10227272727272727</v>
      </c>
      <c r="X146" s="204">
        <v>9.1772151898734167E-2</v>
      </c>
      <c r="Y146" s="204">
        <v>0.2608695652173913</v>
      </c>
      <c r="Z146" s="204">
        <v>9.7087378640776698E-2</v>
      </c>
      <c r="AA146" s="206"/>
      <c r="AB146" s="204">
        <v>4.4776119402985072E-2</v>
      </c>
      <c r="AC146" s="206"/>
      <c r="AD146" s="206"/>
      <c r="AE146" s="204">
        <v>3.8461538461538464E-2</v>
      </c>
      <c r="AF146" s="204">
        <v>0.24840764331210191</v>
      </c>
      <c r="AG146" s="204">
        <v>0.1283783783783784</v>
      </c>
      <c r="AH146" s="204">
        <v>4.7058823529411764E-2</v>
      </c>
      <c r="AI146" s="204">
        <v>6.5934065934065936E-2</v>
      </c>
      <c r="AJ146" s="204">
        <v>7.0175438596491224E-2</v>
      </c>
      <c r="AK146" s="207">
        <v>0.13216914911830166</v>
      </c>
      <c r="AL146" s="208"/>
    </row>
    <row r="147" spans="2:38" s="209" customFormat="1">
      <c r="B147" s="404"/>
      <c r="C147" s="210" t="s">
        <v>258</v>
      </c>
      <c r="D147" s="211">
        <v>0.56826568265682664</v>
      </c>
      <c r="E147" s="212">
        <v>0.50318471337579618</v>
      </c>
      <c r="F147" s="212">
        <v>0.32187500000000002</v>
      </c>
      <c r="G147" s="212">
        <v>0.57971014492753625</v>
      </c>
      <c r="H147" s="212">
        <v>0.61904761904761907</v>
      </c>
      <c r="I147" s="212">
        <v>0.17152103559870549</v>
      </c>
      <c r="J147" s="212">
        <v>0.3903345724907063</v>
      </c>
      <c r="K147" s="212">
        <v>0.59605911330049255</v>
      </c>
      <c r="L147" s="212">
        <v>0.48255813953488369</v>
      </c>
      <c r="M147" s="212">
        <v>0.67816091954022995</v>
      </c>
      <c r="N147" s="212">
        <v>0.49112426035502954</v>
      </c>
      <c r="O147" s="212">
        <v>0.29940119760479045</v>
      </c>
      <c r="P147" s="212">
        <v>0.52597402597402598</v>
      </c>
      <c r="Q147" s="212">
        <v>0.34710743801652894</v>
      </c>
      <c r="R147" s="212">
        <v>0.5977011494252874</v>
      </c>
      <c r="S147" s="212">
        <v>0.66489361702127647</v>
      </c>
      <c r="T147" s="212">
        <v>0.42011834319526625</v>
      </c>
      <c r="U147" s="212">
        <v>0.43697478991596639</v>
      </c>
      <c r="V147" s="212">
        <v>0.78034682080924855</v>
      </c>
      <c r="W147" s="212">
        <v>0.82954545454545459</v>
      </c>
      <c r="X147" s="212">
        <v>0.45569620253164556</v>
      </c>
      <c r="Y147" s="212">
        <v>0.31304347826086959</v>
      </c>
      <c r="Z147" s="212">
        <v>0.87378640776699035</v>
      </c>
      <c r="AA147" s="212">
        <v>0.48514851485148514</v>
      </c>
      <c r="AB147" s="212">
        <v>0.35820895522388058</v>
      </c>
      <c r="AC147" s="212">
        <v>0.40963855421686746</v>
      </c>
      <c r="AD147" s="212">
        <v>7.1428571428571438E-2</v>
      </c>
      <c r="AE147" s="212">
        <v>0.33333333333333337</v>
      </c>
      <c r="AF147" s="212">
        <v>0.43949044585987257</v>
      </c>
      <c r="AG147" s="212">
        <v>0.5135135135135136</v>
      </c>
      <c r="AH147" s="212">
        <v>0.36470588235294116</v>
      </c>
      <c r="AI147" s="212">
        <v>0.76923076923076916</v>
      </c>
      <c r="AJ147" s="212">
        <v>0.54385964912280693</v>
      </c>
      <c r="AK147" s="213">
        <v>0.48981338811847286</v>
      </c>
      <c r="AL147" s="208"/>
    </row>
    <row r="148" spans="2:38">
      <c r="B148" s="404"/>
      <c r="C148" s="69" t="s">
        <v>259</v>
      </c>
      <c r="D148" s="70">
        <v>6.0885608856088555E-2</v>
      </c>
      <c r="E148" s="71">
        <v>0.11464968152866241</v>
      </c>
      <c r="F148" s="71">
        <v>0.35625000000000001</v>
      </c>
      <c r="G148" s="71">
        <v>0.22318840579710145</v>
      </c>
      <c r="H148" s="71">
        <v>0.28571428571428575</v>
      </c>
      <c r="I148" s="71">
        <v>0.46925566343042069</v>
      </c>
      <c r="J148" s="71">
        <v>0.25650557620817843</v>
      </c>
      <c r="K148" s="71">
        <v>0.12315270935960591</v>
      </c>
      <c r="L148" s="71">
        <v>1.7441860465116279E-2</v>
      </c>
      <c r="M148" s="71">
        <v>6.8965517241379309E-2</v>
      </c>
      <c r="N148" s="71">
        <v>0.39644970414201181</v>
      </c>
      <c r="O148" s="71">
        <v>0.49101796407185633</v>
      </c>
      <c r="P148" s="71">
        <v>0.31818181818181818</v>
      </c>
      <c r="Q148" s="71">
        <v>1.6528925619834711E-2</v>
      </c>
      <c r="R148" s="71">
        <v>0.28735632183908044</v>
      </c>
      <c r="S148" s="71">
        <v>4.7872340425531922E-2</v>
      </c>
      <c r="T148" s="71">
        <v>0.3313609467455621</v>
      </c>
      <c r="U148" s="71">
        <v>4.2016806722689079E-2</v>
      </c>
      <c r="V148" s="71">
        <v>0.18497109826589597</v>
      </c>
      <c r="W148" s="71">
        <v>6.8181818181818177E-2</v>
      </c>
      <c r="X148" s="71">
        <v>0.37341772151898733</v>
      </c>
      <c r="Y148" s="71">
        <v>0.33913043478260868</v>
      </c>
      <c r="Z148" s="71">
        <v>1.9417475728155342E-2</v>
      </c>
      <c r="AA148" s="71">
        <v>0.28712871287128716</v>
      </c>
      <c r="AB148" s="71">
        <v>0.34328358208955223</v>
      </c>
      <c r="AC148" s="71">
        <v>0.40963855421686746</v>
      </c>
      <c r="AD148" s="71">
        <v>0.21428571428571427</v>
      </c>
      <c r="AE148" s="71">
        <v>0.34615384615384615</v>
      </c>
      <c r="AF148" s="71">
        <v>0.17197452229299362</v>
      </c>
      <c r="AG148" s="71">
        <v>0.24324324324324323</v>
      </c>
      <c r="AH148" s="71">
        <v>0.4705882352941177</v>
      </c>
      <c r="AI148" s="71">
        <v>3.2967032967032968E-2</v>
      </c>
      <c r="AJ148" s="71">
        <v>0.26315789473684209</v>
      </c>
      <c r="AK148" s="72">
        <v>0.2319808252011642</v>
      </c>
      <c r="AL148" s="60"/>
    </row>
    <row r="149" spans="2:38">
      <c r="B149" s="404"/>
      <c r="C149" s="69" t="s">
        <v>260</v>
      </c>
      <c r="D149" s="70">
        <v>0.14575645756457564</v>
      </c>
      <c r="E149" s="71">
        <v>0.22611464968152867</v>
      </c>
      <c r="F149" s="71">
        <v>0.28437499999999999</v>
      </c>
      <c r="G149" s="71">
        <v>6.9565217391304349E-2</v>
      </c>
      <c r="H149" s="71">
        <v>3.2967032967032968E-2</v>
      </c>
      <c r="I149" s="71">
        <v>0.33656957928802589</v>
      </c>
      <c r="J149" s="71">
        <v>0.29368029739776952</v>
      </c>
      <c r="K149" s="71">
        <v>3.4482758620689655E-2</v>
      </c>
      <c r="L149" s="77">
        <v>5.8139534883720929E-3</v>
      </c>
      <c r="M149" s="71">
        <v>1.1494252873563218E-2</v>
      </c>
      <c r="N149" s="71">
        <v>3.5502958579881658E-2</v>
      </c>
      <c r="O149" s="71">
        <v>0.12574850299401197</v>
      </c>
      <c r="P149" s="71">
        <v>0.12987012987012986</v>
      </c>
      <c r="Q149" s="71">
        <v>3.3057851239669422E-2</v>
      </c>
      <c r="R149" s="71">
        <v>3.4482758620689655E-2</v>
      </c>
      <c r="S149" s="71">
        <v>0.22872340425531912</v>
      </c>
      <c r="T149" s="71">
        <v>0.24260355029585801</v>
      </c>
      <c r="U149" s="71">
        <v>1.680672268907563E-2</v>
      </c>
      <c r="V149" s="71">
        <v>1.7341040462427747E-2</v>
      </c>
      <c r="W149" s="73"/>
      <c r="X149" s="71">
        <v>7.9113924050632917E-2</v>
      </c>
      <c r="Y149" s="71">
        <v>8.6956521739130432E-2</v>
      </c>
      <c r="Z149" s="77">
        <v>9.7087378640776708E-3</v>
      </c>
      <c r="AA149" s="71">
        <v>0.2277227722772277</v>
      </c>
      <c r="AB149" s="71">
        <v>0.2537313432835821</v>
      </c>
      <c r="AC149" s="71">
        <v>0.18072289156626506</v>
      </c>
      <c r="AD149" s="71">
        <v>0.7142857142857143</v>
      </c>
      <c r="AE149" s="71">
        <v>0.28205128205128205</v>
      </c>
      <c r="AF149" s="71">
        <v>0.14012738853503184</v>
      </c>
      <c r="AG149" s="71">
        <v>0.11486486486486486</v>
      </c>
      <c r="AH149" s="71">
        <v>0.11764705882352942</v>
      </c>
      <c r="AI149" s="71">
        <v>0.13186813186813187</v>
      </c>
      <c r="AJ149" s="71">
        <v>0.12280701754385966</v>
      </c>
      <c r="AK149" s="72">
        <v>0.14603663756206131</v>
      </c>
      <c r="AL149" s="60"/>
    </row>
    <row r="150" spans="2:38" ht="15.75" thickBot="1">
      <c r="B150" s="405" t="s">
        <v>95</v>
      </c>
      <c r="C150" s="406"/>
      <c r="D150" s="74">
        <v>1</v>
      </c>
      <c r="E150" s="75">
        <v>1</v>
      </c>
      <c r="F150" s="75">
        <v>1</v>
      </c>
      <c r="G150" s="75">
        <v>1</v>
      </c>
      <c r="H150" s="75">
        <v>1</v>
      </c>
      <c r="I150" s="75">
        <v>1</v>
      </c>
      <c r="J150" s="75">
        <v>1</v>
      </c>
      <c r="K150" s="75">
        <v>1</v>
      </c>
      <c r="L150" s="75">
        <v>1</v>
      </c>
      <c r="M150" s="75">
        <v>1</v>
      </c>
      <c r="N150" s="75">
        <v>1</v>
      </c>
      <c r="O150" s="75">
        <v>1</v>
      </c>
      <c r="P150" s="75">
        <v>1</v>
      </c>
      <c r="Q150" s="75">
        <v>1</v>
      </c>
      <c r="R150" s="75">
        <v>1</v>
      </c>
      <c r="S150" s="75">
        <v>1</v>
      </c>
      <c r="T150" s="75">
        <v>1</v>
      </c>
      <c r="U150" s="75">
        <v>1</v>
      </c>
      <c r="V150" s="75">
        <v>1</v>
      </c>
      <c r="W150" s="75">
        <v>1</v>
      </c>
      <c r="X150" s="75">
        <v>1</v>
      </c>
      <c r="Y150" s="75">
        <v>1</v>
      </c>
      <c r="Z150" s="75">
        <v>1</v>
      </c>
      <c r="AA150" s="75">
        <v>1</v>
      </c>
      <c r="AB150" s="75">
        <v>1</v>
      </c>
      <c r="AC150" s="75">
        <v>1</v>
      </c>
      <c r="AD150" s="75">
        <v>1</v>
      </c>
      <c r="AE150" s="75">
        <v>1</v>
      </c>
      <c r="AF150" s="75">
        <v>1</v>
      </c>
      <c r="AG150" s="75">
        <v>1</v>
      </c>
      <c r="AH150" s="75">
        <v>1</v>
      </c>
      <c r="AI150" s="75">
        <v>1</v>
      </c>
      <c r="AJ150" s="75">
        <v>1</v>
      </c>
      <c r="AK150" s="76">
        <v>1</v>
      </c>
      <c r="AL150" s="60"/>
    </row>
    <row r="151" spans="2:38" ht="15.75" thickTop="1">
      <c r="B151" s="60"/>
      <c r="C151" s="60"/>
      <c r="D151" s="201">
        <f>SUM(D146:D147)</f>
        <v>0.79335793357933593</v>
      </c>
      <c r="E151" s="201">
        <f t="shared" ref="E151:AK151" si="14">SUM(E146:E147)</f>
        <v>0.65923566878980888</v>
      </c>
      <c r="F151" s="201">
        <f t="shared" si="14"/>
        <v>0.359375</v>
      </c>
      <c r="G151" s="201">
        <f t="shared" si="14"/>
        <v>0.70724637681159419</v>
      </c>
      <c r="H151" s="201">
        <f t="shared" si="14"/>
        <v>0.68131868131868134</v>
      </c>
      <c r="I151" s="201">
        <f t="shared" si="14"/>
        <v>0.1941747572815534</v>
      </c>
      <c r="J151" s="201">
        <f t="shared" si="14"/>
        <v>0.44981412639405205</v>
      </c>
      <c r="K151" s="201">
        <f t="shared" si="14"/>
        <v>0.8423645320197044</v>
      </c>
      <c r="L151" s="201">
        <f t="shared" si="14"/>
        <v>0.97674418604651159</v>
      </c>
      <c r="M151" s="201">
        <f t="shared" si="14"/>
        <v>0.91954022988505746</v>
      </c>
      <c r="N151" s="201">
        <f t="shared" si="14"/>
        <v>0.56804733727810652</v>
      </c>
      <c r="O151" s="201">
        <f t="shared" si="14"/>
        <v>0.38323353293413176</v>
      </c>
      <c r="P151" s="201">
        <f t="shared" si="14"/>
        <v>0.55194805194805197</v>
      </c>
      <c r="Q151" s="201">
        <f t="shared" si="14"/>
        <v>0.95041322314049581</v>
      </c>
      <c r="R151" s="201">
        <f t="shared" si="14"/>
        <v>0.67816091954022995</v>
      </c>
      <c r="S151" s="201">
        <f t="shared" si="14"/>
        <v>0.72340425531914887</v>
      </c>
      <c r="T151" s="201">
        <f t="shared" si="14"/>
        <v>0.42603550295857984</v>
      </c>
      <c r="U151" s="201">
        <f t="shared" si="14"/>
        <v>0.94117647058823528</v>
      </c>
      <c r="V151" s="201">
        <f t="shared" si="14"/>
        <v>0.79768786127167635</v>
      </c>
      <c r="W151" s="201">
        <f t="shared" si="14"/>
        <v>0.93181818181818188</v>
      </c>
      <c r="X151" s="201">
        <f t="shared" si="14"/>
        <v>0.54746835443037978</v>
      </c>
      <c r="Y151" s="201">
        <f t="shared" si="14"/>
        <v>0.57391304347826089</v>
      </c>
      <c r="Z151" s="201">
        <f t="shared" si="14"/>
        <v>0.970873786407767</v>
      </c>
      <c r="AA151" s="201">
        <f t="shared" si="14"/>
        <v>0.48514851485148514</v>
      </c>
      <c r="AB151" s="201">
        <f t="shared" si="14"/>
        <v>0.40298507462686567</v>
      </c>
      <c r="AC151" s="201">
        <f t="shared" si="14"/>
        <v>0.40963855421686746</v>
      </c>
      <c r="AD151" s="201">
        <f t="shared" si="14"/>
        <v>7.1428571428571438E-2</v>
      </c>
      <c r="AE151" s="201">
        <f t="shared" si="14"/>
        <v>0.37179487179487181</v>
      </c>
      <c r="AF151" s="201">
        <f t="shared" si="14"/>
        <v>0.68789808917197448</v>
      </c>
      <c r="AG151" s="201">
        <f t="shared" si="14"/>
        <v>0.641891891891892</v>
      </c>
      <c r="AH151" s="201">
        <f t="shared" si="14"/>
        <v>0.41176470588235292</v>
      </c>
      <c r="AI151" s="201">
        <f t="shared" si="14"/>
        <v>0.83516483516483508</v>
      </c>
      <c r="AJ151" s="201">
        <f t="shared" si="14"/>
        <v>0.61403508771929816</v>
      </c>
      <c r="AK151" s="201">
        <f t="shared" si="14"/>
        <v>0.62198253723677455</v>
      </c>
      <c r="AL151" s="60"/>
    </row>
    <row r="152" spans="2:38">
      <c r="B152" s="394" t="s">
        <v>289</v>
      </c>
      <c r="C152" s="394"/>
      <c r="D152" s="394"/>
      <c r="E152" s="394"/>
      <c r="F152" s="394"/>
      <c r="G152" s="394"/>
      <c r="H152" s="394"/>
      <c r="I152" s="394"/>
      <c r="J152" s="394"/>
      <c r="K152" s="394"/>
      <c r="L152" s="394"/>
      <c r="M152" s="394"/>
      <c r="N152" s="394"/>
      <c r="O152" s="394"/>
      <c r="P152" s="394"/>
      <c r="Q152" s="394"/>
      <c r="R152" s="394"/>
      <c r="S152" s="394"/>
      <c r="T152" s="394"/>
      <c r="U152" s="394"/>
      <c r="V152" s="394"/>
      <c r="W152" s="394"/>
      <c r="X152" s="394"/>
      <c r="Y152" s="394"/>
      <c r="Z152" s="394"/>
      <c r="AA152" s="394"/>
      <c r="AB152" s="394"/>
      <c r="AC152" s="394"/>
      <c r="AD152" s="394"/>
      <c r="AE152" s="394"/>
      <c r="AF152" s="394"/>
      <c r="AG152" s="394"/>
      <c r="AH152" s="394"/>
      <c r="AI152" s="394"/>
      <c r="AJ152" s="394"/>
      <c r="AK152" s="394"/>
      <c r="AL152" s="60"/>
    </row>
    <row r="153" spans="2:38" ht="15.75" thickBot="1">
      <c r="B153" s="61" t="s">
        <v>237</v>
      </c>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c r="AA153" s="60"/>
      <c r="AB153" s="60"/>
      <c r="AC153" s="60"/>
      <c r="AD153" s="60"/>
      <c r="AE153" s="60"/>
      <c r="AF153" s="60"/>
      <c r="AG153" s="60"/>
      <c r="AH153" s="60"/>
      <c r="AI153" s="60"/>
      <c r="AJ153" s="60"/>
      <c r="AK153" s="60"/>
      <c r="AL153" s="60"/>
    </row>
    <row r="154" spans="2:38" ht="15.75" thickTop="1">
      <c r="B154" s="395" t="s">
        <v>132</v>
      </c>
      <c r="C154" s="396"/>
      <c r="D154" s="399" t="s">
        <v>238</v>
      </c>
      <c r="E154" s="400"/>
      <c r="F154" s="400"/>
      <c r="G154" s="400"/>
      <c r="H154" s="400"/>
      <c r="I154" s="400"/>
      <c r="J154" s="400"/>
      <c r="K154" s="400"/>
      <c r="L154" s="400"/>
      <c r="M154" s="400"/>
      <c r="N154" s="400"/>
      <c r="O154" s="400"/>
      <c r="P154" s="400"/>
      <c r="Q154" s="400"/>
      <c r="R154" s="400"/>
      <c r="S154" s="400"/>
      <c r="T154" s="400"/>
      <c r="U154" s="400"/>
      <c r="V154" s="400"/>
      <c r="W154" s="400"/>
      <c r="X154" s="400"/>
      <c r="Y154" s="400"/>
      <c r="Z154" s="400"/>
      <c r="AA154" s="400"/>
      <c r="AB154" s="400"/>
      <c r="AC154" s="400"/>
      <c r="AD154" s="400"/>
      <c r="AE154" s="400"/>
      <c r="AF154" s="400"/>
      <c r="AG154" s="400"/>
      <c r="AH154" s="400"/>
      <c r="AI154" s="400"/>
      <c r="AJ154" s="400"/>
      <c r="AK154" s="401" t="s">
        <v>95</v>
      </c>
      <c r="AL154" s="60"/>
    </row>
    <row r="155" spans="2:38" ht="25.5" thickBot="1">
      <c r="B155" s="397"/>
      <c r="C155" s="398"/>
      <c r="D155" s="62" t="s">
        <v>239</v>
      </c>
      <c r="E155" s="63" t="s">
        <v>240</v>
      </c>
      <c r="F155" s="63" t="s">
        <v>60</v>
      </c>
      <c r="G155" s="63" t="s">
        <v>241</v>
      </c>
      <c r="H155" s="63" t="s">
        <v>62</v>
      </c>
      <c r="I155" s="63" t="s">
        <v>242</v>
      </c>
      <c r="J155" s="63" t="s">
        <v>243</v>
      </c>
      <c r="K155" s="63" t="s">
        <v>65</v>
      </c>
      <c r="L155" s="63" t="s">
        <v>66</v>
      </c>
      <c r="M155" s="63" t="s">
        <v>244</v>
      </c>
      <c r="N155" s="63" t="s">
        <v>245</v>
      </c>
      <c r="O155" s="63" t="s">
        <v>69</v>
      </c>
      <c r="P155" s="63" t="s">
        <v>246</v>
      </c>
      <c r="Q155" s="63" t="s">
        <v>71</v>
      </c>
      <c r="R155" s="63" t="s">
        <v>247</v>
      </c>
      <c r="S155" s="63" t="s">
        <v>73</v>
      </c>
      <c r="T155" s="63" t="s">
        <v>74</v>
      </c>
      <c r="U155" s="63" t="s">
        <v>248</v>
      </c>
      <c r="V155" s="63" t="s">
        <v>76</v>
      </c>
      <c r="W155" s="63" t="s">
        <v>77</v>
      </c>
      <c r="X155" s="63" t="s">
        <v>78</v>
      </c>
      <c r="Y155" s="63" t="s">
        <v>249</v>
      </c>
      <c r="Z155" s="63" t="s">
        <v>250</v>
      </c>
      <c r="AA155" s="63" t="s">
        <v>81</v>
      </c>
      <c r="AB155" s="63" t="s">
        <v>251</v>
      </c>
      <c r="AC155" s="63" t="s">
        <v>83</v>
      </c>
      <c r="AD155" s="63" t="s">
        <v>252</v>
      </c>
      <c r="AE155" s="63" t="s">
        <v>253</v>
      </c>
      <c r="AF155" s="63" t="s">
        <v>86</v>
      </c>
      <c r="AG155" s="63" t="s">
        <v>87</v>
      </c>
      <c r="AH155" s="63" t="s">
        <v>88</v>
      </c>
      <c r="AI155" s="63" t="s">
        <v>254</v>
      </c>
      <c r="AJ155" s="63" t="s">
        <v>255</v>
      </c>
      <c r="AK155" s="402"/>
      <c r="AL155" s="60"/>
    </row>
    <row r="156" spans="2:38" s="209" customFormat="1" ht="15.75" thickTop="1">
      <c r="B156" s="403" t="s">
        <v>290</v>
      </c>
      <c r="C156" s="202" t="s">
        <v>257</v>
      </c>
      <c r="D156" s="203">
        <v>0.21481481481481482</v>
      </c>
      <c r="E156" s="204">
        <v>0.15654952076677317</v>
      </c>
      <c r="F156" s="204">
        <v>4.0247678018575851E-2</v>
      </c>
      <c r="G156" s="204">
        <v>0.11271676300578035</v>
      </c>
      <c r="H156" s="204">
        <v>6.3670411985018716E-2</v>
      </c>
      <c r="I156" s="204">
        <v>2.2653721682847898E-2</v>
      </c>
      <c r="J156" s="204">
        <v>5.1660516605166053E-2</v>
      </c>
      <c r="K156" s="204">
        <v>0.29126213592233013</v>
      </c>
      <c r="L156" s="204">
        <v>0.48255813953488369</v>
      </c>
      <c r="M156" s="204">
        <v>0.25555555555555559</v>
      </c>
      <c r="N156" s="204">
        <v>0.11242603550295857</v>
      </c>
      <c r="O156" s="204">
        <v>8.9820359281437126E-2</v>
      </c>
      <c r="P156" s="204">
        <v>7.2368421052631582E-2</v>
      </c>
      <c r="Q156" s="204">
        <v>0.65573770491803274</v>
      </c>
      <c r="R156" s="204">
        <v>9.2485549132947986E-2</v>
      </c>
      <c r="S156" s="204">
        <v>5.9459459459459456E-2</v>
      </c>
      <c r="T156" s="204">
        <v>1.7751479289940829E-2</v>
      </c>
      <c r="U156" s="204">
        <v>0.45217391304347826</v>
      </c>
      <c r="V156" s="206"/>
      <c r="W156" s="204">
        <v>6.8181818181818177E-2</v>
      </c>
      <c r="X156" s="204">
        <v>0.11041009463722398</v>
      </c>
      <c r="Y156" s="204">
        <v>0.26495726495726496</v>
      </c>
      <c r="Z156" s="204">
        <v>0.11538461538461538</v>
      </c>
      <c r="AA156" s="206"/>
      <c r="AB156" s="204">
        <v>6.3291139240506333E-2</v>
      </c>
      <c r="AC156" s="204">
        <v>2.3809523809523808E-2</v>
      </c>
      <c r="AD156" s="204">
        <v>7.0588235294117646E-2</v>
      </c>
      <c r="AE156" s="204">
        <v>3.7037037037037035E-2</v>
      </c>
      <c r="AF156" s="204">
        <v>0.27564102564102566</v>
      </c>
      <c r="AG156" s="204">
        <v>0.1554054054054054</v>
      </c>
      <c r="AH156" s="204">
        <v>3.5714285714285719E-2</v>
      </c>
      <c r="AI156" s="204">
        <v>3.2967032967032968E-2</v>
      </c>
      <c r="AJ156" s="204">
        <v>5.6603773584905655E-2</v>
      </c>
      <c r="AK156" s="207">
        <v>0.13772969259831702</v>
      </c>
      <c r="AL156" s="208"/>
    </row>
    <row r="157" spans="2:38" s="209" customFormat="1">
      <c r="B157" s="404"/>
      <c r="C157" s="210" t="s">
        <v>258</v>
      </c>
      <c r="D157" s="211">
        <v>0.58518518518518514</v>
      </c>
      <c r="E157" s="212">
        <v>0.51118210862619806</v>
      </c>
      <c r="F157" s="212">
        <v>0.35913312693498456</v>
      </c>
      <c r="G157" s="212">
        <v>0.58092485549132944</v>
      </c>
      <c r="H157" s="212">
        <v>0.59925093632958804</v>
      </c>
      <c r="I157" s="212">
        <v>0.15533980582524273</v>
      </c>
      <c r="J157" s="212">
        <v>0.38007380073800739</v>
      </c>
      <c r="K157" s="212">
        <v>0.51941747572815533</v>
      </c>
      <c r="L157" s="212">
        <v>0.5</v>
      </c>
      <c r="M157" s="212">
        <v>0.72222222222222232</v>
      </c>
      <c r="N157" s="212">
        <v>0.59171597633136097</v>
      </c>
      <c r="O157" s="212">
        <v>0.31736526946107785</v>
      </c>
      <c r="P157" s="212">
        <v>0.46710526315789475</v>
      </c>
      <c r="Q157" s="212">
        <v>0.31967213114754101</v>
      </c>
      <c r="R157" s="212">
        <v>0.61849710982658967</v>
      </c>
      <c r="S157" s="212">
        <v>0.67567567567567566</v>
      </c>
      <c r="T157" s="212">
        <v>0.46153846153846151</v>
      </c>
      <c r="U157" s="212">
        <v>0.46086956521739131</v>
      </c>
      <c r="V157" s="212">
        <v>0.7283236994219654</v>
      </c>
      <c r="W157" s="212">
        <v>0.80681818181818188</v>
      </c>
      <c r="X157" s="212">
        <v>0.40378548895899052</v>
      </c>
      <c r="Y157" s="212">
        <v>0.25641025641025644</v>
      </c>
      <c r="Z157" s="212">
        <v>0.84615384615384615</v>
      </c>
      <c r="AA157" s="212">
        <v>0.48514851485148514</v>
      </c>
      <c r="AB157" s="212">
        <v>0.34177215189873417</v>
      </c>
      <c r="AC157" s="212">
        <v>0.63095238095238093</v>
      </c>
      <c r="AD157" s="212">
        <v>0.10588235294117647</v>
      </c>
      <c r="AE157" s="212">
        <v>0.1851851851851852</v>
      </c>
      <c r="AF157" s="212">
        <v>0.48076923076923078</v>
      </c>
      <c r="AG157" s="212">
        <v>0.47972972972972977</v>
      </c>
      <c r="AH157" s="212">
        <v>0.48809523809523808</v>
      </c>
      <c r="AI157" s="212">
        <v>0.81318681318681318</v>
      </c>
      <c r="AJ157" s="212">
        <v>0.50943396226415094</v>
      </c>
      <c r="AK157" s="213">
        <v>0.49235789112141509</v>
      </c>
      <c r="AL157" s="208"/>
    </row>
    <row r="158" spans="2:38">
      <c r="B158" s="404"/>
      <c r="C158" s="69" t="s">
        <v>259</v>
      </c>
      <c r="D158" s="70">
        <v>8.5185185185185197E-2</v>
      </c>
      <c r="E158" s="71">
        <v>0.16932907348242809</v>
      </c>
      <c r="F158" s="71">
        <v>0.33746130030959753</v>
      </c>
      <c r="G158" s="71">
        <v>0.25144508670520233</v>
      </c>
      <c r="H158" s="71">
        <v>0.31086142322097376</v>
      </c>
      <c r="I158" s="71">
        <v>0.47896440129449835</v>
      </c>
      <c r="J158" s="71">
        <v>0.29151291512915128</v>
      </c>
      <c r="K158" s="71">
        <v>0.13106796116504854</v>
      </c>
      <c r="L158" s="71">
        <v>1.1627906976744186E-2</v>
      </c>
      <c r="M158" s="71">
        <v>1.1111111111111112E-2</v>
      </c>
      <c r="N158" s="71">
        <v>0.21893491124260353</v>
      </c>
      <c r="O158" s="71">
        <v>0.43113772455089822</v>
      </c>
      <c r="P158" s="71">
        <v>0.32236842105263158</v>
      </c>
      <c r="Q158" s="71">
        <v>1.6393442622950821E-2</v>
      </c>
      <c r="R158" s="71">
        <v>0.27167630057803466</v>
      </c>
      <c r="S158" s="71">
        <v>7.0270270270270274E-2</v>
      </c>
      <c r="T158" s="71">
        <v>0.28402366863905326</v>
      </c>
      <c r="U158" s="71">
        <v>6.9565217391304349E-2</v>
      </c>
      <c r="V158" s="71">
        <v>0.25433526011560692</v>
      </c>
      <c r="W158" s="71">
        <v>0.125</v>
      </c>
      <c r="X158" s="71">
        <v>0.40694006309148262</v>
      </c>
      <c r="Y158" s="71">
        <v>0.38461538461538458</v>
      </c>
      <c r="Z158" s="71">
        <v>2.8846153846153844E-2</v>
      </c>
      <c r="AA158" s="71">
        <v>0.29702970297029707</v>
      </c>
      <c r="AB158" s="71">
        <v>0.34177215189873417</v>
      </c>
      <c r="AC158" s="71">
        <v>0.23809523809523811</v>
      </c>
      <c r="AD158" s="71">
        <v>0.28235294117647058</v>
      </c>
      <c r="AE158" s="71">
        <v>0.44444444444444442</v>
      </c>
      <c r="AF158" s="71">
        <v>0.14102564102564102</v>
      </c>
      <c r="AG158" s="71">
        <v>0.25</v>
      </c>
      <c r="AH158" s="71">
        <v>0.38095238095238093</v>
      </c>
      <c r="AI158" s="71">
        <v>4.3956043956043959E-2</v>
      </c>
      <c r="AJ158" s="71">
        <v>0.26415094339622641</v>
      </c>
      <c r="AK158" s="72">
        <v>0.23647604327666152</v>
      </c>
      <c r="AL158" s="60"/>
    </row>
    <row r="159" spans="2:38">
      <c r="B159" s="404"/>
      <c r="C159" s="69" t="s">
        <v>260</v>
      </c>
      <c r="D159" s="70">
        <v>0.11481481481481481</v>
      </c>
      <c r="E159" s="71">
        <v>0.16293929712460062</v>
      </c>
      <c r="F159" s="71">
        <v>0.26315789473684209</v>
      </c>
      <c r="G159" s="71">
        <v>5.4913294797687862E-2</v>
      </c>
      <c r="H159" s="71">
        <v>2.6217228464419477E-2</v>
      </c>
      <c r="I159" s="71">
        <v>0.34304207119741098</v>
      </c>
      <c r="J159" s="71">
        <v>0.27675276752767525</v>
      </c>
      <c r="K159" s="71">
        <v>5.8252427184466021E-2</v>
      </c>
      <c r="L159" s="77">
        <v>5.8139534883720929E-3</v>
      </c>
      <c r="M159" s="71">
        <v>1.1111111111111112E-2</v>
      </c>
      <c r="N159" s="71">
        <v>7.6923076923076927E-2</v>
      </c>
      <c r="O159" s="71">
        <v>0.16167664670658685</v>
      </c>
      <c r="P159" s="71">
        <v>0.13815789473684212</v>
      </c>
      <c r="Q159" s="77">
        <v>8.1967213114754103E-3</v>
      </c>
      <c r="R159" s="71">
        <v>1.7341040462427747E-2</v>
      </c>
      <c r="S159" s="71">
        <v>0.19459459459459461</v>
      </c>
      <c r="T159" s="71">
        <v>0.23668639053254437</v>
      </c>
      <c r="U159" s="71">
        <v>1.7391304347826087E-2</v>
      </c>
      <c r="V159" s="71">
        <v>1.7341040462427747E-2</v>
      </c>
      <c r="W159" s="73"/>
      <c r="X159" s="71">
        <v>7.8864353312302835E-2</v>
      </c>
      <c r="Y159" s="71">
        <v>9.4017094017094016E-2</v>
      </c>
      <c r="Z159" s="77">
        <v>9.6153846153846159E-3</v>
      </c>
      <c r="AA159" s="71">
        <v>0.21782178217821785</v>
      </c>
      <c r="AB159" s="71">
        <v>0.25316455696202533</v>
      </c>
      <c r="AC159" s="71">
        <v>0.10714285714285714</v>
      </c>
      <c r="AD159" s="71">
        <v>0.54117647058823526</v>
      </c>
      <c r="AE159" s="71">
        <v>0.33333333333333337</v>
      </c>
      <c r="AF159" s="71">
        <v>0.10256410256410257</v>
      </c>
      <c r="AG159" s="71">
        <v>0.11486486486486486</v>
      </c>
      <c r="AH159" s="71">
        <v>9.5238095238095233E-2</v>
      </c>
      <c r="AI159" s="71">
        <v>0.10989010989010989</v>
      </c>
      <c r="AJ159" s="71">
        <v>0.169811320754717</v>
      </c>
      <c r="AK159" s="72">
        <v>0.13343637300360639</v>
      </c>
      <c r="AL159" s="60"/>
    </row>
    <row r="160" spans="2:38" ht="15.75" thickBot="1">
      <c r="B160" s="405" t="s">
        <v>95</v>
      </c>
      <c r="C160" s="406"/>
      <c r="D160" s="74">
        <v>1</v>
      </c>
      <c r="E160" s="75">
        <v>1</v>
      </c>
      <c r="F160" s="75">
        <v>1</v>
      </c>
      <c r="G160" s="75">
        <v>1</v>
      </c>
      <c r="H160" s="75">
        <v>1</v>
      </c>
      <c r="I160" s="75">
        <v>1</v>
      </c>
      <c r="J160" s="75">
        <v>1</v>
      </c>
      <c r="K160" s="75">
        <v>1</v>
      </c>
      <c r="L160" s="75">
        <v>1</v>
      </c>
      <c r="M160" s="75">
        <v>1</v>
      </c>
      <c r="N160" s="75">
        <v>1</v>
      </c>
      <c r="O160" s="75">
        <v>1</v>
      </c>
      <c r="P160" s="75">
        <v>1</v>
      </c>
      <c r="Q160" s="75">
        <v>1</v>
      </c>
      <c r="R160" s="75">
        <v>1</v>
      </c>
      <c r="S160" s="75">
        <v>1</v>
      </c>
      <c r="T160" s="75">
        <v>1</v>
      </c>
      <c r="U160" s="75">
        <v>1</v>
      </c>
      <c r="V160" s="75">
        <v>1</v>
      </c>
      <c r="W160" s="75">
        <v>1</v>
      </c>
      <c r="X160" s="75">
        <v>1</v>
      </c>
      <c r="Y160" s="75">
        <v>1</v>
      </c>
      <c r="Z160" s="75">
        <v>1</v>
      </c>
      <c r="AA160" s="75">
        <v>1</v>
      </c>
      <c r="AB160" s="75">
        <v>1</v>
      </c>
      <c r="AC160" s="75">
        <v>1</v>
      </c>
      <c r="AD160" s="75">
        <v>1</v>
      </c>
      <c r="AE160" s="75">
        <v>1</v>
      </c>
      <c r="AF160" s="75">
        <v>1</v>
      </c>
      <c r="AG160" s="75">
        <v>1</v>
      </c>
      <c r="AH160" s="75">
        <v>1</v>
      </c>
      <c r="AI160" s="75">
        <v>1</v>
      </c>
      <c r="AJ160" s="75">
        <v>1</v>
      </c>
      <c r="AK160" s="76">
        <v>1</v>
      </c>
      <c r="AL160" s="60"/>
    </row>
    <row r="161" spans="2:38" ht="15.75" thickTop="1">
      <c r="B161" s="60"/>
      <c r="C161" s="60"/>
      <c r="D161" s="201">
        <f>SUM(D156:D157)</f>
        <v>0.79999999999999993</v>
      </c>
      <c r="E161" s="201">
        <f t="shared" ref="E161:AK161" si="15">SUM(E156:E157)</f>
        <v>0.66773162939297126</v>
      </c>
      <c r="F161" s="201">
        <f t="shared" si="15"/>
        <v>0.39938080495356043</v>
      </c>
      <c r="G161" s="201">
        <f t="shared" si="15"/>
        <v>0.69364161849710981</v>
      </c>
      <c r="H161" s="201">
        <f t="shared" si="15"/>
        <v>0.66292134831460681</v>
      </c>
      <c r="I161" s="201">
        <f t="shared" si="15"/>
        <v>0.17799352750809064</v>
      </c>
      <c r="J161" s="201">
        <f t="shared" si="15"/>
        <v>0.43173431734317347</v>
      </c>
      <c r="K161" s="201">
        <f t="shared" si="15"/>
        <v>0.81067961165048552</v>
      </c>
      <c r="L161" s="201">
        <f t="shared" si="15"/>
        <v>0.98255813953488369</v>
      </c>
      <c r="M161" s="201">
        <f t="shared" si="15"/>
        <v>0.97777777777777786</v>
      </c>
      <c r="N161" s="201">
        <f t="shared" si="15"/>
        <v>0.70414201183431957</v>
      </c>
      <c r="O161" s="201">
        <f t="shared" si="15"/>
        <v>0.40718562874251496</v>
      </c>
      <c r="P161" s="201">
        <f t="shared" si="15"/>
        <v>0.53947368421052633</v>
      </c>
      <c r="Q161" s="201">
        <f t="shared" si="15"/>
        <v>0.97540983606557374</v>
      </c>
      <c r="R161" s="201">
        <f t="shared" si="15"/>
        <v>0.71098265895953761</v>
      </c>
      <c r="S161" s="201">
        <f t="shared" si="15"/>
        <v>0.73513513513513506</v>
      </c>
      <c r="T161" s="201">
        <f t="shared" si="15"/>
        <v>0.47928994082840232</v>
      </c>
      <c r="U161" s="201">
        <f t="shared" si="15"/>
        <v>0.91304347826086962</v>
      </c>
      <c r="V161" s="201">
        <f t="shared" si="15"/>
        <v>0.7283236994219654</v>
      </c>
      <c r="W161" s="201">
        <f t="shared" si="15"/>
        <v>0.875</v>
      </c>
      <c r="X161" s="201">
        <f t="shared" si="15"/>
        <v>0.51419558359621453</v>
      </c>
      <c r="Y161" s="201">
        <f t="shared" si="15"/>
        <v>0.5213675213675214</v>
      </c>
      <c r="Z161" s="201">
        <f t="shared" si="15"/>
        <v>0.96153846153846156</v>
      </c>
      <c r="AA161" s="201">
        <f t="shared" si="15"/>
        <v>0.48514851485148514</v>
      </c>
      <c r="AB161" s="201">
        <f t="shared" si="15"/>
        <v>0.4050632911392405</v>
      </c>
      <c r="AC161" s="201">
        <f t="shared" si="15"/>
        <v>0.65476190476190477</v>
      </c>
      <c r="AD161" s="201">
        <f t="shared" si="15"/>
        <v>0.1764705882352941</v>
      </c>
      <c r="AE161" s="201">
        <f t="shared" si="15"/>
        <v>0.22222222222222224</v>
      </c>
      <c r="AF161" s="201">
        <f t="shared" si="15"/>
        <v>0.75641025641025639</v>
      </c>
      <c r="AG161" s="201">
        <f t="shared" si="15"/>
        <v>0.6351351351351352</v>
      </c>
      <c r="AH161" s="201">
        <f t="shared" si="15"/>
        <v>0.52380952380952384</v>
      </c>
      <c r="AI161" s="201">
        <f t="shared" si="15"/>
        <v>0.84615384615384615</v>
      </c>
      <c r="AJ161" s="201">
        <f t="shared" si="15"/>
        <v>0.56603773584905659</v>
      </c>
      <c r="AK161" s="201">
        <f t="shared" si="15"/>
        <v>0.63008758371973217</v>
      </c>
      <c r="AL161" s="60"/>
    </row>
    <row r="162" spans="2:38">
      <c r="B162" s="394" t="s">
        <v>291</v>
      </c>
      <c r="C162" s="394"/>
      <c r="D162" s="394"/>
      <c r="E162" s="394"/>
      <c r="F162" s="394"/>
      <c r="G162" s="394"/>
      <c r="H162" s="394"/>
      <c r="I162" s="394"/>
      <c r="J162" s="394"/>
      <c r="K162" s="394"/>
      <c r="L162" s="394"/>
      <c r="M162" s="394"/>
      <c r="N162" s="394"/>
      <c r="O162" s="394"/>
      <c r="P162" s="394"/>
      <c r="Q162" s="394"/>
      <c r="R162" s="394"/>
      <c r="S162" s="394"/>
      <c r="T162" s="394"/>
      <c r="U162" s="394"/>
      <c r="V162" s="394"/>
      <c r="W162" s="394"/>
      <c r="X162" s="394"/>
      <c r="Y162" s="394"/>
      <c r="Z162" s="394"/>
      <c r="AA162" s="394"/>
      <c r="AB162" s="394"/>
      <c r="AC162" s="394"/>
      <c r="AD162" s="394"/>
      <c r="AE162" s="394"/>
      <c r="AF162" s="394"/>
      <c r="AG162" s="394"/>
      <c r="AH162" s="394"/>
      <c r="AI162" s="394"/>
      <c r="AJ162" s="394"/>
      <c r="AK162" s="394"/>
      <c r="AL162" s="60"/>
    </row>
    <row r="163" spans="2:38" ht="15.75" thickBot="1">
      <c r="B163" s="61" t="s">
        <v>237</v>
      </c>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c r="AA163" s="60"/>
      <c r="AB163" s="60"/>
      <c r="AC163" s="60"/>
      <c r="AD163" s="60"/>
      <c r="AE163" s="60"/>
      <c r="AF163" s="60"/>
      <c r="AG163" s="60"/>
      <c r="AH163" s="60"/>
      <c r="AI163" s="60"/>
      <c r="AJ163" s="60"/>
      <c r="AK163" s="60"/>
      <c r="AL163" s="60"/>
    </row>
    <row r="164" spans="2:38" ht="15.75" thickTop="1">
      <c r="B164" s="395" t="s">
        <v>132</v>
      </c>
      <c r="C164" s="396"/>
      <c r="D164" s="399" t="s">
        <v>238</v>
      </c>
      <c r="E164" s="400"/>
      <c r="F164" s="400"/>
      <c r="G164" s="400"/>
      <c r="H164" s="400"/>
      <c r="I164" s="400"/>
      <c r="J164" s="400"/>
      <c r="K164" s="400"/>
      <c r="L164" s="400"/>
      <c r="M164" s="400"/>
      <c r="N164" s="400"/>
      <c r="O164" s="400"/>
      <c r="P164" s="400"/>
      <c r="Q164" s="400"/>
      <c r="R164" s="400"/>
      <c r="S164" s="400"/>
      <c r="T164" s="400"/>
      <c r="U164" s="400"/>
      <c r="V164" s="400"/>
      <c r="W164" s="400"/>
      <c r="X164" s="400"/>
      <c r="Y164" s="400"/>
      <c r="Z164" s="400"/>
      <c r="AA164" s="400"/>
      <c r="AB164" s="400"/>
      <c r="AC164" s="400"/>
      <c r="AD164" s="400"/>
      <c r="AE164" s="400"/>
      <c r="AF164" s="400"/>
      <c r="AG164" s="400"/>
      <c r="AH164" s="400"/>
      <c r="AI164" s="400"/>
      <c r="AJ164" s="400"/>
      <c r="AK164" s="401" t="s">
        <v>95</v>
      </c>
      <c r="AL164" s="60"/>
    </row>
    <row r="165" spans="2:38" ht="25.5" thickBot="1">
      <c r="B165" s="397"/>
      <c r="C165" s="398"/>
      <c r="D165" s="62" t="s">
        <v>239</v>
      </c>
      <c r="E165" s="63" t="s">
        <v>240</v>
      </c>
      <c r="F165" s="63" t="s">
        <v>60</v>
      </c>
      <c r="G165" s="63" t="s">
        <v>241</v>
      </c>
      <c r="H165" s="63" t="s">
        <v>62</v>
      </c>
      <c r="I165" s="63" t="s">
        <v>242</v>
      </c>
      <c r="J165" s="63" t="s">
        <v>243</v>
      </c>
      <c r="K165" s="63" t="s">
        <v>65</v>
      </c>
      <c r="L165" s="63" t="s">
        <v>66</v>
      </c>
      <c r="M165" s="63" t="s">
        <v>244</v>
      </c>
      <c r="N165" s="63" t="s">
        <v>245</v>
      </c>
      <c r="O165" s="63" t="s">
        <v>69</v>
      </c>
      <c r="P165" s="63" t="s">
        <v>246</v>
      </c>
      <c r="Q165" s="63" t="s">
        <v>71</v>
      </c>
      <c r="R165" s="63" t="s">
        <v>247</v>
      </c>
      <c r="S165" s="63" t="s">
        <v>73</v>
      </c>
      <c r="T165" s="63" t="s">
        <v>74</v>
      </c>
      <c r="U165" s="63" t="s">
        <v>248</v>
      </c>
      <c r="V165" s="63" t="s">
        <v>76</v>
      </c>
      <c r="W165" s="63" t="s">
        <v>77</v>
      </c>
      <c r="X165" s="63" t="s">
        <v>78</v>
      </c>
      <c r="Y165" s="63" t="s">
        <v>249</v>
      </c>
      <c r="Z165" s="63" t="s">
        <v>250</v>
      </c>
      <c r="AA165" s="63" t="s">
        <v>81</v>
      </c>
      <c r="AB165" s="63" t="s">
        <v>251</v>
      </c>
      <c r="AC165" s="63" t="s">
        <v>83</v>
      </c>
      <c r="AD165" s="63" t="s">
        <v>252</v>
      </c>
      <c r="AE165" s="63" t="s">
        <v>253</v>
      </c>
      <c r="AF165" s="63" t="s">
        <v>86</v>
      </c>
      <c r="AG165" s="63" t="s">
        <v>87</v>
      </c>
      <c r="AH165" s="63" t="s">
        <v>88</v>
      </c>
      <c r="AI165" s="63" t="s">
        <v>254</v>
      </c>
      <c r="AJ165" s="63" t="s">
        <v>255</v>
      </c>
      <c r="AK165" s="402"/>
      <c r="AL165" s="60"/>
    </row>
    <row r="166" spans="2:38" s="209" customFormat="1" ht="15.75" thickTop="1">
      <c r="B166" s="403" t="s">
        <v>292</v>
      </c>
      <c r="C166" s="202" t="s">
        <v>257</v>
      </c>
      <c r="D166" s="203">
        <v>0.31698113207547168</v>
      </c>
      <c r="E166" s="204">
        <v>8.6538461538461536E-2</v>
      </c>
      <c r="F166" s="204">
        <v>5.1194539249146756E-2</v>
      </c>
      <c r="G166" s="204">
        <v>0.11304347826086956</v>
      </c>
      <c r="H166" s="204">
        <v>3.6496350364963501E-2</v>
      </c>
      <c r="I166" s="204">
        <v>5.1612903225806452E-2</v>
      </c>
      <c r="J166" s="204">
        <v>0.10661764705882354</v>
      </c>
      <c r="K166" s="204">
        <v>0.185</v>
      </c>
      <c r="L166" s="204">
        <v>0.5232558139534883</v>
      </c>
      <c r="M166" s="204">
        <v>0.24175824175824176</v>
      </c>
      <c r="N166" s="204">
        <v>9.4674556213017749E-2</v>
      </c>
      <c r="O166" s="204">
        <v>8.9820359281437126E-2</v>
      </c>
      <c r="P166" s="204">
        <v>5.1612903225806452E-2</v>
      </c>
      <c r="Q166" s="204">
        <v>0.61983471074380159</v>
      </c>
      <c r="R166" s="204">
        <v>6.8965517241379309E-2</v>
      </c>
      <c r="S166" s="204">
        <v>4.5714285714285714E-2</v>
      </c>
      <c r="T166" s="204">
        <v>9.7142857142857142E-2</v>
      </c>
      <c r="U166" s="204">
        <v>0.53448275862068972</v>
      </c>
      <c r="V166" s="206"/>
      <c r="W166" s="204">
        <v>0.19318181818181818</v>
      </c>
      <c r="X166" s="204">
        <v>0.17701863354037267</v>
      </c>
      <c r="Y166" s="204">
        <v>0.3135593220338983</v>
      </c>
      <c r="Z166" s="204">
        <v>0.18867924528301888</v>
      </c>
      <c r="AA166" s="204">
        <v>0.05</v>
      </c>
      <c r="AB166" s="204">
        <v>0.16455696202531644</v>
      </c>
      <c r="AC166" s="206"/>
      <c r="AD166" s="204">
        <v>2.4096385542168676E-2</v>
      </c>
      <c r="AE166" s="204">
        <v>0.36986301369863012</v>
      </c>
      <c r="AF166" s="204">
        <v>0.39735099337748347</v>
      </c>
      <c r="AG166" s="204">
        <v>0.22448979591836735</v>
      </c>
      <c r="AH166" s="204">
        <v>0.12</v>
      </c>
      <c r="AI166" s="204">
        <v>2.197802197802198E-2</v>
      </c>
      <c r="AJ166" s="204">
        <v>5.5555555555555552E-2</v>
      </c>
      <c r="AK166" s="207">
        <v>0.16432657306292253</v>
      </c>
      <c r="AL166" s="208"/>
    </row>
    <row r="167" spans="2:38" s="209" customFormat="1">
      <c r="B167" s="404"/>
      <c r="C167" s="210" t="s">
        <v>258</v>
      </c>
      <c r="D167" s="211">
        <v>0.53018867924528301</v>
      </c>
      <c r="E167" s="212">
        <v>0.54166666666666663</v>
      </c>
      <c r="F167" s="212">
        <v>0.32764505119453924</v>
      </c>
      <c r="G167" s="212">
        <v>0.53913043478260869</v>
      </c>
      <c r="H167" s="212">
        <v>0.5948905109489051</v>
      </c>
      <c r="I167" s="212">
        <v>0.17419354838709677</v>
      </c>
      <c r="J167" s="212">
        <v>0.43382352941176472</v>
      </c>
      <c r="K167" s="212">
        <v>0.46500000000000002</v>
      </c>
      <c r="L167" s="212">
        <v>0.45348837209302323</v>
      </c>
      <c r="M167" s="212">
        <v>0.72527472527472525</v>
      </c>
      <c r="N167" s="212">
        <v>0.34911242603550297</v>
      </c>
      <c r="O167" s="212">
        <v>0.51497005988023947</v>
      </c>
      <c r="P167" s="212">
        <v>0.40645161290322585</v>
      </c>
      <c r="Q167" s="212">
        <v>0.33057851239669417</v>
      </c>
      <c r="R167" s="212">
        <v>0.58045977011494254</v>
      </c>
      <c r="S167" s="212">
        <v>0.64571428571428569</v>
      </c>
      <c r="T167" s="212">
        <v>0.44</v>
      </c>
      <c r="U167" s="212">
        <v>0.29310344827586204</v>
      </c>
      <c r="V167" s="212">
        <v>0.75722543352601146</v>
      </c>
      <c r="W167" s="212">
        <v>0.48863636363636365</v>
      </c>
      <c r="X167" s="212">
        <v>0.37888198757763975</v>
      </c>
      <c r="Y167" s="212">
        <v>0.19491525423728814</v>
      </c>
      <c r="Z167" s="212">
        <v>0.80188679245283012</v>
      </c>
      <c r="AA167" s="212">
        <v>0.52</v>
      </c>
      <c r="AB167" s="212">
        <v>0.35443037974683539</v>
      </c>
      <c r="AC167" s="212">
        <v>0.63855421686746983</v>
      </c>
      <c r="AD167" s="212">
        <v>0.30120481927710846</v>
      </c>
      <c r="AE167" s="212">
        <v>0.42465753424657537</v>
      </c>
      <c r="AF167" s="212">
        <v>0.4370860927152318</v>
      </c>
      <c r="AG167" s="212">
        <v>0.42176870748299322</v>
      </c>
      <c r="AH167" s="212">
        <v>0.56000000000000005</v>
      </c>
      <c r="AI167" s="212">
        <v>0.72527472527472525</v>
      </c>
      <c r="AJ167" s="212">
        <v>0.62962962962962965</v>
      </c>
      <c r="AK167" s="213">
        <v>0.47252556768937426</v>
      </c>
      <c r="AL167" s="208"/>
    </row>
    <row r="168" spans="2:38">
      <c r="B168" s="404"/>
      <c r="C168" s="69" t="s">
        <v>259</v>
      </c>
      <c r="D168" s="70">
        <v>6.7924528301886791E-2</v>
      </c>
      <c r="E168" s="71">
        <v>0.23076923076923075</v>
      </c>
      <c r="F168" s="71">
        <v>0.34129692832764502</v>
      </c>
      <c r="G168" s="71">
        <v>0.29275362318840581</v>
      </c>
      <c r="H168" s="71">
        <v>0.34306569343065696</v>
      </c>
      <c r="I168" s="71">
        <v>0.42903225806451617</v>
      </c>
      <c r="J168" s="71">
        <v>0.22426470588235292</v>
      </c>
      <c r="K168" s="71">
        <v>0.31</v>
      </c>
      <c r="L168" s="71">
        <v>1.1627906976744186E-2</v>
      </c>
      <c r="M168" s="71">
        <v>3.2967032967032968E-2</v>
      </c>
      <c r="N168" s="71">
        <v>0.45562130177514798</v>
      </c>
      <c r="O168" s="71">
        <v>0.29940119760479045</v>
      </c>
      <c r="P168" s="71">
        <v>0.44516129032258062</v>
      </c>
      <c r="Q168" s="71">
        <v>3.3057851239669422E-2</v>
      </c>
      <c r="R168" s="71">
        <v>0.34482758620689657</v>
      </c>
      <c r="S168" s="71">
        <v>0.21142857142857141</v>
      </c>
      <c r="T168" s="71">
        <v>0.28000000000000003</v>
      </c>
      <c r="U168" s="71">
        <v>0.12931034482758622</v>
      </c>
      <c r="V168" s="71">
        <v>0.22543352601156069</v>
      </c>
      <c r="W168" s="71">
        <v>0.31818181818181818</v>
      </c>
      <c r="X168" s="71">
        <v>0.31987577639751552</v>
      </c>
      <c r="Y168" s="71">
        <v>0.38135593220338981</v>
      </c>
      <c r="Z168" s="77">
        <v>9.433962264150943E-3</v>
      </c>
      <c r="AA168" s="71">
        <v>0.25</v>
      </c>
      <c r="AB168" s="71">
        <v>0.29113924050632911</v>
      </c>
      <c r="AC168" s="71">
        <v>0.27710843373493976</v>
      </c>
      <c r="AD168" s="71">
        <v>0.3493975903614458</v>
      </c>
      <c r="AE168" s="71">
        <v>0.15068493150684931</v>
      </c>
      <c r="AF168" s="71">
        <v>0.12582781456953643</v>
      </c>
      <c r="AG168" s="71">
        <v>0.23809523809523811</v>
      </c>
      <c r="AH168" s="71">
        <v>0.18</v>
      </c>
      <c r="AI168" s="71">
        <v>7.6923076923076927E-2</v>
      </c>
      <c r="AJ168" s="71">
        <v>0.22222222222222221</v>
      </c>
      <c r="AK168" s="72">
        <v>0.24856994279771188</v>
      </c>
      <c r="AL168" s="60"/>
    </row>
    <row r="169" spans="2:38">
      <c r="B169" s="404"/>
      <c r="C169" s="69" t="s">
        <v>260</v>
      </c>
      <c r="D169" s="70">
        <v>8.4905660377358499E-2</v>
      </c>
      <c r="E169" s="71">
        <v>0.14102564102564102</v>
      </c>
      <c r="F169" s="71">
        <v>0.27986348122866894</v>
      </c>
      <c r="G169" s="71">
        <v>5.5072463768115941E-2</v>
      </c>
      <c r="H169" s="71">
        <v>2.5547445255474456E-2</v>
      </c>
      <c r="I169" s="71">
        <v>0.34516129032258064</v>
      </c>
      <c r="J169" s="71">
        <v>0.23529411764705885</v>
      </c>
      <c r="K169" s="71">
        <v>0.04</v>
      </c>
      <c r="L169" s="71">
        <v>1.1627906976744186E-2</v>
      </c>
      <c r="M169" s="73"/>
      <c r="N169" s="71">
        <v>0.10059171597633138</v>
      </c>
      <c r="O169" s="71">
        <v>9.5808383233532926E-2</v>
      </c>
      <c r="P169" s="71">
        <v>9.6774193548387094E-2</v>
      </c>
      <c r="Q169" s="71">
        <v>1.6528925619834711E-2</v>
      </c>
      <c r="R169" s="77">
        <v>5.7471264367816091E-3</v>
      </c>
      <c r="S169" s="71">
        <v>9.7142857142857142E-2</v>
      </c>
      <c r="T169" s="71">
        <v>0.18285714285714286</v>
      </c>
      <c r="U169" s="71">
        <v>4.3103448275862072E-2</v>
      </c>
      <c r="V169" s="71">
        <v>1.7341040462427747E-2</v>
      </c>
      <c r="W169" s="73"/>
      <c r="X169" s="71">
        <v>0.12422360248447205</v>
      </c>
      <c r="Y169" s="71">
        <v>0.11016949152542374</v>
      </c>
      <c r="Z169" s="73"/>
      <c r="AA169" s="71">
        <v>0.18</v>
      </c>
      <c r="AB169" s="71">
        <v>0.189873417721519</v>
      </c>
      <c r="AC169" s="71">
        <v>8.4337349397590355E-2</v>
      </c>
      <c r="AD169" s="71">
        <v>0.3253012048192771</v>
      </c>
      <c r="AE169" s="71">
        <v>5.4794520547945202E-2</v>
      </c>
      <c r="AF169" s="71">
        <v>3.9735099337748346E-2</v>
      </c>
      <c r="AG169" s="71">
        <v>0.11564625850340135</v>
      </c>
      <c r="AH169" s="71">
        <v>0.14000000000000001</v>
      </c>
      <c r="AI169" s="71">
        <v>0.17582417582417584</v>
      </c>
      <c r="AJ169" s="71">
        <v>9.2592592592592601E-2</v>
      </c>
      <c r="AK169" s="72">
        <v>0.11457791644999134</v>
      </c>
      <c r="AL169" s="60"/>
    </row>
    <row r="170" spans="2:38" ht="15.75" thickBot="1">
      <c r="B170" s="405" t="s">
        <v>95</v>
      </c>
      <c r="C170" s="406"/>
      <c r="D170" s="74">
        <v>1</v>
      </c>
      <c r="E170" s="75">
        <v>1</v>
      </c>
      <c r="F170" s="75">
        <v>1</v>
      </c>
      <c r="G170" s="75">
        <v>1</v>
      </c>
      <c r="H170" s="75">
        <v>1</v>
      </c>
      <c r="I170" s="75">
        <v>1</v>
      </c>
      <c r="J170" s="75">
        <v>1</v>
      </c>
      <c r="K170" s="75">
        <v>1</v>
      </c>
      <c r="L170" s="75">
        <v>1</v>
      </c>
      <c r="M170" s="75">
        <v>1</v>
      </c>
      <c r="N170" s="75">
        <v>1</v>
      </c>
      <c r="O170" s="75">
        <v>1</v>
      </c>
      <c r="P170" s="75">
        <v>1</v>
      </c>
      <c r="Q170" s="75">
        <v>1</v>
      </c>
      <c r="R170" s="75">
        <v>1</v>
      </c>
      <c r="S170" s="75">
        <v>1</v>
      </c>
      <c r="T170" s="75">
        <v>1</v>
      </c>
      <c r="U170" s="75">
        <v>1</v>
      </c>
      <c r="V170" s="75">
        <v>1</v>
      </c>
      <c r="W170" s="75">
        <v>1</v>
      </c>
      <c r="X170" s="75">
        <v>1</v>
      </c>
      <c r="Y170" s="75">
        <v>1</v>
      </c>
      <c r="Z170" s="75">
        <v>1</v>
      </c>
      <c r="AA170" s="75">
        <v>1</v>
      </c>
      <c r="AB170" s="75">
        <v>1</v>
      </c>
      <c r="AC170" s="75">
        <v>1</v>
      </c>
      <c r="AD170" s="75">
        <v>1</v>
      </c>
      <c r="AE170" s="75">
        <v>1</v>
      </c>
      <c r="AF170" s="75">
        <v>1</v>
      </c>
      <c r="AG170" s="75">
        <v>1</v>
      </c>
      <c r="AH170" s="75">
        <v>1</v>
      </c>
      <c r="AI170" s="75">
        <v>1</v>
      </c>
      <c r="AJ170" s="75">
        <v>1</v>
      </c>
      <c r="AK170" s="76">
        <v>1</v>
      </c>
      <c r="AL170" s="60"/>
    </row>
    <row r="171" spans="2:38" ht="15.75" thickTop="1">
      <c r="B171" s="60"/>
      <c r="C171" s="60"/>
      <c r="D171" s="201">
        <f>SUM(D166:D167)</f>
        <v>0.84716981132075464</v>
      </c>
      <c r="E171" s="201">
        <f t="shared" ref="E171:AK171" si="16">SUM(E166:E167)</f>
        <v>0.62820512820512819</v>
      </c>
      <c r="F171" s="201">
        <f t="shared" si="16"/>
        <v>0.37883959044368598</v>
      </c>
      <c r="G171" s="201">
        <f t="shared" si="16"/>
        <v>0.65217391304347827</v>
      </c>
      <c r="H171" s="201">
        <f t="shared" si="16"/>
        <v>0.63138686131386856</v>
      </c>
      <c r="I171" s="201">
        <f t="shared" si="16"/>
        <v>0.22580645161290322</v>
      </c>
      <c r="J171" s="201">
        <f t="shared" si="16"/>
        <v>0.54044117647058831</v>
      </c>
      <c r="K171" s="201">
        <f t="shared" si="16"/>
        <v>0.65</v>
      </c>
      <c r="L171" s="201">
        <f t="shared" si="16"/>
        <v>0.97674418604651159</v>
      </c>
      <c r="M171" s="201">
        <f t="shared" si="16"/>
        <v>0.96703296703296704</v>
      </c>
      <c r="N171" s="201">
        <f t="shared" si="16"/>
        <v>0.4437869822485207</v>
      </c>
      <c r="O171" s="201">
        <f t="shared" si="16"/>
        <v>0.60479041916167664</v>
      </c>
      <c r="P171" s="201">
        <f t="shared" si="16"/>
        <v>0.45806451612903232</v>
      </c>
      <c r="Q171" s="201">
        <f t="shared" si="16"/>
        <v>0.95041322314049581</v>
      </c>
      <c r="R171" s="201">
        <f t="shared" si="16"/>
        <v>0.64942528735632188</v>
      </c>
      <c r="S171" s="201">
        <f t="shared" si="16"/>
        <v>0.69142857142857139</v>
      </c>
      <c r="T171" s="201">
        <f t="shared" si="16"/>
        <v>0.53714285714285714</v>
      </c>
      <c r="U171" s="201">
        <f t="shared" si="16"/>
        <v>0.82758620689655182</v>
      </c>
      <c r="V171" s="201">
        <f t="shared" si="16"/>
        <v>0.75722543352601146</v>
      </c>
      <c r="W171" s="201">
        <f t="shared" si="16"/>
        <v>0.68181818181818188</v>
      </c>
      <c r="X171" s="201">
        <f t="shared" si="16"/>
        <v>0.55590062111801242</v>
      </c>
      <c r="Y171" s="201">
        <f t="shared" si="16"/>
        <v>0.50847457627118642</v>
      </c>
      <c r="Z171" s="201">
        <f t="shared" si="16"/>
        <v>0.99056603773584895</v>
      </c>
      <c r="AA171" s="201">
        <f t="shared" si="16"/>
        <v>0.57000000000000006</v>
      </c>
      <c r="AB171" s="201">
        <f t="shared" si="16"/>
        <v>0.51898734177215178</v>
      </c>
      <c r="AC171" s="201">
        <f t="shared" si="16"/>
        <v>0.63855421686746983</v>
      </c>
      <c r="AD171" s="201">
        <f t="shared" si="16"/>
        <v>0.32530120481927716</v>
      </c>
      <c r="AE171" s="201">
        <f t="shared" si="16"/>
        <v>0.79452054794520555</v>
      </c>
      <c r="AF171" s="201">
        <f t="shared" si="16"/>
        <v>0.83443708609271527</v>
      </c>
      <c r="AG171" s="201">
        <f t="shared" si="16"/>
        <v>0.6462585034013606</v>
      </c>
      <c r="AH171" s="201">
        <f t="shared" si="16"/>
        <v>0.68</v>
      </c>
      <c r="AI171" s="201">
        <f t="shared" si="16"/>
        <v>0.74725274725274726</v>
      </c>
      <c r="AJ171" s="201">
        <f t="shared" si="16"/>
        <v>0.68518518518518523</v>
      </c>
      <c r="AK171" s="201">
        <f t="shared" si="16"/>
        <v>0.63685214075229679</v>
      </c>
      <c r="AL171" s="60"/>
    </row>
    <row r="172" spans="2:38">
      <c r="B172" s="394" t="s">
        <v>293</v>
      </c>
      <c r="C172" s="394"/>
      <c r="D172" s="394"/>
      <c r="E172" s="394"/>
      <c r="F172" s="394"/>
      <c r="G172" s="394"/>
      <c r="H172" s="394"/>
      <c r="I172" s="394"/>
      <c r="J172" s="394"/>
      <c r="K172" s="394"/>
      <c r="L172" s="394"/>
      <c r="M172" s="394"/>
      <c r="N172" s="394"/>
      <c r="O172" s="394"/>
      <c r="P172" s="394"/>
      <c r="Q172" s="394"/>
      <c r="R172" s="394"/>
      <c r="S172" s="394"/>
      <c r="T172" s="394"/>
      <c r="U172" s="394"/>
      <c r="V172" s="394"/>
      <c r="W172" s="394"/>
      <c r="X172" s="394"/>
      <c r="Y172" s="394"/>
      <c r="Z172" s="394"/>
      <c r="AA172" s="394"/>
      <c r="AB172" s="394"/>
      <c r="AC172" s="394"/>
      <c r="AD172" s="394"/>
      <c r="AE172" s="394"/>
      <c r="AF172" s="394"/>
      <c r="AG172" s="394"/>
      <c r="AH172" s="394"/>
      <c r="AI172" s="394"/>
      <c r="AJ172" s="394"/>
      <c r="AK172" s="394"/>
      <c r="AL172" s="60"/>
    </row>
    <row r="173" spans="2:38" ht="15.75" thickBot="1">
      <c r="B173" s="61" t="s">
        <v>237</v>
      </c>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c r="AA173" s="60"/>
      <c r="AB173" s="60"/>
      <c r="AC173" s="60"/>
      <c r="AD173" s="60"/>
      <c r="AE173" s="60"/>
      <c r="AF173" s="60"/>
      <c r="AG173" s="60"/>
      <c r="AH173" s="60"/>
      <c r="AI173" s="60"/>
      <c r="AJ173" s="60"/>
      <c r="AK173" s="60"/>
      <c r="AL173" s="60"/>
    </row>
    <row r="174" spans="2:38" ht="15.75" thickTop="1">
      <c r="B174" s="395" t="s">
        <v>132</v>
      </c>
      <c r="C174" s="396"/>
      <c r="D174" s="399" t="s">
        <v>238</v>
      </c>
      <c r="E174" s="400"/>
      <c r="F174" s="400"/>
      <c r="G174" s="400"/>
      <c r="H174" s="400"/>
      <c r="I174" s="400"/>
      <c r="J174" s="400"/>
      <c r="K174" s="400"/>
      <c r="L174" s="400"/>
      <c r="M174" s="400"/>
      <c r="N174" s="400"/>
      <c r="O174" s="400"/>
      <c r="P174" s="400"/>
      <c r="Q174" s="400"/>
      <c r="R174" s="400"/>
      <c r="S174" s="400"/>
      <c r="T174" s="400"/>
      <c r="U174" s="400"/>
      <c r="V174" s="400"/>
      <c r="W174" s="400"/>
      <c r="X174" s="400"/>
      <c r="Y174" s="400"/>
      <c r="Z174" s="400"/>
      <c r="AA174" s="400"/>
      <c r="AB174" s="400"/>
      <c r="AC174" s="400"/>
      <c r="AD174" s="400"/>
      <c r="AE174" s="400"/>
      <c r="AF174" s="400"/>
      <c r="AG174" s="400"/>
      <c r="AH174" s="400"/>
      <c r="AI174" s="400"/>
      <c r="AJ174" s="400"/>
      <c r="AK174" s="401" t="s">
        <v>95</v>
      </c>
      <c r="AL174" s="60"/>
    </row>
    <row r="175" spans="2:38" ht="25.5" thickBot="1">
      <c r="B175" s="397"/>
      <c r="C175" s="398"/>
      <c r="D175" s="62" t="s">
        <v>239</v>
      </c>
      <c r="E175" s="63" t="s">
        <v>240</v>
      </c>
      <c r="F175" s="63" t="s">
        <v>60</v>
      </c>
      <c r="G175" s="63" t="s">
        <v>241</v>
      </c>
      <c r="H175" s="63" t="s">
        <v>62</v>
      </c>
      <c r="I175" s="63" t="s">
        <v>242</v>
      </c>
      <c r="J175" s="63" t="s">
        <v>243</v>
      </c>
      <c r="K175" s="63" t="s">
        <v>65</v>
      </c>
      <c r="L175" s="63" t="s">
        <v>66</v>
      </c>
      <c r="M175" s="63" t="s">
        <v>244</v>
      </c>
      <c r="N175" s="63" t="s">
        <v>245</v>
      </c>
      <c r="O175" s="63" t="s">
        <v>69</v>
      </c>
      <c r="P175" s="63" t="s">
        <v>246</v>
      </c>
      <c r="Q175" s="63" t="s">
        <v>71</v>
      </c>
      <c r="R175" s="63" t="s">
        <v>247</v>
      </c>
      <c r="S175" s="63" t="s">
        <v>73</v>
      </c>
      <c r="T175" s="63" t="s">
        <v>74</v>
      </c>
      <c r="U175" s="63" t="s">
        <v>248</v>
      </c>
      <c r="V175" s="63" t="s">
        <v>76</v>
      </c>
      <c r="W175" s="63" t="s">
        <v>77</v>
      </c>
      <c r="X175" s="63" t="s">
        <v>78</v>
      </c>
      <c r="Y175" s="63" t="s">
        <v>249</v>
      </c>
      <c r="Z175" s="63" t="s">
        <v>250</v>
      </c>
      <c r="AA175" s="63" t="s">
        <v>81</v>
      </c>
      <c r="AB175" s="63" t="s">
        <v>251</v>
      </c>
      <c r="AC175" s="63" t="s">
        <v>83</v>
      </c>
      <c r="AD175" s="63" t="s">
        <v>252</v>
      </c>
      <c r="AE175" s="63" t="s">
        <v>253</v>
      </c>
      <c r="AF175" s="63" t="s">
        <v>86</v>
      </c>
      <c r="AG175" s="63" t="s">
        <v>87</v>
      </c>
      <c r="AH175" s="63" t="s">
        <v>88</v>
      </c>
      <c r="AI175" s="63" t="s">
        <v>254</v>
      </c>
      <c r="AJ175" s="63" t="s">
        <v>255</v>
      </c>
      <c r="AK175" s="402"/>
      <c r="AL175" s="60"/>
    </row>
    <row r="176" spans="2:38" s="209" customFormat="1" ht="15.75" thickTop="1">
      <c r="B176" s="403" t="s">
        <v>294</v>
      </c>
      <c r="C176" s="202" t="s">
        <v>257</v>
      </c>
      <c r="D176" s="203">
        <v>0.22727272727272727</v>
      </c>
      <c r="E176" s="204">
        <v>3.1948881789137379E-2</v>
      </c>
      <c r="F176" s="204">
        <v>3.2258064516129031E-2</v>
      </c>
      <c r="G176" s="204">
        <v>5.4755043227665709E-2</v>
      </c>
      <c r="H176" s="204">
        <v>2.9535864978902954E-2</v>
      </c>
      <c r="I176" s="204">
        <v>4.5161290322580649E-2</v>
      </c>
      <c r="J176" s="204">
        <v>5.9701492537313439E-2</v>
      </c>
      <c r="K176" s="204">
        <v>0.18316831683168316</v>
      </c>
      <c r="L176" s="204">
        <v>0.37790697674418605</v>
      </c>
      <c r="M176" s="204">
        <v>0.13953488372093023</v>
      </c>
      <c r="N176" s="204">
        <v>4.7337278106508875E-2</v>
      </c>
      <c r="O176" s="204">
        <v>0.11445783132530121</v>
      </c>
      <c r="P176" s="204">
        <v>6.535947712418301E-2</v>
      </c>
      <c r="Q176" s="204">
        <v>0.57377049180327866</v>
      </c>
      <c r="R176" s="204">
        <v>5.2023121387283239E-2</v>
      </c>
      <c r="S176" s="204">
        <v>2.7472527472527472E-2</v>
      </c>
      <c r="T176" s="205">
        <v>5.8139534883720929E-3</v>
      </c>
      <c r="U176" s="204">
        <v>0.15517241379310345</v>
      </c>
      <c r="V176" s="206"/>
      <c r="W176" s="204">
        <v>0.22727272727272727</v>
      </c>
      <c r="X176" s="204">
        <v>9.4043887147335428E-2</v>
      </c>
      <c r="Y176" s="204">
        <v>0.20661157024793389</v>
      </c>
      <c r="Z176" s="204">
        <v>7.1428571428571438E-2</v>
      </c>
      <c r="AA176" s="206"/>
      <c r="AB176" s="204">
        <v>2.7397260273972601E-2</v>
      </c>
      <c r="AC176" s="206"/>
      <c r="AD176" s="204">
        <v>2.3809523809523808E-2</v>
      </c>
      <c r="AE176" s="204">
        <v>9.375E-2</v>
      </c>
      <c r="AF176" s="204">
        <v>0.32214765100671144</v>
      </c>
      <c r="AG176" s="204">
        <v>0.11486486486486486</v>
      </c>
      <c r="AH176" s="204">
        <v>7.3529411764705885E-2</v>
      </c>
      <c r="AI176" s="204">
        <v>1.098901098901099E-2</v>
      </c>
      <c r="AJ176" s="204">
        <v>1.6129032258064516E-2</v>
      </c>
      <c r="AK176" s="207">
        <v>0.10711165472654204</v>
      </c>
      <c r="AL176" s="208"/>
    </row>
    <row r="177" spans="2:38" s="209" customFormat="1">
      <c r="B177" s="404"/>
      <c r="C177" s="210" t="s">
        <v>258</v>
      </c>
      <c r="D177" s="211">
        <v>0.51136363636363635</v>
      </c>
      <c r="E177" s="212">
        <v>0.53035143769968052</v>
      </c>
      <c r="F177" s="212">
        <v>0.22258064516129031</v>
      </c>
      <c r="G177" s="212">
        <v>0.5331412103746398</v>
      </c>
      <c r="H177" s="212">
        <v>0.39240506329113928</v>
      </c>
      <c r="I177" s="212">
        <v>0.19032258064516128</v>
      </c>
      <c r="J177" s="212">
        <v>0.35820895522388058</v>
      </c>
      <c r="K177" s="212">
        <v>0.3910891089108911</v>
      </c>
      <c r="L177" s="212">
        <v>0.58720930232558144</v>
      </c>
      <c r="M177" s="212">
        <v>0.70930232558139539</v>
      </c>
      <c r="N177" s="212">
        <v>0.47337278106508873</v>
      </c>
      <c r="O177" s="212">
        <v>0.45783132530120485</v>
      </c>
      <c r="P177" s="212">
        <v>0.36601307189542481</v>
      </c>
      <c r="Q177" s="212">
        <v>0.33606557377049179</v>
      </c>
      <c r="R177" s="212">
        <v>0.53179190751445082</v>
      </c>
      <c r="S177" s="212">
        <v>0.56043956043956045</v>
      </c>
      <c r="T177" s="212">
        <v>0.35465116279069769</v>
      </c>
      <c r="U177" s="212">
        <v>0.51724137931034486</v>
      </c>
      <c r="V177" s="212">
        <v>0.7225433526011561</v>
      </c>
      <c r="W177" s="212">
        <v>0.46590909090909094</v>
      </c>
      <c r="X177" s="212">
        <v>0.3260188087774295</v>
      </c>
      <c r="Y177" s="212">
        <v>0.28099173553719009</v>
      </c>
      <c r="Z177" s="212">
        <v>0.72619047619047616</v>
      </c>
      <c r="AA177" s="212">
        <v>0.48514851485148514</v>
      </c>
      <c r="AB177" s="212">
        <v>0.31506849315068491</v>
      </c>
      <c r="AC177" s="212">
        <v>0.5</v>
      </c>
      <c r="AD177" s="212">
        <v>9.5238095238095233E-2</v>
      </c>
      <c r="AE177" s="212">
        <v>4.6875E-2</v>
      </c>
      <c r="AF177" s="212">
        <v>0.44295302013422821</v>
      </c>
      <c r="AG177" s="212">
        <v>0.41216216216216217</v>
      </c>
      <c r="AH177" s="212">
        <v>0.41176470588235298</v>
      </c>
      <c r="AI177" s="212">
        <v>0.59340659340659341</v>
      </c>
      <c r="AJ177" s="212">
        <v>0.46774193548387094</v>
      </c>
      <c r="AK177" s="213">
        <v>0.43141708893936742</v>
      </c>
      <c r="AL177" s="208"/>
    </row>
    <row r="178" spans="2:38">
      <c r="B178" s="404"/>
      <c r="C178" s="69" t="s">
        <v>259</v>
      </c>
      <c r="D178" s="70">
        <v>0.14583333333333334</v>
      </c>
      <c r="E178" s="71">
        <v>0.22044728434504793</v>
      </c>
      <c r="F178" s="71">
        <v>0.39032258064516129</v>
      </c>
      <c r="G178" s="71">
        <v>0.34293948126801155</v>
      </c>
      <c r="H178" s="71">
        <v>0.29113924050632911</v>
      </c>
      <c r="I178" s="71">
        <v>0.42903225806451617</v>
      </c>
      <c r="J178" s="71">
        <v>0.23134328358208955</v>
      </c>
      <c r="K178" s="71">
        <v>0.31188118811881188</v>
      </c>
      <c r="L178" s="71">
        <v>2.3255813953488372E-2</v>
      </c>
      <c r="M178" s="71">
        <v>0.13953488372093023</v>
      </c>
      <c r="N178" s="71">
        <v>0.34319526627218933</v>
      </c>
      <c r="O178" s="71">
        <v>0.3493975903614458</v>
      </c>
      <c r="P178" s="71">
        <v>0.49673202614379086</v>
      </c>
      <c r="Q178" s="71">
        <v>5.7377049180327863E-2</v>
      </c>
      <c r="R178" s="71">
        <v>0.36994219653179194</v>
      </c>
      <c r="S178" s="71">
        <v>0.19230769230769229</v>
      </c>
      <c r="T178" s="71">
        <v>0.30232558139534882</v>
      </c>
      <c r="U178" s="71">
        <v>0.20689655172413793</v>
      </c>
      <c r="V178" s="71">
        <v>0.26011560693641622</v>
      </c>
      <c r="W178" s="71">
        <v>0.30681818181818182</v>
      </c>
      <c r="X178" s="71">
        <v>0.47648902821316619</v>
      </c>
      <c r="Y178" s="71">
        <v>0.35537190082644626</v>
      </c>
      <c r="Z178" s="71">
        <v>5.9523809523809527E-2</v>
      </c>
      <c r="AA178" s="71">
        <v>0.25742574257425743</v>
      </c>
      <c r="AB178" s="71">
        <v>0.26027397260273971</v>
      </c>
      <c r="AC178" s="71">
        <v>0.375</v>
      </c>
      <c r="AD178" s="71">
        <v>0.25</v>
      </c>
      <c r="AE178" s="71">
        <v>0.25</v>
      </c>
      <c r="AF178" s="71">
        <v>0.14765100671140938</v>
      </c>
      <c r="AG178" s="71">
        <v>0.28378378378378377</v>
      </c>
      <c r="AH178" s="71">
        <v>0.41176470588235298</v>
      </c>
      <c r="AI178" s="71">
        <v>0.12087912087912088</v>
      </c>
      <c r="AJ178" s="71">
        <v>0.32258064516129031</v>
      </c>
      <c r="AK178" s="72">
        <v>0.2807967849030229</v>
      </c>
      <c r="AL178" s="60"/>
    </row>
    <row r="179" spans="2:38">
      <c r="B179" s="404"/>
      <c r="C179" s="69" t="s">
        <v>260</v>
      </c>
      <c r="D179" s="70">
        <v>0.11553030303030302</v>
      </c>
      <c r="E179" s="71">
        <v>0.21725239616613418</v>
      </c>
      <c r="F179" s="71">
        <v>0.35483870967741937</v>
      </c>
      <c r="G179" s="71">
        <v>6.9164265129682989E-2</v>
      </c>
      <c r="H179" s="71">
        <v>0.28691983122362869</v>
      </c>
      <c r="I179" s="71">
        <v>0.3354838709677419</v>
      </c>
      <c r="J179" s="71">
        <v>0.35074626865671638</v>
      </c>
      <c r="K179" s="71">
        <v>0.11386138613861385</v>
      </c>
      <c r="L179" s="71">
        <v>1.1627906976744186E-2</v>
      </c>
      <c r="M179" s="71">
        <v>1.1627906976744186E-2</v>
      </c>
      <c r="N179" s="71">
        <v>0.13609467455621302</v>
      </c>
      <c r="O179" s="71">
        <v>7.8313253012048195E-2</v>
      </c>
      <c r="P179" s="71">
        <v>7.1895424836601315E-2</v>
      </c>
      <c r="Q179" s="71">
        <v>3.2786885245901641E-2</v>
      </c>
      <c r="R179" s="71">
        <v>4.6242774566473993E-2</v>
      </c>
      <c r="S179" s="71">
        <v>0.21978021978021978</v>
      </c>
      <c r="T179" s="71">
        <v>0.33720930232558138</v>
      </c>
      <c r="U179" s="71">
        <v>0.12068965517241378</v>
      </c>
      <c r="V179" s="71">
        <v>1.7341040462427747E-2</v>
      </c>
      <c r="W179" s="73"/>
      <c r="X179" s="71">
        <v>0.10344827586206896</v>
      </c>
      <c r="Y179" s="71">
        <v>0.15702479338842976</v>
      </c>
      <c r="Z179" s="71">
        <v>0.14285714285714288</v>
      </c>
      <c r="AA179" s="71">
        <v>0.25742574257425743</v>
      </c>
      <c r="AB179" s="71">
        <v>0.39726027397260277</v>
      </c>
      <c r="AC179" s="71">
        <v>0.125</v>
      </c>
      <c r="AD179" s="71">
        <v>0.63095238095238093</v>
      </c>
      <c r="AE179" s="71">
        <v>0.609375</v>
      </c>
      <c r="AF179" s="71">
        <v>8.7248322147651006E-2</v>
      </c>
      <c r="AG179" s="71">
        <v>0.1891891891891892</v>
      </c>
      <c r="AH179" s="71">
        <v>0.10294117647058824</v>
      </c>
      <c r="AI179" s="71">
        <v>0.27472527472527469</v>
      </c>
      <c r="AJ179" s="71">
        <v>0.19354838709677419</v>
      </c>
      <c r="AK179" s="72">
        <v>0.18067447143106763</v>
      </c>
      <c r="AL179" s="60"/>
    </row>
    <row r="180" spans="2:38" ht="15.75" thickBot="1">
      <c r="B180" s="405" t="s">
        <v>95</v>
      </c>
      <c r="C180" s="406"/>
      <c r="D180" s="74">
        <v>1</v>
      </c>
      <c r="E180" s="75">
        <v>1</v>
      </c>
      <c r="F180" s="75">
        <v>1</v>
      </c>
      <c r="G180" s="75">
        <v>1</v>
      </c>
      <c r="H180" s="75">
        <v>1</v>
      </c>
      <c r="I180" s="75">
        <v>1</v>
      </c>
      <c r="J180" s="75">
        <v>1</v>
      </c>
      <c r="K180" s="75">
        <v>1</v>
      </c>
      <c r="L180" s="75">
        <v>1</v>
      </c>
      <c r="M180" s="75">
        <v>1</v>
      </c>
      <c r="N180" s="75">
        <v>1</v>
      </c>
      <c r="O180" s="75">
        <v>1</v>
      </c>
      <c r="P180" s="75">
        <v>1</v>
      </c>
      <c r="Q180" s="75">
        <v>1</v>
      </c>
      <c r="R180" s="75">
        <v>1</v>
      </c>
      <c r="S180" s="75">
        <v>1</v>
      </c>
      <c r="T180" s="75">
        <v>1</v>
      </c>
      <c r="U180" s="75">
        <v>1</v>
      </c>
      <c r="V180" s="75">
        <v>1</v>
      </c>
      <c r="W180" s="75">
        <v>1</v>
      </c>
      <c r="X180" s="75">
        <v>1</v>
      </c>
      <c r="Y180" s="75">
        <v>1</v>
      </c>
      <c r="Z180" s="75">
        <v>1</v>
      </c>
      <c r="AA180" s="75">
        <v>1</v>
      </c>
      <c r="AB180" s="75">
        <v>1</v>
      </c>
      <c r="AC180" s="75">
        <v>1</v>
      </c>
      <c r="AD180" s="75">
        <v>1</v>
      </c>
      <c r="AE180" s="75">
        <v>1</v>
      </c>
      <c r="AF180" s="75">
        <v>1</v>
      </c>
      <c r="AG180" s="75">
        <v>1</v>
      </c>
      <c r="AH180" s="75">
        <v>1</v>
      </c>
      <c r="AI180" s="75">
        <v>1</v>
      </c>
      <c r="AJ180" s="75">
        <v>1</v>
      </c>
      <c r="AK180" s="76">
        <v>1</v>
      </c>
      <c r="AL180" s="60"/>
    </row>
    <row r="181" spans="2:38" s="209" customFormat="1" ht="15.75" thickTop="1">
      <c r="B181" s="208"/>
      <c r="C181" s="208"/>
      <c r="D181" s="201">
        <f>SUM(D176:D177)</f>
        <v>0.73863636363636365</v>
      </c>
      <c r="E181" s="201">
        <f t="shared" ref="E181:AK181" si="17">SUM(E176:E177)</f>
        <v>0.56230031948881787</v>
      </c>
      <c r="F181" s="201">
        <f t="shared" si="17"/>
        <v>0.25483870967741934</v>
      </c>
      <c r="G181" s="201">
        <f t="shared" si="17"/>
        <v>0.58789625360230546</v>
      </c>
      <c r="H181" s="201">
        <f t="shared" si="17"/>
        <v>0.42194092827004226</v>
      </c>
      <c r="I181" s="201">
        <f t="shared" si="17"/>
        <v>0.23548387096774193</v>
      </c>
      <c r="J181" s="201">
        <f t="shared" si="17"/>
        <v>0.41791044776119401</v>
      </c>
      <c r="K181" s="201">
        <f t="shared" si="17"/>
        <v>0.57425742574257432</v>
      </c>
      <c r="L181" s="201">
        <f t="shared" si="17"/>
        <v>0.96511627906976749</v>
      </c>
      <c r="M181" s="201">
        <f t="shared" si="17"/>
        <v>0.84883720930232565</v>
      </c>
      <c r="N181" s="201">
        <f t="shared" si="17"/>
        <v>0.52071005917159763</v>
      </c>
      <c r="O181" s="201">
        <f t="shared" si="17"/>
        <v>0.57228915662650603</v>
      </c>
      <c r="P181" s="201">
        <f t="shared" si="17"/>
        <v>0.43137254901960781</v>
      </c>
      <c r="Q181" s="201">
        <f t="shared" si="17"/>
        <v>0.9098360655737705</v>
      </c>
      <c r="R181" s="201">
        <f t="shared" si="17"/>
        <v>0.58381502890173409</v>
      </c>
      <c r="S181" s="201">
        <f t="shared" si="17"/>
        <v>0.58791208791208793</v>
      </c>
      <c r="T181" s="201">
        <f t="shared" si="17"/>
        <v>0.3604651162790698</v>
      </c>
      <c r="U181" s="201">
        <f t="shared" si="17"/>
        <v>0.67241379310344829</v>
      </c>
      <c r="V181" s="201">
        <f t="shared" si="17"/>
        <v>0.7225433526011561</v>
      </c>
      <c r="W181" s="201">
        <f t="shared" si="17"/>
        <v>0.69318181818181823</v>
      </c>
      <c r="X181" s="201">
        <f t="shared" si="17"/>
        <v>0.42006269592476492</v>
      </c>
      <c r="Y181" s="201">
        <f t="shared" si="17"/>
        <v>0.48760330578512401</v>
      </c>
      <c r="Z181" s="201">
        <f t="shared" si="17"/>
        <v>0.79761904761904756</v>
      </c>
      <c r="AA181" s="201">
        <f t="shared" si="17"/>
        <v>0.48514851485148514</v>
      </c>
      <c r="AB181" s="201">
        <f t="shared" si="17"/>
        <v>0.34246575342465752</v>
      </c>
      <c r="AC181" s="201">
        <f t="shared" si="17"/>
        <v>0.5</v>
      </c>
      <c r="AD181" s="201">
        <f t="shared" si="17"/>
        <v>0.11904761904761904</v>
      </c>
      <c r="AE181" s="201">
        <f t="shared" si="17"/>
        <v>0.140625</v>
      </c>
      <c r="AF181" s="201">
        <f t="shared" si="17"/>
        <v>0.7651006711409396</v>
      </c>
      <c r="AG181" s="201">
        <f t="shared" si="17"/>
        <v>0.52702702702702697</v>
      </c>
      <c r="AH181" s="201">
        <f t="shared" si="17"/>
        <v>0.48529411764705888</v>
      </c>
      <c r="AI181" s="201">
        <f t="shared" si="17"/>
        <v>0.60439560439560436</v>
      </c>
      <c r="AJ181" s="201">
        <f t="shared" si="17"/>
        <v>0.48387096774193544</v>
      </c>
      <c r="AK181" s="201">
        <f t="shared" si="17"/>
        <v>0.53852874366590942</v>
      </c>
      <c r="AL181" s="208"/>
    </row>
    <row r="182" spans="2:38">
      <c r="B182" s="394" t="s">
        <v>295</v>
      </c>
      <c r="C182" s="394"/>
      <c r="D182" s="394"/>
      <c r="E182" s="394"/>
      <c r="F182" s="394"/>
      <c r="G182" s="394"/>
      <c r="H182" s="394"/>
      <c r="I182" s="394"/>
      <c r="J182" s="394"/>
      <c r="K182" s="394"/>
      <c r="L182" s="394"/>
      <c r="M182" s="394"/>
      <c r="N182" s="394"/>
      <c r="O182" s="394"/>
      <c r="P182" s="394"/>
      <c r="Q182" s="394"/>
      <c r="R182" s="394"/>
      <c r="S182" s="394"/>
      <c r="T182" s="394"/>
      <c r="U182" s="394"/>
      <c r="V182" s="394"/>
      <c r="W182" s="394"/>
      <c r="X182" s="394"/>
      <c r="Y182" s="394"/>
      <c r="Z182" s="394"/>
      <c r="AA182" s="394"/>
      <c r="AB182" s="394"/>
      <c r="AC182" s="394"/>
      <c r="AD182" s="394"/>
      <c r="AE182" s="394"/>
      <c r="AF182" s="394"/>
      <c r="AG182" s="394"/>
      <c r="AH182" s="394"/>
      <c r="AI182" s="394"/>
      <c r="AJ182" s="394"/>
      <c r="AK182" s="394"/>
      <c r="AL182" s="60"/>
    </row>
    <row r="183" spans="2:38" ht="15.75" thickBot="1">
      <c r="B183" s="61" t="s">
        <v>237</v>
      </c>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c r="AA183" s="60"/>
      <c r="AB183" s="60"/>
      <c r="AC183" s="60"/>
      <c r="AD183" s="60"/>
      <c r="AE183" s="60"/>
      <c r="AF183" s="60"/>
      <c r="AG183" s="60"/>
      <c r="AH183" s="60"/>
      <c r="AI183" s="60"/>
      <c r="AJ183" s="60"/>
      <c r="AK183" s="60"/>
      <c r="AL183" s="60"/>
    </row>
    <row r="184" spans="2:38" ht="15.75" thickTop="1">
      <c r="B184" s="395" t="s">
        <v>132</v>
      </c>
      <c r="C184" s="396"/>
      <c r="D184" s="399" t="s">
        <v>238</v>
      </c>
      <c r="E184" s="400"/>
      <c r="F184" s="400"/>
      <c r="G184" s="400"/>
      <c r="H184" s="400"/>
      <c r="I184" s="400"/>
      <c r="J184" s="400"/>
      <c r="K184" s="400"/>
      <c r="L184" s="400"/>
      <c r="M184" s="400"/>
      <c r="N184" s="400"/>
      <c r="O184" s="400"/>
      <c r="P184" s="400"/>
      <c r="Q184" s="400"/>
      <c r="R184" s="400"/>
      <c r="S184" s="400"/>
      <c r="T184" s="400"/>
      <c r="U184" s="400"/>
      <c r="V184" s="400"/>
      <c r="W184" s="400"/>
      <c r="X184" s="400"/>
      <c r="Y184" s="400"/>
      <c r="Z184" s="400"/>
      <c r="AA184" s="400"/>
      <c r="AB184" s="400"/>
      <c r="AC184" s="400"/>
      <c r="AD184" s="400"/>
      <c r="AE184" s="400"/>
      <c r="AF184" s="400"/>
      <c r="AG184" s="400"/>
      <c r="AH184" s="400"/>
      <c r="AI184" s="400"/>
      <c r="AJ184" s="400"/>
      <c r="AK184" s="401" t="s">
        <v>95</v>
      </c>
      <c r="AL184" s="60"/>
    </row>
    <row r="185" spans="2:38" ht="25.5" thickBot="1">
      <c r="B185" s="397"/>
      <c r="C185" s="398"/>
      <c r="D185" s="62" t="s">
        <v>239</v>
      </c>
      <c r="E185" s="63" t="s">
        <v>240</v>
      </c>
      <c r="F185" s="63" t="s">
        <v>60</v>
      </c>
      <c r="G185" s="63" t="s">
        <v>241</v>
      </c>
      <c r="H185" s="63" t="s">
        <v>62</v>
      </c>
      <c r="I185" s="63" t="s">
        <v>242</v>
      </c>
      <c r="J185" s="63" t="s">
        <v>243</v>
      </c>
      <c r="K185" s="63" t="s">
        <v>65</v>
      </c>
      <c r="L185" s="63" t="s">
        <v>66</v>
      </c>
      <c r="M185" s="63" t="s">
        <v>244</v>
      </c>
      <c r="N185" s="63" t="s">
        <v>245</v>
      </c>
      <c r="O185" s="63" t="s">
        <v>69</v>
      </c>
      <c r="P185" s="63" t="s">
        <v>246</v>
      </c>
      <c r="Q185" s="63" t="s">
        <v>71</v>
      </c>
      <c r="R185" s="63" t="s">
        <v>247</v>
      </c>
      <c r="S185" s="63" t="s">
        <v>73</v>
      </c>
      <c r="T185" s="63" t="s">
        <v>74</v>
      </c>
      <c r="U185" s="63" t="s">
        <v>248</v>
      </c>
      <c r="V185" s="63" t="s">
        <v>76</v>
      </c>
      <c r="W185" s="63" t="s">
        <v>77</v>
      </c>
      <c r="X185" s="63" t="s">
        <v>78</v>
      </c>
      <c r="Y185" s="63" t="s">
        <v>249</v>
      </c>
      <c r="Z185" s="63" t="s">
        <v>250</v>
      </c>
      <c r="AA185" s="63" t="s">
        <v>81</v>
      </c>
      <c r="AB185" s="63" t="s">
        <v>251</v>
      </c>
      <c r="AC185" s="63" t="s">
        <v>83</v>
      </c>
      <c r="AD185" s="63" t="s">
        <v>252</v>
      </c>
      <c r="AE185" s="63" t="s">
        <v>253</v>
      </c>
      <c r="AF185" s="63" t="s">
        <v>86</v>
      </c>
      <c r="AG185" s="63" t="s">
        <v>87</v>
      </c>
      <c r="AH185" s="63" t="s">
        <v>88</v>
      </c>
      <c r="AI185" s="63" t="s">
        <v>254</v>
      </c>
      <c r="AJ185" s="63" t="s">
        <v>255</v>
      </c>
      <c r="AK185" s="402"/>
      <c r="AL185" s="60"/>
    </row>
    <row r="186" spans="2:38" s="209" customFormat="1" ht="15.75" thickTop="1">
      <c r="B186" s="403" t="s">
        <v>296</v>
      </c>
      <c r="C186" s="202" t="s">
        <v>257</v>
      </c>
      <c r="D186" s="203">
        <v>0.1213768115942029</v>
      </c>
      <c r="E186" s="204">
        <v>3.2258064516129031E-2</v>
      </c>
      <c r="F186" s="204">
        <v>2.388059701492537E-2</v>
      </c>
      <c r="G186" s="204">
        <v>5.8823529411764712E-2</v>
      </c>
      <c r="H186" s="204">
        <v>2.1660649819494587E-2</v>
      </c>
      <c r="I186" s="204">
        <v>3.5369774919614148E-2</v>
      </c>
      <c r="J186" s="204">
        <v>4.4943820224719107E-2</v>
      </c>
      <c r="K186" s="204">
        <v>7.4626865671641798E-2</v>
      </c>
      <c r="L186" s="204">
        <v>0.37790697674418605</v>
      </c>
      <c r="M186" s="204">
        <v>0.125</v>
      </c>
      <c r="N186" s="204">
        <v>7.6923076923076927E-2</v>
      </c>
      <c r="O186" s="204">
        <v>0.11585365853658537</v>
      </c>
      <c r="P186" s="204">
        <v>0.10389610389610389</v>
      </c>
      <c r="Q186" s="204">
        <v>9.8360655737704916E-2</v>
      </c>
      <c r="R186" s="204">
        <v>5.8139534883720929E-2</v>
      </c>
      <c r="S186" s="204">
        <v>2.150537634408602E-2</v>
      </c>
      <c r="T186" s="205">
        <v>5.6497175141242938E-3</v>
      </c>
      <c r="U186" s="204">
        <v>0.12931034482758622</v>
      </c>
      <c r="V186" s="204">
        <v>1.1560693641618498E-2</v>
      </c>
      <c r="W186" s="204">
        <v>0.32954545454545453</v>
      </c>
      <c r="X186" s="204">
        <v>7.9754601226993863E-2</v>
      </c>
      <c r="Y186" s="204">
        <v>0.26229508196721313</v>
      </c>
      <c r="Z186" s="204">
        <v>1.8518518518518517E-2</v>
      </c>
      <c r="AA186" s="206"/>
      <c r="AB186" s="204">
        <v>4.2857142857142858E-2</v>
      </c>
      <c r="AC186" s="206"/>
      <c r="AD186" s="204">
        <v>1.2820512820512822E-2</v>
      </c>
      <c r="AE186" s="206"/>
      <c r="AF186" s="204">
        <v>0.17721518987341769</v>
      </c>
      <c r="AG186" s="204">
        <v>4.6979865771812082E-2</v>
      </c>
      <c r="AH186" s="204">
        <v>7.0422535211267609E-2</v>
      </c>
      <c r="AI186" s="204">
        <v>1.098901098901099E-2</v>
      </c>
      <c r="AJ186" s="204">
        <v>1.4705882352941178E-2</v>
      </c>
      <c r="AK186" s="207">
        <v>7.7001703577512778E-2</v>
      </c>
      <c r="AL186" s="208"/>
    </row>
    <row r="187" spans="2:38" s="209" customFormat="1">
      <c r="B187" s="404"/>
      <c r="C187" s="210" t="s">
        <v>258</v>
      </c>
      <c r="D187" s="211">
        <v>0.47282608695652173</v>
      </c>
      <c r="E187" s="212">
        <v>0.5161290322580645</v>
      </c>
      <c r="F187" s="212">
        <v>0.16716417910447759</v>
      </c>
      <c r="G187" s="212">
        <v>0.31764705882352939</v>
      </c>
      <c r="H187" s="212">
        <v>0.1732851985559567</v>
      </c>
      <c r="I187" s="212">
        <v>0.22829581993569131</v>
      </c>
      <c r="J187" s="212">
        <v>0.31835205992509363</v>
      </c>
      <c r="K187" s="212">
        <v>0.4079601990049751</v>
      </c>
      <c r="L187" s="212">
        <v>0.58139534883720922</v>
      </c>
      <c r="M187" s="212">
        <v>0.52272727272727271</v>
      </c>
      <c r="N187" s="212">
        <v>0.45562130177514798</v>
      </c>
      <c r="O187" s="212">
        <v>0.20121951219512194</v>
      </c>
      <c r="P187" s="212">
        <v>0.36363636363636365</v>
      </c>
      <c r="Q187" s="212">
        <v>0.41803278688524592</v>
      </c>
      <c r="R187" s="212">
        <v>0.37790697674418605</v>
      </c>
      <c r="S187" s="212">
        <v>0.19892473118279569</v>
      </c>
      <c r="T187" s="212">
        <v>0.22598870056497178</v>
      </c>
      <c r="U187" s="212">
        <v>0.37068965517241381</v>
      </c>
      <c r="V187" s="212">
        <v>0.69942196531791911</v>
      </c>
      <c r="W187" s="212">
        <v>0.38636363636363635</v>
      </c>
      <c r="X187" s="212">
        <v>0.36809815950920244</v>
      </c>
      <c r="Y187" s="212">
        <v>0.25409836065573771</v>
      </c>
      <c r="Z187" s="212">
        <v>0.12962962962962965</v>
      </c>
      <c r="AA187" s="212">
        <v>0.46601941747572817</v>
      </c>
      <c r="AB187" s="212">
        <v>0.34285714285714286</v>
      </c>
      <c r="AC187" s="212">
        <v>0.41975308641975312</v>
      </c>
      <c r="AD187" s="212">
        <v>7.6923076923076927E-2</v>
      </c>
      <c r="AE187" s="212">
        <v>9.8591549295774641E-2</v>
      </c>
      <c r="AF187" s="212">
        <v>0.379746835443038</v>
      </c>
      <c r="AG187" s="212">
        <v>0.16107382550335572</v>
      </c>
      <c r="AH187" s="212">
        <v>0.45070422535211263</v>
      </c>
      <c r="AI187" s="212">
        <v>0.15384615384615385</v>
      </c>
      <c r="AJ187" s="212">
        <v>0.27941176470588236</v>
      </c>
      <c r="AK187" s="213">
        <v>0.34190800681431005</v>
      </c>
      <c r="AL187" s="208"/>
    </row>
    <row r="188" spans="2:38">
      <c r="B188" s="404"/>
      <c r="C188" s="69" t="s">
        <v>259</v>
      </c>
      <c r="D188" s="70">
        <v>0.20652173913043476</v>
      </c>
      <c r="E188" s="71">
        <v>0.24193548387096775</v>
      </c>
      <c r="F188" s="71">
        <v>0.35223880597014928</v>
      </c>
      <c r="G188" s="71">
        <v>0.45294117647058824</v>
      </c>
      <c r="H188" s="71">
        <v>0.31407942238267145</v>
      </c>
      <c r="I188" s="71">
        <v>0.39549839228295819</v>
      </c>
      <c r="J188" s="71">
        <v>0.2696629213483146</v>
      </c>
      <c r="K188" s="71">
        <v>0.37313432835820898</v>
      </c>
      <c r="L188" s="71">
        <v>2.3255813953488372E-2</v>
      </c>
      <c r="M188" s="71">
        <v>0.34090909090909094</v>
      </c>
      <c r="N188" s="71">
        <v>0.33727810650887574</v>
      </c>
      <c r="O188" s="71">
        <v>0.40243902439024387</v>
      </c>
      <c r="P188" s="71">
        <v>0.40259740259740262</v>
      </c>
      <c r="Q188" s="71">
        <v>0.31147540983606559</v>
      </c>
      <c r="R188" s="71">
        <v>0.39534883720930231</v>
      </c>
      <c r="S188" s="71">
        <v>0.18817204301075269</v>
      </c>
      <c r="T188" s="71">
        <v>0.30508474576271188</v>
      </c>
      <c r="U188" s="71">
        <v>0.34482758620689657</v>
      </c>
      <c r="V188" s="71">
        <v>0.27167630057803466</v>
      </c>
      <c r="W188" s="71">
        <v>0.27272727272727271</v>
      </c>
      <c r="X188" s="71">
        <v>0.35276073619631904</v>
      </c>
      <c r="Y188" s="71">
        <v>0.31967213114754101</v>
      </c>
      <c r="Z188" s="71">
        <v>2.7777777777777776E-2</v>
      </c>
      <c r="AA188" s="71">
        <v>0.24271844660194175</v>
      </c>
      <c r="AB188" s="71">
        <v>0.24285714285714285</v>
      </c>
      <c r="AC188" s="71">
        <v>0.28395061728395066</v>
      </c>
      <c r="AD188" s="71">
        <v>0.29487179487179488</v>
      </c>
      <c r="AE188" s="71">
        <v>2.8169014084507039E-2</v>
      </c>
      <c r="AF188" s="71">
        <v>0.189873417721519</v>
      </c>
      <c r="AG188" s="71">
        <v>0.32214765100671144</v>
      </c>
      <c r="AH188" s="71">
        <v>0.36619718309859151</v>
      </c>
      <c r="AI188" s="71">
        <v>9.8901098901098911E-2</v>
      </c>
      <c r="AJ188" s="71">
        <v>0.29411764705882354</v>
      </c>
      <c r="AK188" s="72">
        <v>0.29352640545144804</v>
      </c>
      <c r="AL188" s="60"/>
    </row>
    <row r="189" spans="2:38">
      <c r="B189" s="404"/>
      <c r="C189" s="69" t="s">
        <v>260</v>
      </c>
      <c r="D189" s="70">
        <v>0.19927536231884058</v>
      </c>
      <c r="E189" s="71">
        <v>0.20967741935483872</v>
      </c>
      <c r="F189" s="71">
        <v>0.45671641791044776</v>
      </c>
      <c r="G189" s="71">
        <v>0.17058823529411765</v>
      </c>
      <c r="H189" s="71">
        <v>0.49097472924187729</v>
      </c>
      <c r="I189" s="71">
        <v>0.34083601286173631</v>
      </c>
      <c r="J189" s="71">
        <v>0.36704119850187267</v>
      </c>
      <c r="K189" s="71">
        <v>0.14427860696517414</v>
      </c>
      <c r="L189" s="71">
        <v>1.7441860465116279E-2</v>
      </c>
      <c r="M189" s="71">
        <v>1.1363636363636364E-2</v>
      </c>
      <c r="N189" s="71">
        <v>0.13017751479289941</v>
      </c>
      <c r="O189" s="71">
        <v>0.28048780487804875</v>
      </c>
      <c r="P189" s="71">
        <v>0.12987012987012986</v>
      </c>
      <c r="Q189" s="71">
        <v>0.1721311475409836</v>
      </c>
      <c r="R189" s="71">
        <v>0.16860465116279069</v>
      </c>
      <c r="S189" s="71">
        <v>0.59139784946236562</v>
      </c>
      <c r="T189" s="71">
        <v>0.4632768361581921</v>
      </c>
      <c r="U189" s="71">
        <v>0.15517241379310345</v>
      </c>
      <c r="V189" s="71">
        <v>1.7341040462427747E-2</v>
      </c>
      <c r="W189" s="71">
        <v>1.1363636363636364E-2</v>
      </c>
      <c r="X189" s="71">
        <v>0.19938650306748468</v>
      </c>
      <c r="Y189" s="71">
        <v>0.16393442622950818</v>
      </c>
      <c r="Z189" s="71">
        <v>0.82407407407407407</v>
      </c>
      <c r="AA189" s="71">
        <v>0.29126213592233013</v>
      </c>
      <c r="AB189" s="71">
        <v>0.37142857142857144</v>
      </c>
      <c r="AC189" s="71">
        <v>0.29629629629629628</v>
      </c>
      <c r="AD189" s="71">
        <v>0.61538461538461542</v>
      </c>
      <c r="AE189" s="71">
        <v>0.87323943661971826</v>
      </c>
      <c r="AF189" s="71">
        <v>0.25316455696202533</v>
      </c>
      <c r="AG189" s="71">
        <v>0.46979865771812079</v>
      </c>
      <c r="AH189" s="71">
        <v>0.11267605633802816</v>
      </c>
      <c r="AI189" s="71">
        <v>0.7362637362637362</v>
      </c>
      <c r="AJ189" s="71">
        <v>0.41176470588235298</v>
      </c>
      <c r="AK189" s="72">
        <v>0.28756388415672912</v>
      </c>
      <c r="AL189" s="60"/>
    </row>
    <row r="190" spans="2:38" ht="15.75" thickBot="1">
      <c r="B190" s="405" t="s">
        <v>95</v>
      </c>
      <c r="C190" s="406"/>
      <c r="D190" s="74">
        <v>1</v>
      </c>
      <c r="E190" s="75">
        <v>1</v>
      </c>
      <c r="F190" s="75">
        <v>1</v>
      </c>
      <c r="G190" s="75">
        <v>1</v>
      </c>
      <c r="H190" s="75">
        <v>1</v>
      </c>
      <c r="I190" s="75">
        <v>1</v>
      </c>
      <c r="J190" s="75">
        <v>1</v>
      </c>
      <c r="K190" s="75">
        <v>1</v>
      </c>
      <c r="L190" s="75">
        <v>1</v>
      </c>
      <c r="M190" s="75">
        <v>1</v>
      </c>
      <c r="N190" s="75">
        <v>1</v>
      </c>
      <c r="O190" s="75">
        <v>1</v>
      </c>
      <c r="P190" s="75">
        <v>1</v>
      </c>
      <c r="Q190" s="75">
        <v>1</v>
      </c>
      <c r="R190" s="75">
        <v>1</v>
      </c>
      <c r="S190" s="75">
        <v>1</v>
      </c>
      <c r="T190" s="75">
        <v>1</v>
      </c>
      <c r="U190" s="75">
        <v>1</v>
      </c>
      <c r="V190" s="75">
        <v>1</v>
      </c>
      <c r="W190" s="75">
        <v>1</v>
      </c>
      <c r="X190" s="75">
        <v>1</v>
      </c>
      <c r="Y190" s="75">
        <v>1</v>
      </c>
      <c r="Z190" s="75">
        <v>1</v>
      </c>
      <c r="AA190" s="75">
        <v>1</v>
      </c>
      <c r="AB190" s="75">
        <v>1</v>
      </c>
      <c r="AC190" s="75">
        <v>1</v>
      </c>
      <c r="AD190" s="75">
        <v>1</v>
      </c>
      <c r="AE190" s="75">
        <v>1</v>
      </c>
      <c r="AF190" s="75">
        <v>1</v>
      </c>
      <c r="AG190" s="75">
        <v>1</v>
      </c>
      <c r="AH190" s="75">
        <v>1</v>
      </c>
      <c r="AI190" s="75">
        <v>1</v>
      </c>
      <c r="AJ190" s="75">
        <v>1</v>
      </c>
      <c r="AK190" s="76">
        <v>1</v>
      </c>
      <c r="AL190" s="60"/>
    </row>
    <row r="191" spans="2:38" s="209" customFormat="1" ht="15.75" thickTop="1">
      <c r="B191" s="208"/>
      <c r="C191" s="208"/>
      <c r="D191" s="201">
        <f>SUM(D186:D187)</f>
        <v>0.59420289855072461</v>
      </c>
      <c r="E191" s="201">
        <f t="shared" ref="E191:AK191" si="18">SUM(E186:E187)</f>
        <v>0.54838709677419351</v>
      </c>
      <c r="F191" s="201">
        <f t="shared" si="18"/>
        <v>0.19104477611940296</v>
      </c>
      <c r="G191" s="201">
        <f t="shared" si="18"/>
        <v>0.37647058823529411</v>
      </c>
      <c r="H191" s="201">
        <f t="shared" si="18"/>
        <v>0.19494584837545129</v>
      </c>
      <c r="I191" s="201">
        <f t="shared" si="18"/>
        <v>0.26366559485530544</v>
      </c>
      <c r="J191" s="201">
        <f t="shared" si="18"/>
        <v>0.36329588014981273</v>
      </c>
      <c r="K191" s="201">
        <f t="shared" si="18"/>
        <v>0.48258706467661688</v>
      </c>
      <c r="L191" s="201">
        <f t="shared" si="18"/>
        <v>0.95930232558139528</v>
      </c>
      <c r="M191" s="201">
        <f t="shared" si="18"/>
        <v>0.64772727272727271</v>
      </c>
      <c r="N191" s="201">
        <f t="shared" si="18"/>
        <v>0.53254437869822491</v>
      </c>
      <c r="O191" s="201">
        <f t="shared" si="18"/>
        <v>0.31707317073170732</v>
      </c>
      <c r="P191" s="201">
        <f t="shared" si="18"/>
        <v>0.46753246753246752</v>
      </c>
      <c r="Q191" s="201">
        <f t="shared" si="18"/>
        <v>0.51639344262295084</v>
      </c>
      <c r="R191" s="201">
        <f t="shared" si="18"/>
        <v>0.43604651162790697</v>
      </c>
      <c r="S191" s="201">
        <f t="shared" si="18"/>
        <v>0.22043010752688172</v>
      </c>
      <c r="T191" s="201">
        <f t="shared" si="18"/>
        <v>0.23163841807909608</v>
      </c>
      <c r="U191" s="201">
        <f t="shared" si="18"/>
        <v>0.5</v>
      </c>
      <c r="V191" s="201">
        <f t="shared" si="18"/>
        <v>0.71098265895953761</v>
      </c>
      <c r="W191" s="201">
        <f t="shared" si="18"/>
        <v>0.71590909090909083</v>
      </c>
      <c r="X191" s="201">
        <f t="shared" si="18"/>
        <v>0.44785276073619629</v>
      </c>
      <c r="Y191" s="201">
        <f t="shared" si="18"/>
        <v>0.51639344262295084</v>
      </c>
      <c r="Z191" s="201">
        <f t="shared" si="18"/>
        <v>0.14814814814814817</v>
      </c>
      <c r="AA191" s="201">
        <f t="shared" si="18"/>
        <v>0.46601941747572817</v>
      </c>
      <c r="AB191" s="201">
        <f t="shared" si="18"/>
        <v>0.38571428571428573</v>
      </c>
      <c r="AC191" s="201">
        <f t="shared" si="18"/>
        <v>0.41975308641975312</v>
      </c>
      <c r="AD191" s="201">
        <f t="shared" si="18"/>
        <v>8.9743589743589744E-2</v>
      </c>
      <c r="AE191" s="201">
        <f t="shared" si="18"/>
        <v>9.8591549295774641E-2</v>
      </c>
      <c r="AF191" s="201">
        <f t="shared" si="18"/>
        <v>0.55696202531645567</v>
      </c>
      <c r="AG191" s="201">
        <f t="shared" si="18"/>
        <v>0.20805369127516782</v>
      </c>
      <c r="AH191" s="201">
        <f t="shared" si="18"/>
        <v>0.52112676056338025</v>
      </c>
      <c r="AI191" s="201">
        <f t="shared" si="18"/>
        <v>0.16483516483516483</v>
      </c>
      <c r="AJ191" s="201">
        <f t="shared" si="18"/>
        <v>0.29411764705882354</v>
      </c>
      <c r="AK191" s="201">
        <f t="shared" si="18"/>
        <v>0.41890971039182284</v>
      </c>
      <c r="AL191" s="208"/>
    </row>
    <row r="192" spans="2:38" s="138" customFormat="1">
      <c r="B192" s="407" t="s">
        <v>297</v>
      </c>
      <c r="C192" s="407"/>
      <c r="D192" s="407"/>
      <c r="E192" s="407"/>
      <c r="F192" s="407"/>
      <c r="G192" s="407"/>
      <c r="H192" s="407"/>
      <c r="I192" s="407"/>
      <c r="J192" s="407"/>
      <c r="K192" s="407"/>
      <c r="L192" s="407"/>
      <c r="M192" s="407"/>
      <c r="N192" s="407"/>
      <c r="O192" s="407"/>
      <c r="P192" s="407"/>
      <c r="Q192" s="407"/>
      <c r="R192" s="407"/>
      <c r="S192" s="407"/>
      <c r="T192" s="407"/>
      <c r="U192" s="407"/>
      <c r="V192" s="407"/>
      <c r="W192" s="407"/>
      <c r="X192" s="407"/>
      <c r="Y192" s="407"/>
      <c r="Z192" s="407"/>
      <c r="AA192" s="407"/>
      <c r="AB192" s="407"/>
      <c r="AC192" s="407"/>
      <c r="AD192" s="407"/>
      <c r="AE192" s="407"/>
      <c r="AF192" s="407"/>
      <c r="AG192" s="407"/>
      <c r="AH192" s="407"/>
      <c r="AI192" s="407"/>
      <c r="AJ192" s="407"/>
      <c r="AK192" s="407"/>
      <c r="AL192" s="214"/>
    </row>
    <row r="193" spans="2:38" s="138" customFormat="1" ht="15.75" thickBot="1">
      <c r="B193" s="215" t="s">
        <v>237</v>
      </c>
      <c r="C193" s="214"/>
      <c r="D193" s="214"/>
      <c r="E193" s="214"/>
      <c r="F193" s="214"/>
      <c r="G193" s="214"/>
      <c r="H193" s="214"/>
      <c r="I193" s="214"/>
      <c r="J193" s="214"/>
      <c r="K193" s="214"/>
      <c r="L193" s="214"/>
      <c r="M193" s="214"/>
      <c r="N193" s="214"/>
      <c r="O193" s="214"/>
      <c r="P193" s="214"/>
      <c r="Q193" s="214"/>
      <c r="R193" s="214"/>
      <c r="S193" s="214"/>
      <c r="T193" s="214"/>
      <c r="U193" s="214"/>
      <c r="V193" s="214"/>
      <c r="W193" s="214"/>
      <c r="X193" s="214"/>
      <c r="Y193" s="214"/>
      <c r="Z193" s="214"/>
      <c r="AA193" s="214"/>
      <c r="AB193" s="214"/>
      <c r="AC193" s="214"/>
      <c r="AD193" s="214"/>
      <c r="AE193" s="214"/>
      <c r="AF193" s="214"/>
      <c r="AG193" s="214"/>
      <c r="AH193" s="214"/>
      <c r="AI193" s="214"/>
      <c r="AJ193" s="214"/>
      <c r="AK193" s="214"/>
      <c r="AL193" s="214"/>
    </row>
    <row r="194" spans="2:38" s="138" customFormat="1" ht="15.75" thickTop="1">
      <c r="B194" s="408" t="s">
        <v>132</v>
      </c>
      <c r="C194" s="409"/>
      <c r="D194" s="412" t="s">
        <v>238</v>
      </c>
      <c r="E194" s="413"/>
      <c r="F194" s="413"/>
      <c r="G194" s="413"/>
      <c r="H194" s="413"/>
      <c r="I194" s="413"/>
      <c r="J194" s="413"/>
      <c r="K194" s="413"/>
      <c r="L194" s="413"/>
      <c r="M194" s="413"/>
      <c r="N194" s="413"/>
      <c r="O194" s="413"/>
      <c r="P194" s="413"/>
      <c r="Q194" s="413"/>
      <c r="R194" s="413"/>
      <c r="S194" s="413"/>
      <c r="T194" s="413"/>
      <c r="U194" s="413"/>
      <c r="V194" s="413"/>
      <c r="W194" s="413"/>
      <c r="X194" s="413"/>
      <c r="Y194" s="413"/>
      <c r="Z194" s="413"/>
      <c r="AA194" s="413"/>
      <c r="AB194" s="413"/>
      <c r="AC194" s="413"/>
      <c r="AD194" s="413"/>
      <c r="AE194" s="413"/>
      <c r="AF194" s="413"/>
      <c r="AG194" s="413"/>
      <c r="AH194" s="413"/>
      <c r="AI194" s="413"/>
      <c r="AJ194" s="413"/>
      <c r="AK194" s="414" t="s">
        <v>95</v>
      </c>
      <c r="AL194" s="214"/>
    </row>
    <row r="195" spans="2:38" s="138" customFormat="1" ht="25.5" thickBot="1">
      <c r="B195" s="410"/>
      <c r="C195" s="411"/>
      <c r="D195" s="216" t="s">
        <v>239</v>
      </c>
      <c r="E195" s="217" t="s">
        <v>240</v>
      </c>
      <c r="F195" s="217" t="s">
        <v>60</v>
      </c>
      <c r="G195" s="217" t="s">
        <v>241</v>
      </c>
      <c r="H195" s="217" t="s">
        <v>62</v>
      </c>
      <c r="I195" s="217" t="s">
        <v>242</v>
      </c>
      <c r="J195" s="217" t="s">
        <v>243</v>
      </c>
      <c r="K195" s="217" t="s">
        <v>65</v>
      </c>
      <c r="L195" s="217" t="s">
        <v>66</v>
      </c>
      <c r="M195" s="217" t="s">
        <v>244</v>
      </c>
      <c r="N195" s="217" t="s">
        <v>245</v>
      </c>
      <c r="O195" s="217" t="s">
        <v>69</v>
      </c>
      <c r="P195" s="217" t="s">
        <v>246</v>
      </c>
      <c r="Q195" s="217" t="s">
        <v>71</v>
      </c>
      <c r="R195" s="217" t="s">
        <v>247</v>
      </c>
      <c r="S195" s="217" t="s">
        <v>73</v>
      </c>
      <c r="T195" s="217" t="s">
        <v>74</v>
      </c>
      <c r="U195" s="217" t="s">
        <v>248</v>
      </c>
      <c r="V195" s="217" t="s">
        <v>76</v>
      </c>
      <c r="W195" s="217" t="s">
        <v>77</v>
      </c>
      <c r="X195" s="217" t="s">
        <v>78</v>
      </c>
      <c r="Y195" s="217" t="s">
        <v>249</v>
      </c>
      <c r="Z195" s="217" t="s">
        <v>250</v>
      </c>
      <c r="AA195" s="217" t="s">
        <v>81</v>
      </c>
      <c r="AB195" s="217" t="s">
        <v>251</v>
      </c>
      <c r="AC195" s="217" t="s">
        <v>83</v>
      </c>
      <c r="AD195" s="217" t="s">
        <v>252</v>
      </c>
      <c r="AE195" s="217" t="s">
        <v>253</v>
      </c>
      <c r="AF195" s="217" t="s">
        <v>86</v>
      </c>
      <c r="AG195" s="217" t="s">
        <v>87</v>
      </c>
      <c r="AH195" s="217" t="s">
        <v>88</v>
      </c>
      <c r="AI195" s="217" t="s">
        <v>254</v>
      </c>
      <c r="AJ195" s="217" t="s">
        <v>255</v>
      </c>
      <c r="AK195" s="415"/>
      <c r="AL195" s="214"/>
    </row>
    <row r="196" spans="2:38" s="138" customFormat="1" ht="15.75" thickTop="1">
      <c r="B196" s="416" t="s">
        <v>298</v>
      </c>
      <c r="C196" s="218" t="s">
        <v>257</v>
      </c>
      <c r="D196" s="219">
        <v>0.11070110701107011</v>
      </c>
      <c r="E196" s="220">
        <v>2.5806451612903226E-2</v>
      </c>
      <c r="F196" s="220">
        <v>3.2448377581120944E-2</v>
      </c>
      <c r="G196" s="220">
        <v>5.2023121387283239E-2</v>
      </c>
      <c r="H196" s="220">
        <v>2.197802197802198E-2</v>
      </c>
      <c r="I196" s="220">
        <v>4.1800643086816719E-2</v>
      </c>
      <c r="J196" s="220">
        <v>4.1044776119402986E-2</v>
      </c>
      <c r="K196" s="220">
        <v>4.9751243781094523E-2</v>
      </c>
      <c r="L196" s="220">
        <v>0.34883720930232553</v>
      </c>
      <c r="M196" s="220">
        <v>0.12359550561797754</v>
      </c>
      <c r="N196" s="220">
        <v>0.10059171597633138</v>
      </c>
      <c r="O196" s="220">
        <v>0.11515151515151516</v>
      </c>
      <c r="P196" s="220">
        <v>0.1372549019607843</v>
      </c>
      <c r="Q196" s="220">
        <v>4.9180327868852458E-2</v>
      </c>
      <c r="R196" s="220">
        <v>5.2631578947368425E-2</v>
      </c>
      <c r="S196" s="220">
        <v>3.2432432432432434E-2</v>
      </c>
      <c r="T196" s="220">
        <v>1.7241379310344827E-2</v>
      </c>
      <c r="U196" s="220">
        <v>0.14782608695652175</v>
      </c>
      <c r="V196" s="221"/>
      <c r="W196" s="220">
        <v>0.32954545454545453</v>
      </c>
      <c r="X196" s="220">
        <v>6.4814814814814825E-2</v>
      </c>
      <c r="Y196" s="220">
        <v>0.2583333333333333</v>
      </c>
      <c r="Z196" s="222">
        <v>9.2592592592592587E-3</v>
      </c>
      <c r="AA196" s="221"/>
      <c r="AB196" s="220">
        <v>4.2253521126760563E-2</v>
      </c>
      <c r="AC196" s="221"/>
      <c r="AD196" s="220">
        <v>6.1538461538461542E-2</v>
      </c>
      <c r="AE196" s="221"/>
      <c r="AF196" s="220">
        <v>0.13636363636363635</v>
      </c>
      <c r="AG196" s="220">
        <v>5.333333333333333E-2</v>
      </c>
      <c r="AH196" s="220">
        <v>5.5555555555555552E-2</v>
      </c>
      <c r="AI196" s="221"/>
      <c r="AJ196" s="220">
        <v>2.8985507246376812E-2</v>
      </c>
      <c r="AK196" s="223">
        <v>7.3680603152844415E-2</v>
      </c>
      <c r="AL196" s="214"/>
    </row>
    <row r="197" spans="2:38" s="138" customFormat="1">
      <c r="B197" s="417"/>
      <c r="C197" s="224" t="s">
        <v>258</v>
      </c>
      <c r="D197" s="225">
        <v>0.44833948339483393</v>
      </c>
      <c r="E197" s="226">
        <v>0.49032258064516127</v>
      </c>
      <c r="F197" s="226">
        <v>0.112094395280236</v>
      </c>
      <c r="G197" s="226">
        <v>0.2947976878612717</v>
      </c>
      <c r="H197" s="226">
        <v>0.1391941391941392</v>
      </c>
      <c r="I197" s="226">
        <v>0.22186495176848875</v>
      </c>
      <c r="J197" s="226">
        <v>0.33208955223880593</v>
      </c>
      <c r="K197" s="226">
        <v>0.39800995024875618</v>
      </c>
      <c r="L197" s="226">
        <v>0.60465116279069764</v>
      </c>
      <c r="M197" s="226">
        <v>0.4606741573033708</v>
      </c>
      <c r="N197" s="226">
        <v>0.42011834319526625</v>
      </c>
      <c r="O197" s="226">
        <v>0.19393939393939394</v>
      </c>
      <c r="P197" s="226">
        <v>0.33333333333333337</v>
      </c>
      <c r="Q197" s="226">
        <v>0.42622950819672134</v>
      </c>
      <c r="R197" s="226">
        <v>0.38596491228070179</v>
      </c>
      <c r="S197" s="226">
        <v>0.17837837837837839</v>
      </c>
      <c r="T197" s="226">
        <v>0.17241379310344829</v>
      </c>
      <c r="U197" s="226">
        <v>0.23478260869565218</v>
      </c>
      <c r="V197" s="226">
        <v>0.68786127167630051</v>
      </c>
      <c r="W197" s="226">
        <v>0.375</v>
      </c>
      <c r="X197" s="226">
        <v>0.39506172839506171</v>
      </c>
      <c r="Y197" s="226">
        <v>0.31666666666666665</v>
      </c>
      <c r="Z197" s="226">
        <v>3.7037037037037035E-2</v>
      </c>
      <c r="AA197" s="226">
        <v>0.42718446601941751</v>
      </c>
      <c r="AB197" s="226">
        <v>0.36619718309859151</v>
      </c>
      <c r="AC197" s="226">
        <v>0.5662650602409639</v>
      </c>
      <c r="AD197" s="226">
        <v>0.1076923076923077</v>
      </c>
      <c r="AE197" s="226">
        <v>0.15</v>
      </c>
      <c r="AF197" s="226">
        <v>0.29870129870129869</v>
      </c>
      <c r="AG197" s="226">
        <v>0.16</v>
      </c>
      <c r="AH197" s="226">
        <v>0.36111111111111116</v>
      </c>
      <c r="AI197" s="226">
        <v>0.13186813186813187</v>
      </c>
      <c r="AJ197" s="226">
        <v>0.2318840579710145</v>
      </c>
      <c r="AK197" s="227">
        <v>0.32505140507196706</v>
      </c>
      <c r="AL197" s="214"/>
    </row>
    <row r="198" spans="2:38" s="138" customFormat="1">
      <c r="B198" s="417"/>
      <c r="C198" s="224" t="s">
        <v>259</v>
      </c>
      <c r="D198" s="225">
        <v>0.22693726937269371</v>
      </c>
      <c r="E198" s="226">
        <v>0.23870967741935484</v>
      </c>
      <c r="F198" s="226">
        <v>0.31858407079646017</v>
      </c>
      <c r="G198" s="226">
        <v>0.42485549132947981</v>
      </c>
      <c r="H198" s="226">
        <v>0.32234432234432231</v>
      </c>
      <c r="I198" s="226">
        <v>0.37299035369774919</v>
      </c>
      <c r="J198" s="226">
        <v>0.23507462686567163</v>
      </c>
      <c r="K198" s="226">
        <v>0.34825870646766172</v>
      </c>
      <c r="L198" s="226">
        <v>3.4883720930232558E-2</v>
      </c>
      <c r="M198" s="226">
        <v>0.40449438202247195</v>
      </c>
      <c r="N198" s="226">
        <v>0.28994082840236685</v>
      </c>
      <c r="O198" s="226">
        <v>0.34545454545454546</v>
      </c>
      <c r="P198" s="226">
        <v>0.39869281045751637</v>
      </c>
      <c r="Q198" s="226">
        <v>0.36065573770491804</v>
      </c>
      <c r="R198" s="226">
        <v>0.39766081871345027</v>
      </c>
      <c r="S198" s="226">
        <v>0.16756756756756758</v>
      </c>
      <c r="T198" s="226">
        <v>0.25287356321839083</v>
      </c>
      <c r="U198" s="226">
        <v>0.44347826086956521</v>
      </c>
      <c r="V198" s="226">
        <v>0.2947976878612717</v>
      </c>
      <c r="W198" s="226">
        <v>0.28409090909090912</v>
      </c>
      <c r="X198" s="226">
        <v>0.29320987654320985</v>
      </c>
      <c r="Y198" s="226">
        <v>0.23333333333333331</v>
      </c>
      <c r="Z198" s="228">
        <v>9.2592592592592587E-3</v>
      </c>
      <c r="AA198" s="226">
        <v>0.26213592233009708</v>
      </c>
      <c r="AB198" s="226">
        <v>0.19718309859154928</v>
      </c>
      <c r="AC198" s="226">
        <v>0.13253012048192769</v>
      </c>
      <c r="AD198" s="226">
        <v>0.35384615384615387</v>
      </c>
      <c r="AE198" s="226">
        <v>3.3333333333333333E-2</v>
      </c>
      <c r="AF198" s="226">
        <v>0.24675324675324675</v>
      </c>
      <c r="AG198" s="226">
        <v>0.16</v>
      </c>
      <c r="AH198" s="226">
        <v>0.18055555555555558</v>
      </c>
      <c r="AI198" s="226">
        <v>7.6923076923076927E-2</v>
      </c>
      <c r="AJ198" s="226">
        <v>0.24637681159420288</v>
      </c>
      <c r="AK198" s="227">
        <v>0.27621658670322136</v>
      </c>
      <c r="AL198" s="214"/>
    </row>
    <row r="199" spans="2:38" s="138" customFormat="1">
      <c r="B199" s="417"/>
      <c r="C199" s="224" t="s">
        <v>260</v>
      </c>
      <c r="D199" s="225">
        <v>0.2140221402214022</v>
      </c>
      <c r="E199" s="226">
        <v>0.24516129032258063</v>
      </c>
      <c r="F199" s="226">
        <v>0.53687315634218291</v>
      </c>
      <c r="G199" s="226">
        <v>0.22832369942196531</v>
      </c>
      <c r="H199" s="226">
        <v>0.51648351648351654</v>
      </c>
      <c r="I199" s="226">
        <v>0.36334405144694537</v>
      </c>
      <c r="J199" s="226">
        <v>0.39179104477611942</v>
      </c>
      <c r="K199" s="226">
        <v>0.20398009950248755</v>
      </c>
      <c r="L199" s="226">
        <v>1.1627906976744186E-2</v>
      </c>
      <c r="M199" s="226">
        <v>1.1235955056179777E-2</v>
      </c>
      <c r="N199" s="226">
        <v>0.1893491124260355</v>
      </c>
      <c r="O199" s="226">
        <v>0.34545454545454546</v>
      </c>
      <c r="P199" s="226">
        <v>0.13071895424836602</v>
      </c>
      <c r="Q199" s="226">
        <v>0.16393442622950818</v>
      </c>
      <c r="R199" s="226">
        <v>0.16374269005847952</v>
      </c>
      <c r="S199" s="226">
        <v>0.6216216216216216</v>
      </c>
      <c r="T199" s="226">
        <v>0.55747126436781602</v>
      </c>
      <c r="U199" s="226">
        <v>0.17391304347826086</v>
      </c>
      <c r="V199" s="226">
        <v>1.7341040462427747E-2</v>
      </c>
      <c r="W199" s="226">
        <v>1.1363636363636364E-2</v>
      </c>
      <c r="X199" s="226">
        <v>0.24691358024691357</v>
      </c>
      <c r="Y199" s="226">
        <v>0.19166666666666668</v>
      </c>
      <c r="Z199" s="226">
        <v>0.94444444444444442</v>
      </c>
      <c r="AA199" s="226">
        <v>0.31067961165048547</v>
      </c>
      <c r="AB199" s="226">
        <v>0.39436619718309857</v>
      </c>
      <c r="AC199" s="226">
        <v>0.30120481927710846</v>
      </c>
      <c r="AD199" s="226">
        <v>0.47692307692307695</v>
      </c>
      <c r="AE199" s="226">
        <v>0.81666666666666676</v>
      </c>
      <c r="AF199" s="226">
        <v>0.31818181818181818</v>
      </c>
      <c r="AG199" s="226">
        <v>0.62666666666666659</v>
      </c>
      <c r="AH199" s="226">
        <v>0.40277777777777779</v>
      </c>
      <c r="AI199" s="226">
        <v>0.79120879120879128</v>
      </c>
      <c r="AJ199" s="226">
        <v>0.49275362318840576</v>
      </c>
      <c r="AK199" s="227">
        <v>0.32505140507196706</v>
      </c>
      <c r="AL199" s="214"/>
    </row>
    <row r="200" spans="2:38" s="138" customFormat="1" ht="15.75" thickBot="1">
      <c r="B200" s="418" t="s">
        <v>95</v>
      </c>
      <c r="C200" s="419"/>
      <c r="D200" s="229">
        <v>1</v>
      </c>
      <c r="E200" s="230">
        <v>1</v>
      </c>
      <c r="F200" s="230">
        <v>1</v>
      </c>
      <c r="G200" s="230">
        <v>1</v>
      </c>
      <c r="H200" s="230">
        <v>1</v>
      </c>
      <c r="I200" s="230">
        <v>1</v>
      </c>
      <c r="J200" s="230">
        <v>1</v>
      </c>
      <c r="K200" s="230">
        <v>1</v>
      </c>
      <c r="L200" s="230">
        <v>1</v>
      </c>
      <c r="M200" s="230">
        <v>1</v>
      </c>
      <c r="N200" s="230">
        <v>1</v>
      </c>
      <c r="O200" s="230">
        <v>1</v>
      </c>
      <c r="P200" s="230">
        <v>1</v>
      </c>
      <c r="Q200" s="230">
        <v>1</v>
      </c>
      <c r="R200" s="230">
        <v>1</v>
      </c>
      <c r="S200" s="230">
        <v>1</v>
      </c>
      <c r="T200" s="230">
        <v>1</v>
      </c>
      <c r="U200" s="230">
        <v>1</v>
      </c>
      <c r="V200" s="230">
        <v>1</v>
      </c>
      <c r="W200" s="230">
        <v>1</v>
      </c>
      <c r="X200" s="230">
        <v>1</v>
      </c>
      <c r="Y200" s="230">
        <v>1</v>
      </c>
      <c r="Z200" s="230">
        <v>1</v>
      </c>
      <c r="AA200" s="230">
        <v>1</v>
      </c>
      <c r="AB200" s="230">
        <v>1</v>
      </c>
      <c r="AC200" s="230">
        <v>1</v>
      </c>
      <c r="AD200" s="230">
        <v>1</v>
      </c>
      <c r="AE200" s="230">
        <v>1</v>
      </c>
      <c r="AF200" s="230">
        <v>1</v>
      </c>
      <c r="AG200" s="230">
        <v>1</v>
      </c>
      <c r="AH200" s="230">
        <v>1</v>
      </c>
      <c r="AI200" s="230">
        <v>1</v>
      </c>
      <c r="AJ200" s="230">
        <v>1</v>
      </c>
      <c r="AK200" s="231">
        <v>1</v>
      </c>
      <c r="AL200" s="214"/>
    </row>
    <row r="201" spans="2:38" ht="15.75" thickTop="1">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c r="AA201" s="60"/>
      <c r="AB201" s="60"/>
      <c r="AC201" s="60"/>
      <c r="AD201" s="60"/>
      <c r="AE201" s="60"/>
      <c r="AF201" s="60"/>
      <c r="AG201" s="60"/>
      <c r="AH201" s="60"/>
      <c r="AI201" s="60"/>
      <c r="AJ201" s="60"/>
      <c r="AK201" s="60"/>
      <c r="AL201" s="60"/>
    </row>
    <row r="202" spans="2:38">
      <c r="B202" s="394" t="s">
        <v>299</v>
      </c>
      <c r="C202" s="394"/>
      <c r="D202" s="394"/>
      <c r="E202" s="394"/>
      <c r="F202" s="394"/>
      <c r="G202" s="394"/>
      <c r="H202" s="394"/>
      <c r="I202" s="394"/>
      <c r="J202" s="394"/>
      <c r="K202" s="394"/>
      <c r="L202" s="394"/>
      <c r="M202" s="394"/>
      <c r="N202" s="394"/>
      <c r="O202" s="394"/>
      <c r="P202" s="394"/>
      <c r="Q202" s="394"/>
      <c r="R202" s="394"/>
      <c r="S202" s="394"/>
      <c r="T202" s="394"/>
      <c r="U202" s="394"/>
      <c r="V202" s="394"/>
      <c r="W202" s="394"/>
      <c r="X202" s="394"/>
      <c r="Y202" s="394"/>
      <c r="Z202" s="394"/>
      <c r="AA202" s="394"/>
      <c r="AB202" s="394"/>
      <c r="AC202" s="394"/>
      <c r="AD202" s="394"/>
      <c r="AE202" s="394"/>
      <c r="AF202" s="394"/>
      <c r="AG202" s="394"/>
      <c r="AH202" s="394"/>
      <c r="AI202" s="394"/>
      <c r="AJ202" s="394"/>
      <c r="AK202" s="394"/>
      <c r="AL202" s="60"/>
    </row>
    <row r="203" spans="2:38" ht="15.75" thickBot="1">
      <c r="B203" s="61" t="s">
        <v>237</v>
      </c>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c r="AA203" s="60"/>
      <c r="AB203" s="60"/>
      <c r="AC203" s="60"/>
      <c r="AD203" s="60"/>
      <c r="AE203" s="60"/>
      <c r="AF203" s="60"/>
      <c r="AG203" s="60"/>
      <c r="AH203" s="60"/>
      <c r="AI203" s="60"/>
      <c r="AJ203" s="60"/>
      <c r="AK203" s="60"/>
      <c r="AL203" s="60"/>
    </row>
    <row r="204" spans="2:38" ht="15.75" thickTop="1">
      <c r="B204" s="395" t="s">
        <v>132</v>
      </c>
      <c r="C204" s="396"/>
      <c r="D204" s="399" t="s">
        <v>238</v>
      </c>
      <c r="E204" s="400"/>
      <c r="F204" s="400"/>
      <c r="G204" s="400"/>
      <c r="H204" s="400"/>
      <c r="I204" s="400"/>
      <c r="J204" s="400"/>
      <c r="K204" s="400"/>
      <c r="L204" s="400"/>
      <c r="M204" s="400"/>
      <c r="N204" s="400"/>
      <c r="O204" s="400"/>
      <c r="P204" s="400"/>
      <c r="Q204" s="400"/>
      <c r="R204" s="400"/>
      <c r="S204" s="400"/>
      <c r="T204" s="400"/>
      <c r="U204" s="400"/>
      <c r="V204" s="400"/>
      <c r="W204" s="400"/>
      <c r="X204" s="400"/>
      <c r="Y204" s="400"/>
      <c r="Z204" s="400"/>
      <c r="AA204" s="400"/>
      <c r="AB204" s="400"/>
      <c r="AC204" s="400"/>
      <c r="AD204" s="400"/>
      <c r="AE204" s="400"/>
      <c r="AF204" s="400"/>
      <c r="AG204" s="400"/>
      <c r="AH204" s="400"/>
      <c r="AI204" s="400"/>
      <c r="AJ204" s="400"/>
      <c r="AK204" s="401" t="s">
        <v>95</v>
      </c>
      <c r="AL204" s="60"/>
    </row>
    <row r="205" spans="2:38" ht="25.5" thickBot="1">
      <c r="B205" s="397"/>
      <c r="C205" s="398"/>
      <c r="D205" s="62" t="s">
        <v>239</v>
      </c>
      <c r="E205" s="63" t="s">
        <v>240</v>
      </c>
      <c r="F205" s="63" t="s">
        <v>60</v>
      </c>
      <c r="G205" s="63" t="s">
        <v>241</v>
      </c>
      <c r="H205" s="63" t="s">
        <v>62</v>
      </c>
      <c r="I205" s="63" t="s">
        <v>242</v>
      </c>
      <c r="J205" s="63" t="s">
        <v>243</v>
      </c>
      <c r="K205" s="63" t="s">
        <v>65</v>
      </c>
      <c r="L205" s="63" t="s">
        <v>66</v>
      </c>
      <c r="M205" s="63" t="s">
        <v>244</v>
      </c>
      <c r="N205" s="63" t="s">
        <v>245</v>
      </c>
      <c r="O205" s="63" t="s">
        <v>69</v>
      </c>
      <c r="P205" s="63" t="s">
        <v>246</v>
      </c>
      <c r="Q205" s="63" t="s">
        <v>71</v>
      </c>
      <c r="R205" s="63" t="s">
        <v>247</v>
      </c>
      <c r="S205" s="63" t="s">
        <v>73</v>
      </c>
      <c r="T205" s="63" t="s">
        <v>74</v>
      </c>
      <c r="U205" s="63" t="s">
        <v>248</v>
      </c>
      <c r="V205" s="63" t="s">
        <v>76</v>
      </c>
      <c r="W205" s="63" t="s">
        <v>77</v>
      </c>
      <c r="X205" s="63" t="s">
        <v>78</v>
      </c>
      <c r="Y205" s="63" t="s">
        <v>249</v>
      </c>
      <c r="Z205" s="63" t="s">
        <v>250</v>
      </c>
      <c r="AA205" s="63" t="s">
        <v>81</v>
      </c>
      <c r="AB205" s="63" t="s">
        <v>251</v>
      </c>
      <c r="AC205" s="63" t="s">
        <v>83</v>
      </c>
      <c r="AD205" s="63" t="s">
        <v>252</v>
      </c>
      <c r="AE205" s="63" t="s">
        <v>253</v>
      </c>
      <c r="AF205" s="63" t="s">
        <v>86</v>
      </c>
      <c r="AG205" s="63" t="s">
        <v>87</v>
      </c>
      <c r="AH205" s="63" t="s">
        <v>88</v>
      </c>
      <c r="AI205" s="63" t="s">
        <v>254</v>
      </c>
      <c r="AJ205" s="63" t="s">
        <v>255</v>
      </c>
      <c r="AK205" s="402"/>
      <c r="AL205" s="60"/>
    </row>
    <row r="206" spans="2:38" s="209" customFormat="1" ht="15.75" thickTop="1">
      <c r="B206" s="403" t="s">
        <v>300</v>
      </c>
      <c r="C206" s="202" t="s">
        <v>257</v>
      </c>
      <c r="D206" s="203">
        <v>0.27586206896551724</v>
      </c>
      <c r="E206" s="204">
        <v>4.2071197411003236E-2</v>
      </c>
      <c r="F206" s="204">
        <v>5.4140127388535034E-2</v>
      </c>
      <c r="G206" s="204">
        <v>5.1987767584097865E-2</v>
      </c>
      <c r="H206" s="204">
        <v>6.5656565656565663E-2</v>
      </c>
      <c r="I206" s="204">
        <v>4.2071197411003236E-2</v>
      </c>
      <c r="J206" s="204">
        <v>4.296875E-2</v>
      </c>
      <c r="K206" s="204">
        <v>0.12244897959183673</v>
      </c>
      <c r="L206" s="204">
        <v>0.52906976744186052</v>
      </c>
      <c r="M206" s="204">
        <v>8.6419753086419748E-2</v>
      </c>
      <c r="N206" s="204">
        <v>0.11834319526627218</v>
      </c>
      <c r="O206" s="204">
        <v>0.13253012048192769</v>
      </c>
      <c r="P206" s="204">
        <v>0.1644736842105263</v>
      </c>
      <c r="Q206" s="204">
        <v>7.3770491803278687E-2</v>
      </c>
      <c r="R206" s="204">
        <v>4.8192771084337352E-2</v>
      </c>
      <c r="S206" s="204">
        <v>1.8181818181818181E-2</v>
      </c>
      <c r="T206" s="204">
        <v>1.2500000000000001E-2</v>
      </c>
      <c r="U206" s="204">
        <v>0.14529914529914531</v>
      </c>
      <c r="V206" s="206"/>
      <c r="W206" s="204">
        <v>0.31818181818181818</v>
      </c>
      <c r="X206" s="204">
        <v>4.4871794871794872E-2</v>
      </c>
      <c r="Y206" s="204">
        <v>0.22689075630252101</v>
      </c>
      <c r="Z206" s="204">
        <v>7.575757575757576E-2</v>
      </c>
      <c r="AA206" s="204">
        <v>2.0408163265306124E-2</v>
      </c>
      <c r="AB206" s="204">
        <v>0.12307692307692308</v>
      </c>
      <c r="AC206" s="206"/>
      <c r="AD206" s="204">
        <v>7.6923076923076927E-2</v>
      </c>
      <c r="AE206" s="206"/>
      <c r="AF206" s="204">
        <v>0.3032258064516129</v>
      </c>
      <c r="AG206" s="204">
        <v>0.10204081632653061</v>
      </c>
      <c r="AH206" s="204">
        <v>0.11320754716981131</v>
      </c>
      <c r="AI206" s="206"/>
      <c r="AJ206" s="204">
        <v>8.3333333333333343E-2</v>
      </c>
      <c r="AK206" s="207">
        <v>0.112509117432531</v>
      </c>
      <c r="AL206" s="208"/>
    </row>
    <row r="207" spans="2:38" s="209" customFormat="1">
      <c r="B207" s="404"/>
      <c r="C207" s="210" t="s">
        <v>258</v>
      </c>
      <c r="D207" s="211">
        <v>0.54214559386973182</v>
      </c>
      <c r="E207" s="212">
        <v>0.55016181229773464</v>
      </c>
      <c r="F207" s="212">
        <v>0.2038216560509554</v>
      </c>
      <c r="G207" s="212">
        <v>0.47706422018348627</v>
      </c>
      <c r="H207" s="212">
        <v>0.32323232323232326</v>
      </c>
      <c r="I207" s="212">
        <v>0.23948220064724918</v>
      </c>
      <c r="J207" s="212">
        <v>0.44140625</v>
      </c>
      <c r="K207" s="212">
        <v>0.43367346938775514</v>
      </c>
      <c r="L207" s="212">
        <v>0.45348837209302323</v>
      </c>
      <c r="M207" s="212">
        <v>0.67901234567901236</v>
      </c>
      <c r="N207" s="212">
        <v>0.33727810650887574</v>
      </c>
      <c r="O207" s="212">
        <v>0.40963855421686746</v>
      </c>
      <c r="P207" s="212">
        <v>0.30921052631578949</v>
      </c>
      <c r="Q207" s="212">
        <v>0.37704918032786883</v>
      </c>
      <c r="R207" s="212">
        <v>0.52409638554216864</v>
      </c>
      <c r="S207" s="212">
        <v>0.23636363636363636</v>
      </c>
      <c r="T207" s="212">
        <v>0.34375</v>
      </c>
      <c r="U207" s="212">
        <v>0.42735042735042733</v>
      </c>
      <c r="V207" s="212">
        <v>0.68786127167630051</v>
      </c>
      <c r="W207" s="212">
        <v>0.42045454545454547</v>
      </c>
      <c r="X207" s="212">
        <v>0.37179487179487181</v>
      </c>
      <c r="Y207" s="212">
        <v>0.35294117647058826</v>
      </c>
      <c r="Z207" s="212">
        <v>0.83333333333333326</v>
      </c>
      <c r="AA207" s="212">
        <v>0.5</v>
      </c>
      <c r="AB207" s="212">
        <v>0.30769230769230771</v>
      </c>
      <c r="AC207" s="212">
        <v>0.44871794871794868</v>
      </c>
      <c r="AD207" s="212">
        <v>7.6923076923076927E-2</v>
      </c>
      <c r="AE207" s="212">
        <v>0.69230769230769229</v>
      </c>
      <c r="AF207" s="212">
        <v>0.4258064516129032</v>
      </c>
      <c r="AG207" s="212">
        <v>0.44217687074829931</v>
      </c>
      <c r="AH207" s="212">
        <v>0.39622641509433959</v>
      </c>
      <c r="AI207" s="212">
        <v>0.23076923076923075</v>
      </c>
      <c r="AJ207" s="212">
        <v>0.58333333333333337</v>
      </c>
      <c r="AK207" s="213">
        <v>0.41830780452224653</v>
      </c>
      <c r="AL207" s="208"/>
    </row>
    <row r="208" spans="2:38">
      <c r="B208" s="404"/>
      <c r="C208" s="69" t="s">
        <v>259</v>
      </c>
      <c r="D208" s="70">
        <v>7.0881226053639848E-2</v>
      </c>
      <c r="E208" s="71">
        <v>0.14886731391585761</v>
      </c>
      <c r="F208" s="71">
        <v>0.36624203821656054</v>
      </c>
      <c r="G208" s="71">
        <v>0.38226299694189597</v>
      </c>
      <c r="H208" s="71">
        <v>0.53535353535353536</v>
      </c>
      <c r="I208" s="71">
        <v>0.4563106796116505</v>
      </c>
      <c r="J208" s="71">
        <v>0.19921875</v>
      </c>
      <c r="K208" s="71">
        <v>0.27040816326530615</v>
      </c>
      <c r="L208" s="77">
        <v>5.8139534883720929E-3</v>
      </c>
      <c r="M208" s="71">
        <v>0.20987654320987656</v>
      </c>
      <c r="N208" s="71">
        <v>0.44378698224852076</v>
      </c>
      <c r="O208" s="71">
        <v>0.30120481927710846</v>
      </c>
      <c r="P208" s="71">
        <v>0.48684210526315785</v>
      </c>
      <c r="Q208" s="71">
        <v>0.52459016393442626</v>
      </c>
      <c r="R208" s="71">
        <v>0.37951807228915663</v>
      </c>
      <c r="S208" s="71">
        <v>0.38181818181818178</v>
      </c>
      <c r="T208" s="71">
        <v>0.24374999999999999</v>
      </c>
      <c r="U208" s="71">
        <v>0.35897435897435898</v>
      </c>
      <c r="V208" s="71">
        <v>0.27745664739884396</v>
      </c>
      <c r="W208" s="71">
        <v>0.26136363636363635</v>
      </c>
      <c r="X208" s="71">
        <v>0.44551282051282048</v>
      </c>
      <c r="Y208" s="71">
        <v>0.29411764705882354</v>
      </c>
      <c r="Z208" s="71">
        <v>7.575757575757576E-2</v>
      </c>
      <c r="AA208" s="71">
        <v>0.26530612244897961</v>
      </c>
      <c r="AB208" s="71">
        <v>0.26153846153846155</v>
      </c>
      <c r="AC208" s="71">
        <v>0.23076923076923075</v>
      </c>
      <c r="AD208" s="71">
        <v>0.34615384615384615</v>
      </c>
      <c r="AE208" s="71">
        <v>3.8461538461538464E-2</v>
      </c>
      <c r="AF208" s="71">
        <v>0.16129032258064516</v>
      </c>
      <c r="AG208" s="71">
        <v>0.26530612244897961</v>
      </c>
      <c r="AH208" s="71">
        <v>0.37735849056603776</v>
      </c>
      <c r="AI208" s="71">
        <v>6.5934065934065936E-2</v>
      </c>
      <c r="AJ208" s="71">
        <v>0.26666666666666666</v>
      </c>
      <c r="AK208" s="72">
        <v>0.29139314369073671</v>
      </c>
      <c r="AL208" s="60"/>
    </row>
    <row r="209" spans="2:38">
      <c r="B209" s="404"/>
      <c r="C209" s="69" t="s">
        <v>260</v>
      </c>
      <c r="D209" s="70">
        <v>0.1111111111111111</v>
      </c>
      <c r="E209" s="71">
        <v>0.25889967637540456</v>
      </c>
      <c r="F209" s="71">
        <v>0.37579617834394902</v>
      </c>
      <c r="G209" s="71">
        <v>8.8685015290519878E-2</v>
      </c>
      <c r="H209" s="71">
        <v>7.575757575757576E-2</v>
      </c>
      <c r="I209" s="71">
        <v>0.26213592233009708</v>
      </c>
      <c r="J209" s="71">
        <v>0.31640625</v>
      </c>
      <c r="K209" s="71">
        <v>0.17346938775510204</v>
      </c>
      <c r="L209" s="71">
        <v>1.1627906976744186E-2</v>
      </c>
      <c r="M209" s="71">
        <v>2.4691358024691357E-2</v>
      </c>
      <c r="N209" s="71">
        <v>0.10059171597633138</v>
      </c>
      <c r="O209" s="71">
        <v>0.15662650602409639</v>
      </c>
      <c r="P209" s="71">
        <v>3.9473684210526314E-2</v>
      </c>
      <c r="Q209" s="71">
        <v>2.4590163934426229E-2</v>
      </c>
      <c r="R209" s="71">
        <v>4.8192771084337352E-2</v>
      </c>
      <c r="S209" s="71">
        <v>0.36363636363636365</v>
      </c>
      <c r="T209" s="71">
        <v>0.4</v>
      </c>
      <c r="U209" s="71">
        <v>6.8376068376068369E-2</v>
      </c>
      <c r="V209" s="71">
        <v>3.4682080924855495E-2</v>
      </c>
      <c r="W209" s="73"/>
      <c r="X209" s="71">
        <v>0.13782051282051283</v>
      </c>
      <c r="Y209" s="71">
        <v>0.12605042016806722</v>
      </c>
      <c r="Z209" s="71">
        <v>1.5151515151515152E-2</v>
      </c>
      <c r="AA209" s="71">
        <v>0.21428571428571427</v>
      </c>
      <c r="AB209" s="71">
        <v>0.30769230769230771</v>
      </c>
      <c r="AC209" s="71">
        <v>0.32051282051282048</v>
      </c>
      <c r="AD209" s="71">
        <v>0.5</v>
      </c>
      <c r="AE209" s="71">
        <v>0.26923076923076922</v>
      </c>
      <c r="AF209" s="71">
        <v>0.1096774193548387</v>
      </c>
      <c r="AG209" s="71">
        <v>0.19047619047619047</v>
      </c>
      <c r="AH209" s="71">
        <v>0.11320754716981131</v>
      </c>
      <c r="AI209" s="71">
        <v>0.70329670329670335</v>
      </c>
      <c r="AJ209" s="71">
        <v>6.6666666666666666E-2</v>
      </c>
      <c r="AK209" s="72">
        <v>0.17778993435448576</v>
      </c>
      <c r="AL209" s="60"/>
    </row>
    <row r="210" spans="2:38" ht="15.75" thickBot="1">
      <c r="B210" s="405" t="s">
        <v>95</v>
      </c>
      <c r="C210" s="406"/>
      <c r="D210" s="74">
        <v>1</v>
      </c>
      <c r="E210" s="75">
        <v>1</v>
      </c>
      <c r="F210" s="75">
        <v>1</v>
      </c>
      <c r="G210" s="75">
        <v>1</v>
      </c>
      <c r="H210" s="75">
        <v>1</v>
      </c>
      <c r="I210" s="75">
        <v>1</v>
      </c>
      <c r="J210" s="75">
        <v>1</v>
      </c>
      <c r="K210" s="75">
        <v>1</v>
      </c>
      <c r="L210" s="75">
        <v>1</v>
      </c>
      <c r="M210" s="75">
        <v>1</v>
      </c>
      <c r="N210" s="75">
        <v>1</v>
      </c>
      <c r="O210" s="75">
        <v>1</v>
      </c>
      <c r="P210" s="75">
        <v>1</v>
      </c>
      <c r="Q210" s="75">
        <v>1</v>
      </c>
      <c r="R210" s="75">
        <v>1</v>
      </c>
      <c r="S210" s="75">
        <v>1</v>
      </c>
      <c r="T210" s="75">
        <v>1</v>
      </c>
      <c r="U210" s="75">
        <v>1</v>
      </c>
      <c r="V210" s="75">
        <v>1</v>
      </c>
      <c r="W210" s="75">
        <v>1</v>
      </c>
      <c r="X210" s="75">
        <v>1</v>
      </c>
      <c r="Y210" s="75">
        <v>1</v>
      </c>
      <c r="Z210" s="75">
        <v>1</v>
      </c>
      <c r="AA210" s="75">
        <v>1</v>
      </c>
      <c r="AB210" s="75">
        <v>1</v>
      </c>
      <c r="AC210" s="75">
        <v>1</v>
      </c>
      <c r="AD210" s="75">
        <v>1</v>
      </c>
      <c r="AE210" s="75">
        <v>1</v>
      </c>
      <c r="AF210" s="75">
        <v>1</v>
      </c>
      <c r="AG210" s="75">
        <v>1</v>
      </c>
      <c r="AH210" s="75">
        <v>1</v>
      </c>
      <c r="AI210" s="75">
        <v>1</v>
      </c>
      <c r="AJ210" s="75">
        <v>1</v>
      </c>
      <c r="AK210" s="76">
        <v>1</v>
      </c>
      <c r="AL210" s="60"/>
    </row>
    <row r="211" spans="2:38" ht="15.75" thickTop="1">
      <c r="B211" s="60"/>
      <c r="C211" s="60"/>
      <c r="D211" s="201">
        <f>SUM(D206:D207)</f>
        <v>0.81800766283524906</v>
      </c>
      <c r="E211" s="201">
        <f t="shared" ref="E211:AK211" si="19">SUM(E206:E207)</f>
        <v>0.59223300970873782</v>
      </c>
      <c r="F211" s="201">
        <f t="shared" si="19"/>
        <v>0.25796178343949044</v>
      </c>
      <c r="G211" s="201">
        <f t="shared" si="19"/>
        <v>0.52905198776758411</v>
      </c>
      <c r="H211" s="201">
        <f t="shared" si="19"/>
        <v>0.38888888888888895</v>
      </c>
      <c r="I211" s="201">
        <f t="shared" si="19"/>
        <v>0.28155339805825241</v>
      </c>
      <c r="J211" s="201">
        <f t="shared" si="19"/>
        <v>0.484375</v>
      </c>
      <c r="K211" s="201">
        <f t="shared" si="19"/>
        <v>0.55612244897959184</v>
      </c>
      <c r="L211" s="201">
        <f t="shared" si="19"/>
        <v>0.98255813953488369</v>
      </c>
      <c r="M211" s="201">
        <f t="shared" si="19"/>
        <v>0.76543209876543217</v>
      </c>
      <c r="N211" s="201">
        <f t="shared" si="19"/>
        <v>0.45562130177514792</v>
      </c>
      <c r="O211" s="201">
        <f t="shared" si="19"/>
        <v>0.54216867469879515</v>
      </c>
      <c r="P211" s="201">
        <f t="shared" si="19"/>
        <v>0.47368421052631582</v>
      </c>
      <c r="Q211" s="201">
        <f t="shared" si="19"/>
        <v>0.45081967213114749</v>
      </c>
      <c r="R211" s="201">
        <f t="shared" si="19"/>
        <v>0.57228915662650603</v>
      </c>
      <c r="S211" s="201">
        <f t="shared" si="19"/>
        <v>0.25454545454545452</v>
      </c>
      <c r="T211" s="201">
        <f t="shared" si="19"/>
        <v>0.35625000000000001</v>
      </c>
      <c r="U211" s="201">
        <f t="shared" si="19"/>
        <v>0.57264957264957261</v>
      </c>
      <c r="V211" s="201">
        <f t="shared" si="19"/>
        <v>0.68786127167630051</v>
      </c>
      <c r="W211" s="201">
        <f t="shared" si="19"/>
        <v>0.73863636363636365</v>
      </c>
      <c r="X211" s="201">
        <f t="shared" si="19"/>
        <v>0.41666666666666669</v>
      </c>
      <c r="Y211" s="201">
        <f t="shared" si="19"/>
        <v>0.57983193277310929</v>
      </c>
      <c r="Z211" s="201">
        <f t="shared" si="19"/>
        <v>0.90909090909090906</v>
      </c>
      <c r="AA211" s="201">
        <f t="shared" si="19"/>
        <v>0.52040816326530615</v>
      </c>
      <c r="AB211" s="201">
        <f t="shared" si="19"/>
        <v>0.43076923076923079</v>
      </c>
      <c r="AC211" s="201">
        <f t="shared" si="19"/>
        <v>0.44871794871794868</v>
      </c>
      <c r="AD211" s="201">
        <f t="shared" si="19"/>
        <v>0.15384615384615385</v>
      </c>
      <c r="AE211" s="201">
        <f t="shared" si="19"/>
        <v>0.69230769230769229</v>
      </c>
      <c r="AF211" s="201">
        <f t="shared" si="19"/>
        <v>0.7290322580645161</v>
      </c>
      <c r="AG211" s="201">
        <f t="shared" si="19"/>
        <v>0.54421768707482987</v>
      </c>
      <c r="AH211" s="201">
        <f t="shared" si="19"/>
        <v>0.50943396226415094</v>
      </c>
      <c r="AI211" s="201">
        <f t="shared" si="19"/>
        <v>0.23076923076923075</v>
      </c>
      <c r="AJ211" s="201">
        <f t="shared" si="19"/>
        <v>0.66666666666666674</v>
      </c>
      <c r="AK211" s="201">
        <f t="shared" si="19"/>
        <v>0.53081692195477759</v>
      </c>
      <c r="AL211" s="60"/>
    </row>
    <row r="212" spans="2:38">
      <c r="B212" s="394" t="s">
        <v>301</v>
      </c>
      <c r="C212" s="394"/>
      <c r="D212" s="394"/>
      <c r="E212" s="394"/>
      <c r="F212" s="394"/>
      <c r="G212" s="394"/>
      <c r="H212" s="394"/>
      <c r="I212" s="394"/>
      <c r="J212" s="394"/>
      <c r="K212" s="394"/>
      <c r="L212" s="394"/>
      <c r="M212" s="394"/>
      <c r="N212" s="394"/>
      <c r="O212" s="394"/>
      <c r="P212" s="394"/>
      <c r="Q212" s="394"/>
      <c r="R212" s="394"/>
      <c r="S212" s="394"/>
      <c r="T212" s="394"/>
      <c r="U212" s="394"/>
      <c r="V212" s="394"/>
      <c r="W212" s="394"/>
      <c r="X212" s="394"/>
      <c r="Y212" s="394"/>
      <c r="Z212" s="394"/>
      <c r="AA212" s="394"/>
      <c r="AB212" s="394"/>
      <c r="AC212" s="394"/>
      <c r="AD212" s="394"/>
      <c r="AE212" s="394"/>
      <c r="AF212" s="394"/>
      <c r="AG212" s="394"/>
      <c r="AH212" s="394"/>
      <c r="AI212" s="394"/>
      <c r="AJ212" s="394"/>
      <c r="AK212" s="394"/>
      <c r="AL212" s="60"/>
    </row>
    <row r="213" spans="2:38" ht="15.75" thickBot="1">
      <c r="B213" s="61" t="s">
        <v>237</v>
      </c>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c r="AA213" s="60"/>
      <c r="AB213" s="60"/>
      <c r="AC213" s="60"/>
      <c r="AD213" s="60"/>
      <c r="AE213" s="60"/>
      <c r="AF213" s="60"/>
      <c r="AG213" s="60"/>
      <c r="AH213" s="60"/>
      <c r="AI213" s="60"/>
      <c r="AJ213" s="60"/>
      <c r="AK213" s="60"/>
      <c r="AL213" s="60"/>
    </row>
    <row r="214" spans="2:38" ht="15.75" thickTop="1">
      <c r="B214" s="395" t="s">
        <v>132</v>
      </c>
      <c r="C214" s="396"/>
      <c r="D214" s="399" t="s">
        <v>238</v>
      </c>
      <c r="E214" s="400"/>
      <c r="F214" s="400"/>
      <c r="G214" s="400"/>
      <c r="H214" s="400"/>
      <c r="I214" s="400"/>
      <c r="J214" s="400"/>
      <c r="K214" s="400"/>
      <c r="L214" s="400"/>
      <c r="M214" s="400"/>
      <c r="N214" s="400"/>
      <c r="O214" s="400"/>
      <c r="P214" s="400"/>
      <c r="Q214" s="400"/>
      <c r="R214" s="400"/>
      <c r="S214" s="400"/>
      <c r="T214" s="400"/>
      <c r="U214" s="400"/>
      <c r="V214" s="400"/>
      <c r="W214" s="400"/>
      <c r="X214" s="400"/>
      <c r="Y214" s="400"/>
      <c r="Z214" s="400"/>
      <c r="AA214" s="400"/>
      <c r="AB214" s="400"/>
      <c r="AC214" s="400"/>
      <c r="AD214" s="400"/>
      <c r="AE214" s="400"/>
      <c r="AF214" s="400"/>
      <c r="AG214" s="400"/>
      <c r="AH214" s="400"/>
      <c r="AI214" s="400"/>
      <c r="AJ214" s="400"/>
      <c r="AK214" s="401" t="s">
        <v>95</v>
      </c>
      <c r="AL214" s="60"/>
    </row>
    <row r="215" spans="2:38" ht="25.5" thickBot="1">
      <c r="B215" s="397"/>
      <c r="C215" s="398"/>
      <c r="D215" s="62" t="s">
        <v>239</v>
      </c>
      <c r="E215" s="63" t="s">
        <v>240</v>
      </c>
      <c r="F215" s="63" t="s">
        <v>60</v>
      </c>
      <c r="G215" s="63" t="s">
        <v>241</v>
      </c>
      <c r="H215" s="63" t="s">
        <v>62</v>
      </c>
      <c r="I215" s="63" t="s">
        <v>242</v>
      </c>
      <c r="J215" s="63" t="s">
        <v>243</v>
      </c>
      <c r="K215" s="63" t="s">
        <v>65</v>
      </c>
      <c r="L215" s="63" t="s">
        <v>66</v>
      </c>
      <c r="M215" s="63" t="s">
        <v>244</v>
      </c>
      <c r="N215" s="63" t="s">
        <v>245</v>
      </c>
      <c r="O215" s="63" t="s">
        <v>69</v>
      </c>
      <c r="P215" s="63" t="s">
        <v>246</v>
      </c>
      <c r="Q215" s="63" t="s">
        <v>71</v>
      </c>
      <c r="R215" s="63" t="s">
        <v>247</v>
      </c>
      <c r="S215" s="63" t="s">
        <v>73</v>
      </c>
      <c r="T215" s="63" t="s">
        <v>74</v>
      </c>
      <c r="U215" s="63" t="s">
        <v>248</v>
      </c>
      <c r="V215" s="63" t="s">
        <v>76</v>
      </c>
      <c r="W215" s="63" t="s">
        <v>77</v>
      </c>
      <c r="X215" s="63" t="s">
        <v>78</v>
      </c>
      <c r="Y215" s="63" t="s">
        <v>249</v>
      </c>
      <c r="Z215" s="63" t="s">
        <v>250</v>
      </c>
      <c r="AA215" s="63" t="s">
        <v>81</v>
      </c>
      <c r="AB215" s="63" t="s">
        <v>251</v>
      </c>
      <c r="AC215" s="63" t="s">
        <v>83</v>
      </c>
      <c r="AD215" s="63" t="s">
        <v>252</v>
      </c>
      <c r="AE215" s="63" t="s">
        <v>253</v>
      </c>
      <c r="AF215" s="63" t="s">
        <v>86</v>
      </c>
      <c r="AG215" s="63" t="s">
        <v>87</v>
      </c>
      <c r="AH215" s="63" t="s">
        <v>88</v>
      </c>
      <c r="AI215" s="63" t="s">
        <v>254</v>
      </c>
      <c r="AJ215" s="63" t="s">
        <v>255</v>
      </c>
      <c r="AK215" s="402"/>
      <c r="AL215" s="60"/>
    </row>
    <row r="216" spans="2:38" s="209" customFormat="1" ht="15.75" thickTop="1">
      <c r="B216" s="403" t="s">
        <v>302</v>
      </c>
      <c r="C216" s="202" t="s">
        <v>257</v>
      </c>
      <c r="D216" s="203">
        <v>0.29074074074074074</v>
      </c>
      <c r="E216" s="204">
        <v>3.2786885245901641E-2</v>
      </c>
      <c r="F216" s="204">
        <v>2.9520295202952029E-2</v>
      </c>
      <c r="G216" s="204">
        <v>6.8965517241379309E-2</v>
      </c>
      <c r="H216" s="204">
        <v>0.15942028985507245</v>
      </c>
      <c r="I216" s="204">
        <v>6.2091503267973858E-2</v>
      </c>
      <c r="J216" s="204">
        <v>6.9958847736625515E-2</v>
      </c>
      <c r="K216" s="204">
        <v>0.14358974358974361</v>
      </c>
      <c r="L216" s="204">
        <v>0.47093023255813954</v>
      </c>
      <c r="M216" s="204">
        <v>3.2967032967032968E-2</v>
      </c>
      <c r="N216" s="204">
        <v>9.4674556213017749E-2</v>
      </c>
      <c r="O216" s="204">
        <v>0.13855421686746988</v>
      </c>
      <c r="P216" s="204">
        <v>4.878048780487805E-2</v>
      </c>
      <c r="Q216" s="204">
        <v>0.28688524590163933</v>
      </c>
      <c r="R216" s="204">
        <v>4.242424242424242E-2</v>
      </c>
      <c r="S216" s="204">
        <v>4.4943820224719107E-2</v>
      </c>
      <c r="T216" s="205">
        <v>6.6666666666666662E-3</v>
      </c>
      <c r="U216" s="204">
        <v>0.23478260869565218</v>
      </c>
      <c r="V216" s="206"/>
      <c r="W216" s="204">
        <v>0.29545454545454547</v>
      </c>
      <c r="X216" s="204">
        <v>6.83453237410072E-2</v>
      </c>
      <c r="Y216" s="204">
        <v>0.26956521739130435</v>
      </c>
      <c r="Z216" s="204">
        <v>9.1743119266055051E-2</v>
      </c>
      <c r="AA216" s="206"/>
      <c r="AB216" s="204">
        <v>5.2631578947368425E-2</v>
      </c>
      <c r="AC216" s="206"/>
      <c r="AD216" s="204">
        <v>1.9230769230769232E-2</v>
      </c>
      <c r="AE216" s="204">
        <v>0.39682539682539686</v>
      </c>
      <c r="AF216" s="204">
        <v>0.37333333333333335</v>
      </c>
      <c r="AG216" s="204">
        <v>0.1</v>
      </c>
      <c r="AH216" s="204">
        <v>0.11904761904761905</v>
      </c>
      <c r="AI216" s="204">
        <v>1.098901098901099E-2</v>
      </c>
      <c r="AJ216" s="204">
        <v>3.5087719298245612E-2</v>
      </c>
      <c r="AK216" s="207">
        <v>0.12811059907834102</v>
      </c>
      <c r="AL216" s="208"/>
    </row>
    <row r="217" spans="2:38" s="209" customFormat="1">
      <c r="B217" s="404"/>
      <c r="C217" s="210" t="s">
        <v>258</v>
      </c>
      <c r="D217" s="211">
        <v>0.55740740740740735</v>
      </c>
      <c r="E217" s="212">
        <v>0.53114754098360661</v>
      </c>
      <c r="F217" s="212">
        <v>0.25830258302583026</v>
      </c>
      <c r="G217" s="212">
        <v>0.49216300940438873</v>
      </c>
      <c r="H217" s="212">
        <v>0.55072463768115942</v>
      </c>
      <c r="I217" s="212">
        <v>0.24183006535947713</v>
      </c>
      <c r="J217" s="212">
        <v>0.27983539094650206</v>
      </c>
      <c r="K217" s="212">
        <v>0.39487179487179491</v>
      </c>
      <c r="L217" s="212">
        <v>0.4941860465116279</v>
      </c>
      <c r="M217" s="212">
        <v>0.8351648351648352</v>
      </c>
      <c r="N217" s="212">
        <v>0.42603550295857984</v>
      </c>
      <c r="O217" s="212">
        <v>0.43373493975903615</v>
      </c>
      <c r="P217" s="212">
        <v>0.41463414634146339</v>
      </c>
      <c r="Q217" s="212">
        <v>9.0163934426229511E-2</v>
      </c>
      <c r="R217" s="212">
        <v>0.56363636363636371</v>
      </c>
      <c r="S217" s="212">
        <v>0.33146067415730335</v>
      </c>
      <c r="T217" s="212">
        <v>0.32666666666666666</v>
      </c>
      <c r="U217" s="212">
        <v>0.5043478260869565</v>
      </c>
      <c r="V217" s="212">
        <v>0.67630057803468202</v>
      </c>
      <c r="W217" s="212">
        <v>0.46590909090909094</v>
      </c>
      <c r="X217" s="212">
        <v>0.30215827338129497</v>
      </c>
      <c r="Y217" s="212">
        <v>0.28695652173913044</v>
      </c>
      <c r="Z217" s="212">
        <v>0.88073394495412838</v>
      </c>
      <c r="AA217" s="212">
        <v>0.5056179775280899</v>
      </c>
      <c r="AB217" s="212">
        <v>0.2982456140350877</v>
      </c>
      <c r="AC217" s="212">
        <v>0.66216216216216206</v>
      </c>
      <c r="AD217" s="212">
        <v>3.8461538461538464E-2</v>
      </c>
      <c r="AE217" s="212">
        <v>0.34920634920634919</v>
      </c>
      <c r="AF217" s="212">
        <v>0.41333333333333333</v>
      </c>
      <c r="AG217" s="212">
        <v>0.51333333333333331</v>
      </c>
      <c r="AH217" s="212">
        <v>0.6428571428571429</v>
      </c>
      <c r="AI217" s="212">
        <v>0.40659340659340659</v>
      </c>
      <c r="AJ217" s="212">
        <v>0.24561403508771931</v>
      </c>
      <c r="AK217" s="213">
        <v>0.43723502304147466</v>
      </c>
      <c r="AL217" s="208"/>
    </row>
    <row r="218" spans="2:38">
      <c r="B218" s="404"/>
      <c r="C218" s="69" t="s">
        <v>259</v>
      </c>
      <c r="D218" s="70">
        <v>4.8148148148148148E-2</v>
      </c>
      <c r="E218" s="71">
        <v>0.16393442622950818</v>
      </c>
      <c r="F218" s="71">
        <v>0.37269372693726938</v>
      </c>
      <c r="G218" s="71">
        <v>0.35736677115987464</v>
      </c>
      <c r="H218" s="71">
        <v>0.2560386473429952</v>
      </c>
      <c r="I218" s="71">
        <v>0.35947712418300654</v>
      </c>
      <c r="J218" s="71">
        <v>0.29218106995884774</v>
      </c>
      <c r="K218" s="71">
        <v>0.3487179487179487</v>
      </c>
      <c r="L218" s="71">
        <v>2.9069767441860465E-2</v>
      </c>
      <c r="M218" s="71">
        <v>0.12087912087912088</v>
      </c>
      <c r="N218" s="71">
        <v>0.37278106508875736</v>
      </c>
      <c r="O218" s="71">
        <v>0.28915662650602408</v>
      </c>
      <c r="P218" s="71">
        <v>0.35772357723577236</v>
      </c>
      <c r="Q218" s="71">
        <v>0.60655737704918034</v>
      </c>
      <c r="R218" s="71">
        <v>0.36969696969696969</v>
      </c>
      <c r="S218" s="71">
        <v>0.34831460674157305</v>
      </c>
      <c r="T218" s="71">
        <v>0.28666666666666668</v>
      </c>
      <c r="U218" s="71">
        <v>0.17391304347826086</v>
      </c>
      <c r="V218" s="71">
        <v>0.2947976878612717</v>
      </c>
      <c r="W218" s="71">
        <v>0.23863636363636365</v>
      </c>
      <c r="X218" s="71">
        <v>0.43165467625899284</v>
      </c>
      <c r="Y218" s="71">
        <v>0.29565217391304349</v>
      </c>
      <c r="Z218" s="71">
        <v>2.7522935779816512E-2</v>
      </c>
      <c r="AA218" s="71">
        <v>0.29213483146067415</v>
      </c>
      <c r="AB218" s="71">
        <v>0.26315789473684209</v>
      </c>
      <c r="AC218" s="71">
        <v>8.1081081081081086E-2</v>
      </c>
      <c r="AD218" s="71">
        <v>0.17307692307692307</v>
      </c>
      <c r="AE218" s="71">
        <v>7.9365079365079361E-2</v>
      </c>
      <c r="AF218" s="71">
        <v>0.12</v>
      </c>
      <c r="AG218" s="71">
        <v>0.22666666666666668</v>
      </c>
      <c r="AH218" s="71">
        <v>0.11904761904761905</v>
      </c>
      <c r="AI218" s="71">
        <v>4.3956043956043959E-2</v>
      </c>
      <c r="AJ218" s="71">
        <v>0.24561403508771931</v>
      </c>
      <c r="AK218" s="72">
        <v>0.256036866359447</v>
      </c>
      <c r="AL218" s="60"/>
    </row>
    <row r="219" spans="2:38">
      <c r="B219" s="404"/>
      <c r="C219" s="69" t="s">
        <v>260</v>
      </c>
      <c r="D219" s="70">
        <v>0.1037037037037037</v>
      </c>
      <c r="E219" s="71">
        <v>0.27213114754098361</v>
      </c>
      <c r="F219" s="71">
        <v>0.33948339483394835</v>
      </c>
      <c r="G219" s="71">
        <v>8.1504702194357376E-2</v>
      </c>
      <c r="H219" s="71">
        <v>3.3816425120772944E-2</v>
      </c>
      <c r="I219" s="71">
        <v>0.33660130718954251</v>
      </c>
      <c r="J219" s="71">
        <v>0.35802469135802467</v>
      </c>
      <c r="K219" s="71">
        <v>0.11282051282051282</v>
      </c>
      <c r="L219" s="77">
        <v>5.8139534883720929E-3</v>
      </c>
      <c r="M219" s="71">
        <v>1.098901098901099E-2</v>
      </c>
      <c r="N219" s="71">
        <v>0.10650887573964496</v>
      </c>
      <c r="O219" s="71">
        <v>0.13855421686746988</v>
      </c>
      <c r="P219" s="71">
        <v>0.17886178861788618</v>
      </c>
      <c r="Q219" s="71">
        <v>1.6393442622950821E-2</v>
      </c>
      <c r="R219" s="71">
        <v>2.4242424242424242E-2</v>
      </c>
      <c r="S219" s="71">
        <v>0.2752808988764045</v>
      </c>
      <c r="T219" s="71">
        <v>0.38</v>
      </c>
      <c r="U219" s="71">
        <v>8.6956521739130432E-2</v>
      </c>
      <c r="V219" s="71">
        <v>2.8901734104046242E-2</v>
      </c>
      <c r="W219" s="73"/>
      <c r="X219" s="71">
        <v>0.19784172661870503</v>
      </c>
      <c r="Y219" s="71">
        <v>0.14782608695652175</v>
      </c>
      <c r="Z219" s="73"/>
      <c r="AA219" s="71">
        <v>0.20224719101123598</v>
      </c>
      <c r="AB219" s="71">
        <v>0.38596491228070179</v>
      </c>
      <c r="AC219" s="71">
        <v>0.2567567567567568</v>
      </c>
      <c r="AD219" s="71">
        <v>0.76923076923076916</v>
      </c>
      <c r="AE219" s="71">
        <v>0.17460317460317459</v>
      </c>
      <c r="AF219" s="71">
        <v>9.3333333333333338E-2</v>
      </c>
      <c r="AG219" s="71">
        <v>0.16</v>
      </c>
      <c r="AH219" s="71">
        <v>0.11904761904761905</v>
      </c>
      <c r="AI219" s="71">
        <v>0.53846153846153844</v>
      </c>
      <c r="AJ219" s="71">
        <v>0.47368421052631582</v>
      </c>
      <c r="AK219" s="72">
        <v>0.17861751152073732</v>
      </c>
      <c r="AL219" s="60"/>
    </row>
    <row r="220" spans="2:38" ht="15.75" thickBot="1">
      <c r="B220" s="405" t="s">
        <v>95</v>
      </c>
      <c r="C220" s="406"/>
      <c r="D220" s="74">
        <v>1</v>
      </c>
      <c r="E220" s="75">
        <v>1</v>
      </c>
      <c r="F220" s="75">
        <v>1</v>
      </c>
      <c r="G220" s="75">
        <v>1</v>
      </c>
      <c r="H220" s="75">
        <v>1</v>
      </c>
      <c r="I220" s="75">
        <v>1</v>
      </c>
      <c r="J220" s="75">
        <v>1</v>
      </c>
      <c r="K220" s="75">
        <v>1</v>
      </c>
      <c r="L220" s="75">
        <v>1</v>
      </c>
      <c r="M220" s="75">
        <v>1</v>
      </c>
      <c r="N220" s="75">
        <v>1</v>
      </c>
      <c r="O220" s="75">
        <v>1</v>
      </c>
      <c r="P220" s="75">
        <v>1</v>
      </c>
      <c r="Q220" s="75">
        <v>1</v>
      </c>
      <c r="R220" s="75">
        <v>1</v>
      </c>
      <c r="S220" s="75">
        <v>1</v>
      </c>
      <c r="T220" s="75">
        <v>1</v>
      </c>
      <c r="U220" s="75">
        <v>1</v>
      </c>
      <c r="V220" s="75">
        <v>1</v>
      </c>
      <c r="W220" s="75">
        <v>1</v>
      </c>
      <c r="X220" s="75">
        <v>1</v>
      </c>
      <c r="Y220" s="75">
        <v>1</v>
      </c>
      <c r="Z220" s="75">
        <v>1</v>
      </c>
      <c r="AA220" s="75">
        <v>1</v>
      </c>
      <c r="AB220" s="75">
        <v>1</v>
      </c>
      <c r="AC220" s="75">
        <v>1</v>
      </c>
      <c r="AD220" s="75">
        <v>1</v>
      </c>
      <c r="AE220" s="75">
        <v>1</v>
      </c>
      <c r="AF220" s="75">
        <v>1</v>
      </c>
      <c r="AG220" s="75">
        <v>1</v>
      </c>
      <c r="AH220" s="75">
        <v>1</v>
      </c>
      <c r="AI220" s="75">
        <v>1</v>
      </c>
      <c r="AJ220" s="75">
        <v>1</v>
      </c>
      <c r="AK220" s="76">
        <v>1</v>
      </c>
      <c r="AL220" s="60"/>
    </row>
    <row r="221" spans="2:38" ht="15.75" thickTop="1">
      <c r="B221" s="60"/>
      <c r="C221" s="60"/>
      <c r="D221" s="201">
        <f>SUM(D216:D217)</f>
        <v>0.8481481481481481</v>
      </c>
      <c r="E221" s="201">
        <f t="shared" ref="E221:AK221" si="20">SUM(E216:E217)</f>
        <v>0.56393442622950829</v>
      </c>
      <c r="F221" s="201">
        <f t="shared" si="20"/>
        <v>0.28782287822878228</v>
      </c>
      <c r="G221" s="201">
        <f t="shared" si="20"/>
        <v>0.56112852664576807</v>
      </c>
      <c r="H221" s="201">
        <f t="shared" si="20"/>
        <v>0.71014492753623193</v>
      </c>
      <c r="I221" s="201">
        <f t="shared" si="20"/>
        <v>0.30392156862745101</v>
      </c>
      <c r="J221" s="201">
        <f t="shared" si="20"/>
        <v>0.34979423868312759</v>
      </c>
      <c r="K221" s="201">
        <f t="shared" si="20"/>
        <v>0.53846153846153855</v>
      </c>
      <c r="L221" s="201">
        <f t="shared" si="20"/>
        <v>0.96511627906976738</v>
      </c>
      <c r="M221" s="201">
        <f t="shared" si="20"/>
        <v>0.86813186813186816</v>
      </c>
      <c r="N221" s="201">
        <f t="shared" si="20"/>
        <v>0.52071005917159763</v>
      </c>
      <c r="O221" s="201">
        <f t="shared" si="20"/>
        <v>0.57228915662650603</v>
      </c>
      <c r="P221" s="201">
        <f t="shared" si="20"/>
        <v>0.46341463414634143</v>
      </c>
      <c r="Q221" s="201">
        <f t="shared" si="20"/>
        <v>0.37704918032786883</v>
      </c>
      <c r="R221" s="201">
        <f t="shared" si="20"/>
        <v>0.60606060606060619</v>
      </c>
      <c r="S221" s="201">
        <f t="shared" si="20"/>
        <v>0.37640449438202245</v>
      </c>
      <c r="T221" s="201">
        <f t="shared" si="20"/>
        <v>0.33333333333333331</v>
      </c>
      <c r="U221" s="201">
        <f t="shared" si="20"/>
        <v>0.73913043478260865</v>
      </c>
      <c r="V221" s="201">
        <f t="shared" si="20"/>
        <v>0.67630057803468202</v>
      </c>
      <c r="W221" s="201">
        <f t="shared" si="20"/>
        <v>0.76136363636363646</v>
      </c>
      <c r="X221" s="201">
        <f t="shared" si="20"/>
        <v>0.37050359712230219</v>
      </c>
      <c r="Y221" s="201">
        <f t="shared" si="20"/>
        <v>0.55652173913043479</v>
      </c>
      <c r="Z221" s="201">
        <f t="shared" si="20"/>
        <v>0.97247706422018343</v>
      </c>
      <c r="AA221" s="201">
        <f t="shared" si="20"/>
        <v>0.5056179775280899</v>
      </c>
      <c r="AB221" s="201">
        <f t="shared" si="20"/>
        <v>0.35087719298245612</v>
      </c>
      <c r="AC221" s="201">
        <f t="shared" si="20"/>
        <v>0.66216216216216206</v>
      </c>
      <c r="AD221" s="201">
        <f t="shared" si="20"/>
        <v>5.7692307692307696E-2</v>
      </c>
      <c r="AE221" s="201">
        <f t="shared" si="20"/>
        <v>0.74603174603174605</v>
      </c>
      <c r="AF221" s="201">
        <f t="shared" si="20"/>
        <v>0.78666666666666663</v>
      </c>
      <c r="AG221" s="201">
        <f t="shared" si="20"/>
        <v>0.61333333333333329</v>
      </c>
      <c r="AH221" s="201">
        <f t="shared" si="20"/>
        <v>0.76190476190476197</v>
      </c>
      <c r="AI221" s="201">
        <f t="shared" si="20"/>
        <v>0.4175824175824176</v>
      </c>
      <c r="AJ221" s="201">
        <f t="shared" si="20"/>
        <v>0.2807017543859649</v>
      </c>
      <c r="AK221" s="201">
        <f t="shared" si="20"/>
        <v>0.56534562211981565</v>
      </c>
      <c r="AL221" s="60"/>
    </row>
    <row r="222" spans="2:38">
      <c r="B222" s="394" t="s">
        <v>303</v>
      </c>
      <c r="C222" s="394"/>
      <c r="D222" s="394"/>
      <c r="E222" s="394"/>
      <c r="F222" s="394"/>
      <c r="G222" s="394"/>
      <c r="H222" s="394"/>
      <c r="I222" s="394"/>
      <c r="J222" s="394"/>
      <c r="K222" s="394"/>
      <c r="L222" s="394"/>
      <c r="M222" s="394"/>
      <c r="N222" s="394"/>
      <c r="O222" s="394"/>
      <c r="P222" s="394"/>
      <c r="Q222" s="394"/>
      <c r="R222" s="394"/>
      <c r="S222" s="394"/>
      <c r="T222" s="394"/>
      <c r="U222" s="394"/>
      <c r="V222" s="394"/>
      <c r="W222" s="394"/>
      <c r="X222" s="394"/>
      <c r="Y222" s="394"/>
      <c r="Z222" s="394"/>
      <c r="AA222" s="394"/>
      <c r="AB222" s="394"/>
      <c r="AC222" s="394"/>
      <c r="AD222" s="394"/>
      <c r="AE222" s="394"/>
      <c r="AF222" s="394"/>
      <c r="AG222" s="394"/>
      <c r="AH222" s="394"/>
      <c r="AI222" s="394"/>
      <c r="AJ222" s="394"/>
      <c r="AK222" s="394"/>
      <c r="AL222" s="60"/>
    </row>
    <row r="223" spans="2:38" ht="15.75" thickBot="1">
      <c r="B223" s="61" t="s">
        <v>237</v>
      </c>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c r="AA223" s="60"/>
      <c r="AB223" s="60"/>
      <c r="AC223" s="60"/>
      <c r="AD223" s="60"/>
      <c r="AE223" s="60"/>
      <c r="AF223" s="60"/>
      <c r="AG223" s="60"/>
      <c r="AH223" s="60"/>
      <c r="AI223" s="60"/>
      <c r="AJ223" s="60"/>
      <c r="AK223" s="60"/>
      <c r="AL223" s="60"/>
    </row>
    <row r="224" spans="2:38" ht="15.75" thickTop="1">
      <c r="B224" s="395" t="s">
        <v>132</v>
      </c>
      <c r="C224" s="396"/>
      <c r="D224" s="399" t="s">
        <v>238</v>
      </c>
      <c r="E224" s="400"/>
      <c r="F224" s="400"/>
      <c r="G224" s="400"/>
      <c r="H224" s="400"/>
      <c r="I224" s="400"/>
      <c r="J224" s="400"/>
      <c r="K224" s="400"/>
      <c r="L224" s="400"/>
      <c r="M224" s="400"/>
      <c r="N224" s="400"/>
      <c r="O224" s="400"/>
      <c r="P224" s="400"/>
      <c r="Q224" s="400"/>
      <c r="R224" s="400"/>
      <c r="S224" s="400"/>
      <c r="T224" s="400"/>
      <c r="U224" s="400"/>
      <c r="V224" s="400"/>
      <c r="W224" s="400"/>
      <c r="X224" s="400"/>
      <c r="Y224" s="400"/>
      <c r="Z224" s="400"/>
      <c r="AA224" s="400"/>
      <c r="AB224" s="400"/>
      <c r="AC224" s="400"/>
      <c r="AD224" s="400"/>
      <c r="AE224" s="400"/>
      <c r="AF224" s="400"/>
      <c r="AG224" s="400"/>
      <c r="AH224" s="400"/>
      <c r="AI224" s="400"/>
      <c r="AJ224" s="400"/>
      <c r="AK224" s="401" t="s">
        <v>95</v>
      </c>
      <c r="AL224" s="60"/>
    </row>
    <row r="225" spans="2:38" ht="25.5" thickBot="1">
      <c r="B225" s="397"/>
      <c r="C225" s="398"/>
      <c r="D225" s="62" t="s">
        <v>239</v>
      </c>
      <c r="E225" s="63" t="s">
        <v>240</v>
      </c>
      <c r="F225" s="63" t="s">
        <v>60</v>
      </c>
      <c r="G225" s="63" t="s">
        <v>241</v>
      </c>
      <c r="H225" s="63" t="s">
        <v>62</v>
      </c>
      <c r="I225" s="63" t="s">
        <v>242</v>
      </c>
      <c r="J225" s="63" t="s">
        <v>243</v>
      </c>
      <c r="K225" s="63" t="s">
        <v>65</v>
      </c>
      <c r="L225" s="63" t="s">
        <v>66</v>
      </c>
      <c r="M225" s="63" t="s">
        <v>244</v>
      </c>
      <c r="N225" s="63" t="s">
        <v>245</v>
      </c>
      <c r="O225" s="63" t="s">
        <v>69</v>
      </c>
      <c r="P225" s="63" t="s">
        <v>246</v>
      </c>
      <c r="Q225" s="63" t="s">
        <v>71</v>
      </c>
      <c r="R225" s="63" t="s">
        <v>247</v>
      </c>
      <c r="S225" s="63" t="s">
        <v>73</v>
      </c>
      <c r="T225" s="63" t="s">
        <v>74</v>
      </c>
      <c r="U225" s="63" t="s">
        <v>248</v>
      </c>
      <c r="V225" s="63" t="s">
        <v>76</v>
      </c>
      <c r="W225" s="63" t="s">
        <v>77</v>
      </c>
      <c r="X225" s="63" t="s">
        <v>78</v>
      </c>
      <c r="Y225" s="63" t="s">
        <v>249</v>
      </c>
      <c r="Z225" s="63" t="s">
        <v>250</v>
      </c>
      <c r="AA225" s="63" t="s">
        <v>81</v>
      </c>
      <c r="AB225" s="63" t="s">
        <v>251</v>
      </c>
      <c r="AC225" s="63" t="s">
        <v>83</v>
      </c>
      <c r="AD225" s="63" t="s">
        <v>252</v>
      </c>
      <c r="AE225" s="63" t="s">
        <v>253</v>
      </c>
      <c r="AF225" s="63" t="s">
        <v>86</v>
      </c>
      <c r="AG225" s="63" t="s">
        <v>87</v>
      </c>
      <c r="AH225" s="63" t="s">
        <v>88</v>
      </c>
      <c r="AI225" s="63" t="s">
        <v>254</v>
      </c>
      <c r="AJ225" s="63" t="s">
        <v>255</v>
      </c>
      <c r="AK225" s="402"/>
      <c r="AL225" s="60"/>
    </row>
    <row r="226" spans="2:38" s="209" customFormat="1" ht="15.75" thickTop="1">
      <c r="B226" s="403" t="s">
        <v>304</v>
      </c>
      <c r="C226" s="202" t="s">
        <v>257</v>
      </c>
      <c r="D226" s="203">
        <v>0.23120300751879699</v>
      </c>
      <c r="E226" s="204">
        <v>1.9736842105263157E-2</v>
      </c>
      <c r="F226" s="204">
        <v>3.3898305084745763E-2</v>
      </c>
      <c r="G226" s="204">
        <v>6.8656716417910449E-2</v>
      </c>
      <c r="H226" s="204">
        <v>4.9773755656108601E-2</v>
      </c>
      <c r="I226" s="204">
        <v>3.215434083601286E-2</v>
      </c>
      <c r="J226" s="204">
        <v>6.5573770491803282E-2</v>
      </c>
      <c r="K226" s="204">
        <v>0.15228426395939088</v>
      </c>
      <c r="L226" s="204">
        <v>0.44767441860465118</v>
      </c>
      <c r="M226" s="204">
        <v>7.9545454545454544E-2</v>
      </c>
      <c r="N226" s="204">
        <v>6.5088757396449703E-2</v>
      </c>
      <c r="O226" s="204">
        <v>0.12048192771084337</v>
      </c>
      <c r="P226" s="204">
        <v>9.2715231788079458E-2</v>
      </c>
      <c r="Q226" s="204">
        <v>0.28688524590163933</v>
      </c>
      <c r="R226" s="204">
        <v>3.6363636363636362E-2</v>
      </c>
      <c r="S226" s="204">
        <v>0.13736263736263735</v>
      </c>
      <c r="T226" s="206"/>
      <c r="U226" s="204">
        <v>0.26315789473684209</v>
      </c>
      <c r="V226" s="206"/>
      <c r="W226" s="204">
        <v>0.28409090909090912</v>
      </c>
      <c r="X226" s="204">
        <v>8.2781456953642377E-2</v>
      </c>
      <c r="Y226" s="204">
        <v>0.2192982456140351</v>
      </c>
      <c r="Z226" s="204">
        <v>0.55140186915887857</v>
      </c>
      <c r="AA226" s="204">
        <v>1.0638297872340425E-2</v>
      </c>
      <c r="AB226" s="204">
        <v>6.6666666666666666E-2</v>
      </c>
      <c r="AC226" s="206"/>
      <c r="AD226" s="204">
        <v>1.2987012987012986E-2</v>
      </c>
      <c r="AE226" s="204">
        <v>7.1428571428571438E-2</v>
      </c>
      <c r="AF226" s="204">
        <v>0.30612244897959184</v>
      </c>
      <c r="AG226" s="204">
        <v>0.10738255033557048</v>
      </c>
      <c r="AH226" s="204">
        <v>5.333333333333333E-2</v>
      </c>
      <c r="AI226" s="204">
        <v>1.098901098901099E-2</v>
      </c>
      <c r="AJ226" s="204">
        <v>0.125</v>
      </c>
      <c r="AK226" s="207">
        <v>0.12005017022039061</v>
      </c>
      <c r="AL226" s="208"/>
    </row>
    <row r="227" spans="2:38" s="209" customFormat="1">
      <c r="B227" s="404"/>
      <c r="C227" s="210" t="s">
        <v>258</v>
      </c>
      <c r="D227" s="211">
        <v>0.55263157894736847</v>
      </c>
      <c r="E227" s="212">
        <v>0.47697368421052633</v>
      </c>
      <c r="F227" s="212">
        <v>0.28474576271186441</v>
      </c>
      <c r="G227" s="212">
        <v>0.35522388059701493</v>
      </c>
      <c r="H227" s="212">
        <v>0.40723981900452488</v>
      </c>
      <c r="I227" s="212">
        <v>0.23794212218649516</v>
      </c>
      <c r="J227" s="212">
        <v>0.33196721311475408</v>
      </c>
      <c r="K227" s="212">
        <v>0.43654822335025378</v>
      </c>
      <c r="L227" s="212">
        <v>0.51162790697674421</v>
      </c>
      <c r="M227" s="212">
        <v>0.61363636363636365</v>
      </c>
      <c r="N227" s="212">
        <v>0.42011834319526625</v>
      </c>
      <c r="O227" s="212">
        <v>0.3253012048192771</v>
      </c>
      <c r="P227" s="212">
        <v>0.34437086092715236</v>
      </c>
      <c r="Q227" s="212">
        <v>3.2786885245901641E-2</v>
      </c>
      <c r="R227" s="212">
        <v>0.55151515151515151</v>
      </c>
      <c r="S227" s="212">
        <v>0.34615384615384615</v>
      </c>
      <c r="T227" s="212">
        <v>0.30379746835443039</v>
      </c>
      <c r="U227" s="212">
        <v>0.49122807017543862</v>
      </c>
      <c r="V227" s="212">
        <v>0.68786127167630051</v>
      </c>
      <c r="W227" s="212">
        <v>0.5</v>
      </c>
      <c r="X227" s="212">
        <v>0.33112582781456951</v>
      </c>
      <c r="Y227" s="212">
        <v>0.27192982456140347</v>
      </c>
      <c r="Z227" s="212">
        <v>0.38317757009345799</v>
      </c>
      <c r="AA227" s="212">
        <v>0.46808510638297873</v>
      </c>
      <c r="AB227" s="212">
        <v>0.33333333333333337</v>
      </c>
      <c r="AC227" s="212">
        <v>0.48648648648648646</v>
      </c>
      <c r="AD227" s="232"/>
      <c r="AE227" s="212">
        <v>5.3571428571428568E-2</v>
      </c>
      <c r="AF227" s="212">
        <v>0.42176870748299322</v>
      </c>
      <c r="AG227" s="212">
        <v>0.44966442953020136</v>
      </c>
      <c r="AH227" s="212">
        <v>0.48</v>
      </c>
      <c r="AI227" s="212">
        <v>0.45054945054945056</v>
      </c>
      <c r="AJ227" s="212">
        <v>0.41666666666666663</v>
      </c>
      <c r="AK227" s="213">
        <v>0.39741981723705427</v>
      </c>
      <c r="AL227" s="208"/>
    </row>
    <row r="228" spans="2:38">
      <c r="B228" s="404"/>
      <c r="C228" s="69" t="s">
        <v>259</v>
      </c>
      <c r="D228" s="70">
        <v>0.10150375939849625</v>
      </c>
      <c r="E228" s="71">
        <v>0.25657894736842107</v>
      </c>
      <c r="F228" s="71">
        <v>0.3559322033898305</v>
      </c>
      <c r="G228" s="71">
        <v>0.47462686567164175</v>
      </c>
      <c r="H228" s="71">
        <v>0.46153846153846151</v>
      </c>
      <c r="I228" s="71">
        <v>0.37299035369774919</v>
      </c>
      <c r="J228" s="71">
        <v>0.29508196721311475</v>
      </c>
      <c r="K228" s="71">
        <v>0.24365482233502536</v>
      </c>
      <c r="L228" s="71">
        <v>3.4883720930232558E-2</v>
      </c>
      <c r="M228" s="71">
        <v>0.27272727272727271</v>
      </c>
      <c r="N228" s="71">
        <v>0.4023668639053255</v>
      </c>
      <c r="O228" s="71">
        <v>0.41566265060240964</v>
      </c>
      <c r="P228" s="71">
        <v>0.45695364238410596</v>
      </c>
      <c r="Q228" s="71">
        <v>0.61475409836065575</v>
      </c>
      <c r="R228" s="71">
        <v>0.38787878787878788</v>
      </c>
      <c r="S228" s="71">
        <v>0.14285714285714288</v>
      </c>
      <c r="T228" s="71">
        <v>0.310126582278481</v>
      </c>
      <c r="U228" s="71">
        <v>0.14035087719298245</v>
      </c>
      <c r="V228" s="71">
        <v>0.2947976878612717</v>
      </c>
      <c r="W228" s="71">
        <v>0.21590909090909091</v>
      </c>
      <c r="X228" s="71">
        <v>0.43377483443708614</v>
      </c>
      <c r="Y228" s="71">
        <v>0.42982456140350878</v>
      </c>
      <c r="Z228" s="71">
        <v>6.5420560747663559E-2</v>
      </c>
      <c r="AA228" s="71">
        <v>0.27659574468085107</v>
      </c>
      <c r="AB228" s="71">
        <v>0.3</v>
      </c>
      <c r="AC228" s="71">
        <v>0.27027027027027029</v>
      </c>
      <c r="AD228" s="71">
        <v>0.14285714285714288</v>
      </c>
      <c r="AE228" s="73"/>
      <c r="AF228" s="71">
        <v>0.14285714285714288</v>
      </c>
      <c r="AG228" s="71">
        <v>0.29530201342281875</v>
      </c>
      <c r="AH228" s="71">
        <v>0.33333333333333337</v>
      </c>
      <c r="AI228" s="71">
        <v>5.4945054945054944E-2</v>
      </c>
      <c r="AJ228" s="71">
        <v>0.33333333333333337</v>
      </c>
      <c r="AK228" s="72">
        <v>0.29439168607776384</v>
      </c>
      <c r="AL228" s="60"/>
    </row>
    <row r="229" spans="2:38">
      <c r="B229" s="404"/>
      <c r="C229" s="69" t="s">
        <v>260</v>
      </c>
      <c r="D229" s="70">
        <v>0.11466165413533835</v>
      </c>
      <c r="E229" s="71">
        <v>0.24671052631578949</v>
      </c>
      <c r="F229" s="71">
        <v>0.3254237288135593</v>
      </c>
      <c r="G229" s="71">
        <v>0.10149253731343284</v>
      </c>
      <c r="H229" s="71">
        <v>8.1447963800904966E-2</v>
      </c>
      <c r="I229" s="71">
        <v>0.35691318327974281</v>
      </c>
      <c r="J229" s="71">
        <v>0.30737704918032788</v>
      </c>
      <c r="K229" s="71">
        <v>0.16751269035532995</v>
      </c>
      <c r="L229" s="77">
        <v>5.8139534883720929E-3</v>
      </c>
      <c r="M229" s="71">
        <v>3.4090909090909088E-2</v>
      </c>
      <c r="N229" s="71">
        <v>0.11242603550295857</v>
      </c>
      <c r="O229" s="71">
        <v>0.13855421686746988</v>
      </c>
      <c r="P229" s="71">
        <v>0.10596026490066227</v>
      </c>
      <c r="Q229" s="71">
        <v>6.5573770491803282E-2</v>
      </c>
      <c r="R229" s="71">
        <v>2.4242424242424242E-2</v>
      </c>
      <c r="S229" s="71">
        <v>0.37362637362637363</v>
      </c>
      <c r="T229" s="71">
        <v>0.38607594936708867</v>
      </c>
      <c r="U229" s="71">
        <v>0.10526315789473685</v>
      </c>
      <c r="V229" s="71">
        <v>1.7341040462427747E-2</v>
      </c>
      <c r="W229" s="73"/>
      <c r="X229" s="71">
        <v>0.15231788079470199</v>
      </c>
      <c r="Y229" s="71">
        <v>7.8947368421052627E-2</v>
      </c>
      <c r="Z229" s="73"/>
      <c r="AA229" s="71">
        <v>0.24468085106382978</v>
      </c>
      <c r="AB229" s="71">
        <v>0.3</v>
      </c>
      <c r="AC229" s="71">
        <v>0.24324324324324323</v>
      </c>
      <c r="AD229" s="71">
        <v>0.84415584415584421</v>
      </c>
      <c r="AE229" s="71">
        <v>0.875</v>
      </c>
      <c r="AF229" s="71">
        <v>0.12925170068027211</v>
      </c>
      <c r="AG229" s="71">
        <v>0.14765100671140938</v>
      </c>
      <c r="AH229" s="71">
        <v>0.13333333333333333</v>
      </c>
      <c r="AI229" s="71">
        <v>0.48351648351648352</v>
      </c>
      <c r="AJ229" s="71">
        <v>0.125</v>
      </c>
      <c r="AK229" s="72">
        <v>0.18813832646479123</v>
      </c>
      <c r="AL229" s="60"/>
    </row>
    <row r="230" spans="2:38" ht="15.75" thickBot="1">
      <c r="B230" s="405" t="s">
        <v>95</v>
      </c>
      <c r="C230" s="406"/>
      <c r="D230" s="74">
        <v>1</v>
      </c>
      <c r="E230" s="75">
        <v>1</v>
      </c>
      <c r="F230" s="75">
        <v>1</v>
      </c>
      <c r="G230" s="75">
        <v>1</v>
      </c>
      <c r="H230" s="75">
        <v>1</v>
      </c>
      <c r="I230" s="75">
        <v>1</v>
      </c>
      <c r="J230" s="75">
        <v>1</v>
      </c>
      <c r="K230" s="75">
        <v>1</v>
      </c>
      <c r="L230" s="75">
        <v>1</v>
      </c>
      <c r="M230" s="75">
        <v>1</v>
      </c>
      <c r="N230" s="75">
        <v>1</v>
      </c>
      <c r="O230" s="75">
        <v>1</v>
      </c>
      <c r="P230" s="75">
        <v>1</v>
      </c>
      <c r="Q230" s="75">
        <v>1</v>
      </c>
      <c r="R230" s="75">
        <v>1</v>
      </c>
      <c r="S230" s="75">
        <v>1</v>
      </c>
      <c r="T230" s="75">
        <v>1</v>
      </c>
      <c r="U230" s="75">
        <v>1</v>
      </c>
      <c r="V230" s="75">
        <v>1</v>
      </c>
      <c r="W230" s="75">
        <v>1</v>
      </c>
      <c r="X230" s="75">
        <v>1</v>
      </c>
      <c r="Y230" s="75">
        <v>1</v>
      </c>
      <c r="Z230" s="75">
        <v>1</v>
      </c>
      <c r="AA230" s="75">
        <v>1</v>
      </c>
      <c r="AB230" s="75">
        <v>1</v>
      </c>
      <c r="AC230" s="75">
        <v>1</v>
      </c>
      <c r="AD230" s="75">
        <v>1</v>
      </c>
      <c r="AE230" s="75">
        <v>1</v>
      </c>
      <c r="AF230" s="75">
        <v>1</v>
      </c>
      <c r="AG230" s="75">
        <v>1</v>
      </c>
      <c r="AH230" s="75">
        <v>1</v>
      </c>
      <c r="AI230" s="75">
        <v>1</v>
      </c>
      <c r="AJ230" s="75">
        <v>1</v>
      </c>
      <c r="AK230" s="76">
        <v>1</v>
      </c>
      <c r="AL230" s="60"/>
    </row>
    <row r="231" spans="2:38" ht="15.75" thickTop="1">
      <c r="B231" s="60"/>
      <c r="C231" s="60"/>
      <c r="D231" s="201">
        <f>SUM(D226:D227)</f>
        <v>0.78383458646616544</v>
      </c>
      <c r="E231" s="201">
        <f t="shared" ref="E231:AJ231" si="21">SUM(E226:E227)</f>
        <v>0.49671052631578949</v>
      </c>
      <c r="F231" s="201">
        <f t="shared" si="21"/>
        <v>0.3186440677966102</v>
      </c>
      <c r="G231" s="201">
        <f t="shared" si="21"/>
        <v>0.42388059701492536</v>
      </c>
      <c r="H231" s="201">
        <f t="shared" si="21"/>
        <v>0.45701357466063347</v>
      </c>
      <c r="I231" s="201">
        <f t="shared" si="21"/>
        <v>0.270096463022508</v>
      </c>
      <c r="J231" s="201">
        <f t="shared" si="21"/>
        <v>0.39754098360655737</v>
      </c>
      <c r="K231" s="201">
        <f t="shared" si="21"/>
        <v>0.58883248730964466</v>
      </c>
      <c r="L231" s="201">
        <f t="shared" si="21"/>
        <v>0.95930232558139539</v>
      </c>
      <c r="M231" s="201">
        <f t="shared" si="21"/>
        <v>0.69318181818181823</v>
      </c>
      <c r="N231" s="201">
        <f t="shared" si="21"/>
        <v>0.48520710059171596</v>
      </c>
      <c r="O231" s="201">
        <f t="shared" si="21"/>
        <v>0.44578313253012047</v>
      </c>
      <c r="P231" s="201">
        <f t="shared" si="21"/>
        <v>0.4370860927152318</v>
      </c>
      <c r="Q231" s="201">
        <f t="shared" si="21"/>
        <v>0.31967213114754095</v>
      </c>
      <c r="R231" s="201">
        <f t="shared" si="21"/>
        <v>0.58787878787878789</v>
      </c>
      <c r="S231" s="201">
        <f t="shared" si="21"/>
        <v>0.48351648351648346</v>
      </c>
      <c r="T231" s="201">
        <f t="shared" si="21"/>
        <v>0.30379746835443039</v>
      </c>
      <c r="U231" s="201">
        <f t="shared" si="21"/>
        <v>0.75438596491228072</v>
      </c>
      <c r="V231" s="201">
        <f t="shared" si="21"/>
        <v>0.68786127167630051</v>
      </c>
      <c r="W231" s="201">
        <f t="shared" si="21"/>
        <v>0.78409090909090917</v>
      </c>
      <c r="X231" s="201">
        <f t="shared" si="21"/>
        <v>0.41390728476821187</v>
      </c>
      <c r="Y231" s="201">
        <f t="shared" si="21"/>
        <v>0.49122807017543857</v>
      </c>
      <c r="Z231" s="201">
        <f t="shared" si="21"/>
        <v>0.93457943925233655</v>
      </c>
      <c r="AA231" s="201">
        <f t="shared" si="21"/>
        <v>0.47872340425531917</v>
      </c>
      <c r="AB231" s="201">
        <f t="shared" si="21"/>
        <v>0.4</v>
      </c>
      <c r="AC231" s="201">
        <f t="shared" si="21"/>
        <v>0.48648648648648646</v>
      </c>
      <c r="AD231" s="201">
        <f t="shared" si="21"/>
        <v>1.2987012987012986E-2</v>
      </c>
      <c r="AE231" s="201">
        <f t="shared" si="21"/>
        <v>0.125</v>
      </c>
      <c r="AF231" s="201">
        <f t="shared" si="21"/>
        <v>0.72789115646258506</v>
      </c>
      <c r="AG231" s="201">
        <f t="shared" si="21"/>
        <v>0.55704697986577179</v>
      </c>
      <c r="AH231" s="201">
        <f t="shared" si="21"/>
        <v>0.53333333333333333</v>
      </c>
      <c r="AI231" s="201">
        <f t="shared" si="21"/>
        <v>0.46153846153846156</v>
      </c>
      <c r="AJ231" s="201">
        <f t="shared" si="21"/>
        <v>0.54166666666666663</v>
      </c>
      <c r="AK231" s="201">
        <f>SUM(AK226:AK227)</f>
        <v>0.51746998745744488</v>
      </c>
      <c r="AL231" s="60"/>
    </row>
    <row r="232" spans="2:38">
      <c r="B232" s="394" t="s">
        <v>305</v>
      </c>
      <c r="C232" s="394"/>
      <c r="D232" s="394"/>
      <c r="E232" s="394"/>
      <c r="F232" s="394"/>
      <c r="G232" s="394"/>
      <c r="H232" s="394"/>
      <c r="I232" s="394"/>
      <c r="J232" s="394"/>
      <c r="K232" s="394"/>
      <c r="L232" s="394"/>
      <c r="M232" s="394"/>
      <c r="N232" s="394"/>
      <c r="O232" s="394"/>
      <c r="P232" s="394"/>
      <c r="Q232" s="394"/>
      <c r="R232" s="394"/>
      <c r="S232" s="394"/>
      <c r="T232" s="394"/>
      <c r="U232" s="394"/>
      <c r="V232" s="394"/>
      <c r="W232" s="394"/>
      <c r="X232" s="394"/>
      <c r="Y232" s="394"/>
      <c r="Z232" s="394"/>
      <c r="AA232" s="394"/>
      <c r="AB232" s="394"/>
      <c r="AC232" s="394"/>
      <c r="AD232" s="394"/>
      <c r="AE232" s="394"/>
      <c r="AF232" s="394"/>
      <c r="AG232" s="394"/>
      <c r="AH232" s="394"/>
      <c r="AI232" s="394"/>
      <c r="AJ232" s="394"/>
      <c r="AK232" s="394"/>
      <c r="AL232" s="60"/>
    </row>
    <row r="233" spans="2:38" ht="15.75" thickBot="1">
      <c r="B233" s="61" t="s">
        <v>237</v>
      </c>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c r="AA233" s="60"/>
      <c r="AB233" s="60"/>
      <c r="AC233" s="60"/>
      <c r="AD233" s="60"/>
      <c r="AE233" s="60"/>
      <c r="AF233" s="60"/>
      <c r="AG233" s="60"/>
      <c r="AH233" s="60"/>
      <c r="AI233" s="60"/>
      <c r="AJ233" s="60"/>
      <c r="AK233" s="60"/>
      <c r="AL233" s="60"/>
    </row>
    <row r="234" spans="2:38" ht="15.75" thickTop="1">
      <c r="B234" s="395" t="s">
        <v>132</v>
      </c>
      <c r="C234" s="396"/>
      <c r="D234" s="399" t="s">
        <v>238</v>
      </c>
      <c r="E234" s="400"/>
      <c r="F234" s="400"/>
      <c r="G234" s="400"/>
      <c r="H234" s="400"/>
      <c r="I234" s="400"/>
      <c r="J234" s="400"/>
      <c r="K234" s="400"/>
      <c r="L234" s="400"/>
      <c r="M234" s="400"/>
      <c r="N234" s="400"/>
      <c r="O234" s="400"/>
      <c r="P234" s="400"/>
      <c r="Q234" s="400"/>
      <c r="R234" s="400"/>
      <c r="S234" s="400"/>
      <c r="T234" s="400"/>
      <c r="U234" s="400"/>
      <c r="V234" s="400"/>
      <c r="W234" s="400"/>
      <c r="X234" s="400"/>
      <c r="Y234" s="400"/>
      <c r="Z234" s="400"/>
      <c r="AA234" s="400"/>
      <c r="AB234" s="400"/>
      <c r="AC234" s="400"/>
      <c r="AD234" s="400"/>
      <c r="AE234" s="400"/>
      <c r="AF234" s="400"/>
      <c r="AG234" s="400"/>
      <c r="AH234" s="400"/>
      <c r="AI234" s="400"/>
      <c r="AJ234" s="400"/>
      <c r="AK234" s="401" t="s">
        <v>95</v>
      </c>
      <c r="AL234" s="60"/>
    </row>
    <row r="235" spans="2:38" ht="25.5" thickBot="1">
      <c r="B235" s="397"/>
      <c r="C235" s="398"/>
      <c r="D235" s="62" t="s">
        <v>239</v>
      </c>
      <c r="E235" s="63" t="s">
        <v>240</v>
      </c>
      <c r="F235" s="63" t="s">
        <v>60</v>
      </c>
      <c r="G235" s="63" t="s">
        <v>241</v>
      </c>
      <c r="H235" s="63" t="s">
        <v>62</v>
      </c>
      <c r="I235" s="63" t="s">
        <v>242</v>
      </c>
      <c r="J235" s="63" t="s">
        <v>243</v>
      </c>
      <c r="K235" s="63" t="s">
        <v>65</v>
      </c>
      <c r="L235" s="63" t="s">
        <v>66</v>
      </c>
      <c r="M235" s="63" t="s">
        <v>244</v>
      </c>
      <c r="N235" s="63" t="s">
        <v>245</v>
      </c>
      <c r="O235" s="63" t="s">
        <v>69</v>
      </c>
      <c r="P235" s="63" t="s">
        <v>246</v>
      </c>
      <c r="Q235" s="63" t="s">
        <v>71</v>
      </c>
      <c r="R235" s="63" t="s">
        <v>247</v>
      </c>
      <c r="S235" s="63" t="s">
        <v>73</v>
      </c>
      <c r="T235" s="63" t="s">
        <v>74</v>
      </c>
      <c r="U235" s="63" t="s">
        <v>248</v>
      </c>
      <c r="V235" s="63" t="s">
        <v>76</v>
      </c>
      <c r="W235" s="63" t="s">
        <v>77</v>
      </c>
      <c r="X235" s="63" t="s">
        <v>78</v>
      </c>
      <c r="Y235" s="63" t="s">
        <v>249</v>
      </c>
      <c r="Z235" s="63" t="s">
        <v>250</v>
      </c>
      <c r="AA235" s="63" t="s">
        <v>81</v>
      </c>
      <c r="AB235" s="63" t="s">
        <v>251</v>
      </c>
      <c r="AC235" s="63" t="s">
        <v>83</v>
      </c>
      <c r="AD235" s="63" t="s">
        <v>252</v>
      </c>
      <c r="AE235" s="63" t="s">
        <v>253</v>
      </c>
      <c r="AF235" s="63" t="s">
        <v>86</v>
      </c>
      <c r="AG235" s="63" t="s">
        <v>87</v>
      </c>
      <c r="AH235" s="63" t="s">
        <v>88</v>
      </c>
      <c r="AI235" s="63" t="s">
        <v>254</v>
      </c>
      <c r="AJ235" s="63" t="s">
        <v>255</v>
      </c>
      <c r="AK235" s="402"/>
      <c r="AL235" s="60"/>
    </row>
    <row r="236" spans="2:38" s="209" customFormat="1" ht="15.75" thickTop="1">
      <c r="B236" s="403" t="s">
        <v>306</v>
      </c>
      <c r="C236" s="202" t="s">
        <v>257</v>
      </c>
      <c r="D236" s="203">
        <v>0.20454545454545453</v>
      </c>
      <c r="E236" s="204">
        <v>1.9933554817275746E-2</v>
      </c>
      <c r="F236" s="204">
        <v>3.6101083032490974E-2</v>
      </c>
      <c r="G236" s="204">
        <v>4.5977011494252873E-2</v>
      </c>
      <c r="H236" s="204">
        <v>3.4042553191489362E-2</v>
      </c>
      <c r="I236" s="204">
        <v>4.5016077170418008E-2</v>
      </c>
      <c r="J236" s="204">
        <v>5.6390977443609019E-2</v>
      </c>
      <c r="K236" s="204">
        <v>0.116751269035533</v>
      </c>
      <c r="L236" s="204">
        <v>0.39534883720930231</v>
      </c>
      <c r="M236" s="204">
        <v>4.6511627906976744E-2</v>
      </c>
      <c r="N236" s="204">
        <v>5.9171597633136092E-2</v>
      </c>
      <c r="O236" s="204">
        <v>0.10843373493975904</v>
      </c>
      <c r="P236" s="204">
        <v>0.10273972602739725</v>
      </c>
      <c r="Q236" s="204">
        <v>0.27049180327868855</v>
      </c>
      <c r="R236" s="204">
        <v>4.7904191616766463E-2</v>
      </c>
      <c r="S236" s="204">
        <v>6.8493150684931503E-2</v>
      </c>
      <c r="T236" s="205">
        <v>6.024096385542169E-3</v>
      </c>
      <c r="U236" s="204">
        <v>0.17391304347826086</v>
      </c>
      <c r="V236" s="206"/>
      <c r="W236" s="204">
        <v>0.23863636363636365</v>
      </c>
      <c r="X236" s="204">
        <v>0.10126582278481014</v>
      </c>
      <c r="Y236" s="204">
        <v>0.23008849557522124</v>
      </c>
      <c r="Z236" s="204">
        <v>3.5714285714285719E-2</v>
      </c>
      <c r="AA236" s="206"/>
      <c r="AB236" s="204">
        <v>4.4776119402985072E-2</v>
      </c>
      <c r="AC236" s="206"/>
      <c r="AD236" s="204">
        <v>1.5873015873015872E-2</v>
      </c>
      <c r="AE236" s="206"/>
      <c r="AF236" s="204">
        <v>0.26950354609929078</v>
      </c>
      <c r="AG236" s="204">
        <v>0.08</v>
      </c>
      <c r="AH236" s="204">
        <v>0.1095890410958904</v>
      </c>
      <c r="AI236" s="204">
        <v>2.197802197802198E-2</v>
      </c>
      <c r="AJ236" s="204">
        <v>0.11764705882352942</v>
      </c>
      <c r="AK236" s="207">
        <v>9.8246895544192844E-2</v>
      </c>
      <c r="AL236" s="208"/>
    </row>
    <row r="237" spans="2:38" s="209" customFormat="1">
      <c r="B237" s="404"/>
      <c r="C237" s="210" t="s">
        <v>258</v>
      </c>
      <c r="D237" s="211">
        <v>0.53787878787878785</v>
      </c>
      <c r="E237" s="212">
        <v>0.48172757475083061</v>
      </c>
      <c r="F237" s="212">
        <v>0.23104693140794225</v>
      </c>
      <c r="G237" s="212">
        <v>0.34482758620689657</v>
      </c>
      <c r="H237" s="212">
        <v>0.39148936170212761</v>
      </c>
      <c r="I237" s="212">
        <v>0.24437299035369775</v>
      </c>
      <c r="J237" s="212">
        <v>0.19924812030075187</v>
      </c>
      <c r="K237" s="212">
        <v>0.35532994923857869</v>
      </c>
      <c r="L237" s="212">
        <v>0.55813953488372092</v>
      </c>
      <c r="M237" s="212">
        <v>0.55813953488372092</v>
      </c>
      <c r="N237" s="212">
        <v>0.50887573964497046</v>
      </c>
      <c r="O237" s="212">
        <v>0.30722891566265059</v>
      </c>
      <c r="P237" s="212">
        <v>0.36986301369863012</v>
      </c>
      <c r="Q237" s="212">
        <v>8.1967213114754092E-2</v>
      </c>
      <c r="R237" s="212">
        <v>0.54491017964071853</v>
      </c>
      <c r="S237" s="212">
        <v>0.27397260273972601</v>
      </c>
      <c r="T237" s="212">
        <v>0.16265060240963855</v>
      </c>
      <c r="U237" s="212">
        <v>0.40869565217391307</v>
      </c>
      <c r="V237" s="212">
        <v>0.67630057803468202</v>
      </c>
      <c r="W237" s="212">
        <v>0.57954545454545459</v>
      </c>
      <c r="X237" s="212">
        <v>0.32911392405063289</v>
      </c>
      <c r="Y237" s="212">
        <v>0.30088495575221236</v>
      </c>
      <c r="Z237" s="212">
        <v>0.42857142857142855</v>
      </c>
      <c r="AA237" s="212">
        <v>0.44660194174757278</v>
      </c>
      <c r="AB237" s="212">
        <v>0.20895522388059704</v>
      </c>
      <c r="AC237" s="212">
        <v>0.55357142857142849</v>
      </c>
      <c r="AD237" s="212">
        <v>1.5873015873015872E-2</v>
      </c>
      <c r="AE237" s="232"/>
      <c r="AF237" s="212">
        <v>0.36170212765957444</v>
      </c>
      <c r="AG237" s="212">
        <v>0.33333333333333337</v>
      </c>
      <c r="AH237" s="212">
        <v>0.23287671232876711</v>
      </c>
      <c r="AI237" s="212">
        <v>0.56043956043956045</v>
      </c>
      <c r="AJ237" s="212">
        <v>0.43137254901960786</v>
      </c>
      <c r="AK237" s="213">
        <v>0.37746530314097881</v>
      </c>
      <c r="AL237" s="208"/>
    </row>
    <row r="238" spans="2:38">
      <c r="B238" s="404"/>
      <c r="C238" s="69" t="s">
        <v>259</v>
      </c>
      <c r="D238" s="70">
        <v>7.1969696969696975E-2</v>
      </c>
      <c r="E238" s="71">
        <v>0.21262458471760798</v>
      </c>
      <c r="F238" s="71">
        <v>0.35018050541516244</v>
      </c>
      <c r="G238" s="71">
        <v>0.46264367816091956</v>
      </c>
      <c r="H238" s="71">
        <v>0.25531914893617019</v>
      </c>
      <c r="I238" s="71">
        <v>0.3311897106109325</v>
      </c>
      <c r="J238" s="71">
        <v>0.23308270676691731</v>
      </c>
      <c r="K238" s="71">
        <v>0.37563451776649748</v>
      </c>
      <c r="L238" s="71">
        <v>3.4883720930232558E-2</v>
      </c>
      <c r="M238" s="71">
        <v>0.36046511627906974</v>
      </c>
      <c r="N238" s="71">
        <v>0.32544378698224852</v>
      </c>
      <c r="O238" s="71">
        <v>0.40361445783132532</v>
      </c>
      <c r="P238" s="71">
        <v>0.41095890410958902</v>
      </c>
      <c r="Q238" s="71">
        <v>0.42622950819672134</v>
      </c>
      <c r="R238" s="71">
        <v>0.3832335329341317</v>
      </c>
      <c r="S238" s="71">
        <v>0.16438356164383564</v>
      </c>
      <c r="T238" s="71">
        <v>0.42168674698795178</v>
      </c>
      <c r="U238" s="71">
        <v>0.31304347826086959</v>
      </c>
      <c r="V238" s="71">
        <v>0.30635838150289019</v>
      </c>
      <c r="W238" s="71">
        <v>0.18181818181818182</v>
      </c>
      <c r="X238" s="71">
        <v>0.47151898734177217</v>
      </c>
      <c r="Y238" s="71">
        <v>0.4247787610619469</v>
      </c>
      <c r="Z238" s="71">
        <v>0.3392857142857143</v>
      </c>
      <c r="AA238" s="71">
        <v>0.22330097087378639</v>
      </c>
      <c r="AB238" s="71">
        <v>0.17910447761194029</v>
      </c>
      <c r="AC238" s="71">
        <v>0.35714285714285715</v>
      </c>
      <c r="AD238" s="71">
        <v>0.1111111111111111</v>
      </c>
      <c r="AE238" s="71">
        <v>0.11764705882352942</v>
      </c>
      <c r="AF238" s="71">
        <v>0.1702127659574468</v>
      </c>
      <c r="AG238" s="71">
        <v>0.2533333333333333</v>
      </c>
      <c r="AH238" s="71">
        <v>0.41095890410958902</v>
      </c>
      <c r="AI238" s="71">
        <v>2.197802197802198E-2</v>
      </c>
      <c r="AJ238" s="71">
        <v>0.33333333333333337</v>
      </c>
      <c r="AK238" s="72">
        <v>0.28926223520818117</v>
      </c>
      <c r="AL238" s="60"/>
    </row>
    <row r="239" spans="2:38">
      <c r="B239" s="404"/>
      <c r="C239" s="69" t="s">
        <v>260</v>
      </c>
      <c r="D239" s="70">
        <v>0.18560606060606064</v>
      </c>
      <c r="E239" s="71">
        <v>0.28571428571428575</v>
      </c>
      <c r="F239" s="71">
        <v>0.38267148014440427</v>
      </c>
      <c r="G239" s="71">
        <v>0.14655172413793102</v>
      </c>
      <c r="H239" s="71">
        <v>0.31914893617021278</v>
      </c>
      <c r="I239" s="71">
        <v>0.37942122186495175</v>
      </c>
      <c r="J239" s="71">
        <v>0.51127819548872178</v>
      </c>
      <c r="K239" s="71">
        <v>0.15228426395939088</v>
      </c>
      <c r="L239" s="71">
        <v>1.1627906976744186E-2</v>
      </c>
      <c r="M239" s="71">
        <v>3.4883720930232558E-2</v>
      </c>
      <c r="N239" s="71">
        <v>0.10650887573964496</v>
      </c>
      <c r="O239" s="71">
        <v>0.18072289156626506</v>
      </c>
      <c r="P239" s="71">
        <v>0.11643835616438356</v>
      </c>
      <c r="Q239" s="71">
        <v>0.22131147540983606</v>
      </c>
      <c r="R239" s="71">
        <v>2.3952095808383232E-2</v>
      </c>
      <c r="S239" s="71">
        <v>0.49315068493150682</v>
      </c>
      <c r="T239" s="71">
        <v>0.40963855421686746</v>
      </c>
      <c r="U239" s="71">
        <v>0.10434782608695653</v>
      </c>
      <c r="V239" s="71">
        <v>1.7341040462427747E-2</v>
      </c>
      <c r="W239" s="73"/>
      <c r="X239" s="71">
        <v>9.8101265822784819E-2</v>
      </c>
      <c r="Y239" s="71">
        <v>4.4247787610619468E-2</v>
      </c>
      <c r="Z239" s="71">
        <v>0.19642857142857142</v>
      </c>
      <c r="AA239" s="71">
        <v>0.3300970873786408</v>
      </c>
      <c r="AB239" s="71">
        <v>0.56716417910447758</v>
      </c>
      <c r="AC239" s="71">
        <v>8.9285714285714288E-2</v>
      </c>
      <c r="AD239" s="71">
        <v>0.8571428571428571</v>
      </c>
      <c r="AE239" s="71">
        <v>0.88235294117647056</v>
      </c>
      <c r="AF239" s="71">
        <v>0.19858156028368792</v>
      </c>
      <c r="AG239" s="71">
        <v>0.33333333333333337</v>
      </c>
      <c r="AH239" s="71">
        <v>0.24657534246575341</v>
      </c>
      <c r="AI239" s="71">
        <v>0.39560439560439564</v>
      </c>
      <c r="AJ239" s="71">
        <v>0.11764705882352942</v>
      </c>
      <c r="AK239" s="72">
        <v>0.23502556610664718</v>
      </c>
      <c r="AL239" s="60"/>
    </row>
    <row r="240" spans="2:38" ht="15.75" thickBot="1">
      <c r="B240" s="405" t="s">
        <v>95</v>
      </c>
      <c r="C240" s="406"/>
      <c r="D240" s="74">
        <v>1</v>
      </c>
      <c r="E240" s="75">
        <v>1</v>
      </c>
      <c r="F240" s="75">
        <v>1</v>
      </c>
      <c r="G240" s="75">
        <v>1</v>
      </c>
      <c r="H240" s="75">
        <v>1</v>
      </c>
      <c r="I240" s="75">
        <v>1</v>
      </c>
      <c r="J240" s="75">
        <v>1</v>
      </c>
      <c r="K240" s="75">
        <v>1</v>
      </c>
      <c r="L240" s="75">
        <v>1</v>
      </c>
      <c r="M240" s="75">
        <v>1</v>
      </c>
      <c r="N240" s="75">
        <v>1</v>
      </c>
      <c r="O240" s="75">
        <v>1</v>
      </c>
      <c r="P240" s="75">
        <v>1</v>
      </c>
      <c r="Q240" s="75">
        <v>1</v>
      </c>
      <c r="R240" s="75">
        <v>1</v>
      </c>
      <c r="S240" s="75">
        <v>1</v>
      </c>
      <c r="T240" s="75">
        <v>1</v>
      </c>
      <c r="U240" s="75">
        <v>1</v>
      </c>
      <c r="V240" s="75">
        <v>1</v>
      </c>
      <c r="W240" s="75">
        <v>1</v>
      </c>
      <c r="X240" s="75">
        <v>1</v>
      </c>
      <c r="Y240" s="75">
        <v>1</v>
      </c>
      <c r="Z240" s="75">
        <v>1</v>
      </c>
      <c r="AA240" s="75">
        <v>1</v>
      </c>
      <c r="AB240" s="75">
        <v>1</v>
      </c>
      <c r="AC240" s="75">
        <v>1</v>
      </c>
      <c r="AD240" s="75">
        <v>1</v>
      </c>
      <c r="AE240" s="75">
        <v>1</v>
      </c>
      <c r="AF240" s="75">
        <v>1</v>
      </c>
      <c r="AG240" s="75">
        <v>1</v>
      </c>
      <c r="AH240" s="75">
        <v>1</v>
      </c>
      <c r="AI240" s="75">
        <v>1</v>
      </c>
      <c r="AJ240" s="75">
        <v>1</v>
      </c>
      <c r="AK240" s="76">
        <v>1</v>
      </c>
      <c r="AL240" s="60"/>
    </row>
    <row r="241" spans="2:38" ht="15.75" thickTop="1">
      <c r="B241" s="60"/>
      <c r="C241" s="60"/>
      <c r="D241" s="201">
        <f>SUM(D236:D237)</f>
        <v>0.74242424242424243</v>
      </c>
      <c r="E241" s="201">
        <f t="shared" ref="E241:AK241" si="22">SUM(E236:E237)</f>
        <v>0.50166112956810638</v>
      </c>
      <c r="F241" s="201">
        <f t="shared" si="22"/>
        <v>0.26714801444043323</v>
      </c>
      <c r="G241" s="201">
        <f t="shared" si="22"/>
        <v>0.39080459770114945</v>
      </c>
      <c r="H241" s="201">
        <f t="shared" si="22"/>
        <v>0.42553191489361697</v>
      </c>
      <c r="I241" s="201">
        <f t="shared" si="22"/>
        <v>0.28938906752411575</v>
      </c>
      <c r="J241" s="201">
        <f t="shared" si="22"/>
        <v>0.25563909774436089</v>
      </c>
      <c r="K241" s="201">
        <f t="shared" si="22"/>
        <v>0.4720812182741117</v>
      </c>
      <c r="L241" s="201">
        <f t="shared" si="22"/>
        <v>0.95348837209302317</v>
      </c>
      <c r="M241" s="201">
        <f t="shared" si="22"/>
        <v>0.60465116279069764</v>
      </c>
      <c r="N241" s="201">
        <f t="shared" si="22"/>
        <v>0.56804733727810652</v>
      </c>
      <c r="O241" s="201">
        <f t="shared" si="22"/>
        <v>0.41566265060240964</v>
      </c>
      <c r="P241" s="201">
        <f t="shared" si="22"/>
        <v>0.4726027397260274</v>
      </c>
      <c r="Q241" s="201">
        <f t="shared" si="22"/>
        <v>0.35245901639344263</v>
      </c>
      <c r="R241" s="201">
        <f t="shared" si="22"/>
        <v>0.59281437125748504</v>
      </c>
      <c r="S241" s="201">
        <f t="shared" si="22"/>
        <v>0.34246575342465752</v>
      </c>
      <c r="T241" s="201">
        <f t="shared" si="22"/>
        <v>0.16867469879518071</v>
      </c>
      <c r="U241" s="201">
        <f t="shared" si="22"/>
        <v>0.58260869565217388</v>
      </c>
      <c r="V241" s="201">
        <f t="shared" si="22"/>
        <v>0.67630057803468202</v>
      </c>
      <c r="W241" s="201">
        <f t="shared" si="22"/>
        <v>0.81818181818181823</v>
      </c>
      <c r="X241" s="201">
        <f t="shared" si="22"/>
        <v>0.430379746835443</v>
      </c>
      <c r="Y241" s="201">
        <f t="shared" si="22"/>
        <v>0.53097345132743357</v>
      </c>
      <c r="Z241" s="201">
        <f t="shared" si="22"/>
        <v>0.46428571428571425</v>
      </c>
      <c r="AA241" s="201">
        <f t="shared" si="22"/>
        <v>0.44660194174757278</v>
      </c>
      <c r="AB241" s="201">
        <f t="shared" si="22"/>
        <v>0.2537313432835821</v>
      </c>
      <c r="AC241" s="201">
        <f t="shared" si="22"/>
        <v>0.55357142857142849</v>
      </c>
      <c r="AD241" s="201">
        <f t="shared" si="22"/>
        <v>3.1746031746031744E-2</v>
      </c>
      <c r="AE241" s="201">
        <f t="shared" si="22"/>
        <v>0</v>
      </c>
      <c r="AF241" s="201">
        <f t="shared" si="22"/>
        <v>0.63120567375886516</v>
      </c>
      <c r="AG241" s="201">
        <f t="shared" si="22"/>
        <v>0.41333333333333339</v>
      </c>
      <c r="AH241" s="201">
        <f t="shared" si="22"/>
        <v>0.34246575342465752</v>
      </c>
      <c r="AI241" s="201">
        <f t="shared" si="22"/>
        <v>0.58241758241758246</v>
      </c>
      <c r="AJ241" s="201">
        <f t="shared" si="22"/>
        <v>0.5490196078431373</v>
      </c>
      <c r="AK241" s="201">
        <f t="shared" si="22"/>
        <v>0.47571219868517167</v>
      </c>
      <c r="AL241" s="60"/>
    </row>
    <row r="242" spans="2:38">
      <c r="B242" s="394" t="s">
        <v>307</v>
      </c>
      <c r="C242" s="394"/>
      <c r="D242" s="394"/>
      <c r="E242" s="394"/>
      <c r="F242" s="394"/>
      <c r="G242" s="394"/>
      <c r="H242" s="394"/>
      <c r="I242" s="394"/>
      <c r="J242" s="394"/>
      <c r="K242" s="394"/>
      <c r="L242" s="394"/>
      <c r="M242" s="394"/>
      <c r="N242" s="394"/>
      <c r="O242" s="394"/>
      <c r="P242" s="394"/>
      <c r="Q242" s="394"/>
      <c r="R242" s="394"/>
      <c r="S242" s="394"/>
      <c r="T242" s="394"/>
      <c r="U242" s="394"/>
      <c r="V242" s="394"/>
      <c r="W242" s="394"/>
      <c r="X242" s="394"/>
      <c r="Y242" s="394"/>
      <c r="Z242" s="394"/>
      <c r="AA242" s="394"/>
      <c r="AB242" s="394"/>
      <c r="AC242" s="394"/>
      <c r="AD242" s="394"/>
      <c r="AE242" s="394"/>
      <c r="AF242" s="394"/>
      <c r="AG242" s="394"/>
      <c r="AH242" s="394"/>
      <c r="AI242" s="394"/>
      <c r="AJ242" s="394"/>
      <c r="AK242" s="394"/>
      <c r="AL242" s="60"/>
    </row>
    <row r="243" spans="2:38" ht="15.75" thickBot="1">
      <c r="B243" s="61" t="s">
        <v>237</v>
      </c>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c r="AA243" s="60"/>
      <c r="AB243" s="60"/>
      <c r="AC243" s="60"/>
      <c r="AD243" s="60"/>
      <c r="AE243" s="60"/>
      <c r="AF243" s="60"/>
      <c r="AG243" s="60"/>
      <c r="AH243" s="60"/>
      <c r="AI243" s="60"/>
      <c r="AJ243" s="60"/>
      <c r="AK243" s="60"/>
      <c r="AL243" s="60"/>
    </row>
    <row r="244" spans="2:38" ht="15.75" thickTop="1">
      <c r="B244" s="395" t="s">
        <v>132</v>
      </c>
      <c r="C244" s="396"/>
      <c r="D244" s="399" t="s">
        <v>238</v>
      </c>
      <c r="E244" s="400"/>
      <c r="F244" s="400"/>
      <c r="G244" s="400"/>
      <c r="H244" s="400"/>
      <c r="I244" s="400"/>
      <c r="J244" s="400"/>
      <c r="K244" s="400"/>
      <c r="L244" s="400"/>
      <c r="M244" s="400"/>
      <c r="N244" s="400"/>
      <c r="O244" s="400"/>
      <c r="P244" s="400"/>
      <c r="Q244" s="400"/>
      <c r="R244" s="400"/>
      <c r="S244" s="400"/>
      <c r="T244" s="400"/>
      <c r="U244" s="400"/>
      <c r="V244" s="400"/>
      <c r="W244" s="400"/>
      <c r="X244" s="400"/>
      <c r="Y244" s="400"/>
      <c r="Z244" s="400"/>
      <c r="AA244" s="400"/>
      <c r="AB244" s="400"/>
      <c r="AC244" s="400"/>
      <c r="AD244" s="400"/>
      <c r="AE244" s="400"/>
      <c r="AF244" s="400"/>
      <c r="AG244" s="400"/>
      <c r="AH244" s="400"/>
      <c r="AI244" s="400"/>
      <c r="AJ244" s="400"/>
      <c r="AK244" s="401" t="s">
        <v>95</v>
      </c>
      <c r="AL244" s="60"/>
    </row>
    <row r="245" spans="2:38" ht="25.5" thickBot="1">
      <c r="B245" s="397"/>
      <c r="C245" s="398"/>
      <c r="D245" s="62" t="s">
        <v>239</v>
      </c>
      <c r="E245" s="63" t="s">
        <v>240</v>
      </c>
      <c r="F245" s="63" t="s">
        <v>60</v>
      </c>
      <c r="G245" s="63" t="s">
        <v>241</v>
      </c>
      <c r="H245" s="63" t="s">
        <v>62</v>
      </c>
      <c r="I245" s="63" t="s">
        <v>242</v>
      </c>
      <c r="J245" s="63" t="s">
        <v>243</v>
      </c>
      <c r="K245" s="63" t="s">
        <v>65</v>
      </c>
      <c r="L245" s="63" t="s">
        <v>66</v>
      </c>
      <c r="M245" s="63" t="s">
        <v>244</v>
      </c>
      <c r="N245" s="63" t="s">
        <v>245</v>
      </c>
      <c r="O245" s="63" t="s">
        <v>69</v>
      </c>
      <c r="P245" s="63" t="s">
        <v>246</v>
      </c>
      <c r="Q245" s="63" t="s">
        <v>71</v>
      </c>
      <c r="R245" s="63" t="s">
        <v>247</v>
      </c>
      <c r="S245" s="63" t="s">
        <v>73</v>
      </c>
      <c r="T245" s="63" t="s">
        <v>74</v>
      </c>
      <c r="U245" s="63" t="s">
        <v>248</v>
      </c>
      <c r="V245" s="63" t="s">
        <v>76</v>
      </c>
      <c r="W245" s="63" t="s">
        <v>77</v>
      </c>
      <c r="X245" s="63" t="s">
        <v>78</v>
      </c>
      <c r="Y245" s="63" t="s">
        <v>249</v>
      </c>
      <c r="Z245" s="63" t="s">
        <v>250</v>
      </c>
      <c r="AA245" s="63" t="s">
        <v>81</v>
      </c>
      <c r="AB245" s="63" t="s">
        <v>251</v>
      </c>
      <c r="AC245" s="63" t="s">
        <v>83</v>
      </c>
      <c r="AD245" s="63" t="s">
        <v>252</v>
      </c>
      <c r="AE245" s="63" t="s">
        <v>253</v>
      </c>
      <c r="AF245" s="63" t="s">
        <v>86</v>
      </c>
      <c r="AG245" s="63" t="s">
        <v>87</v>
      </c>
      <c r="AH245" s="63" t="s">
        <v>88</v>
      </c>
      <c r="AI245" s="63" t="s">
        <v>254</v>
      </c>
      <c r="AJ245" s="63" t="s">
        <v>255</v>
      </c>
      <c r="AK245" s="402"/>
      <c r="AL245" s="60"/>
    </row>
    <row r="246" spans="2:38" s="209" customFormat="1" ht="15.75" thickTop="1">
      <c r="B246" s="403" t="s">
        <v>308</v>
      </c>
      <c r="C246" s="202" t="s">
        <v>257</v>
      </c>
      <c r="D246" s="203">
        <v>0.19889502762430941</v>
      </c>
      <c r="E246" s="204">
        <v>1.9867549668874173E-2</v>
      </c>
      <c r="F246" s="204">
        <v>4.3918918918918921E-2</v>
      </c>
      <c r="G246" s="204">
        <v>5.7471264367816091E-2</v>
      </c>
      <c r="H246" s="204">
        <v>4.1493775933609964E-2</v>
      </c>
      <c r="I246" s="204">
        <v>7.0967741935483872E-2</v>
      </c>
      <c r="J246" s="204">
        <v>8.0882352941176461E-2</v>
      </c>
      <c r="K246" s="204">
        <v>0.14000000000000001</v>
      </c>
      <c r="L246" s="204">
        <v>0.42690058479532161</v>
      </c>
      <c r="M246" s="204">
        <v>9.1954022988505746E-2</v>
      </c>
      <c r="N246" s="204">
        <v>0.12426035502958581</v>
      </c>
      <c r="O246" s="204">
        <v>0.11445783132530121</v>
      </c>
      <c r="P246" s="204">
        <v>0.12903225806451613</v>
      </c>
      <c r="Q246" s="204">
        <v>5.7377049180327863E-2</v>
      </c>
      <c r="R246" s="204">
        <v>4.1666666666666671E-2</v>
      </c>
      <c r="S246" s="204">
        <v>5.5555555555555552E-2</v>
      </c>
      <c r="T246" s="204">
        <v>1.1764705882352941E-2</v>
      </c>
      <c r="U246" s="204">
        <v>0.13793103448275862</v>
      </c>
      <c r="V246" s="206"/>
      <c r="W246" s="204">
        <v>0.14772727272727273</v>
      </c>
      <c r="X246" s="204">
        <v>0.10248447204968944</v>
      </c>
      <c r="Y246" s="204">
        <v>0.23728813559322035</v>
      </c>
      <c r="Z246" s="204">
        <v>7.1428571428571438E-2</v>
      </c>
      <c r="AA246" s="206"/>
      <c r="AB246" s="204">
        <v>5.7971014492753624E-2</v>
      </c>
      <c r="AC246" s="204">
        <v>1.3157894736842106E-2</v>
      </c>
      <c r="AD246" s="204">
        <v>2.3809523809523808E-2</v>
      </c>
      <c r="AE246" s="204">
        <v>0.19642857142857142</v>
      </c>
      <c r="AF246" s="204">
        <v>0.2929936305732484</v>
      </c>
      <c r="AG246" s="204">
        <v>5.3691275167785241E-2</v>
      </c>
      <c r="AH246" s="204">
        <v>0.14814814814814814</v>
      </c>
      <c r="AI246" s="204">
        <v>3.2967032967032968E-2</v>
      </c>
      <c r="AJ246" s="204">
        <v>9.6774193548387094E-2</v>
      </c>
      <c r="AK246" s="207">
        <v>0.10241069857469647</v>
      </c>
      <c r="AL246" s="208"/>
    </row>
    <row r="247" spans="2:38" s="209" customFormat="1">
      <c r="B247" s="404"/>
      <c r="C247" s="210" t="s">
        <v>258</v>
      </c>
      <c r="D247" s="211">
        <v>0.61878453038674031</v>
      </c>
      <c r="E247" s="212">
        <v>0.48675496688741726</v>
      </c>
      <c r="F247" s="212">
        <v>0.22297297297297297</v>
      </c>
      <c r="G247" s="212">
        <v>0.36206896551724133</v>
      </c>
      <c r="H247" s="212">
        <v>0.39419087136929465</v>
      </c>
      <c r="I247" s="212">
        <v>0.21612903225806451</v>
      </c>
      <c r="J247" s="212">
        <v>0.22794117647058823</v>
      </c>
      <c r="K247" s="212">
        <v>0.42499999999999999</v>
      </c>
      <c r="L247" s="212">
        <v>0.52631578947368418</v>
      </c>
      <c r="M247" s="212">
        <v>0.48275862068965514</v>
      </c>
      <c r="N247" s="212">
        <v>0.43195266272189348</v>
      </c>
      <c r="O247" s="212">
        <v>0.34337349397590361</v>
      </c>
      <c r="P247" s="212">
        <v>0.39354838709677414</v>
      </c>
      <c r="Q247" s="212">
        <v>0.24590163934426229</v>
      </c>
      <c r="R247" s="212">
        <v>0.55952380952380953</v>
      </c>
      <c r="S247" s="212">
        <v>0.21604938271604937</v>
      </c>
      <c r="T247" s="212">
        <v>0.1588235294117647</v>
      </c>
      <c r="U247" s="212">
        <v>0.42241379310344823</v>
      </c>
      <c r="V247" s="212">
        <v>0.68786127167630051</v>
      </c>
      <c r="W247" s="212">
        <v>0.59090909090909094</v>
      </c>
      <c r="X247" s="212">
        <v>0.42546583850931674</v>
      </c>
      <c r="Y247" s="212">
        <v>0.34745762711864409</v>
      </c>
      <c r="Z247" s="212">
        <v>0.5357142857142857</v>
      </c>
      <c r="AA247" s="212">
        <v>0.36893203883495146</v>
      </c>
      <c r="AB247" s="212">
        <v>0.17391304347826086</v>
      </c>
      <c r="AC247" s="212">
        <v>0.53947368421052633</v>
      </c>
      <c r="AD247" s="212">
        <v>3.5714285714285719E-2</v>
      </c>
      <c r="AE247" s="212">
        <v>3.5714285714285719E-2</v>
      </c>
      <c r="AF247" s="212">
        <v>0.42675159235668786</v>
      </c>
      <c r="AG247" s="212">
        <v>0.32214765100671144</v>
      </c>
      <c r="AH247" s="212">
        <v>0.32098765432098764</v>
      </c>
      <c r="AI247" s="212">
        <v>0.8571428571428571</v>
      </c>
      <c r="AJ247" s="212">
        <v>0.532258064516129</v>
      </c>
      <c r="AK247" s="213">
        <v>0.3992609537216259</v>
      </c>
      <c r="AL247" s="208"/>
    </row>
    <row r="248" spans="2:38">
      <c r="B248" s="404"/>
      <c r="C248" s="69" t="s">
        <v>259</v>
      </c>
      <c r="D248" s="70">
        <v>8.1031307550644568E-2</v>
      </c>
      <c r="E248" s="71">
        <v>0.22516556291390727</v>
      </c>
      <c r="F248" s="71">
        <v>0.3783783783783784</v>
      </c>
      <c r="G248" s="71">
        <v>0.45689655172413796</v>
      </c>
      <c r="H248" s="71">
        <v>0.31120331950207469</v>
      </c>
      <c r="I248" s="71">
        <v>0.3774193548387097</v>
      </c>
      <c r="J248" s="71">
        <v>0.24264705882352941</v>
      </c>
      <c r="K248" s="71">
        <v>0.21</v>
      </c>
      <c r="L248" s="71">
        <v>1.7543859649122806E-2</v>
      </c>
      <c r="M248" s="71">
        <v>0.35632183908045972</v>
      </c>
      <c r="N248" s="71">
        <v>0.32544378698224852</v>
      </c>
      <c r="O248" s="71">
        <v>0.36746987951807225</v>
      </c>
      <c r="P248" s="71">
        <v>0.31612903225806455</v>
      </c>
      <c r="Q248" s="71">
        <v>0.39344262295081966</v>
      </c>
      <c r="R248" s="71">
        <v>0.36904761904761907</v>
      </c>
      <c r="S248" s="71">
        <v>0.1728395061728395</v>
      </c>
      <c r="T248" s="71">
        <v>0.41764705882352943</v>
      </c>
      <c r="U248" s="71">
        <v>0.28448275862068967</v>
      </c>
      <c r="V248" s="71">
        <v>0.2947976878612717</v>
      </c>
      <c r="W248" s="71">
        <v>0.26136363636363635</v>
      </c>
      <c r="X248" s="71">
        <v>0.39130434782608697</v>
      </c>
      <c r="Y248" s="71">
        <v>0.30508474576271188</v>
      </c>
      <c r="Z248" s="71">
        <v>0.39285714285714285</v>
      </c>
      <c r="AA248" s="71">
        <v>0.24271844660194175</v>
      </c>
      <c r="AB248" s="71">
        <v>0.18840579710144925</v>
      </c>
      <c r="AC248" s="71">
        <v>0.15789473684210525</v>
      </c>
      <c r="AD248" s="71">
        <v>0.15476190476190477</v>
      </c>
      <c r="AE248" s="71">
        <v>7.1428571428571438E-2</v>
      </c>
      <c r="AF248" s="71">
        <v>0.15286624203821655</v>
      </c>
      <c r="AG248" s="71">
        <v>0.33557046979865773</v>
      </c>
      <c r="AH248" s="71">
        <v>0.41975308641975312</v>
      </c>
      <c r="AI248" s="71">
        <v>4.3956043956043959E-2</v>
      </c>
      <c r="AJ248" s="71">
        <v>0.20967741935483872</v>
      </c>
      <c r="AK248" s="72">
        <v>0.27696639099067394</v>
      </c>
      <c r="AL248" s="60"/>
    </row>
    <row r="249" spans="2:38">
      <c r="B249" s="404"/>
      <c r="C249" s="69" t="s">
        <v>260</v>
      </c>
      <c r="D249" s="70">
        <v>0.10128913443830571</v>
      </c>
      <c r="E249" s="71">
        <v>0.26821192052980136</v>
      </c>
      <c r="F249" s="71">
        <v>0.35472972972972977</v>
      </c>
      <c r="G249" s="71">
        <v>0.1235632183908046</v>
      </c>
      <c r="H249" s="71">
        <v>0.25311203319502074</v>
      </c>
      <c r="I249" s="71">
        <v>0.3354838709677419</v>
      </c>
      <c r="J249" s="71">
        <v>0.44852941176470584</v>
      </c>
      <c r="K249" s="71">
        <v>0.22500000000000001</v>
      </c>
      <c r="L249" s="71">
        <v>2.9239766081871347E-2</v>
      </c>
      <c r="M249" s="71">
        <v>6.8965517241379309E-2</v>
      </c>
      <c r="N249" s="71">
        <v>0.11834319526627218</v>
      </c>
      <c r="O249" s="71">
        <v>0.1746987951807229</v>
      </c>
      <c r="P249" s="71">
        <v>0.16129032258064516</v>
      </c>
      <c r="Q249" s="71">
        <v>0.30327868852459017</v>
      </c>
      <c r="R249" s="71">
        <v>2.9761904761904764E-2</v>
      </c>
      <c r="S249" s="71">
        <v>0.55555555555555558</v>
      </c>
      <c r="T249" s="71">
        <v>0.41176470588235298</v>
      </c>
      <c r="U249" s="71">
        <v>0.15517241379310345</v>
      </c>
      <c r="V249" s="71">
        <v>1.7341040462427747E-2</v>
      </c>
      <c r="W249" s="73"/>
      <c r="X249" s="71">
        <v>8.0745341614906832E-2</v>
      </c>
      <c r="Y249" s="71">
        <v>0.11016949152542374</v>
      </c>
      <c r="Z249" s="73"/>
      <c r="AA249" s="71">
        <v>0.38834951456310679</v>
      </c>
      <c r="AB249" s="71">
        <v>0.57971014492753625</v>
      </c>
      <c r="AC249" s="71">
        <v>0.28947368421052633</v>
      </c>
      <c r="AD249" s="71">
        <v>0.7857142857142857</v>
      </c>
      <c r="AE249" s="71">
        <v>0.6964285714285714</v>
      </c>
      <c r="AF249" s="71">
        <v>0.12738853503184713</v>
      </c>
      <c r="AG249" s="71">
        <v>0.28859060402684561</v>
      </c>
      <c r="AH249" s="71">
        <v>0.1111111111111111</v>
      </c>
      <c r="AI249" s="71">
        <v>6.5934065934065936E-2</v>
      </c>
      <c r="AJ249" s="71">
        <v>0.16129032258064516</v>
      </c>
      <c r="AK249" s="72">
        <v>0.22136195671300371</v>
      </c>
      <c r="AL249" s="60"/>
    </row>
    <row r="250" spans="2:38" ht="15.75" thickBot="1">
      <c r="B250" s="405" t="s">
        <v>95</v>
      </c>
      <c r="C250" s="406"/>
      <c r="D250" s="74">
        <v>1</v>
      </c>
      <c r="E250" s="75">
        <v>1</v>
      </c>
      <c r="F250" s="75">
        <v>1</v>
      </c>
      <c r="G250" s="75">
        <v>1</v>
      </c>
      <c r="H250" s="75">
        <v>1</v>
      </c>
      <c r="I250" s="75">
        <v>1</v>
      </c>
      <c r="J250" s="75">
        <v>1</v>
      </c>
      <c r="K250" s="75">
        <v>1</v>
      </c>
      <c r="L250" s="75">
        <v>1</v>
      </c>
      <c r="M250" s="75">
        <v>1</v>
      </c>
      <c r="N250" s="75">
        <v>1</v>
      </c>
      <c r="O250" s="75">
        <v>1</v>
      </c>
      <c r="P250" s="75">
        <v>1</v>
      </c>
      <c r="Q250" s="75">
        <v>1</v>
      </c>
      <c r="R250" s="75">
        <v>1</v>
      </c>
      <c r="S250" s="75">
        <v>1</v>
      </c>
      <c r="T250" s="75">
        <v>1</v>
      </c>
      <c r="U250" s="75">
        <v>1</v>
      </c>
      <c r="V250" s="75">
        <v>1</v>
      </c>
      <c r="W250" s="75">
        <v>1</v>
      </c>
      <c r="X250" s="75">
        <v>1</v>
      </c>
      <c r="Y250" s="75">
        <v>1</v>
      </c>
      <c r="Z250" s="75">
        <v>1</v>
      </c>
      <c r="AA250" s="75">
        <v>1</v>
      </c>
      <c r="AB250" s="75">
        <v>1</v>
      </c>
      <c r="AC250" s="75">
        <v>1</v>
      </c>
      <c r="AD250" s="75">
        <v>1</v>
      </c>
      <c r="AE250" s="75">
        <v>1</v>
      </c>
      <c r="AF250" s="75">
        <v>1</v>
      </c>
      <c r="AG250" s="75">
        <v>1</v>
      </c>
      <c r="AH250" s="75">
        <v>1</v>
      </c>
      <c r="AI250" s="75">
        <v>1</v>
      </c>
      <c r="AJ250" s="75">
        <v>1</v>
      </c>
      <c r="AK250" s="76">
        <v>1</v>
      </c>
      <c r="AL250" s="60"/>
    </row>
    <row r="251" spans="2:38" ht="15.75" thickTop="1">
      <c r="B251" s="60"/>
      <c r="C251" s="60"/>
      <c r="D251" s="201">
        <f>SUM(D246:D247)</f>
        <v>0.81767955801104975</v>
      </c>
      <c r="E251" s="201">
        <f t="shared" ref="E251:AK251" si="23">SUM(E246:E247)</f>
        <v>0.50662251655629142</v>
      </c>
      <c r="F251" s="201">
        <f t="shared" si="23"/>
        <v>0.26689189189189189</v>
      </c>
      <c r="G251" s="201">
        <f t="shared" si="23"/>
        <v>0.4195402298850574</v>
      </c>
      <c r="H251" s="201">
        <f t="shared" si="23"/>
        <v>0.43568464730290463</v>
      </c>
      <c r="I251" s="201">
        <f t="shared" si="23"/>
        <v>0.2870967741935484</v>
      </c>
      <c r="J251" s="201">
        <f t="shared" si="23"/>
        <v>0.30882352941176472</v>
      </c>
      <c r="K251" s="201">
        <f t="shared" si="23"/>
        <v>0.56499999999999995</v>
      </c>
      <c r="L251" s="201">
        <f t="shared" si="23"/>
        <v>0.95321637426900585</v>
      </c>
      <c r="M251" s="201">
        <f t="shared" si="23"/>
        <v>0.57471264367816088</v>
      </c>
      <c r="N251" s="201">
        <f t="shared" si="23"/>
        <v>0.55621301775147924</v>
      </c>
      <c r="O251" s="201">
        <f t="shared" si="23"/>
        <v>0.45783132530120485</v>
      </c>
      <c r="P251" s="201">
        <f t="shared" si="23"/>
        <v>0.52258064516129021</v>
      </c>
      <c r="Q251" s="201">
        <f t="shared" si="23"/>
        <v>0.30327868852459017</v>
      </c>
      <c r="R251" s="201">
        <f t="shared" si="23"/>
        <v>0.60119047619047616</v>
      </c>
      <c r="S251" s="201">
        <f t="shared" si="23"/>
        <v>0.27160493827160492</v>
      </c>
      <c r="T251" s="201">
        <f t="shared" si="23"/>
        <v>0.17058823529411765</v>
      </c>
      <c r="U251" s="201">
        <f t="shared" si="23"/>
        <v>0.56034482758620685</v>
      </c>
      <c r="V251" s="201">
        <f t="shared" si="23"/>
        <v>0.68786127167630051</v>
      </c>
      <c r="W251" s="201">
        <f t="shared" si="23"/>
        <v>0.73863636363636365</v>
      </c>
      <c r="X251" s="201">
        <f t="shared" si="23"/>
        <v>0.52795031055900621</v>
      </c>
      <c r="Y251" s="201">
        <f t="shared" si="23"/>
        <v>0.5847457627118644</v>
      </c>
      <c r="Z251" s="201">
        <f t="shared" si="23"/>
        <v>0.6071428571428571</v>
      </c>
      <c r="AA251" s="201">
        <f t="shared" si="23"/>
        <v>0.36893203883495146</v>
      </c>
      <c r="AB251" s="201">
        <f t="shared" si="23"/>
        <v>0.2318840579710145</v>
      </c>
      <c r="AC251" s="201">
        <f t="shared" si="23"/>
        <v>0.55263157894736847</v>
      </c>
      <c r="AD251" s="201">
        <f t="shared" si="23"/>
        <v>5.9523809523809527E-2</v>
      </c>
      <c r="AE251" s="201">
        <f t="shared" si="23"/>
        <v>0.23214285714285715</v>
      </c>
      <c r="AF251" s="201">
        <f t="shared" si="23"/>
        <v>0.71974522292993626</v>
      </c>
      <c r="AG251" s="201">
        <f t="shared" si="23"/>
        <v>0.37583892617449666</v>
      </c>
      <c r="AH251" s="201">
        <f t="shared" si="23"/>
        <v>0.46913580246913578</v>
      </c>
      <c r="AI251" s="201">
        <f t="shared" si="23"/>
        <v>0.89010989010989006</v>
      </c>
      <c r="AJ251" s="201">
        <f t="shared" si="23"/>
        <v>0.62903225806451613</v>
      </c>
      <c r="AK251" s="201">
        <f t="shared" si="23"/>
        <v>0.50167165229632238</v>
      </c>
      <c r="AL251" s="60"/>
    </row>
    <row r="252" spans="2:38">
      <c r="B252" s="394" t="s">
        <v>309</v>
      </c>
      <c r="C252" s="394"/>
      <c r="D252" s="394"/>
      <c r="E252" s="394"/>
      <c r="F252" s="394"/>
      <c r="G252" s="394"/>
      <c r="H252" s="394"/>
      <c r="I252" s="394"/>
      <c r="J252" s="394"/>
      <c r="K252" s="394"/>
      <c r="L252" s="394"/>
      <c r="M252" s="394"/>
      <c r="N252" s="394"/>
      <c r="O252" s="394"/>
      <c r="P252" s="394"/>
      <c r="Q252" s="394"/>
      <c r="R252" s="394"/>
      <c r="S252" s="394"/>
      <c r="T252" s="394"/>
      <c r="U252" s="394"/>
      <c r="V252" s="394"/>
      <c r="W252" s="394"/>
      <c r="X252" s="394"/>
      <c r="Y252" s="394"/>
      <c r="Z252" s="394"/>
      <c r="AA252" s="394"/>
      <c r="AB252" s="394"/>
      <c r="AC252" s="394"/>
      <c r="AD252" s="394"/>
      <c r="AE252" s="394"/>
      <c r="AF252" s="394"/>
      <c r="AG252" s="394"/>
      <c r="AH252" s="394"/>
      <c r="AI252" s="394"/>
      <c r="AJ252" s="394"/>
      <c r="AK252" s="394"/>
      <c r="AL252" s="60"/>
    </row>
    <row r="253" spans="2:38" ht="15.75" thickBot="1">
      <c r="B253" s="61" t="s">
        <v>237</v>
      </c>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c r="AA253" s="60"/>
      <c r="AB253" s="60"/>
      <c r="AC253" s="60"/>
      <c r="AD253" s="60"/>
      <c r="AE253" s="60"/>
      <c r="AF253" s="60"/>
      <c r="AG253" s="60"/>
      <c r="AH253" s="60"/>
      <c r="AI253" s="60"/>
      <c r="AJ253" s="60"/>
      <c r="AK253" s="60"/>
      <c r="AL253" s="60"/>
    </row>
    <row r="254" spans="2:38" ht="15.75" thickTop="1">
      <c r="B254" s="395" t="s">
        <v>132</v>
      </c>
      <c r="C254" s="396"/>
      <c r="D254" s="399" t="s">
        <v>238</v>
      </c>
      <c r="E254" s="400"/>
      <c r="F254" s="400"/>
      <c r="G254" s="400"/>
      <c r="H254" s="400"/>
      <c r="I254" s="400"/>
      <c r="J254" s="400"/>
      <c r="K254" s="400"/>
      <c r="L254" s="400"/>
      <c r="M254" s="400"/>
      <c r="N254" s="400"/>
      <c r="O254" s="400"/>
      <c r="P254" s="400"/>
      <c r="Q254" s="400"/>
      <c r="R254" s="400"/>
      <c r="S254" s="400"/>
      <c r="T254" s="400"/>
      <c r="U254" s="400"/>
      <c r="V254" s="400"/>
      <c r="W254" s="400"/>
      <c r="X254" s="400"/>
      <c r="Y254" s="400"/>
      <c r="Z254" s="400"/>
      <c r="AA254" s="400"/>
      <c r="AB254" s="400"/>
      <c r="AC254" s="400"/>
      <c r="AD254" s="400"/>
      <c r="AE254" s="400"/>
      <c r="AF254" s="400"/>
      <c r="AG254" s="400"/>
      <c r="AH254" s="400"/>
      <c r="AI254" s="400"/>
      <c r="AJ254" s="400"/>
      <c r="AK254" s="401" t="s">
        <v>95</v>
      </c>
      <c r="AL254" s="60"/>
    </row>
    <row r="255" spans="2:38" ht="25.5" thickBot="1">
      <c r="B255" s="397"/>
      <c r="C255" s="398"/>
      <c r="D255" s="62" t="s">
        <v>239</v>
      </c>
      <c r="E255" s="63" t="s">
        <v>240</v>
      </c>
      <c r="F255" s="63" t="s">
        <v>60</v>
      </c>
      <c r="G255" s="63" t="s">
        <v>241</v>
      </c>
      <c r="H255" s="63" t="s">
        <v>62</v>
      </c>
      <c r="I255" s="63" t="s">
        <v>242</v>
      </c>
      <c r="J255" s="63" t="s">
        <v>243</v>
      </c>
      <c r="K255" s="63" t="s">
        <v>65</v>
      </c>
      <c r="L255" s="63" t="s">
        <v>66</v>
      </c>
      <c r="M255" s="63" t="s">
        <v>244</v>
      </c>
      <c r="N255" s="63" t="s">
        <v>245</v>
      </c>
      <c r="O255" s="63" t="s">
        <v>69</v>
      </c>
      <c r="P255" s="63" t="s">
        <v>246</v>
      </c>
      <c r="Q255" s="63" t="s">
        <v>71</v>
      </c>
      <c r="R255" s="63" t="s">
        <v>247</v>
      </c>
      <c r="S255" s="63" t="s">
        <v>73</v>
      </c>
      <c r="T255" s="63" t="s">
        <v>74</v>
      </c>
      <c r="U255" s="63" t="s">
        <v>248</v>
      </c>
      <c r="V255" s="63" t="s">
        <v>76</v>
      </c>
      <c r="W255" s="63" t="s">
        <v>77</v>
      </c>
      <c r="X255" s="63" t="s">
        <v>78</v>
      </c>
      <c r="Y255" s="63" t="s">
        <v>249</v>
      </c>
      <c r="Z255" s="63" t="s">
        <v>250</v>
      </c>
      <c r="AA255" s="63" t="s">
        <v>81</v>
      </c>
      <c r="AB255" s="63" t="s">
        <v>251</v>
      </c>
      <c r="AC255" s="63" t="s">
        <v>83</v>
      </c>
      <c r="AD255" s="63" t="s">
        <v>252</v>
      </c>
      <c r="AE255" s="63" t="s">
        <v>253</v>
      </c>
      <c r="AF255" s="63" t="s">
        <v>86</v>
      </c>
      <c r="AG255" s="63" t="s">
        <v>87</v>
      </c>
      <c r="AH255" s="63" t="s">
        <v>88</v>
      </c>
      <c r="AI255" s="63" t="s">
        <v>254</v>
      </c>
      <c r="AJ255" s="63" t="s">
        <v>255</v>
      </c>
      <c r="AK255" s="402"/>
      <c r="AL255" s="60"/>
    </row>
    <row r="256" spans="2:38" s="209" customFormat="1" ht="15.75" thickTop="1">
      <c r="B256" s="403" t="s">
        <v>310</v>
      </c>
      <c r="C256" s="202" t="s">
        <v>257</v>
      </c>
      <c r="D256" s="203">
        <v>0.19593345656192238</v>
      </c>
      <c r="E256" s="204">
        <v>2.3178807947019864E-2</v>
      </c>
      <c r="F256" s="204">
        <v>4.0816326530612249E-2</v>
      </c>
      <c r="G256" s="204">
        <v>6.4139941690962099E-2</v>
      </c>
      <c r="H256" s="204">
        <v>5.4166666666666669E-2</v>
      </c>
      <c r="I256" s="204">
        <v>6.7524115755627015E-2</v>
      </c>
      <c r="J256" s="204">
        <v>8.8235294117647065E-2</v>
      </c>
      <c r="K256" s="204">
        <v>0.14358974358974361</v>
      </c>
      <c r="L256" s="204">
        <v>0.42441860465116277</v>
      </c>
      <c r="M256" s="204">
        <v>0.19277108433734941</v>
      </c>
      <c r="N256" s="204">
        <v>9.4674556213017749E-2</v>
      </c>
      <c r="O256" s="204">
        <v>0.12048192771084337</v>
      </c>
      <c r="P256" s="204">
        <v>0.1103896103896104</v>
      </c>
      <c r="Q256" s="204">
        <v>7.3770491803278687E-2</v>
      </c>
      <c r="R256" s="204">
        <v>6.5868263473053898E-2</v>
      </c>
      <c r="S256" s="204">
        <v>0.17293233082706766</v>
      </c>
      <c r="T256" s="205">
        <v>5.7803468208092491E-3</v>
      </c>
      <c r="U256" s="204">
        <v>0.17241379310344829</v>
      </c>
      <c r="V256" s="206"/>
      <c r="W256" s="204">
        <v>0.18181818181818182</v>
      </c>
      <c r="X256" s="204">
        <v>0.12074303405572756</v>
      </c>
      <c r="Y256" s="204">
        <v>0.23478260869565218</v>
      </c>
      <c r="Z256" s="204">
        <v>5.2631578947368425E-2</v>
      </c>
      <c r="AA256" s="206"/>
      <c r="AB256" s="204">
        <v>5.7142857142857141E-2</v>
      </c>
      <c r="AC256" s="206"/>
      <c r="AD256" s="204">
        <v>1.4705882352941178E-2</v>
      </c>
      <c r="AE256" s="204">
        <v>0.125</v>
      </c>
      <c r="AF256" s="204">
        <v>0.24203821656050956</v>
      </c>
      <c r="AG256" s="204">
        <v>6.6666666666666666E-2</v>
      </c>
      <c r="AH256" s="204">
        <v>0.12195121951219512</v>
      </c>
      <c r="AI256" s="204">
        <v>6.5934065934065936E-2</v>
      </c>
      <c r="AJ256" s="204">
        <v>0.10294117647058824</v>
      </c>
      <c r="AK256" s="207">
        <v>0.10811781609195402</v>
      </c>
      <c r="AL256" s="208"/>
    </row>
    <row r="257" spans="2:38" s="209" customFormat="1">
      <c r="B257" s="404"/>
      <c r="C257" s="210" t="s">
        <v>258</v>
      </c>
      <c r="D257" s="211">
        <v>0.60998151571164516</v>
      </c>
      <c r="E257" s="212">
        <v>0.5</v>
      </c>
      <c r="F257" s="212">
        <v>0.22789115646258506</v>
      </c>
      <c r="G257" s="212">
        <v>0.27988338192419826</v>
      </c>
      <c r="H257" s="212">
        <v>0.39166666666666666</v>
      </c>
      <c r="I257" s="212">
        <v>0.26688102893890675</v>
      </c>
      <c r="J257" s="212">
        <v>0.21323529411764708</v>
      </c>
      <c r="K257" s="212">
        <v>0.41538461538461541</v>
      </c>
      <c r="L257" s="212">
        <v>0.54069767441860461</v>
      </c>
      <c r="M257" s="212">
        <v>0.61445783132530118</v>
      </c>
      <c r="N257" s="212">
        <v>0.43786982248520706</v>
      </c>
      <c r="O257" s="212">
        <v>0.21084337349397589</v>
      </c>
      <c r="P257" s="212">
        <v>0.40909090909090906</v>
      </c>
      <c r="Q257" s="212">
        <v>0.14754098360655737</v>
      </c>
      <c r="R257" s="212">
        <v>0.54491017964071853</v>
      </c>
      <c r="S257" s="212">
        <v>0.2932330827067669</v>
      </c>
      <c r="T257" s="212">
        <v>6.358381502890173E-2</v>
      </c>
      <c r="U257" s="212">
        <v>0.36206896551724133</v>
      </c>
      <c r="V257" s="212">
        <v>0.68208092485549132</v>
      </c>
      <c r="W257" s="212">
        <v>0.57954545454545459</v>
      </c>
      <c r="X257" s="212">
        <v>0.4272445820433437</v>
      </c>
      <c r="Y257" s="212">
        <v>0.39130434782608697</v>
      </c>
      <c r="Z257" s="212">
        <v>0.50877192982456132</v>
      </c>
      <c r="AA257" s="212">
        <v>0.36893203883495146</v>
      </c>
      <c r="AB257" s="212">
        <v>0.15714285714285714</v>
      </c>
      <c r="AC257" s="212">
        <v>0.59259259259259256</v>
      </c>
      <c r="AD257" s="212">
        <v>4.4117647058823532E-2</v>
      </c>
      <c r="AE257" s="212">
        <v>6.25E-2</v>
      </c>
      <c r="AF257" s="212">
        <v>0.42675159235668786</v>
      </c>
      <c r="AG257" s="212">
        <v>0.3</v>
      </c>
      <c r="AH257" s="212">
        <v>0.37804878048780488</v>
      </c>
      <c r="AI257" s="212">
        <v>0.8351648351648352</v>
      </c>
      <c r="AJ257" s="212">
        <v>0.52941176470588236</v>
      </c>
      <c r="AK257" s="213">
        <v>0.3947557471264368</v>
      </c>
      <c r="AL257" s="208"/>
    </row>
    <row r="258" spans="2:38">
      <c r="B258" s="404"/>
      <c r="C258" s="69" t="s">
        <v>259</v>
      </c>
      <c r="D258" s="70">
        <v>8.3179297597042512E-2</v>
      </c>
      <c r="E258" s="71">
        <v>0.21192052980132453</v>
      </c>
      <c r="F258" s="71">
        <v>0.34693877551020408</v>
      </c>
      <c r="G258" s="71">
        <v>0.51895043731778423</v>
      </c>
      <c r="H258" s="71">
        <v>0.28749999999999998</v>
      </c>
      <c r="I258" s="71">
        <v>0.39228295819935688</v>
      </c>
      <c r="J258" s="71">
        <v>0.20955882352941177</v>
      </c>
      <c r="K258" s="71">
        <v>0.20512820512820515</v>
      </c>
      <c r="L258" s="71">
        <v>1.1627906976744186E-2</v>
      </c>
      <c r="M258" s="71">
        <v>0.18072289156626506</v>
      </c>
      <c r="N258" s="71">
        <v>0.378698224852071</v>
      </c>
      <c r="O258" s="71">
        <v>0.52409638554216864</v>
      </c>
      <c r="P258" s="71">
        <v>0.29870129870129869</v>
      </c>
      <c r="Q258" s="71">
        <v>0.19672131147540983</v>
      </c>
      <c r="R258" s="71">
        <v>0.37724550898203596</v>
      </c>
      <c r="S258" s="71">
        <v>0.2105263157894737</v>
      </c>
      <c r="T258" s="71">
        <v>0.39884393063583817</v>
      </c>
      <c r="U258" s="71">
        <v>0.33620689655172414</v>
      </c>
      <c r="V258" s="71">
        <v>0.30057803468208094</v>
      </c>
      <c r="W258" s="71">
        <v>0.23863636363636365</v>
      </c>
      <c r="X258" s="71">
        <v>0.37461300309597528</v>
      </c>
      <c r="Y258" s="71">
        <v>0.33043478260869563</v>
      </c>
      <c r="Z258" s="71">
        <v>0.43859649122807021</v>
      </c>
      <c r="AA258" s="71">
        <v>0.22330097087378639</v>
      </c>
      <c r="AB258" s="71">
        <v>0.18571428571428572</v>
      </c>
      <c r="AC258" s="71">
        <v>0.29629629629629628</v>
      </c>
      <c r="AD258" s="71">
        <v>0.14705882352941177</v>
      </c>
      <c r="AE258" s="71">
        <v>0.125</v>
      </c>
      <c r="AF258" s="71">
        <v>0.21019108280254778</v>
      </c>
      <c r="AG258" s="71">
        <v>0.32666666666666666</v>
      </c>
      <c r="AH258" s="71">
        <v>0.37804878048780488</v>
      </c>
      <c r="AI258" s="71">
        <v>3.2967032967032968E-2</v>
      </c>
      <c r="AJ258" s="71">
        <v>0.22058823529411764</v>
      </c>
      <c r="AK258" s="72">
        <v>0.28125</v>
      </c>
      <c r="AL258" s="60"/>
    </row>
    <row r="259" spans="2:38">
      <c r="B259" s="404"/>
      <c r="C259" s="69" t="s">
        <v>260</v>
      </c>
      <c r="D259" s="70">
        <v>0.11090573012939002</v>
      </c>
      <c r="E259" s="71">
        <v>0.26490066225165565</v>
      </c>
      <c r="F259" s="71">
        <v>0.38435374149659862</v>
      </c>
      <c r="G259" s="71">
        <v>0.13702623906705541</v>
      </c>
      <c r="H259" s="71">
        <v>0.26666666666666666</v>
      </c>
      <c r="I259" s="71">
        <v>0.27331189710610931</v>
      </c>
      <c r="J259" s="71">
        <v>0.48897058823529416</v>
      </c>
      <c r="K259" s="71">
        <v>0.23589743589743592</v>
      </c>
      <c r="L259" s="71">
        <v>2.3255813953488372E-2</v>
      </c>
      <c r="M259" s="71">
        <v>1.2048192771084338E-2</v>
      </c>
      <c r="N259" s="71">
        <v>8.8757396449704137E-2</v>
      </c>
      <c r="O259" s="71">
        <v>0.14457831325301204</v>
      </c>
      <c r="P259" s="71">
        <v>0.18181818181818182</v>
      </c>
      <c r="Q259" s="71">
        <v>0.58196721311475408</v>
      </c>
      <c r="R259" s="71">
        <v>1.1976047904191616E-2</v>
      </c>
      <c r="S259" s="71">
        <v>0.32330827067669177</v>
      </c>
      <c r="T259" s="71">
        <v>0.53179190751445082</v>
      </c>
      <c r="U259" s="71">
        <v>0.12931034482758622</v>
      </c>
      <c r="V259" s="71">
        <v>1.7341040462427747E-2</v>
      </c>
      <c r="W259" s="73"/>
      <c r="X259" s="71">
        <v>7.7399380804953552E-2</v>
      </c>
      <c r="Y259" s="71">
        <v>4.3478260869565216E-2</v>
      </c>
      <c r="Z259" s="73"/>
      <c r="AA259" s="71">
        <v>0.40776699029126212</v>
      </c>
      <c r="AB259" s="71">
        <v>0.6</v>
      </c>
      <c r="AC259" s="71">
        <v>0.1111111111111111</v>
      </c>
      <c r="AD259" s="71">
        <v>0.79411764705882348</v>
      </c>
      <c r="AE259" s="71">
        <v>0.6875</v>
      </c>
      <c r="AF259" s="71">
        <v>0.12101910828025478</v>
      </c>
      <c r="AG259" s="71">
        <v>0.3066666666666667</v>
      </c>
      <c r="AH259" s="71">
        <v>0.12195121951219512</v>
      </c>
      <c r="AI259" s="71">
        <v>6.5934065934065936E-2</v>
      </c>
      <c r="AJ259" s="71">
        <v>0.14705882352941177</v>
      </c>
      <c r="AK259" s="72">
        <v>0.2158764367816092</v>
      </c>
      <c r="AL259" s="60"/>
    </row>
    <row r="260" spans="2:38" ht="15.75" thickBot="1">
      <c r="B260" s="405" t="s">
        <v>95</v>
      </c>
      <c r="C260" s="406"/>
      <c r="D260" s="74">
        <v>1</v>
      </c>
      <c r="E260" s="75">
        <v>1</v>
      </c>
      <c r="F260" s="75">
        <v>1</v>
      </c>
      <c r="G260" s="75">
        <v>1</v>
      </c>
      <c r="H260" s="75">
        <v>1</v>
      </c>
      <c r="I260" s="75">
        <v>1</v>
      </c>
      <c r="J260" s="75">
        <v>1</v>
      </c>
      <c r="K260" s="75">
        <v>1</v>
      </c>
      <c r="L260" s="75">
        <v>1</v>
      </c>
      <c r="M260" s="75">
        <v>1</v>
      </c>
      <c r="N260" s="75">
        <v>1</v>
      </c>
      <c r="O260" s="75">
        <v>1</v>
      </c>
      <c r="P260" s="75">
        <v>1</v>
      </c>
      <c r="Q260" s="75">
        <v>1</v>
      </c>
      <c r="R260" s="75">
        <v>1</v>
      </c>
      <c r="S260" s="75">
        <v>1</v>
      </c>
      <c r="T260" s="75">
        <v>1</v>
      </c>
      <c r="U260" s="75">
        <v>1</v>
      </c>
      <c r="V260" s="75">
        <v>1</v>
      </c>
      <c r="W260" s="75">
        <v>1</v>
      </c>
      <c r="X260" s="75">
        <v>1</v>
      </c>
      <c r="Y260" s="75">
        <v>1</v>
      </c>
      <c r="Z260" s="75">
        <v>1</v>
      </c>
      <c r="AA260" s="75">
        <v>1</v>
      </c>
      <c r="AB260" s="75">
        <v>1</v>
      </c>
      <c r="AC260" s="75">
        <v>1</v>
      </c>
      <c r="AD260" s="75">
        <v>1</v>
      </c>
      <c r="AE260" s="75">
        <v>1</v>
      </c>
      <c r="AF260" s="75">
        <v>1</v>
      </c>
      <c r="AG260" s="75">
        <v>1</v>
      </c>
      <c r="AH260" s="75">
        <v>1</v>
      </c>
      <c r="AI260" s="75">
        <v>1</v>
      </c>
      <c r="AJ260" s="75">
        <v>1</v>
      </c>
      <c r="AK260" s="76">
        <v>1</v>
      </c>
      <c r="AL260" s="60"/>
    </row>
    <row r="261" spans="2:38" ht="15.75" thickTop="1">
      <c r="B261" s="60"/>
      <c r="C261" s="60"/>
      <c r="D261" s="201">
        <f>SUM(D256:D257)</f>
        <v>0.80591497227356756</v>
      </c>
      <c r="E261" s="201">
        <f t="shared" ref="E261:AK261" si="24">SUM(E256:E257)</f>
        <v>0.52317880794701987</v>
      </c>
      <c r="F261" s="201">
        <f t="shared" si="24"/>
        <v>0.2687074829931973</v>
      </c>
      <c r="G261" s="201">
        <f t="shared" si="24"/>
        <v>0.34402332361516036</v>
      </c>
      <c r="H261" s="201">
        <f t="shared" si="24"/>
        <v>0.4458333333333333</v>
      </c>
      <c r="I261" s="201">
        <f t="shared" si="24"/>
        <v>0.33440514469453375</v>
      </c>
      <c r="J261" s="201">
        <f t="shared" si="24"/>
        <v>0.30147058823529416</v>
      </c>
      <c r="K261" s="201">
        <f t="shared" si="24"/>
        <v>0.55897435897435899</v>
      </c>
      <c r="L261" s="201">
        <f t="shared" si="24"/>
        <v>0.96511627906976738</v>
      </c>
      <c r="M261" s="201">
        <f t="shared" si="24"/>
        <v>0.80722891566265065</v>
      </c>
      <c r="N261" s="201">
        <f t="shared" si="24"/>
        <v>0.5325443786982248</v>
      </c>
      <c r="O261" s="201">
        <f t="shared" si="24"/>
        <v>0.33132530120481929</v>
      </c>
      <c r="P261" s="201">
        <f t="shared" si="24"/>
        <v>0.51948051948051943</v>
      </c>
      <c r="Q261" s="201">
        <f t="shared" si="24"/>
        <v>0.22131147540983606</v>
      </c>
      <c r="R261" s="201">
        <f t="shared" si="24"/>
        <v>0.61077844311377238</v>
      </c>
      <c r="S261" s="201">
        <f t="shared" si="24"/>
        <v>0.46616541353383456</v>
      </c>
      <c r="T261" s="201">
        <f t="shared" si="24"/>
        <v>6.9364161849710976E-2</v>
      </c>
      <c r="U261" s="201">
        <f t="shared" si="24"/>
        <v>0.53448275862068961</v>
      </c>
      <c r="V261" s="201">
        <f t="shared" si="24"/>
        <v>0.68208092485549132</v>
      </c>
      <c r="W261" s="201">
        <f t="shared" si="24"/>
        <v>0.76136363636363646</v>
      </c>
      <c r="X261" s="201">
        <f t="shared" si="24"/>
        <v>0.54798761609907132</v>
      </c>
      <c r="Y261" s="201">
        <f t="shared" si="24"/>
        <v>0.62608695652173918</v>
      </c>
      <c r="Z261" s="201">
        <f t="shared" si="24"/>
        <v>0.56140350877192979</v>
      </c>
      <c r="AA261" s="201">
        <f t="shared" si="24"/>
        <v>0.36893203883495146</v>
      </c>
      <c r="AB261" s="201">
        <f t="shared" si="24"/>
        <v>0.21428571428571427</v>
      </c>
      <c r="AC261" s="201">
        <f t="shared" si="24"/>
        <v>0.59259259259259256</v>
      </c>
      <c r="AD261" s="201">
        <f t="shared" si="24"/>
        <v>5.8823529411764712E-2</v>
      </c>
      <c r="AE261" s="201">
        <f t="shared" si="24"/>
        <v>0.1875</v>
      </c>
      <c r="AF261" s="201">
        <f t="shared" si="24"/>
        <v>0.66878980891719741</v>
      </c>
      <c r="AG261" s="201">
        <f t="shared" si="24"/>
        <v>0.36666666666666664</v>
      </c>
      <c r="AH261" s="201">
        <f t="shared" si="24"/>
        <v>0.5</v>
      </c>
      <c r="AI261" s="201">
        <f t="shared" si="24"/>
        <v>0.90109890109890112</v>
      </c>
      <c r="AJ261" s="201">
        <f t="shared" si="24"/>
        <v>0.63235294117647056</v>
      </c>
      <c r="AK261" s="201">
        <f t="shared" si="24"/>
        <v>0.50287356321839083</v>
      </c>
      <c r="AL261" s="60"/>
    </row>
    <row r="262" spans="2:38">
      <c r="B262" s="394" t="s">
        <v>311</v>
      </c>
      <c r="C262" s="394"/>
      <c r="D262" s="394"/>
      <c r="E262" s="394"/>
      <c r="F262" s="394"/>
      <c r="G262" s="394"/>
      <c r="H262" s="394"/>
      <c r="I262" s="394"/>
      <c r="J262" s="394"/>
      <c r="K262" s="394"/>
      <c r="L262" s="394"/>
      <c r="M262" s="394"/>
      <c r="N262" s="394"/>
      <c r="O262" s="394"/>
      <c r="P262" s="394"/>
      <c r="Q262" s="394"/>
      <c r="R262" s="394"/>
      <c r="S262" s="394"/>
      <c r="T262" s="394"/>
      <c r="U262" s="394"/>
      <c r="V262" s="394"/>
      <c r="W262" s="394"/>
      <c r="X262" s="394"/>
      <c r="Y262" s="394"/>
      <c r="Z262" s="394"/>
      <c r="AA262" s="394"/>
      <c r="AB262" s="394"/>
      <c r="AC262" s="394"/>
      <c r="AD262" s="394"/>
      <c r="AE262" s="394"/>
      <c r="AF262" s="394"/>
      <c r="AG262" s="394"/>
      <c r="AH262" s="394"/>
      <c r="AI262" s="394"/>
      <c r="AJ262" s="394"/>
      <c r="AK262" s="394"/>
      <c r="AL262" s="60"/>
    </row>
    <row r="263" spans="2:38" ht="15.75" thickBot="1">
      <c r="B263" s="61" t="s">
        <v>237</v>
      </c>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c r="AA263" s="60"/>
      <c r="AB263" s="60"/>
      <c r="AC263" s="60"/>
      <c r="AD263" s="60"/>
      <c r="AE263" s="60"/>
      <c r="AF263" s="60"/>
      <c r="AG263" s="60"/>
      <c r="AH263" s="60"/>
      <c r="AI263" s="60"/>
      <c r="AJ263" s="60"/>
      <c r="AK263" s="60"/>
      <c r="AL263" s="60"/>
    </row>
    <row r="264" spans="2:38" ht="15.75" thickTop="1">
      <c r="B264" s="395" t="s">
        <v>132</v>
      </c>
      <c r="C264" s="396"/>
      <c r="D264" s="399" t="s">
        <v>238</v>
      </c>
      <c r="E264" s="400"/>
      <c r="F264" s="400"/>
      <c r="G264" s="400"/>
      <c r="H264" s="400"/>
      <c r="I264" s="400"/>
      <c r="J264" s="400"/>
      <c r="K264" s="400"/>
      <c r="L264" s="400"/>
      <c r="M264" s="400"/>
      <c r="N264" s="400"/>
      <c r="O264" s="400"/>
      <c r="P264" s="400"/>
      <c r="Q264" s="400"/>
      <c r="R264" s="400"/>
      <c r="S264" s="400"/>
      <c r="T264" s="400"/>
      <c r="U264" s="400"/>
      <c r="V264" s="400"/>
      <c r="W264" s="400"/>
      <c r="X264" s="400"/>
      <c r="Y264" s="400"/>
      <c r="Z264" s="400"/>
      <c r="AA264" s="400"/>
      <c r="AB264" s="400"/>
      <c r="AC264" s="400"/>
      <c r="AD264" s="400"/>
      <c r="AE264" s="400"/>
      <c r="AF264" s="400"/>
      <c r="AG264" s="400"/>
      <c r="AH264" s="400"/>
      <c r="AI264" s="400"/>
      <c r="AJ264" s="400"/>
      <c r="AK264" s="401" t="s">
        <v>95</v>
      </c>
      <c r="AL264" s="60"/>
    </row>
    <row r="265" spans="2:38" ht="25.5" thickBot="1">
      <c r="B265" s="397"/>
      <c r="C265" s="398"/>
      <c r="D265" s="62" t="s">
        <v>239</v>
      </c>
      <c r="E265" s="63" t="s">
        <v>240</v>
      </c>
      <c r="F265" s="63" t="s">
        <v>60</v>
      </c>
      <c r="G265" s="63" t="s">
        <v>241</v>
      </c>
      <c r="H265" s="63" t="s">
        <v>62</v>
      </c>
      <c r="I265" s="63" t="s">
        <v>242</v>
      </c>
      <c r="J265" s="63" t="s">
        <v>243</v>
      </c>
      <c r="K265" s="63" t="s">
        <v>65</v>
      </c>
      <c r="L265" s="63" t="s">
        <v>66</v>
      </c>
      <c r="M265" s="63" t="s">
        <v>244</v>
      </c>
      <c r="N265" s="63" t="s">
        <v>245</v>
      </c>
      <c r="O265" s="63" t="s">
        <v>69</v>
      </c>
      <c r="P265" s="63" t="s">
        <v>246</v>
      </c>
      <c r="Q265" s="63" t="s">
        <v>71</v>
      </c>
      <c r="R265" s="63" t="s">
        <v>247</v>
      </c>
      <c r="S265" s="63" t="s">
        <v>73</v>
      </c>
      <c r="T265" s="63" t="s">
        <v>74</v>
      </c>
      <c r="U265" s="63" t="s">
        <v>248</v>
      </c>
      <c r="V265" s="63" t="s">
        <v>76</v>
      </c>
      <c r="W265" s="63" t="s">
        <v>77</v>
      </c>
      <c r="X265" s="63" t="s">
        <v>78</v>
      </c>
      <c r="Y265" s="63" t="s">
        <v>249</v>
      </c>
      <c r="Z265" s="63" t="s">
        <v>250</v>
      </c>
      <c r="AA265" s="63" t="s">
        <v>81</v>
      </c>
      <c r="AB265" s="63" t="s">
        <v>251</v>
      </c>
      <c r="AC265" s="63" t="s">
        <v>83</v>
      </c>
      <c r="AD265" s="63" t="s">
        <v>252</v>
      </c>
      <c r="AE265" s="63" t="s">
        <v>253</v>
      </c>
      <c r="AF265" s="63" t="s">
        <v>86</v>
      </c>
      <c r="AG265" s="63" t="s">
        <v>87</v>
      </c>
      <c r="AH265" s="63" t="s">
        <v>88</v>
      </c>
      <c r="AI265" s="63" t="s">
        <v>254</v>
      </c>
      <c r="AJ265" s="63" t="s">
        <v>255</v>
      </c>
      <c r="AK265" s="402"/>
      <c r="AL265" s="60"/>
    </row>
    <row r="266" spans="2:38" s="209" customFormat="1" ht="15.75" thickTop="1">
      <c r="B266" s="403" t="s">
        <v>312</v>
      </c>
      <c r="C266" s="202" t="s">
        <v>257</v>
      </c>
      <c r="D266" s="203">
        <v>0.21715328467153283</v>
      </c>
      <c r="E266" s="204">
        <v>9.5709570957095716E-2</v>
      </c>
      <c r="F266" s="204">
        <v>4.9079754601226995E-2</v>
      </c>
      <c r="G266" s="204">
        <v>6.6666666666666666E-2</v>
      </c>
      <c r="H266" s="204">
        <v>0.38267148014440427</v>
      </c>
      <c r="I266" s="204">
        <v>0.1</v>
      </c>
      <c r="J266" s="204">
        <v>8.3636363636363634E-2</v>
      </c>
      <c r="K266" s="204">
        <v>0.1407035175879397</v>
      </c>
      <c r="L266" s="204">
        <v>0.48837209302325585</v>
      </c>
      <c r="M266" s="204">
        <v>0.25</v>
      </c>
      <c r="N266" s="204">
        <v>0.10059171597633138</v>
      </c>
      <c r="O266" s="204">
        <v>0.11585365853658537</v>
      </c>
      <c r="P266" s="204">
        <v>0.14193548387096774</v>
      </c>
      <c r="Q266" s="204">
        <v>0.19672131147540983</v>
      </c>
      <c r="R266" s="204">
        <v>4.6242774566473993E-2</v>
      </c>
      <c r="S266" s="204">
        <v>0.3902439024390244</v>
      </c>
      <c r="T266" s="205">
        <v>5.681818181818182E-3</v>
      </c>
      <c r="U266" s="204">
        <v>0.21186440677966101</v>
      </c>
      <c r="V266" s="206"/>
      <c r="W266" s="204">
        <v>0.14772727272727273</v>
      </c>
      <c r="X266" s="204">
        <v>0.21604938271604937</v>
      </c>
      <c r="Y266" s="204">
        <v>0.26956521739130435</v>
      </c>
      <c r="Z266" s="204">
        <v>1.6666666666666666E-2</v>
      </c>
      <c r="AA266" s="206"/>
      <c r="AB266" s="204">
        <v>5.333333333333333E-2</v>
      </c>
      <c r="AC266" s="204">
        <v>6.25E-2</v>
      </c>
      <c r="AD266" s="204">
        <v>2.4390243902439025E-2</v>
      </c>
      <c r="AE266" s="206"/>
      <c r="AF266" s="204">
        <v>0.35365853658536589</v>
      </c>
      <c r="AG266" s="204">
        <v>0.08</v>
      </c>
      <c r="AH266" s="204">
        <v>9.1954022988505746E-2</v>
      </c>
      <c r="AI266" s="204">
        <v>0.12087912087912088</v>
      </c>
      <c r="AJ266" s="204">
        <v>0.15</v>
      </c>
      <c r="AK266" s="207">
        <v>0.15226337448559671</v>
      </c>
      <c r="AL266" s="208"/>
    </row>
    <row r="267" spans="2:38" s="209" customFormat="1">
      <c r="B267" s="404"/>
      <c r="C267" s="210" t="s">
        <v>258</v>
      </c>
      <c r="D267" s="211">
        <v>0.57846715328467158</v>
      </c>
      <c r="E267" s="212">
        <v>0.5643564356435643</v>
      </c>
      <c r="F267" s="212">
        <v>0.22699386503067484</v>
      </c>
      <c r="G267" s="212">
        <v>0.29275362318840581</v>
      </c>
      <c r="H267" s="212">
        <v>0.41516245487364623</v>
      </c>
      <c r="I267" s="212">
        <v>0.36774193548387096</v>
      </c>
      <c r="J267" s="212">
        <v>0.22545454545454546</v>
      </c>
      <c r="K267" s="212">
        <v>0.43718592964824121</v>
      </c>
      <c r="L267" s="212">
        <v>0.46511627906976744</v>
      </c>
      <c r="M267" s="212">
        <v>0.64772727272727271</v>
      </c>
      <c r="N267" s="212">
        <v>0.47337278106508873</v>
      </c>
      <c r="O267" s="212">
        <v>0.1951219512195122</v>
      </c>
      <c r="P267" s="212">
        <v>0.56129032258064515</v>
      </c>
      <c r="Q267" s="212">
        <v>0.30327868852459017</v>
      </c>
      <c r="R267" s="212">
        <v>0.58381502890173409</v>
      </c>
      <c r="S267" s="212">
        <v>0.21341463414634146</v>
      </c>
      <c r="T267" s="212">
        <v>0.14772727272727273</v>
      </c>
      <c r="U267" s="212">
        <v>0.55084745762711862</v>
      </c>
      <c r="V267" s="212">
        <v>0.68786127167630051</v>
      </c>
      <c r="W267" s="212">
        <v>0.67045454545454541</v>
      </c>
      <c r="X267" s="212">
        <v>0.39814814814814814</v>
      </c>
      <c r="Y267" s="212">
        <v>0.39130434782608697</v>
      </c>
      <c r="Z267" s="212">
        <v>0.36666666666666664</v>
      </c>
      <c r="AA267" s="212">
        <v>0.35922330097087374</v>
      </c>
      <c r="AB267" s="212">
        <v>0.13333333333333333</v>
      </c>
      <c r="AC267" s="212">
        <v>0.58750000000000002</v>
      </c>
      <c r="AD267" s="212">
        <v>0.10975609756097562</v>
      </c>
      <c r="AE267" s="212">
        <v>7.8947368421052627E-2</v>
      </c>
      <c r="AF267" s="212">
        <v>0.42682926829268292</v>
      </c>
      <c r="AG267" s="212">
        <v>0.44666666666666666</v>
      </c>
      <c r="AH267" s="212">
        <v>0.2988505747126437</v>
      </c>
      <c r="AI267" s="212">
        <v>0.79120879120879128</v>
      </c>
      <c r="AJ267" s="212">
        <v>0.33750000000000002</v>
      </c>
      <c r="AK267" s="213">
        <v>0.40912208504801101</v>
      </c>
      <c r="AL267" s="208"/>
    </row>
    <row r="268" spans="2:38">
      <c r="B268" s="404"/>
      <c r="C268" s="69" t="s">
        <v>259</v>
      </c>
      <c r="D268" s="70">
        <v>6.9343065693430656E-2</v>
      </c>
      <c r="E268" s="71">
        <v>0.17161716171617161</v>
      </c>
      <c r="F268" s="71">
        <v>0.3773006134969325</v>
      </c>
      <c r="G268" s="71">
        <v>0.43768115942028984</v>
      </c>
      <c r="H268" s="71">
        <v>0.16967509025270758</v>
      </c>
      <c r="I268" s="71">
        <v>0.28387096774193549</v>
      </c>
      <c r="J268" s="71">
        <v>0.24727272727272726</v>
      </c>
      <c r="K268" s="71">
        <v>0.25628140703517588</v>
      </c>
      <c r="L268" s="71">
        <v>2.9069767441860465E-2</v>
      </c>
      <c r="M268" s="71">
        <v>0.10227272727272727</v>
      </c>
      <c r="N268" s="71">
        <v>0.36686390532544377</v>
      </c>
      <c r="O268" s="71">
        <v>0.52439024390243905</v>
      </c>
      <c r="P268" s="71">
        <v>0.22580645161290325</v>
      </c>
      <c r="Q268" s="71">
        <v>3.2786885245901641E-2</v>
      </c>
      <c r="R268" s="71">
        <v>0.34104046242774566</v>
      </c>
      <c r="S268" s="71">
        <v>0.10365853658536585</v>
      </c>
      <c r="T268" s="71">
        <v>0.43181818181818182</v>
      </c>
      <c r="U268" s="71">
        <v>0.1440677966101695</v>
      </c>
      <c r="V268" s="71">
        <v>0.2947976878612717</v>
      </c>
      <c r="W268" s="71">
        <v>0.18181818181818182</v>
      </c>
      <c r="X268" s="71">
        <v>0.33950617283950618</v>
      </c>
      <c r="Y268" s="71">
        <v>0.26956521739130435</v>
      </c>
      <c r="Z268" s="71">
        <v>0.35</v>
      </c>
      <c r="AA268" s="71">
        <v>0.22330097087378639</v>
      </c>
      <c r="AB268" s="71">
        <v>0.2533333333333333</v>
      </c>
      <c r="AC268" s="71">
        <v>0.21249999999999999</v>
      </c>
      <c r="AD268" s="71">
        <v>0.29268292682926833</v>
      </c>
      <c r="AE268" s="71">
        <v>0.18421052631578949</v>
      </c>
      <c r="AF268" s="71">
        <v>0.14634146341463417</v>
      </c>
      <c r="AG268" s="71">
        <v>0.32</v>
      </c>
      <c r="AH268" s="71">
        <v>0.47126436781609193</v>
      </c>
      <c r="AI268" s="73"/>
      <c r="AJ268" s="71">
        <v>0.22500000000000001</v>
      </c>
      <c r="AK268" s="72">
        <v>0.24777091906721538</v>
      </c>
      <c r="AL268" s="60"/>
    </row>
    <row r="269" spans="2:38">
      <c r="B269" s="404"/>
      <c r="C269" s="69" t="s">
        <v>260</v>
      </c>
      <c r="D269" s="70">
        <v>0.13503649635036497</v>
      </c>
      <c r="E269" s="71">
        <v>0.16831683168316833</v>
      </c>
      <c r="F269" s="71">
        <v>0.34662576687116564</v>
      </c>
      <c r="G269" s="71">
        <v>0.20289855072463769</v>
      </c>
      <c r="H269" s="71">
        <v>3.2490974729241874E-2</v>
      </c>
      <c r="I269" s="71">
        <v>0.24838709677419357</v>
      </c>
      <c r="J269" s="71">
        <v>0.44363636363636366</v>
      </c>
      <c r="K269" s="71">
        <v>0.16582914572864321</v>
      </c>
      <c r="L269" s="71">
        <v>1.7441860465116279E-2</v>
      </c>
      <c r="M269" s="73"/>
      <c r="N269" s="71">
        <v>5.9171597633136092E-2</v>
      </c>
      <c r="O269" s="71">
        <v>0.16463414634146342</v>
      </c>
      <c r="P269" s="71">
        <v>7.0967741935483872E-2</v>
      </c>
      <c r="Q269" s="71">
        <v>0.46721311475409832</v>
      </c>
      <c r="R269" s="71">
        <v>2.8901734104046242E-2</v>
      </c>
      <c r="S269" s="71">
        <v>0.29268292682926833</v>
      </c>
      <c r="T269" s="71">
        <v>0.41477272727272729</v>
      </c>
      <c r="U269" s="71">
        <v>9.3220338983050849E-2</v>
      </c>
      <c r="V269" s="71">
        <v>1.7341040462427747E-2</v>
      </c>
      <c r="W269" s="73"/>
      <c r="X269" s="71">
        <v>4.6296296296296301E-2</v>
      </c>
      <c r="Y269" s="71">
        <v>6.9565217391304349E-2</v>
      </c>
      <c r="Z269" s="71">
        <v>0.26666666666666666</v>
      </c>
      <c r="AA269" s="71">
        <v>0.41747572815533979</v>
      </c>
      <c r="AB269" s="71">
        <v>0.56000000000000005</v>
      </c>
      <c r="AC269" s="71">
        <v>0.13750000000000001</v>
      </c>
      <c r="AD269" s="71">
        <v>0.57317073170731714</v>
      </c>
      <c r="AE269" s="71">
        <v>0.73684210526315796</v>
      </c>
      <c r="AF269" s="71">
        <v>7.3170731707317083E-2</v>
      </c>
      <c r="AG269" s="71">
        <v>0.15333333333333335</v>
      </c>
      <c r="AH269" s="71">
        <v>0.13793103448275862</v>
      </c>
      <c r="AI269" s="71">
        <v>8.7912087912087919E-2</v>
      </c>
      <c r="AJ269" s="71">
        <v>0.28749999999999998</v>
      </c>
      <c r="AK269" s="72">
        <v>0.19084362139917693</v>
      </c>
      <c r="AL269" s="60"/>
    </row>
    <row r="270" spans="2:38" ht="15.75" thickBot="1">
      <c r="B270" s="405" t="s">
        <v>95</v>
      </c>
      <c r="C270" s="406"/>
      <c r="D270" s="74">
        <v>1</v>
      </c>
      <c r="E270" s="75">
        <v>1</v>
      </c>
      <c r="F270" s="75">
        <v>1</v>
      </c>
      <c r="G270" s="75">
        <v>1</v>
      </c>
      <c r="H270" s="75">
        <v>1</v>
      </c>
      <c r="I270" s="75">
        <v>1</v>
      </c>
      <c r="J270" s="75">
        <v>1</v>
      </c>
      <c r="K270" s="75">
        <v>1</v>
      </c>
      <c r="L270" s="75">
        <v>1</v>
      </c>
      <c r="M270" s="75">
        <v>1</v>
      </c>
      <c r="N270" s="75">
        <v>1</v>
      </c>
      <c r="O270" s="75">
        <v>1</v>
      </c>
      <c r="P270" s="75">
        <v>1</v>
      </c>
      <c r="Q270" s="75">
        <v>1</v>
      </c>
      <c r="R270" s="75">
        <v>1</v>
      </c>
      <c r="S270" s="75">
        <v>1</v>
      </c>
      <c r="T270" s="75">
        <v>1</v>
      </c>
      <c r="U270" s="75">
        <v>1</v>
      </c>
      <c r="V270" s="75">
        <v>1</v>
      </c>
      <c r="W270" s="75">
        <v>1</v>
      </c>
      <c r="X270" s="75">
        <v>1</v>
      </c>
      <c r="Y270" s="75">
        <v>1</v>
      </c>
      <c r="Z270" s="75">
        <v>1</v>
      </c>
      <c r="AA270" s="75">
        <v>1</v>
      </c>
      <c r="AB270" s="75">
        <v>1</v>
      </c>
      <c r="AC270" s="75">
        <v>1</v>
      </c>
      <c r="AD270" s="75">
        <v>1</v>
      </c>
      <c r="AE270" s="75">
        <v>1</v>
      </c>
      <c r="AF270" s="75">
        <v>1</v>
      </c>
      <c r="AG270" s="75">
        <v>1</v>
      </c>
      <c r="AH270" s="75">
        <v>1</v>
      </c>
      <c r="AI270" s="75">
        <v>1</v>
      </c>
      <c r="AJ270" s="75">
        <v>1</v>
      </c>
      <c r="AK270" s="76">
        <v>1</v>
      </c>
      <c r="AL270" s="60"/>
    </row>
    <row r="271" spans="2:38" ht="15.75" thickTop="1">
      <c r="B271" s="60"/>
      <c r="C271" s="60"/>
      <c r="D271" s="201">
        <f>SUM(D266:D267)</f>
        <v>0.79562043795620441</v>
      </c>
      <c r="E271" s="201">
        <f t="shared" ref="E271:AK271" si="25">SUM(E266:E267)</f>
        <v>0.66006600660066006</v>
      </c>
      <c r="F271" s="201">
        <f t="shared" si="25"/>
        <v>0.27607361963190186</v>
      </c>
      <c r="G271" s="201">
        <f t="shared" si="25"/>
        <v>0.35942028985507246</v>
      </c>
      <c r="H271" s="201">
        <f t="shared" si="25"/>
        <v>0.79783393501805056</v>
      </c>
      <c r="I271" s="201">
        <f t="shared" si="25"/>
        <v>0.467741935483871</v>
      </c>
      <c r="J271" s="201">
        <f t="shared" si="25"/>
        <v>0.30909090909090908</v>
      </c>
      <c r="K271" s="201">
        <f t="shared" si="25"/>
        <v>0.57788944723618085</v>
      </c>
      <c r="L271" s="201">
        <f t="shared" si="25"/>
        <v>0.95348837209302328</v>
      </c>
      <c r="M271" s="201">
        <f t="shared" si="25"/>
        <v>0.89772727272727271</v>
      </c>
      <c r="N271" s="201">
        <f t="shared" si="25"/>
        <v>0.57396449704142016</v>
      </c>
      <c r="O271" s="201">
        <f t="shared" si="25"/>
        <v>0.31097560975609756</v>
      </c>
      <c r="P271" s="201">
        <f t="shared" si="25"/>
        <v>0.70322580645161292</v>
      </c>
      <c r="Q271" s="201">
        <f t="shared" si="25"/>
        <v>0.5</v>
      </c>
      <c r="R271" s="201">
        <f t="shared" si="25"/>
        <v>0.63005780346820806</v>
      </c>
      <c r="S271" s="201">
        <f t="shared" si="25"/>
        <v>0.60365853658536583</v>
      </c>
      <c r="T271" s="201">
        <f t="shared" si="25"/>
        <v>0.15340909090909091</v>
      </c>
      <c r="U271" s="201">
        <f t="shared" si="25"/>
        <v>0.76271186440677963</v>
      </c>
      <c r="V271" s="201">
        <f t="shared" si="25"/>
        <v>0.68786127167630051</v>
      </c>
      <c r="W271" s="201">
        <f t="shared" si="25"/>
        <v>0.81818181818181812</v>
      </c>
      <c r="X271" s="201">
        <f t="shared" si="25"/>
        <v>0.61419753086419748</v>
      </c>
      <c r="Y271" s="201">
        <f t="shared" si="25"/>
        <v>0.66086956521739126</v>
      </c>
      <c r="Z271" s="201">
        <f t="shared" si="25"/>
        <v>0.3833333333333333</v>
      </c>
      <c r="AA271" s="201">
        <f t="shared" si="25"/>
        <v>0.35922330097087374</v>
      </c>
      <c r="AB271" s="201">
        <f t="shared" si="25"/>
        <v>0.18666666666666665</v>
      </c>
      <c r="AC271" s="201">
        <f t="shared" si="25"/>
        <v>0.65</v>
      </c>
      <c r="AD271" s="201">
        <f t="shared" si="25"/>
        <v>0.13414634146341464</v>
      </c>
      <c r="AE271" s="201">
        <f t="shared" si="25"/>
        <v>7.8947368421052627E-2</v>
      </c>
      <c r="AF271" s="201">
        <f t="shared" si="25"/>
        <v>0.78048780487804881</v>
      </c>
      <c r="AG271" s="201">
        <f t="shared" si="25"/>
        <v>0.52666666666666662</v>
      </c>
      <c r="AH271" s="201">
        <f t="shared" si="25"/>
        <v>0.39080459770114945</v>
      </c>
      <c r="AI271" s="201">
        <f t="shared" si="25"/>
        <v>0.91208791208791218</v>
      </c>
      <c r="AJ271" s="201">
        <f t="shared" si="25"/>
        <v>0.48750000000000004</v>
      </c>
      <c r="AK271" s="201">
        <f t="shared" si="25"/>
        <v>0.56138545953360774</v>
      </c>
      <c r="AL271" s="60"/>
    </row>
    <row r="272" spans="2:38">
      <c r="B272" s="394" t="s">
        <v>313</v>
      </c>
      <c r="C272" s="394"/>
      <c r="D272" s="394"/>
      <c r="E272" s="394"/>
      <c r="F272" s="394"/>
      <c r="G272" s="394"/>
      <c r="H272" s="394"/>
      <c r="I272" s="394"/>
      <c r="J272" s="394"/>
      <c r="K272" s="394"/>
      <c r="L272" s="394"/>
      <c r="M272" s="394"/>
      <c r="N272" s="394"/>
      <c r="O272" s="394"/>
      <c r="P272" s="394"/>
      <c r="Q272" s="394"/>
      <c r="R272" s="394"/>
      <c r="S272" s="394"/>
      <c r="T272" s="394"/>
      <c r="U272" s="394"/>
      <c r="V272" s="394"/>
      <c r="W272" s="394"/>
      <c r="X272" s="394"/>
      <c r="Y272" s="394"/>
      <c r="Z272" s="394"/>
      <c r="AA272" s="394"/>
      <c r="AB272" s="394"/>
      <c r="AC272" s="394"/>
      <c r="AD272" s="394"/>
      <c r="AE272" s="394"/>
      <c r="AF272" s="394"/>
      <c r="AG272" s="394"/>
      <c r="AH272" s="394"/>
      <c r="AI272" s="394"/>
      <c r="AJ272" s="394"/>
      <c r="AK272" s="394"/>
      <c r="AL272" s="60"/>
    </row>
    <row r="273" spans="2:38" ht="15.75" thickBot="1">
      <c r="B273" s="61" t="s">
        <v>237</v>
      </c>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c r="AA273" s="60"/>
      <c r="AB273" s="60"/>
      <c r="AC273" s="60"/>
      <c r="AD273" s="60"/>
      <c r="AE273" s="60"/>
      <c r="AF273" s="60"/>
      <c r="AG273" s="60"/>
      <c r="AH273" s="60"/>
      <c r="AI273" s="60"/>
      <c r="AJ273" s="60"/>
      <c r="AK273" s="60"/>
      <c r="AL273" s="60"/>
    </row>
    <row r="274" spans="2:38" ht="15.75" thickTop="1">
      <c r="B274" s="395" t="s">
        <v>132</v>
      </c>
      <c r="C274" s="396"/>
      <c r="D274" s="399" t="s">
        <v>238</v>
      </c>
      <c r="E274" s="400"/>
      <c r="F274" s="400"/>
      <c r="G274" s="400"/>
      <c r="H274" s="400"/>
      <c r="I274" s="400"/>
      <c r="J274" s="400"/>
      <c r="K274" s="400"/>
      <c r="L274" s="400"/>
      <c r="M274" s="400"/>
      <c r="N274" s="400"/>
      <c r="O274" s="400"/>
      <c r="P274" s="400"/>
      <c r="Q274" s="400"/>
      <c r="R274" s="400"/>
      <c r="S274" s="400"/>
      <c r="T274" s="400"/>
      <c r="U274" s="400"/>
      <c r="V274" s="400"/>
      <c r="W274" s="400"/>
      <c r="X274" s="400"/>
      <c r="Y274" s="400"/>
      <c r="Z274" s="400"/>
      <c r="AA274" s="400"/>
      <c r="AB274" s="400"/>
      <c r="AC274" s="400"/>
      <c r="AD274" s="400"/>
      <c r="AE274" s="400"/>
      <c r="AF274" s="400"/>
      <c r="AG274" s="400"/>
      <c r="AH274" s="400"/>
      <c r="AI274" s="400"/>
      <c r="AJ274" s="400"/>
      <c r="AK274" s="401" t="s">
        <v>95</v>
      </c>
      <c r="AL274" s="60"/>
    </row>
    <row r="275" spans="2:38" ht="25.5" thickBot="1">
      <c r="B275" s="397"/>
      <c r="C275" s="398"/>
      <c r="D275" s="62" t="s">
        <v>239</v>
      </c>
      <c r="E275" s="63" t="s">
        <v>240</v>
      </c>
      <c r="F275" s="63" t="s">
        <v>60</v>
      </c>
      <c r="G275" s="63" t="s">
        <v>241</v>
      </c>
      <c r="H275" s="63" t="s">
        <v>62</v>
      </c>
      <c r="I275" s="63" t="s">
        <v>242</v>
      </c>
      <c r="J275" s="63" t="s">
        <v>243</v>
      </c>
      <c r="K275" s="63" t="s">
        <v>65</v>
      </c>
      <c r="L275" s="63" t="s">
        <v>66</v>
      </c>
      <c r="M275" s="63" t="s">
        <v>244</v>
      </c>
      <c r="N275" s="63" t="s">
        <v>245</v>
      </c>
      <c r="O275" s="63" t="s">
        <v>69</v>
      </c>
      <c r="P275" s="63" t="s">
        <v>246</v>
      </c>
      <c r="Q275" s="63" t="s">
        <v>71</v>
      </c>
      <c r="R275" s="63" t="s">
        <v>247</v>
      </c>
      <c r="S275" s="63" t="s">
        <v>73</v>
      </c>
      <c r="T275" s="63" t="s">
        <v>74</v>
      </c>
      <c r="U275" s="63" t="s">
        <v>248</v>
      </c>
      <c r="V275" s="63" t="s">
        <v>76</v>
      </c>
      <c r="W275" s="63" t="s">
        <v>77</v>
      </c>
      <c r="X275" s="63" t="s">
        <v>78</v>
      </c>
      <c r="Y275" s="63" t="s">
        <v>249</v>
      </c>
      <c r="Z275" s="63" t="s">
        <v>250</v>
      </c>
      <c r="AA275" s="63" t="s">
        <v>81</v>
      </c>
      <c r="AB275" s="63" t="s">
        <v>251</v>
      </c>
      <c r="AC275" s="63" t="s">
        <v>83</v>
      </c>
      <c r="AD275" s="63" t="s">
        <v>252</v>
      </c>
      <c r="AE275" s="63" t="s">
        <v>253</v>
      </c>
      <c r="AF275" s="63" t="s">
        <v>86</v>
      </c>
      <c r="AG275" s="63" t="s">
        <v>87</v>
      </c>
      <c r="AH275" s="63" t="s">
        <v>88</v>
      </c>
      <c r="AI275" s="63" t="s">
        <v>254</v>
      </c>
      <c r="AJ275" s="63" t="s">
        <v>255</v>
      </c>
      <c r="AK275" s="402"/>
      <c r="AL275" s="60"/>
    </row>
    <row r="276" spans="2:38" s="209" customFormat="1" ht="15.75" thickTop="1">
      <c r="B276" s="403" t="s">
        <v>314</v>
      </c>
      <c r="C276" s="202" t="s">
        <v>257</v>
      </c>
      <c r="D276" s="203">
        <v>0.2105263157894737</v>
      </c>
      <c r="E276" s="204">
        <v>0.11881188118811881</v>
      </c>
      <c r="F276" s="204">
        <v>2.140672782874618E-2</v>
      </c>
      <c r="G276" s="204">
        <v>6.0693641618497107E-2</v>
      </c>
      <c r="H276" s="204">
        <v>0.15467625899280577</v>
      </c>
      <c r="I276" s="204">
        <v>8.681672025723472E-2</v>
      </c>
      <c r="J276" s="204">
        <v>9.7122302158273388E-2</v>
      </c>
      <c r="K276" s="204">
        <v>0.13</v>
      </c>
      <c r="L276" s="204">
        <v>0.40697674418604651</v>
      </c>
      <c r="M276" s="204">
        <v>0.24719101123595508</v>
      </c>
      <c r="N276" s="204">
        <v>0.1893491124260355</v>
      </c>
      <c r="O276" s="204">
        <v>0.14024390243902438</v>
      </c>
      <c r="P276" s="204">
        <v>0.12987012987012986</v>
      </c>
      <c r="Q276" s="204">
        <v>0.22950819672131145</v>
      </c>
      <c r="R276" s="204">
        <v>4.7904191616766463E-2</v>
      </c>
      <c r="S276" s="204">
        <v>0.39053254437869822</v>
      </c>
      <c r="T276" s="204">
        <v>1.1363636363636364E-2</v>
      </c>
      <c r="U276" s="204">
        <v>0.46086956521739131</v>
      </c>
      <c r="V276" s="206"/>
      <c r="W276" s="204">
        <v>0.10227272727272727</v>
      </c>
      <c r="X276" s="204">
        <v>0.2</v>
      </c>
      <c r="Y276" s="204">
        <v>0.26315789473684209</v>
      </c>
      <c r="Z276" s="204">
        <v>6.5573770491803282E-2</v>
      </c>
      <c r="AA276" s="206"/>
      <c r="AB276" s="204">
        <v>0.04</v>
      </c>
      <c r="AC276" s="204">
        <v>9.8765432098765427E-2</v>
      </c>
      <c r="AD276" s="204">
        <v>2.3809523809523808E-2</v>
      </c>
      <c r="AE276" s="206"/>
      <c r="AF276" s="204">
        <v>0.44848484848484849</v>
      </c>
      <c r="AG276" s="204">
        <v>7.3333333333333334E-2</v>
      </c>
      <c r="AH276" s="204">
        <v>9.5238095238095233E-2</v>
      </c>
      <c r="AI276" s="204">
        <v>8.8888888888888892E-2</v>
      </c>
      <c r="AJ276" s="204">
        <v>0.1851851851851852</v>
      </c>
      <c r="AK276" s="207">
        <v>0.14794520547945206</v>
      </c>
      <c r="AL276" s="208"/>
    </row>
    <row r="277" spans="2:38" s="209" customFormat="1">
      <c r="B277" s="404"/>
      <c r="C277" s="210" t="s">
        <v>258</v>
      </c>
      <c r="D277" s="211">
        <v>0.53176043557168784</v>
      </c>
      <c r="E277" s="212">
        <v>0.59075907590759069</v>
      </c>
      <c r="F277" s="212">
        <v>0.19571865443425074</v>
      </c>
      <c r="G277" s="212">
        <v>0.26300578034682082</v>
      </c>
      <c r="H277" s="212">
        <v>0.45683453237410071</v>
      </c>
      <c r="I277" s="212">
        <v>0.36977491961414793</v>
      </c>
      <c r="J277" s="212">
        <v>0.22661870503597123</v>
      </c>
      <c r="K277" s="212">
        <v>0.46</v>
      </c>
      <c r="L277" s="212">
        <v>0.55232558139534882</v>
      </c>
      <c r="M277" s="212">
        <v>0.6853932584269663</v>
      </c>
      <c r="N277" s="212">
        <v>0.47337278106508873</v>
      </c>
      <c r="O277" s="212">
        <v>0.15853658536585366</v>
      </c>
      <c r="P277" s="212">
        <v>0.57142857142857151</v>
      </c>
      <c r="Q277" s="212">
        <v>0.31147540983606559</v>
      </c>
      <c r="R277" s="212">
        <v>0.53293413173652693</v>
      </c>
      <c r="S277" s="212">
        <v>0.26035502958579881</v>
      </c>
      <c r="T277" s="212">
        <v>0.16477272727272727</v>
      </c>
      <c r="U277" s="212">
        <v>0.4</v>
      </c>
      <c r="V277" s="212">
        <v>0.68786127167630051</v>
      </c>
      <c r="W277" s="212">
        <v>0.82954545454545459</v>
      </c>
      <c r="X277" s="212">
        <v>0.42769230769230765</v>
      </c>
      <c r="Y277" s="212">
        <v>0.36842105263157898</v>
      </c>
      <c r="Z277" s="212">
        <v>0.42622950819672134</v>
      </c>
      <c r="AA277" s="212">
        <v>0.39805825242718451</v>
      </c>
      <c r="AB277" s="212">
        <v>0.12</v>
      </c>
      <c r="AC277" s="212">
        <v>0.66666666666666674</v>
      </c>
      <c r="AD277" s="212">
        <v>9.5238095238095233E-2</v>
      </c>
      <c r="AE277" s="212">
        <v>2.6666666666666665E-2</v>
      </c>
      <c r="AF277" s="212">
        <v>0.37575757575757579</v>
      </c>
      <c r="AG277" s="212">
        <v>0.53333333333333333</v>
      </c>
      <c r="AH277" s="212">
        <v>0.5357142857142857</v>
      </c>
      <c r="AI277" s="212">
        <v>0.85555555555555562</v>
      </c>
      <c r="AJ277" s="212">
        <v>0.29629629629629628</v>
      </c>
      <c r="AK277" s="213">
        <v>0.41455479452054794</v>
      </c>
      <c r="AL277" s="208"/>
    </row>
    <row r="278" spans="2:38">
      <c r="B278" s="404"/>
      <c r="C278" s="69" t="s">
        <v>259</v>
      </c>
      <c r="D278" s="70">
        <v>9.6188747731397461E-2</v>
      </c>
      <c r="E278" s="71">
        <v>0.14191419141914191</v>
      </c>
      <c r="F278" s="71">
        <v>0.41284403669724767</v>
      </c>
      <c r="G278" s="71">
        <v>0.41618497109826591</v>
      </c>
      <c r="H278" s="71">
        <v>0.25179856115107913</v>
      </c>
      <c r="I278" s="71">
        <v>0.28938906752411575</v>
      </c>
      <c r="J278" s="71">
        <v>0.22302158273381295</v>
      </c>
      <c r="K278" s="71">
        <v>0.23</v>
      </c>
      <c r="L278" s="71">
        <v>2.3255813953488372E-2</v>
      </c>
      <c r="M278" s="71">
        <v>5.6179775280898882E-2</v>
      </c>
      <c r="N278" s="71">
        <v>0.21893491124260353</v>
      </c>
      <c r="O278" s="71">
        <v>0.5609756097560975</v>
      </c>
      <c r="P278" s="71">
        <v>0.24675324675324675</v>
      </c>
      <c r="Q278" s="71">
        <v>4.9180327868852458E-2</v>
      </c>
      <c r="R278" s="71">
        <v>0.40119760479041916</v>
      </c>
      <c r="S278" s="71">
        <v>7.1005917159763315E-2</v>
      </c>
      <c r="T278" s="71">
        <v>0.4375</v>
      </c>
      <c r="U278" s="71">
        <v>8.6956521739130432E-2</v>
      </c>
      <c r="V278" s="71">
        <v>0.2947976878612717</v>
      </c>
      <c r="W278" s="71">
        <v>6.8181818181818177E-2</v>
      </c>
      <c r="X278" s="71">
        <v>0.32</v>
      </c>
      <c r="Y278" s="71">
        <v>0.2807017543859649</v>
      </c>
      <c r="Z278" s="71">
        <v>0.34426229508196721</v>
      </c>
      <c r="AA278" s="71">
        <v>0.20388349514563106</v>
      </c>
      <c r="AB278" s="71">
        <v>0.2533333333333333</v>
      </c>
      <c r="AC278" s="71">
        <v>9.8765432098765427E-2</v>
      </c>
      <c r="AD278" s="71">
        <v>0.27380952380952378</v>
      </c>
      <c r="AE278" s="71">
        <v>0.10666666666666666</v>
      </c>
      <c r="AF278" s="71">
        <v>0.11515151515151516</v>
      </c>
      <c r="AG278" s="71">
        <v>0.28000000000000003</v>
      </c>
      <c r="AH278" s="71">
        <v>0.28571428571428575</v>
      </c>
      <c r="AI278" s="71">
        <v>1.1111111111111112E-2</v>
      </c>
      <c r="AJ278" s="71">
        <v>0.1851851851851852</v>
      </c>
      <c r="AK278" s="72">
        <v>0.23715753424657535</v>
      </c>
      <c r="AL278" s="60"/>
    </row>
    <row r="279" spans="2:38">
      <c r="B279" s="404"/>
      <c r="C279" s="69" t="s">
        <v>260</v>
      </c>
      <c r="D279" s="70">
        <v>0.161524500907441</v>
      </c>
      <c r="E279" s="71">
        <v>0.14851485148514854</v>
      </c>
      <c r="F279" s="71">
        <v>0.37003058103975534</v>
      </c>
      <c r="G279" s="71">
        <v>0.26011560693641622</v>
      </c>
      <c r="H279" s="71">
        <v>0.1366906474820144</v>
      </c>
      <c r="I279" s="71">
        <v>0.25401929260450162</v>
      </c>
      <c r="J279" s="71">
        <v>0.45323741007194246</v>
      </c>
      <c r="K279" s="71">
        <v>0.18</v>
      </c>
      <c r="L279" s="71">
        <v>1.7441860465116279E-2</v>
      </c>
      <c r="M279" s="71">
        <v>1.1235955056179777E-2</v>
      </c>
      <c r="N279" s="71">
        <v>0.11834319526627218</v>
      </c>
      <c r="O279" s="71">
        <v>0.14024390243902438</v>
      </c>
      <c r="P279" s="71">
        <v>5.1948051948051945E-2</v>
      </c>
      <c r="Q279" s="71">
        <v>0.4098360655737705</v>
      </c>
      <c r="R279" s="71">
        <v>1.7964071856287425E-2</v>
      </c>
      <c r="S279" s="71">
        <v>0.27810650887573962</v>
      </c>
      <c r="T279" s="71">
        <v>0.38636363636363635</v>
      </c>
      <c r="U279" s="71">
        <v>5.2173913043478265E-2</v>
      </c>
      <c r="V279" s="71">
        <v>1.7341040462427747E-2</v>
      </c>
      <c r="W279" s="73"/>
      <c r="X279" s="71">
        <v>5.2307692307692305E-2</v>
      </c>
      <c r="Y279" s="71">
        <v>8.7719298245614044E-2</v>
      </c>
      <c r="Z279" s="71">
        <v>0.16393442622950818</v>
      </c>
      <c r="AA279" s="71">
        <v>0.39805825242718451</v>
      </c>
      <c r="AB279" s="71">
        <v>0.58666666666666667</v>
      </c>
      <c r="AC279" s="71">
        <v>0.13580246913580246</v>
      </c>
      <c r="AD279" s="71">
        <v>0.60714285714285721</v>
      </c>
      <c r="AE279" s="71">
        <v>0.8666666666666667</v>
      </c>
      <c r="AF279" s="71">
        <v>6.0606060606060608E-2</v>
      </c>
      <c r="AG279" s="71">
        <v>0.11333333333333334</v>
      </c>
      <c r="AH279" s="71">
        <v>8.3333333333333343E-2</v>
      </c>
      <c r="AI279" s="71">
        <v>4.4444444444444446E-2</v>
      </c>
      <c r="AJ279" s="71">
        <v>0.33333333333333337</v>
      </c>
      <c r="AK279" s="72">
        <v>0.20034246575342465</v>
      </c>
      <c r="AL279" s="60"/>
    </row>
    <row r="280" spans="2:38" ht="15.75" thickBot="1">
      <c r="B280" s="405" t="s">
        <v>95</v>
      </c>
      <c r="C280" s="406"/>
      <c r="D280" s="74">
        <v>1</v>
      </c>
      <c r="E280" s="75">
        <v>1</v>
      </c>
      <c r="F280" s="75">
        <v>1</v>
      </c>
      <c r="G280" s="75">
        <v>1</v>
      </c>
      <c r="H280" s="75">
        <v>1</v>
      </c>
      <c r="I280" s="75">
        <v>1</v>
      </c>
      <c r="J280" s="75">
        <v>1</v>
      </c>
      <c r="K280" s="75">
        <v>1</v>
      </c>
      <c r="L280" s="75">
        <v>1</v>
      </c>
      <c r="M280" s="75">
        <v>1</v>
      </c>
      <c r="N280" s="75">
        <v>1</v>
      </c>
      <c r="O280" s="75">
        <v>1</v>
      </c>
      <c r="P280" s="75">
        <v>1</v>
      </c>
      <c r="Q280" s="75">
        <v>1</v>
      </c>
      <c r="R280" s="75">
        <v>1</v>
      </c>
      <c r="S280" s="75">
        <v>1</v>
      </c>
      <c r="T280" s="75">
        <v>1</v>
      </c>
      <c r="U280" s="75">
        <v>1</v>
      </c>
      <c r="V280" s="75">
        <v>1</v>
      </c>
      <c r="W280" s="75">
        <v>1</v>
      </c>
      <c r="X280" s="75">
        <v>1</v>
      </c>
      <c r="Y280" s="75">
        <v>1</v>
      </c>
      <c r="Z280" s="75">
        <v>1</v>
      </c>
      <c r="AA280" s="75">
        <v>1</v>
      </c>
      <c r="AB280" s="75">
        <v>1</v>
      </c>
      <c r="AC280" s="75">
        <v>1</v>
      </c>
      <c r="AD280" s="75">
        <v>1</v>
      </c>
      <c r="AE280" s="75">
        <v>1</v>
      </c>
      <c r="AF280" s="75">
        <v>1</v>
      </c>
      <c r="AG280" s="75">
        <v>1</v>
      </c>
      <c r="AH280" s="75">
        <v>1</v>
      </c>
      <c r="AI280" s="75">
        <v>1</v>
      </c>
      <c r="AJ280" s="75">
        <v>1</v>
      </c>
      <c r="AK280" s="76">
        <v>1</v>
      </c>
      <c r="AL280" s="60"/>
    </row>
    <row r="281" spans="2:38" ht="15.75" thickTop="1">
      <c r="B281" s="60"/>
      <c r="C281" s="60"/>
      <c r="D281" s="201">
        <f>SUM(D276:D277)</f>
        <v>0.74228675136116151</v>
      </c>
      <c r="E281" s="201">
        <f t="shared" ref="E281:AK281" si="26">SUM(E276:E277)</f>
        <v>0.7095709570957095</v>
      </c>
      <c r="F281" s="201">
        <f t="shared" si="26"/>
        <v>0.21712538226299691</v>
      </c>
      <c r="G281" s="201">
        <f t="shared" si="26"/>
        <v>0.32369942196531792</v>
      </c>
      <c r="H281" s="201">
        <f t="shared" si="26"/>
        <v>0.61151079136690645</v>
      </c>
      <c r="I281" s="201">
        <f t="shared" si="26"/>
        <v>0.45659163987138263</v>
      </c>
      <c r="J281" s="201">
        <f t="shared" si="26"/>
        <v>0.32374100719424459</v>
      </c>
      <c r="K281" s="201">
        <f t="shared" si="26"/>
        <v>0.59000000000000008</v>
      </c>
      <c r="L281" s="201">
        <f t="shared" si="26"/>
        <v>0.95930232558139528</v>
      </c>
      <c r="M281" s="201">
        <f t="shared" si="26"/>
        <v>0.93258426966292141</v>
      </c>
      <c r="N281" s="201">
        <f t="shared" si="26"/>
        <v>0.6627218934911242</v>
      </c>
      <c r="O281" s="201">
        <f t="shared" si="26"/>
        <v>0.29878048780487804</v>
      </c>
      <c r="P281" s="201">
        <f t="shared" si="26"/>
        <v>0.70129870129870131</v>
      </c>
      <c r="Q281" s="201">
        <f t="shared" si="26"/>
        <v>0.54098360655737698</v>
      </c>
      <c r="R281" s="201">
        <f t="shared" si="26"/>
        <v>0.58083832335329344</v>
      </c>
      <c r="S281" s="201">
        <f t="shared" si="26"/>
        <v>0.65088757396449703</v>
      </c>
      <c r="T281" s="201">
        <f t="shared" si="26"/>
        <v>0.17613636363636362</v>
      </c>
      <c r="U281" s="201">
        <f t="shared" si="26"/>
        <v>0.86086956521739133</v>
      </c>
      <c r="V281" s="201">
        <f t="shared" si="26"/>
        <v>0.68786127167630051</v>
      </c>
      <c r="W281" s="201">
        <f t="shared" si="26"/>
        <v>0.93181818181818188</v>
      </c>
      <c r="X281" s="201">
        <f t="shared" si="26"/>
        <v>0.62769230769230766</v>
      </c>
      <c r="Y281" s="201">
        <f t="shared" si="26"/>
        <v>0.63157894736842102</v>
      </c>
      <c r="Z281" s="201">
        <f t="shared" si="26"/>
        <v>0.49180327868852464</v>
      </c>
      <c r="AA281" s="201">
        <f t="shared" si="26"/>
        <v>0.39805825242718451</v>
      </c>
      <c r="AB281" s="201">
        <f t="shared" si="26"/>
        <v>0.16</v>
      </c>
      <c r="AC281" s="201">
        <f t="shared" si="26"/>
        <v>0.76543209876543217</v>
      </c>
      <c r="AD281" s="201">
        <f t="shared" si="26"/>
        <v>0.11904761904761904</v>
      </c>
      <c r="AE281" s="201">
        <f t="shared" si="26"/>
        <v>2.6666666666666665E-2</v>
      </c>
      <c r="AF281" s="201">
        <f t="shared" si="26"/>
        <v>0.82424242424242422</v>
      </c>
      <c r="AG281" s="201">
        <f t="shared" si="26"/>
        <v>0.60666666666666669</v>
      </c>
      <c r="AH281" s="201">
        <f t="shared" si="26"/>
        <v>0.63095238095238093</v>
      </c>
      <c r="AI281" s="201">
        <f t="shared" si="26"/>
        <v>0.94444444444444453</v>
      </c>
      <c r="AJ281" s="201">
        <f t="shared" si="26"/>
        <v>0.48148148148148151</v>
      </c>
      <c r="AK281" s="201">
        <f t="shared" si="26"/>
        <v>0.5625</v>
      </c>
      <c r="AL281" s="60"/>
    </row>
    <row r="282" spans="2:38">
      <c r="B282" s="394" t="s">
        <v>315</v>
      </c>
      <c r="C282" s="394"/>
      <c r="D282" s="394"/>
      <c r="E282" s="394"/>
      <c r="F282" s="394"/>
      <c r="G282" s="394"/>
      <c r="H282" s="394"/>
      <c r="I282" s="394"/>
      <c r="J282" s="394"/>
      <c r="K282" s="394"/>
      <c r="L282" s="394"/>
      <c r="M282" s="394"/>
      <c r="N282" s="394"/>
      <c r="O282" s="394"/>
      <c r="P282" s="394"/>
      <c r="Q282" s="394"/>
      <c r="R282" s="394"/>
      <c r="S282" s="394"/>
      <c r="T282" s="394"/>
      <c r="U282" s="394"/>
      <c r="V282" s="394"/>
      <c r="W282" s="394"/>
      <c r="X282" s="394"/>
      <c r="Y282" s="394"/>
      <c r="Z282" s="394"/>
      <c r="AA282" s="394"/>
      <c r="AB282" s="394"/>
      <c r="AC282" s="394"/>
      <c r="AD282" s="394"/>
      <c r="AE282" s="394"/>
      <c r="AF282" s="394"/>
      <c r="AG282" s="60"/>
      <c r="AH282" s="60"/>
      <c r="AI282" s="60"/>
      <c r="AJ282" s="60"/>
      <c r="AK282" s="60"/>
      <c r="AL282" s="60"/>
    </row>
    <row r="283" spans="2:38" ht="15.75" thickBot="1">
      <c r="B283" s="61" t="s">
        <v>237</v>
      </c>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c r="AA283" s="60"/>
      <c r="AB283" s="60"/>
      <c r="AC283" s="60"/>
      <c r="AD283" s="60"/>
      <c r="AE283" s="60"/>
      <c r="AF283" s="60"/>
      <c r="AG283" s="60"/>
      <c r="AH283" s="60"/>
      <c r="AI283" s="60"/>
      <c r="AJ283" s="60"/>
      <c r="AK283" s="60"/>
      <c r="AL283" s="60"/>
    </row>
    <row r="284" spans="2:38" ht="15.75" thickTop="1">
      <c r="B284" s="395" t="s">
        <v>132</v>
      </c>
      <c r="C284" s="396"/>
      <c r="D284" s="399" t="s">
        <v>238</v>
      </c>
      <c r="E284" s="400"/>
      <c r="F284" s="400"/>
      <c r="G284" s="400"/>
      <c r="H284" s="400"/>
      <c r="I284" s="400"/>
      <c r="J284" s="400"/>
      <c r="K284" s="400"/>
      <c r="L284" s="400"/>
      <c r="M284" s="400"/>
      <c r="N284" s="400"/>
      <c r="O284" s="400"/>
      <c r="P284" s="400"/>
      <c r="Q284" s="400"/>
      <c r="R284" s="400"/>
      <c r="S284" s="400"/>
      <c r="T284" s="400"/>
      <c r="U284" s="400"/>
      <c r="V284" s="400"/>
      <c r="W284" s="400"/>
      <c r="X284" s="400"/>
      <c r="Y284" s="400"/>
      <c r="Z284" s="400"/>
      <c r="AA284" s="400"/>
      <c r="AB284" s="400"/>
      <c r="AC284" s="400"/>
      <c r="AD284" s="400"/>
      <c r="AE284" s="400"/>
      <c r="AF284" s="401" t="s">
        <v>95</v>
      </c>
      <c r="AG284" s="60"/>
      <c r="AH284" s="60"/>
      <c r="AI284" s="60"/>
      <c r="AJ284" s="60"/>
      <c r="AK284" s="60"/>
      <c r="AL284" s="60"/>
    </row>
    <row r="285" spans="2:38" ht="25.5" thickBot="1">
      <c r="B285" s="397"/>
      <c r="C285" s="398"/>
      <c r="D285" s="62" t="s">
        <v>239</v>
      </c>
      <c r="E285" s="63" t="s">
        <v>240</v>
      </c>
      <c r="F285" s="63" t="s">
        <v>60</v>
      </c>
      <c r="G285" s="63" t="s">
        <v>241</v>
      </c>
      <c r="H285" s="63" t="s">
        <v>62</v>
      </c>
      <c r="I285" s="63" t="s">
        <v>242</v>
      </c>
      <c r="J285" s="63" t="s">
        <v>243</v>
      </c>
      <c r="K285" s="63" t="s">
        <v>65</v>
      </c>
      <c r="L285" s="63" t="s">
        <v>244</v>
      </c>
      <c r="M285" s="63" t="s">
        <v>245</v>
      </c>
      <c r="N285" s="63" t="s">
        <v>69</v>
      </c>
      <c r="O285" s="63" t="s">
        <v>246</v>
      </c>
      <c r="P285" s="63" t="s">
        <v>71</v>
      </c>
      <c r="Q285" s="63" t="s">
        <v>247</v>
      </c>
      <c r="R285" s="63" t="s">
        <v>73</v>
      </c>
      <c r="S285" s="63" t="s">
        <v>74</v>
      </c>
      <c r="T285" s="63" t="s">
        <v>248</v>
      </c>
      <c r="U285" s="63" t="s">
        <v>76</v>
      </c>
      <c r="V285" s="63" t="s">
        <v>78</v>
      </c>
      <c r="W285" s="63" t="s">
        <v>249</v>
      </c>
      <c r="X285" s="63" t="s">
        <v>250</v>
      </c>
      <c r="Y285" s="63" t="s">
        <v>251</v>
      </c>
      <c r="Z285" s="63" t="s">
        <v>83</v>
      </c>
      <c r="AA285" s="63" t="s">
        <v>252</v>
      </c>
      <c r="AB285" s="63" t="s">
        <v>253</v>
      </c>
      <c r="AC285" s="63" t="s">
        <v>86</v>
      </c>
      <c r="AD285" s="63" t="s">
        <v>87</v>
      </c>
      <c r="AE285" s="63" t="s">
        <v>88</v>
      </c>
      <c r="AF285" s="402"/>
      <c r="AG285" s="60"/>
      <c r="AH285" s="60"/>
      <c r="AI285" s="60"/>
      <c r="AJ285" s="60"/>
      <c r="AK285" s="60"/>
      <c r="AL285" s="60"/>
    </row>
    <row r="286" spans="2:38" ht="15.75" thickTop="1">
      <c r="B286" s="403" t="s">
        <v>316</v>
      </c>
      <c r="C286" s="64" t="s">
        <v>317</v>
      </c>
      <c r="D286" s="65">
        <v>0.11764705882352942</v>
      </c>
      <c r="E286" s="66">
        <v>4.0540540540540543E-2</v>
      </c>
      <c r="F286" s="66">
        <v>0.21739130434782608</v>
      </c>
      <c r="G286" s="66">
        <v>0.13013698630136986</v>
      </c>
      <c r="H286" s="66">
        <v>2.8571428571428571E-2</v>
      </c>
      <c r="I286" s="66">
        <v>0.24</v>
      </c>
      <c r="J286" s="66">
        <v>0.14705882352941177</v>
      </c>
      <c r="K286" s="66">
        <v>0.23529411764705885</v>
      </c>
      <c r="L286" s="66">
        <v>0.59090909090909094</v>
      </c>
      <c r="M286" s="66">
        <v>4.0540540540540543E-2</v>
      </c>
      <c r="N286" s="66">
        <v>2.1739130434782608E-2</v>
      </c>
      <c r="O286" s="66">
        <v>9.0909090909090912E-2</v>
      </c>
      <c r="P286" s="66">
        <v>0.28571428571428575</v>
      </c>
      <c r="Q286" s="67"/>
      <c r="R286" s="66">
        <v>0.8666666666666667</v>
      </c>
      <c r="S286" s="66">
        <v>6.6666666666666666E-2</v>
      </c>
      <c r="T286" s="66">
        <v>0.27027027027027029</v>
      </c>
      <c r="U286" s="67"/>
      <c r="V286" s="66">
        <v>0.23170731707317074</v>
      </c>
      <c r="W286" s="66">
        <v>0.54411764705882359</v>
      </c>
      <c r="X286" s="66">
        <v>0.52173913043478259</v>
      </c>
      <c r="Y286" s="66">
        <v>0.16666666666666669</v>
      </c>
      <c r="Z286" s="66">
        <v>0.2</v>
      </c>
      <c r="AA286" s="67"/>
      <c r="AB286" s="66">
        <v>0.453125</v>
      </c>
      <c r="AC286" s="67"/>
      <c r="AD286" s="66">
        <v>0.58695652173913049</v>
      </c>
      <c r="AE286" s="66">
        <v>0.28571428571428575</v>
      </c>
      <c r="AF286" s="68">
        <v>0.22943722943722944</v>
      </c>
      <c r="AG286" s="60"/>
      <c r="AH286" s="60"/>
      <c r="AI286" s="60"/>
      <c r="AJ286" s="60"/>
      <c r="AK286" s="60"/>
      <c r="AL286" s="60"/>
    </row>
    <row r="287" spans="2:38">
      <c r="B287" s="404"/>
      <c r="C287" s="69" t="s">
        <v>258</v>
      </c>
      <c r="D287" s="70">
        <v>0.87394957983193278</v>
      </c>
      <c r="E287" s="71">
        <v>0.4324324324324324</v>
      </c>
      <c r="F287" s="71">
        <v>0.56521739130434778</v>
      </c>
      <c r="G287" s="71">
        <v>0.80821917808219179</v>
      </c>
      <c r="H287" s="71">
        <v>0.91428571428571426</v>
      </c>
      <c r="I287" s="71">
        <v>0.58666666666666667</v>
      </c>
      <c r="J287" s="71">
        <v>0.69117647058823539</v>
      </c>
      <c r="K287" s="71">
        <v>0.70588235294117652</v>
      </c>
      <c r="L287" s="71">
        <v>0.40909090909090906</v>
      </c>
      <c r="M287" s="71">
        <v>0.94594594594594594</v>
      </c>
      <c r="N287" s="71">
        <v>0.78260869565217395</v>
      </c>
      <c r="O287" s="71">
        <v>0.72727272727272729</v>
      </c>
      <c r="P287" s="71">
        <v>0.28571428571428575</v>
      </c>
      <c r="Q287" s="71">
        <v>0.8571428571428571</v>
      </c>
      <c r="R287" s="71">
        <v>0.13333333333333333</v>
      </c>
      <c r="S287" s="71">
        <v>0.53333333333333333</v>
      </c>
      <c r="T287" s="71">
        <v>0.48648648648648646</v>
      </c>
      <c r="U287" s="71">
        <v>1</v>
      </c>
      <c r="V287" s="71">
        <v>0.62195121951219512</v>
      </c>
      <c r="W287" s="71">
        <v>0.39705882352941174</v>
      </c>
      <c r="X287" s="71">
        <v>0.39130434782608697</v>
      </c>
      <c r="Y287" s="71">
        <v>0.66666666666666674</v>
      </c>
      <c r="Z287" s="71">
        <v>0.1</v>
      </c>
      <c r="AA287" s="73"/>
      <c r="AB287" s="71">
        <v>0.515625</v>
      </c>
      <c r="AC287" s="71">
        <v>0.5</v>
      </c>
      <c r="AD287" s="71">
        <v>0.36956521739130438</v>
      </c>
      <c r="AE287" s="71">
        <v>0.57142857142857151</v>
      </c>
      <c r="AF287" s="72">
        <v>0.64155844155844155</v>
      </c>
      <c r="AG287" s="60"/>
      <c r="AH287" s="60"/>
      <c r="AI287" s="60"/>
      <c r="AJ287" s="60"/>
      <c r="AK287" s="60"/>
      <c r="AL287" s="60"/>
    </row>
    <row r="288" spans="2:38">
      <c r="B288" s="404"/>
      <c r="C288" s="69" t="s">
        <v>318</v>
      </c>
      <c r="D288" s="78"/>
      <c r="E288" s="71">
        <v>0.3108108108108108</v>
      </c>
      <c r="F288" s="71">
        <v>0.17391304347826086</v>
      </c>
      <c r="G288" s="71">
        <v>6.1643835616438353E-2</v>
      </c>
      <c r="H288" s="71">
        <v>5.7142857142857141E-2</v>
      </c>
      <c r="I288" s="71">
        <v>0.13333333333333333</v>
      </c>
      <c r="J288" s="71">
        <v>8.8235294117647065E-2</v>
      </c>
      <c r="K288" s="71">
        <v>5.8823529411764712E-2</v>
      </c>
      <c r="L288" s="73"/>
      <c r="M288" s="71">
        <v>1.3513513513513513E-2</v>
      </c>
      <c r="N288" s="71">
        <v>0.19565217391304349</v>
      </c>
      <c r="O288" s="71">
        <v>0.18181818181818182</v>
      </c>
      <c r="P288" s="71">
        <v>0.14285714285714288</v>
      </c>
      <c r="Q288" s="71">
        <v>0.14285714285714288</v>
      </c>
      <c r="R288" s="73"/>
      <c r="S288" s="71">
        <v>0.2</v>
      </c>
      <c r="T288" s="71">
        <v>0.2162162162162162</v>
      </c>
      <c r="U288" s="73"/>
      <c r="V288" s="71">
        <v>0.12195121951219512</v>
      </c>
      <c r="W288" s="71">
        <v>4.4117647058823532E-2</v>
      </c>
      <c r="X288" s="71">
        <v>8.6956521739130432E-2</v>
      </c>
      <c r="Y288" s="71">
        <v>0.16666666666666669</v>
      </c>
      <c r="Z288" s="71">
        <v>0.5</v>
      </c>
      <c r="AA288" s="73"/>
      <c r="AB288" s="71">
        <v>3.125E-2</v>
      </c>
      <c r="AC288" s="71">
        <v>0.25</v>
      </c>
      <c r="AD288" s="71">
        <v>4.3478260869565216E-2</v>
      </c>
      <c r="AE288" s="73"/>
      <c r="AF288" s="72">
        <v>9.4372294372294371E-2</v>
      </c>
      <c r="AG288" s="60"/>
      <c r="AH288" s="60"/>
      <c r="AI288" s="60"/>
      <c r="AJ288" s="60"/>
      <c r="AK288" s="60"/>
      <c r="AL288" s="60"/>
    </row>
    <row r="289" spans="2:38">
      <c r="B289" s="404"/>
      <c r="C289" s="69" t="s">
        <v>319</v>
      </c>
      <c r="D289" s="79">
        <v>8.4033613445378148E-3</v>
      </c>
      <c r="E289" s="71">
        <v>0.2162162162162162</v>
      </c>
      <c r="F289" s="71">
        <v>4.3478260869565216E-2</v>
      </c>
      <c r="G289" s="73"/>
      <c r="H289" s="73"/>
      <c r="I289" s="71">
        <v>0.04</v>
      </c>
      <c r="J289" s="71">
        <v>7.3529411764705885E-2</v>
      </c>
      <c r="K289" s="73"/>
      <c r="L289" s="73"/>
      <c r="M289" s="73"/>
      <c r="N289" s="73"/>
      <c r="O289" s="73"/>
      <c r="P289" s="71">
        <v>0.28571428571428575</v>
      </c>
      <c r="Q289" s="73"/>
      <c r="R289" s="73"/>
      <c r="S289" s="71">
        <v>0.2</v>
      </c>
      <c r="T289" s="71">
        <v>2.7027027027027025E-2</v>
      </c>
      <c r="U289" s="73"/>
      <c r="V289" s="71">
        <v>2.4390243902439025E-2</v>
      </c>
      <c r="W289" s="71">
        <v>1.4705882352941178E-2</v>
      </c>
      <c r="X289" s="73"/>
      <c r="Y289" s="73"/>
      <c r="Z289" s="71">
        <v>0.2</v>
      </c>
      <c r="AA289" s="71">
        <v>1</v>
      </c>
      <c r="AB289" s="73"/>
      <c r="AC289" s="71">
        <v>0.25</v>
      </c>
      <c r="AD289" s="73"/>
      <c r="AE289" s="71">
        <v>0.14285714285714288</v>
      </c>
      <c r="AF289" s="72">
        <v>3.4632034632034632E-2</v>
      </c>
      <c r="AG289" s="60"/>
      <c r="AH289" s="60"/>
      <c r="AI289" s="60"/>
      <c r="AJ289" s="60"/>
      <c r="AK289" s="60"/>
      <c r="AL289" s="60"/>
    </row>
    <row r="290" spans="2:38" ht="15.75" thickBot="1">
      <c r="B290" s="405" t="s">
        <v>95</v>
      </c>
      <c r="C290" s="406"/>
      <c r="D290" s="74">
        <v>1</v>
      </c>
      <c r="E290" s="75">
        <v>1</v>
      </c>
      <c r="F290" s="75">
        <v>1</v>
      </c>
      <c r="G290" s="75">
        <v>1</v>
      </c>
      <c r="H290" s="75">
        <v>1</v>
      </c>
      <c r="I290" s="75">
        <v>1</v>
      </c>
      <c r="J290" s="75">
        <v>1</v>
      </c>
      <c r="K290" s="75">
        <v>1</v>
      </c>
      <c r="L290" s="75">
        <v>1</v>
      </c>
      <c r="M290" s="75">
        <v>1</v>
      </c>
      <c r="N290" s="75">
        <v>1</v>
      </c>
      <c r="O290" s="75">
        <v>1</v>
      </c>
      <c r="P290" s="75">
        <v>1</v>
      </c>
      <c r="Q290" s="75">
        <v>1</v>
      </c>
      <c r="R290" s="75">
        <v>1</v>
      </c>
      <c r="S290" s="75">
        <v>1</v>
      </c>
      <c r="T290" s="75">
        <v>1</v>
      </c>
      <c r="U290" s="75">
        <v>1</v>
      </c>
      <c r="V290" s="75">
        <v>1</v>
      </c>
      <c r="W290" s="75">
        <v>1</v>
      </c>
      <c r="X290" s="75">
        <v>1</v>
      </c>
      <c r="Y290" s="75">
        <v>1</v>
      </c>
      <c r="Z290" s="75">
        <v>1</v>
      </c>
      <c r="AA290" s="75">
        <v>1</v>
      </c>
      <c r="AB290" s="75">
        <v>1</v>
      </c>
      <c r="AC290" s="75">
        <v>1</v>
      </c>
      <c r="AD290" s="75">
        <v>1</v>
      </c>
      <c r="AE290" s="75">
        <v>1</v>
      </c>
      <c r="AF290" s="76">
        <v>1</v>
      </c>
      <c r="AG290" s="60"/>
      <c r="AH290" s="60"/>
      <c r="AI290" s="60"/>
      <c r="AJ290" s="60"/>
      <c r="AK290" s="60"/>
      <c r="AL290" s="60"/>
    </row>
    <row r="291" spans="2:38" ht="15.75" thickTop="1">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c r="AA291" s="60"/>
      <c r="AB291" s="60"/>
      <c r="AC291" s="60"/>
      <c r="AD291" s="60"/>
      <c r="AE291" s="60"/>
      <c r="AF291" s="60"/>
      <c r="AG291" s="60"/>
      <c r="AH291" s="60"/>
      <c r="AI291" s="60"/>
      <c r="AJ291" s="60"/>
      <c r="AK291" s="60"/>
      <c r="AL291" s="60"/>
    </row>
    <row r="292" spans="2:38" s="138" customFormat="1">
      <c r="B292" s="407" t="s">
        <v>320</v>
      </c>
      <c r="C292" s="407"/>
      <c r="D292" s="407"/>
      <c r="E292" s="407"/>
      <c r="F292" s="407"/>
      <c r="G292" s="407"/>
      <c r="H292" s="407"/>
      <c r="I292" s="407"/>
      <c r="J292" s="407"/>
      <c r="K292" s="407"/>
      <c r="L292" s="407"/>
      <c r="M292" s="407"/>
      <c r="N292" s="407"/>
      <c r="O292" s="407"/>
      <c r="P292" s="407"/>
      <c r="Q292" s="407"/>
      <c r="R292" s="407"/>
      <c r="S292" s="407"/>
      <c r="T292" s="407"/>
      <c r="U292" s="407"/>
      <c r="V292" s="407"/>
      <c r="W292" s="407"/>
      <c r="X292" s="407"/>
      <c r="Y292" s="407"/>
      <c r="Z292" s="407"/>
      <c r="AA292" s="407"/>
      <c r="AB292" s="407"/>
      <c r="AC292" s="407"/>
      <c r="AD292" s="407"/>
      <c r="AE292" s="407"/>
      <c r="AF292" s="214"/>
      <c r="AG292" s="214"/>
      <c r="AH292" s="214"/>
      <c r="AI292" s="214"/>
      <c r="AJ292" s="214"/>
      <c r="AK292" s="214"/>
      <c r="AL292" s="214"/>
    </row>
    <row r="293" spans="2:38" s="138" customFormat="1" ht="15.75" thickBot="1">
      <c r="B293" s="215" t="s">
        <v>237</v>
      </c>
      <c r="C293" s="214"/>
      <c r="D293" s="214"/>
      <c r="E293" s="214"/>
      <c r="F293" s="214"/>
      <c r="G293" s="214"/>
      <c r="H293" s="214"/>
      <c r="I293" s="214"/>
      <c r="J293" s="214"/>
      <c r="K293" s="214"/>
      <c r="L293" s="214"/>
      <c r="M293" s="214"/>
      <c r="N293" s="214"/>
      <c r="O293" s="214"/>
      <c r="P293" s="214"/>
      <c r="Q293" s="214"/>
      <c r="R293" s="214"/>
      <c r="S293" s="214"/>
      <c r="T293" s="214"/>
      <c r="U293" s="214"/>
      <c r="V293" s="214"/>
      <c r="W293" s="214"/>
      <c r="X293" s="214"/>
      <c r="Y293" s="214"/>
      <c r="Z293" s="214"/>
      <c r="AA293" s="214"/>
      <c r="AB293" s="214"/>
      <c r="AC293" s="214"/>
      <c r="AD293" s="214"/>
      <c r="AE293" s="214"/>
      <c r="AF293" s="214"/>
      <c r="AG293" s="214"/>
      <c r="AH293" s="214"/>
      <c r="AI293" s="214"/>
      <c r="AJ293" s="214"/>
      <c r="AK293" s="214"/>
      <c r="AL293" s="214"/>
    </row>
    <row r="294" spans="2:38" s="138" customFormat="1" ht="15.75" thickTop="1">
      <c r="B294" s="408" t="s">
        <v>132</v>
      </c>
      <c r="C294" s="409"/>
      <c r="D294" s="412" t="s">
        <v>238</v>
      </c>
      <c r="E294" s="413"/>
      <c r="F294" s="413"/>
      <c r="G294" s="413"/>
      <c r="H294" s="413"/>
      <c r="I294" s="413"/>
      <c r="J294" s="413"/>
      <c r="K294" s="413"/>
      <c r="L294" s="413"/>
      <c r="M294" s="413"/>
      <c r="N294" s="413"/>
      <c r="O294" s="413"/>
      <c r="P294" s="413"/>
      <c r="Q294" s="413"/>
      <c r="R294" s="413"/>
      <c r="S294" s="413"/>
      <c r="T294" s="413"/>
      <c r="U294" s="413"/>
      <c r="V294" s="413"/>
      <c r="W294" s="413"/>
      <c r="X294" s="413"/>
      <c r="Y294" s="413"/>
      <c r="Z294" s="413"/>
      <c r="AA294" s="413"/>
      <c r="AB294" s="413"/>
      <c r="AC294" s="413"/>
      <c r="AD294" s="413"/>
      <c r="AE294" s="414" t="s">
        <v>95</v>
      </c>
      <c r="AF294" s="214"/>
      <c r="AG294" s="214"/>
      <c r="AH294" s="214"/>
      <c r="AI294" s="214"/>
      <c r="AJ294" s="214"/>
      <c r="AK294" s="214"/>
      <c r="AL294" s="214"/>
    </row>
    <row r="295" spans="2:38" s="138" customFormat="1" ht="25.5" thickBot="1">
      <c r="B295" s="410"/>
      <c r="C295" s="411"/>
      <c r="D295" s="216" t="s">
        <v>239</v>
      </c>
      <c r="E295" s="217" t="s">
        <v>240</v>
      </c>
      <c r="F295" s="217" t="s">
        <v>60</v>
      </c>
      <c r="G295" s="217" t="s">
        <v>241</v>
      </c>
      <c r="H295" s="217" t="s">
        <v>62</v>
      </c>
      <c r="I295" s="217" t="s">
        <v>242</v>
      </c>
      <c r="J295" s="217" t="s">
        <v>243</v>
      </c>
      <c r="K295" s="217" t="s">
        <v>65</v>
      </c>
      <c r="L295" s="217" t="s">
        <v>244</v>
      </c>
      <c r="M295" s="217" t="s">
        <v>245</v>
      </c>
      <c r="N295" s="217" t="s">
        <v>69</v>
      </c>
      <c r="O295" s="217" t="s">
        <v>246</v>
      </c>
      <c r="P295" s="217" t="s">
        <v>71</v>
      </c>
      <c r="Q295" s="217" t="s">
        <v>247</v>
      </c>
      <c r="R295" s="217" t="s">
        <v>73</v>
      </c>
      <c r="S295" s="217" t="s">
        <v>74</v>
      </c>
      <c r="T295" s="217" t="s">
        <v>248</v>
      </c>
      <c r="U295" s="217" t="s">
        <v>78</v>
      </c>
      <c r="V295" s="217" t="s">
        <v>249</v>
      </c>
      <c r="W295" s="217" t="s">
        <v>250</v>
      </c>
      <c r="X295" s="217" t="s">
        <v>251</v>
      </c>
      <c r="Y295" s="217" t="s">
        <v>83</v>
      </c>
      <c r="Z295" s="217" t="s">
        <v>252</v>
      </c>
      <c r="AA295" s="217" t="s">
        <v>253</v>
      </c>
      <c r="AB295" s="217" t="s">
        <v>86</v>
      </c>
      <c r="AC295" s="217" t="s">
        <v>87</v>
      </c>
      <c r="AD295" s="217" t="s">
        <v>88</v>
      </c>
      <c r="AE295" s="415"/>
      <c r="AF295" s="214"/>
      <c r="AG295" s="214"/>
      <c r="AH295" s="214"/>
      <c r="AI295" s="214"/>
      <c r="AJ295" s="214"/>
      <c r="AK295" s="214"/>
      <c r="AL295" s="214"/>
    </row>
    <row r="296" spans="2:38" s="138" customFormat="1" ht="15.75" thickTop="1">
      <c r="B296" s="416" t="s">
        <v>321</v>
      </c>
      <c r="C296" s="218" t="s">
        <v>317</v>
      </c>
      <c r="D296" s="219">
        <v>0.35294117647058826</v>
      </c>
      <c r="E296" s="220">
        <v>1.3698630136986301E-2</v>
      </c>
      <c r="F296" s="220">
        <v>0.45454545454545453</v>
      </c>
      <c r="G296" s="220">
        <v>0.15753424657534246</v>
      </c>
      <c r="H296" s="220">
        <v>0.68571428571428572</v>
      </c>
      <c r="I296" s="220">
        <v>0.21333333333333332</v>
      </c>
      <c r="J296" s="220">
        <v>0.29411764705882354</v>
      </c>
      <c r="K296" s="220">
        <v>0.37142857142857144</v>
      </c>
      <c r="L296" s="220">
        <v>0.63636363636363635</v>
      </c>
      <c r="M296" s="220">
        <v>2.6666666666666665E-2</v>
      </c>
      <c r="N296" s="220">
        <v>4.4444444444444446E-2</v>
      </c>
      <c r="O296" s="220">
        <v>9.5238095238095233E-2</v>
      </c>
      <c r="P296" s="220">
        <v>0.28571428571428575</v>
      </c>
      <c r="Q296" s="220">
        <v>0.14285714285714288</v>
      </c>
      <c r="R296" s="220">
        <v>0.8666666666666667</v>
      </c>
      <c r="S296" s="220">
        <v>7.6923076923076927E-2</v>
      </c>
      <c r="T296" s="220">
        <v>0.54054054054054057</v>
      </c>
      <c r="U296" s="220">
        <v>0.19230769230769229</v>
      </c>
      <c r="V296" s="220">
        <v>0.65671641791044777</v>
      </c>
      <c r="W296" s="220">
        <v>0.39130434782608697</v>
      </c>
      <c r="X296" s="221"/>
      <c r="Y296" s="220">
        <v>0.2</v>
      </c>
      <c r="Z296" s="221"/>
      <c r="AA296" s="220">
        <v>0.4375</v>
      </c>
      <c r="AB296" s="220">
        <v>0.33333333333333337</v>
      </c>
      <c r="AC296" s="220">
        <v>0.65217391304347827</v>
      </c>
      <c r="AD296" s="220">
        <v>0.83333333333333326</v>
      </c>
      <c r="AE296" s="223">
        <v>0.31025416301489922</v>
      </c>
      <c r="AF296" s="214"/>
      <c r="AG296" s="214"/>
      <c r="AH296" s="214"/>
      <c r="AI296" s="214"/>
      <c r="AJ296" s="214"/>
      <c r="AK296" s="214"/>
      <c r="AL296" s="214"/>
    </row>
    <row r="297" spans="2:38" s="138" customFormat="1">
      <c r="B297" s="417"/>
      <c r="C297" s="224" t="s">
        <v>258</v>
      </c>
      <c r="D297" s="225">
        <v>0.6386554621848739</v>
      </c>
      <c r="E297" s="226">
        <v>0.38356164383561642</v>
      </c>
      <c r="F297" s="226">
        <v>0.40909090909090906</v>
      </c>
      <c r="G297" s="226">
        <v>0.76027397260273977</v>
      </c>
      <c r="H297" s="226">
        <v>0.31428571428571428</v>
      </c>
      <c r="I297" s="226">
        <v>0.6</v>
      </c>
      <c r="J297" s="226">
        <v>0.4705882352941177</v>
      </c>
      <c r="K297" s="226">
        <v>0.57142857142857151</v>
      </c>
      <c r="L297" s="226">
        <v>0.31818181818181818</v>
      </c>
      <c r="M297" s="226">
        <v>0.64</v>
      </c>
      <c r="N297" s="226">
        <v>0.8222222222222223</v>
      </c>
      <c r="O297" s="226">
        <v>0.52380952380952384</v>
      </c>
      <c r="P297" s="226">
        <v>0.28571428571428575</v>
      </c>
      <c r="Q297" s="226">
        <v>0.7142857142857143</v>
      </c>
      <c r="R297" s="226">
        <v>0.13333333333333333</v>
      </c>
      <c r="S297" s="226">
        <v>0.69230769230769229</v>
      </c>
      <c r="T297" s="226">
        <v>0.24324324324324323</v>
      </c>
      <c r="U297" s="226">
        <v>0.62820512820512819</v>
      </c>
      <c r="V297" s="226">
        <v>0.19402985074626866</v>
      </c>
      <c r="W297" s="226">
        <v>0.52173913043478259</v>
      </c>
      <c r="X297" s="226">
        <v>0.83333333333333326</v>
      </c>
      <c r="Y297" s="226">
        <v>0.1</v>
      </c>
      <c r="Z297" s="233"/>
      <c r="AA297" s="226">
        <v>0.484375</v>
      </c>
      <c r="AB297" s="226">
        <v>0.33333333333333337</v>
      </c>
      <c r="AC297" s="226">
        <v>0.32608695652173914</v>
      </c>
      <c r="AD297" s="226">
        <v>0.16666666666666669</v>
      </c>
      <c r="AE297" s="227">
        <v>0.52322524101665213</v>
      </c>
      <c r="AF297" s="214"/>
      <c r="AG297" s="214"/>
      <c r="AH297" s="214"/>
      <c r="AI297" s="214"/>
      <c r="AJ297" s="214"/>
      <c r="AK297" s="214"/>
      <c r="AL297" s="214"/>
    </row>
    <row r="298" spans="2:38" s="138" customFormat="1">
      <c r="B298" s="417"/>
      <c r="C298" s="224" t="s">
        <v>318</v>
      </c>
      <c r="D298" s="234"/>
      <c r="E298" s="226">
        <v>0.34246575342465752</v>
      </c>
      <c r="F298" s="226">
        <v>0.13636363636363635</v>
      </c>
      <c r="G298" s="226">
        <v>7.5342465753424653E-2</v>
      </c>
      <c r="H298" s="233"/>
      <c r="I298" s="226">
        <v>0.17333333333333331</v>
      </c>
      <c r="J298" s="226">
        <v>0.13235294117647059</v>
      </c>
      <c r="K298" s="226">
        <v>2.8571428571428571E-2</v>
      </c>
      <c r="L298" s="226">
        <v>4.5454545454545456E-2</v>
      </c>
      <c r="M298" s="226">
        <v>0.33333333333333337</v>
      </c>
      <c r="N298" s="226">
        <v>0.1111111111111111</v>
      </c>
      <c r="O298" s="226">
        <v>0.33333333333333337</v>
      </c>
      <c r="P298" s="226">
        <v>0.14285714285714288</v>
      </c>
      <c r="Q298" s="233"/>
      <c r="R298" s="233"/>
      <c r="S298" s="226">
        <v>7.6923076923076927E-2</v>
      </c>
      <c r="T298" s="226">
        <v>0.1891891891891892</v>
      </c>
      <c r="U298" s="226">
        <v>0.10256410256410257</v>
      </c>
      <c r="V298" s="226">
        <v>8.9552238805970144E-2</v>
      </c>
      <c r="W298" s="226">
        <v>8.6956521739130432E-2</v>
      </c>
      <c r="X298" s="226">
        <v>0.16666666666666669</v>
      </c>
      <c r="Y298" s="226">
        <v>0.5</v>
      </c>
      <c r="Z298" s="233"/>
      <c r="AA298" s="226">
        <v>7.8125E-2</v>
      </c>
      <c r="AB298" s="226">
        <v>0.33333333333333337</v>
      </c>
      <c r="AC298" s="226">
        <v>2.1739130434782608E-2</v>
      </c>
      <c r="AD298" s="233"/>
      <c r="AE298" s="227">
        <v>0.12182296231375986</v>
      </c>
      <c r="AF298" s="214"/>
      <c r="AG298" s="214"/>
      <c r="AH298" s="214"/>
      <c r="AI298" s="214"/>
      <c r="AJ298" s="214"/>
      <c r="AK298" s="214"/>
      <c r="AL298" s="214"/>
    </row>
    <row r="299" spans="2:38" s="138" customFormat="1">
      <c r="B299" s="417"/>
      <c r="C299" s="224" t="s">
        <v>319</v>
      </c>
      <c r="D299" s="235">
        <v>8.4033613445378148E-3</v>
      </c>
      <c r="E299" s="226">
        <v>0.26027397260273971</v>
      </c>
      <c r="F299" s="233"/>
      <c r="G299" s="228">
        <v>6.8493150684931503E-3</v>
      </c>
      <c r="H299" s="233"/>
      <c r="I299" s="226">
        <v>1.3333333333333332E-2</v>
      </c>
      <c r="J299" s="226">
        <v>0.10294117647058824</v>
      </c>
      <c r="K299" s="226">
        <v>2.8571428571428571E-2</v>
      </c>
      <c r="L299" s="233"/>
      <c r="M299" s="233"/>
      <c r="N299" s="226">
        <v>2.2222222222222223E-2</v>
      </c>
      <c r="O299" s="226">
        <v>4.7619047619047616E-2</v>
      </c>
      <c r="P299" s="226">
        <v>0.28571428571428575</v>
      </c>
      <c r="Q299" s="226">
        <v>0.14285714285714288</v>
      </c>
      <c r="R299" s="233"/>
      <c r="S299" s="226">
        <v>0.15384615384615385</v>
      </c>
      <c r="T299" s="226">
        <v>2.7027027027027025E-2</v>
      </c>
      <c r="U299" s="226">
        <v>7.6923076923076927E-2</v>
      </c>
      <c r="V299" s="226">
        <v>5.9701492537313439E-2</v>
      </c>
      <c r="W299" s="233"/>
      <c r="X299" s="233"/>
      <c r="Y299" s="226">
        <v>0.2</v>
      </c>
      <c r="Z299" s="226">
        <v>1</v>
      </c>
      <c r="AA299" s="233"/>
      <c r="AB299" s="233"/>
      <c r="AC299" s="233"/>
      <c r="AD299" s="233"/>
      <c r="AE299" s="227">
        <v>4.4697633654688866E-2</v>
      </c>
      <c r="AF299" s="214"/>
      <c r="AG299" s="214"/>
      <c r="AH299" s="214"/>
      <c r="AI299" s="214"/>
      <c r="AJ299" s="214"/>
      <c r="AK299" s="214"/>
      <c r="AL299" s="214"/>
    </row>
    <row r="300" spans="2:38" s="138" customFormat="1" ht="15.75" thickBot="1">
      <c r="B300" s="418" t="s">
        <v>95</v>
      </c>
      <c r="C300" s="419"/>
      <c r="D300" s="229">
        <v>1</v>
      </c>
      <c r="E300" s="230">
        <v>1</v>
      </c>
      <c r="F300" s="230">
        <v>1</v>
      </c>
      <c r="G300" s="230">
        <v>1</v>
      </c>
      <c r="H300" s="230">
        <v>1</v>
      </c>
      <c r="I300" s="230">
        <v>1</v>
      </c>
      <c r="J300" s="230">
        <v>1</v>
      </c>
      <c r="K300" s="230">
        <v>1</v>
      </c>
      <c r="L300" s="230">
        <v>1</v>
      </c>
      <c r="M300" s="230">
        <v>1</v>
      </c>
      <c r="N300" s="230">
        <v>1</v>
      </c>
      <c r="O300" s="230">
        <v>1</v>
      </c>
      <c r="P300" s="230">
        <v>1</v>
      </c>
      <c r="Q300" s="230">
        <v>1</v>
      </c>
      <c r="R300" s="230">
        <v>1</v>
      </c>
      <c r="S300" s="230">
        <v>1</v>
      </c>
      <c r="T300" s="230">
        <v>1</v>
      </c>
      <c r="U300" s="230">
        <v>1</v>
      </c>
      <c r="V300" s="230">
        <v>1</v>
      </c>
      <c r="W300" s="230">
        <v>1</v>
      </c>
      <c r="X300" s="230">
        <v>1</v>
      </c>
      <c r="Y300" s="230">
        <v>1</v>
      </c>
      <c r="Z300" s="230">
        <v>1</v>
      </c>
      <c r="AA300" s="230">
        <v>1</v>
      </c>
      <c r="AB300" s="230">
        <v>1</v>
      </c>
      <c r="AC300" s="230">
        <v>1</v>
      </c>
      <c r="AD300" s="230">
        <v>1</v>
      </c>
      <c r="AE300" s="231">
        <v>1</v>
      </c>
      <c r="AF300" s="214"/>
      <c r="AG300" s="214"/>
      <c r="AH300" s="214"/>
      <c r="AI300" s="214"/>
      <c r="AJ300" s="214"/>
      <c r="AK300" s="214"/>
      <c r="AL300" s="214"/>
    </row>
    <row r="301" spans="2:38" ht="15.75" thickTop="1">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c r="AA301" s="60"/>
      <c r="AB301" s="60"/>
      <c r="AC301" s="60"/>
      <c r="AD301" s="60"/>
      <c r="AE301" s="60"/>
      <c r="AF301" s="60"/>
      <c r="AG301" s="60"/>
      <c r="AH301" s="60"/>
      <c r="AI301" s="60"/>
      <c r="AJ301" s="60"/>
      <c r="AK301" s="60"/>
      <c r="AL301" s="60"/>
    </row>
    <row r="302" spans="2:38" s="138" customFormat="1">
      <c r="B302" s="407" t="s">
        <v>322</v>
      </c>
      <c r="C302" s="407"/>
      <c r="D302" s="407"/>
      <c r="E302" s="407"/>
      <c r="F302" s="407"/>
      <c r="G302" s="407"/>
      <c r="H302" s="407"/>
      <c r="I302" s="407"/>
      <c r="J302" s="407"/>
      <c r="K302" s="407"/>
      <c r="L302" s="407"/>
      <c r="M302" s="407"/>
      <c r="N302" s="407"/>
      <c r="O302" s="407"/>
      <c r="P302" s="407"/>
      <c r="Q302" s="407"/>
      <c r="R302" s="407"/>
      <c r="S302" s="407"/>
      <c r="T302" s="407"/>
      <c r="U302" s="407"/>
      <c r="V302" s="407"/>
      <c r="W302" s="407"/>
      <c r="X302" s="407"/>
      <c r="Y302" s="407"/>
      <c r="Z302" s="407"/>
      <c r="AA302" s="407"/>
      <c r="AB302" s="407"/>
      <c r="AC302" s="407"/>
      <c r="AD302" s="407"/>
      <c r="AE302" s="407"/>
      <c r="AF302" s="214"/>
      <c r="AG302" s="214"/>
      <c r="AH302" s="214"/>
      <c r="AI302" s="214"/>
      <c r="AJ302" s="214"/>
      <c r="AK302" s="214"/>
      <c r="AL302" s="214"/>
    </row>
    <row r="303" spans="2:38" s="138" customFormat="1" ht="15.75" thickBot="1">
      <c r="B303" s="215" t="s">
        <v>237</v>
      </c>
      <c r="C303" s="214"/>
      <c r="D303" s="214"/>
      <c r="E303" s="214"/>
      <c r="F303" s="214"/>
      <c r="G303" s="214"/>
      <c r="H303" s="214"/>
      <c r="I303" s="214"/>
      <c r="J303" s="214"/>
      <c r="K303" s="214"/>
      <c r="L303" s="214"/>
      <c r="M303" s="214"/>
      <c r="N303" s="214"/>
      <c r="O303" s="214"/>
      <c r="P303" s="214"/>
      <c r="Q303" s="214"/>
      <c r="R303" s="214"/>
      <c r="S303" s="214"/>
      <c r="T303" s="214"/>
      <c r="U303" s="214"/>
      <c r="V303" s="214"/>
      <c r="W303" s="214"/>
      <c r="X303" s="214"/>
      <c r="Y303" s="214"/>
      <c r="Z303" s="214"/>
      <c r="AA303" s="214"/>
      <c r="AB303" s="214"/>
      <c r="AC303" s="214"/>
      <c r="AD303" s="214"/>
      <c r="AE303" s="214"/>
      <c r="AF303" s="214"/>
      <c r="AG303" s="214"/>
      <c r="AH303" s="214"/>
      <c r="AI303" s="214"/>
      <c r="AJ303" s="214"/>
      <c r="AK303" s="214"/>
      <c r="AL303" s="214"/>
    </row>
    <row r="304" spans="2:38" s="138" customFormat="1" ht="15.75" thickTop="1">
      <c r="B304" s="408" t="s">
        <v>132</v>
      </c>
      <c r="C304" s="409"/>
      <c r="D304" s="412" t="s">
        <v>238</v>
      </c>
      <c r="E304" s="413"/>
      <c r="F304" s="413"/>
      <c r="G304" s="413"/>
      <c r="H304" s="413"/>
      <c r="I304" s="413"/>
      <c r="J304" s="413"/>
      <c r="K304" s="413"/>
      <c r="L304" s="413"/>
      <c r="M304" s="413"/>
      <c r="N304" s="413"/>
      <c r="O304" s="413"/>
      <c r="P304" s="413"/>
      <c r="Q304" s="413"/>
      <c r="R304" s="413"/>
      <c r="S304" s="413"/>
      <c r="T304" s="413"/>
      <c r="U304" s="413"/>
      <c r="V304" s="413"/>
      <c r="W304" s="413"/>
      <c r="X304" s="413"/>
      <c r="Y304" s="413"/>
      <c r="Z304" s="413"/>
      <c r="AA304" s="413"/>
      <c r="AB304" s="413"/>
      <c r="AC304" s="413"/>
      <c r="AD304" s="413"/>
      <c r="AE304" s="414" t="s">
        <v>95</v>
      </c>
      <c r="AF304" s="214"/>
      <c r="AG304" s="214"/>
      <c r="AH304" s="214"/>
      <c r="AI304" s="214"/>
      <c r="AJ304" s="214"/>
      <c r="AK304" s="214"/>
      <c r="AL304" s="214"/>
    </row>
    <row r="305" spans="2:38" s="138" customFormat="1" ht="25.5" thickBot="1">
      <c r="B305" s="410"/>
      <c r="C305" s="411"/>
      <c r="D305" s="216" t="s">
        <v>239</v>
      </c>
      <c r="E305" s="217" t="s">
        <v>240</v>
      </c>
      <c r="F305" s="217" t="s">
        <v>60</v>
      </c>
      <c r="G305" s="217" t="s">
        <v>241</v>
      </c>
      <c r="H305" s="217" t="s">
        <v>62</v>
      </c>
      <c r="I305" s="217" t="s">
        <v>242</v>
      </c>
      <c r="J305" s="217" t="s">
        <v>243</v>
      </c>
      <c r="K305" s="217" t="s">
        <v>65</v>
      </c>
      <c r="L305" s="217" t="s">
        <v>244</v>
      </c>
      <c r="M305" s="217" t="s">
        <v>245</v>
      </c>
      <c r="N305" s="217" t="s">
        <v>69</v>
      </c>
      <c r="O305" s="217" t="s">
        <v>246</v>
      </c>
      <c r="P305" s="217" t="s">
        <v>71</v>
      </c>
      <c r="Q305" s="217" t="s">
        <v>247</v>
      </c>
      <c r="R305" s="217" t="s">
        <v>73</v>
      </c>
      <c r="S305" s="217" t="s">
        <v>74</v>
      </c>
      <c r="T305" s="217" t="s">
        <v>248</v>
      </c>
      <c r="U305" s="217" t="s">
        <v>78</v>
      </c>
      <c r="V305" s="217" t="s">
        <v>249</v>
      </c>
      <c r="W305" s="217" t="s">
        <v>250</v>
      </c>
      <c r="X305" s="217" t="s">
        <v>251</v>
      </c>
      <c r="Y305" s="217" t="s">
        <v>83</v>
      </c>
      <c r="Z305" s="217" t="s">
        <v>252</v>
      </c>
      <c r="AA305" s="217" t="s">
        <v>253</v>
      </c>
      <c r="AB305" s="217" t="s">
        <v>86</v>
      </c>
      <c r="AC305" s="217" t="s">
        <v>87</v>
      </c>
      <c r="AD305" s="217" t="s">
        <v>88</v>
      </c>
      <c r="AE305" s="415"/>
      <c r="AF305" s="214"/>
      <c r="AG305" s="214"/>
      <c r="AH305" s="214"/>
      <c r="AI305" s="214"/>
      <c r="AJ305" s="214"/>
      <c r="AK305" s="214"/>
      <c r="AL305" s="214"/>
    </row>
    <row r="306" spans="2:38" s="138" customFormat="1" ht="15.75" thickTop="1">
      <c r="B306" s="416" t="s">
        <v>323</v>
      </c>
      <c r="C306" s="218" t="s">
        <v>317</v>
      </c>
      <c r="D306" s="219">
        <v>0.13333333333333333</v>
      </c>
      <c r="E306" s="220">
        <v>2.7397260273972601E-2</v>
      </c>
      <c r="F306" s="220">
        <v>0.27272727272727271</v>
      </c>
      <c r="G306" s="220">
        <v>0.16438356164383564</v>
      </c>
      <c r="H306" s="220">
        <v>0.11428571428571428</v>
      </c>
      <c r="I306" s="220">
        <v>0.04</v>
      </c>
      <c r="J306" s="220">
        <v>0.2318840579710145</v>
      </c>
      <c r="K306" s="220">
        <v>0.14285714285714288</v>
      </c>
      <c r="L306" s="220">
        <v>0.45454545454545453</v>
      </c>
      <c r="M306" s="220">
        <v>0.16</v>
      </c>
      <c r="N306" s="221"/>
      <c r="O306" s="221"/>
      <c r="P306" s="220">
        <v>0.28571428571428575</v>
      </c>
      <c r="Q306" s="221"/>
      <c r="R306" s="220">
        <v>0.73333333333333328</v>
      </c>
      <c r="S306" s="220">
        <v>0.14285714285714288</v>
      </c>
      <c r="T306" s="220">
        <v>0.27777777777777779</v>
      </c>
      <c r="U306" s="220">
        <v>0.17721518987341769</v>
      </c>
      <c r="V306" s="220">
        <v>0.35384615384615387</v>
      </c>
      <c r="W306" s="220">
        <v>0.52173913043478259</v>
      </c>
      <c r="X306" s="221"/>
      <c r="Y306" s="220">
        <v>0.2</v>
      </c>
      <c r="Z306" s="221"/>
      <c r="AA306" s="220">
        <v>3.125E-2</v>
      </c>
      <c r="AB306" s="221"/>
      <c r="AC306" s="220">
        <v>0.54347826086956519</v>
      </c>
      <c r="AD306" s="221"/>
      <c r="AE306" s="223">
        <v>0.18476357267950963</v>
      </c>
      <c r="AF306" s="214"/>
      <c r="AG306" s="214"/>
      <c r="AH306" s="214"/>
      <c r="AI306" s="214"/>
      <c r="AJ306" s="214"/>
      <c r="AK306" s="214"/>
      <c r="AL306" s="214"/>
    </row>
    <row r="307" spans="2:38" s="138" customFormat="1">
      <c r="B307" s="417"/>
      <c r="C307" s="224" t="s">
        <v>258</v>
      </c>
      <c r="D307" s="225">
        <v>0.36666666666666664</v>
      </c>
      <c r="E307" s="226">
        <v>0.24657534246575341</v>
      </c>
      <c r="F307" s="226">
        <v>0.27272727272727271</v>
      </c>
      <c r="G307" s="226">
        <v>0.62328767123287665</v>
      </c>
      <c r="H307" s="226">
        <v>0.65714285714285703</v>
      </c>
      <c r="I307" s="226">
        <v>0.48</v>
      </c>
      <c r="J307" s="226">
        <v>0.40579710144927539</v>
      </c>
      <c r="K307" s="226">
        <v>0.68571428571428572</v>
      </c>
      <c r="L307" s="226">
        <v>0.40909090909090906</v>
      </c>
      <c r="M307" s="226">
        <v>0.24</v>
      </c>
      <c r="N307" s="226">
        <v>0.84090909090909094</v>
      </c>
      <c r="O307" s="226">
        <v>0.23809523809523811</v>
      </c>
      <c r="P307" s="226">
        <v>0.14285714285714288</v>
      </c>
      <c r="Q307" s="226">
        <v>0.42857142857142855</v>
      </c>
      <c r="R307" s="226">
        <v>0.26666666666666666</v>
      </c>
      <c r="S307" s="226">
        <v>0.5</v>
      </c>
      <c r="T307" s="226">
        <v>0.41666666666666663</v>
      </c>
      <c r="U307" s="226">
        <v>0.49367088607594939</v>
      </c>
      <c r="V307" s="226">
        <v>0.46153846153846151</v>
      </c>
      <c r="W307" s="226">
        <v>0.39130434782608697</v>
      </c>
      <c r="X307" s="226">
        <v>0.83333333333333326</v>
      </c>
      <c r="Y307" s="226">
        <v>0.2</v>
      </c>
      <c r="Z307" s="233"/>
      <c r="AA307" s="226">
        <v>0.234375</v>
      </c>
      <c r="AB307" s="226">
        <v>0.33333333333333337</v>
      </c>
      <c r="AC307" s="226">
        <v>0.39130434782608697</v>
      </c>
      <c r="AD307" s="226">
        <v>0.7142857142857143</v>
      </c>
      <c r="AE307" s="227">
        <v>0.43957968476357268</v>
      </c>
      <c r="AF307" s="214"/>
      <c r="AG307" s="214"/>
      <c r="AH307" s="214"/>
      <c r="AI307" s="214"/>
      <c r="AJ307" s="214"/>
      <c r="AK307" s="214"/>
      <c r="AL307" s="214"/>
    </row>
    <row r="308" spans="2:38" s="138" customFormat="1">
      <c r="B308" s="417"/>
      <c r="C308" s="224" t="s">
        <v>318</v>
      </c>
      <c r="D308" s="225">
        <v>0.45833333333333337</v>
      </c>
      <c r="E308" s="226">
        <v>0.38356164383561642</v>
      </c>
      <c r="F308" s="226">
        <v>0.40909090909090906</v>
      </c>
      <c r="G308" s="226">
        <v>0.17808219178082191</v>
      </c>
      <c r="H308" s="226">
        <v>0.2</v>
      </c>
      <c r="I308" s="226">
        <v>0.32</v>
      </c>
      <c r="J308" s="226">
        <v>0.21739130434782608</v>
      </c>
      <c r="K308" s="226">
        <v>0.14285714285714288</v>
      </c>
      <c r="L308" s="226">
        <v>0.13636363636363635</v>
      </c>
      <c r="M308" s="226">
        <v>0.58666666666666667</v>
      </c>
      <c r="N308" s="226">
        <v>0.13636363636363635</v>
      </c>
      <c r="O308" s="226">
        <v>0.76190476190476186</v>
      </c>
      <c r="P308" s="226">
        <v>0.28571428571428575</v>
      </c>
      <c r="Q308" s="226">
        <v>0.57142857142857151</v>
      </c>
      <c r="R308" s="233"/>
      <c r="S308" s="226">
        <v>0.21428571428571427</v>
      </c>
      <c r="T308" s="226">
        <v>0.27777777777777779</v>
      </c>
      <c r="U308" s="226">
        <v>0.189873417721519</v>
      </c>
      <c r="V308" s="226">
        <v>0.1076923076923077</v>
      </c>
      <c r="W308" s="226">
        <v>8.6956521739130432E-2</v>
      </c>
      <c r="X308" s="226">
        <v>0.16666666666666669</v>
      </c>
      <c r="Y308" s="226">
        <v>0.5</v>
      </c>
      <c r="Z308" s="226">
        <v>1</v>
      </c>
      <c r="AA308" s="226">
        <v>0.609375</v>
      </c>
      <c r="AB308" s="226">
        <v>0.33333333333333337</v>
      </c>
      <c r="AC308" s="226">
        <v>6.5217391304347824E-2</v>
      </c>
      <c r="AD308" s="226">
        <v>0.14285714285714288</v>
      </c>
      <c r="AE308" s="227">
        <v>0.29334500875656744</v>
      </c>
      <c r="AF308" s="214"/>
      <c r="AG308" s="214"/>
      <c r="AH308" s="214"/>
      <c r="AI308" s="214"/>
      <c r="AJ308" s="214"/>
      <c r="AK308" s="214"/>
      <c r="AL308" s="214"/>
    </row>
    <row r="309" spans="2:38" s="138" customFormat="1">
      <c r="B309" s="417"/>
      <c r="C309" s="224" t="s">
        <v>319</v>
      </c>
      <c r="D309" s="225">
        <v>4.1666666666666671E-2</v>
      </c>
      <c r="E309" s="226">
        <v>0.34246575342465752</v>
      </c>
      <c r="F309" s="226">
        <v>4.5454545454545456E-2</v>
      </c>
      <c r="G309" s="226">
        <v>3.4246575342465752E-2</v>
      </c>
      <c r="H309" s="226">
        <v>2.8571428571428571E-2</v>
      </c>
      <c r="I309" s="226">
        <v>0.16</v>
      </c>
      <c r="J309" s="226">
        <v>0.14492753623188406</v>
      </c>
      <c r="K309" s="226">
        <v>2.8571428571428571E-2</v>
      </c>
      <c r="L309" s="233"/>
      <c r="M309" s="226">
        <v>1.3333333333333332E-2</v>
      </c>
      <c r="N309" s="226">
        <v>2.2727272727272728E-2</v>
      </c>
      <c r="O309" s="233"/>
      <c r="P309" s="226">
        <v>0.28571428571428575</v>
      </c>
      <c r="Q309" s="233"/>
      <c r="R309" s="233"/>
      <c r="S309" s="226">
        <v>0.14285714285714288</v>
      </c>
      <c r="T309" s="226">
        <v>2.7777777777777776E-2</v>
      </c>
      <c r="U309" s="226">
        <v>0.13924050632911392</v>
      </c>
      <c r="V309" s="226">
        <v>7.6923076923076927E-2</v>
      </c>
      <c r="W309" s="233"/>
      <c r="X309" s="233"/>
      <c r="Y309" s="226">
        <v>0.1</v>
      </c>
      <c r="Z309" s="233"/>
      <c r="AA309" s="226">
        <v>0.125</v>
      </c>
      <c r="AB309" s="226">
        <v>0.33333333333333337</v>
      </c>
      <c r="AC309" s="233"/>
      <c r="AD309" s="226">
        <v>0.14285714285714288</v>
      </c>
      <c r="AE309" s="227">
        <v>8.2311733800350256E-2</v>
      </c>
      <c r="AF309" s="214"/>
      <c r="AG309" s="214"/>
      <c r="AH309" s="214"/>
      <c r="AI309" s="214"/>
      <c r="AJ309" s="214"/>
      <c r="AK309" s="214"/>
      <c r="AL309" s="214"/>
    </row>
    <row r="310" spans="2:38" s="138" customFormat="1" ht="15.75" thickBot="1">
      <c r="B310" s="418" t="s">
        <v>95</v>
      </c>
      <c r="C310" s="419"/>
      <c r="D310" s="229">
        <v>1</v>
      </c>
      <c r="E310" s="230">
        <v>1</v>
      </c>
      <c r="F310" s="230">
        <v>1</v>
      </c>
      <c r="G310" s="230">
        <v>1</v>
      </c>
      <c r="H310" s="230">
        <v>1</v>
      </c>
      <c r="I310" s="230">
        <v>1</v>
      </c>
      <c r="J310" s="230">
        <v>1</v>
      </c>
      <c r="K310" s="230">
        <v>1</v>
      </c>
      <c r="L310" s="230">
        <v>1</v>
      </c>
      <c r="M310" s="230">
        <v>1</v>
      </c>
      <c r="N310" s="230">
        <v>1</v>
      </c>
      <c r="O310" s="230">
        <v>1</v>
      </c>
      <c r="P310" s="230">
        <v>1</v>
      </c>
      <c r="Q310" s="230">
        <v>1</v>
      </c>
      <c r="R310" s="230">
        <v>1</v>
      </c>
      <c r="S310" s="230">
        <v>1</v>
      </c>
      <c r="T310" s="230">
        <v>1</v>
      </c>
      <c r="U310" s="230">
        <v>1</v>
      </c>
      <c r="V310" s="230">
        <v>1</v>
      </c>
      <c r="W310" s="230">
        <v>1</v>
      </c>
      <c r="X310" s="230">
        <v>1</v>
      </c>
      <c r="Y310" s="230">
        <v>1</v>
      </c>
      <c r="Z310" s="230">
        <v>1</v>
      </c>
      <c r="AA310" s="230">
        <v>1</v>
      </c>
      <c r="AB310" s="230">
        <v>1</v>
      </c>
      <c r="AC310" s="230">
        <v>1</v>
      </c>
      <c r="AD310" s="230">
        <v>1</v>
      </c>
      <c r="AE310" s="231">
        <v>1</v>
      </c>
      <c r="AF310" s="214"/>
      <c r="AG310" s="214"/>
      <c r="AH310" s="214"/>
      <c r="AI310" s="214"/>
      <c r="AJ310" s="214"/>
      <c r="AK310" s="214"/>
      <c r="AL310" s="214"/>
    </row>
    <row r="311" spans="2:38" ht="15.75" thickTop="1">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c r="AA311" s="60"/>
      <c r="AB311" s="60"/>
      <c r="AC311" s="60"/>
      <c r="AD311" s="60"/>
      <c r="AE311" s="60"/>
      <c r="AF311" s="60"/>
      <c r="AG311" s="60"/>
      <c r="AH311" s="60"/>
      <c r="AI311" s="60"/>
      <c r="AJ311" s="60"/>
      <c r="AK311" s="60"/>
      <c r="AL311" s="60"/>
    </row>
    <row r="312" spans="2:38" s="138" customFormat="1">
      <c r="B312" s="407" t="s">
        <v>324</v>
      </c>
      <c r="C312" s="407"/>
      <c r="D312" s="407"/>
      <c r="E312" s="407"/>
      <c r="F312" s="407"/>
      <c r="G312" s="407"/>
      <c r="H312" s="407"/>
      <c r="I312" s="407"/>
      <c r="J312" s="407"/>
      <c r="K312" s="407"/>
      <c r="L312" s="407"/>
      <c r="M312" s="407"/>
      <c r="N312" s="407"/>
      <c r="O312" s="407"/>
      <c r="P312" s="407"/>
      <c r="Q312" s="407"/>
      <c r="R312" s="407"/>
      <c r="S312" s="407"/>
      <c r="T312" s="407"/>
      <c r="U312" s="407"/>
      <c r="V312" s="407"/>
      <c r="W312" s="407"/>
      <c r="X312" s="407"/>
      <c r="Y312" s="407"/>
      <c r="Z312" s="407"/>
      <c r="AA312" s="407"/>
      <c r="AB312" s="407"/>
      <c r="AC312" s="407"/>
      <c r="AD312" s="407"/>
      <c r="AE312" s="407"/>
      <c r="AF312" s="214"/>
      <c r="AG312" s="214"/>
      <c r="AH312" s="214"/>
      <c r="AI312" s="214"/>
      <c r="AJ312" s="214"/>
      <c r="AK312" s="214"/>
      <c r="AL312" s="214"/>
    </row>
    <row r="313" spans="2:38" s="138" customFormat="1" ht="15.75" thickBot="1">
      <c r="B313" s="215" t="s">
        <v>237</v>
      </c>
      <c r="C313" s="214"/>
      <c r="D313" s="214"/>
      <c r="E313" s="214"/>
      <c r="F313" s="214"/>
      <c r="G313" s="214"/>
      <c r="H313" s="214"/>
      <c r="I313" s="214"/>
      <c r="J313" s="214"/>
      <c r="K313" s="214"/>
      <c r="L313" s="214"/>
      <c r="M313" s="214"/>
      <c r="N313" s="214"/>
      <c r="O313" s="214"/>
      <c r="P313" s="214"/>
      <c r="Q313" s="214"/>
      <c r="R313" s="214"/>
      <c r="S313" s="214"/>
      <c r="T313" s="214"/>
      <c r="U313" s="214"/>
      <c r="V313" s="214"/>
      <c r="W313" s="214"/>
      <c r="X313" s="214"/>
      <c r="Y313" s="214"/>
      <c r="Z313" s="214"/>
      <c r="AA313" s="214"/>
      <c r="AB313" s="214"/>
      <c r="AC313" s="214"/>
      <c r="AD313" s="214"/>
      <c r="AE313" s="214"/>
      <c r="AF313" s="214"/>
      <c r="AG313" s="214"/>
      <c r="AH313" s="214"/>
      <c r="AI313" s="214"/>
      <c r="AJ313" s="214"/>
      <c r="AK313" s="214"/>
      <c r="AL313" s="214"/>
    </row>
    <row r="314" spans="2:38" s="138" customFormat="1" ht="15.75" thickTop="1">
      <c r="B314" s="408" t="s">
        <v>132</v>
      </c>
      <c r="C314" s="409"/>
      <c r="D314" s="412" t="s">
        <v>238</v>
      </c>
      <c r="E314" s="413"/>
      <c r="F314" s="413"/>
      <c r="G314" s="413"/>
      <c r="H314" s="413"/>
      <c r="I314" s="413"/>
      <c r="J314" s="413"/>
      <c r="K314" s="413"/>
      <c r="L314" s="413"/>
      <c r="M314" s="413"/>
      <c r="N314" s="413"/>
      <c r="O314" s="413"/>
      <c r="P314" s="413"/>
      <c r="Q314" s="413"/>
      <c r="R314" s="413"/>
      <c r="S314" s="413"/>
      <c r="T314" s="413"/>
      <c r="U314" s="413"/>
      <c r="V314" s="413"/>
      <c r="W314" s="413"/>
      <c r="X314" s="413"/>
      <c r="Y314" s="413"/>
      <c r="Z314" s="413"/>
      <c r="AA314" s="413"/>
      <c r="AB314" s="413"/>
      <c r="AC314" s="413"/>
      <c r="AD314" s="413"/>
      <c r="AE314" s="414" t="s">
        <v>95</v>
      </c>
      <c r="AF314" s="214"/>
      <c r="AG314" s="214"/>
      <c r="AH314" s="214"/>
      <c r="AI314" s="214"/>
      <c r="AJ314" s="214"/>
      <c r="AK314" s="214"/>
      <c r="AL314" s="214"/>
    </row>
    <row r="315" spans="2:38" s="138" customFormat="1" ht="25.5" thickBot="1">
      <c r="B315" s="410"/>
      <c r="C315" s="411"/>
      <c r="D315" s="216" t="s">
        <v>239</v>
      </c>
      <c r="E315" s="217" t="s">
        <v>240</v>
      </c>
      <c r="F315" s="217" t="s">
        <v>60</v>
      </c>
      <c r="G315" s="217" t="s">
        <v>241</v>
      </c>
      <c r="H315" s="217" t="s">
        <v>62</v>
      </c>
      <c r="I315" s="217" t="s">
        <v>242</v>
      </c>
      <c r="J315" s="217" t="s">
        <v>243</v>
      </c>
      <c r="K315" s="217" t="s">
        <v>65</v>
      </c>
      <c r="L315" s="217" t="s">
        <v>244</v>
      </c>
      <c r="M315" s="217" t="s">
        <v>245</v>
      </c>
      <c r="N315" s="217" t="s">
        <v>69</v>
      </c>
      <c r="O315" s="217" t="s">
        <v>246</v>
      </c>
      <c r="P315" s="217" t="s">
        <v>71</v>
      </c>
      <c r="Q315" s="217" t="s">
        <v>247</v>
      </c>
      <c r="R315" s="217" t="s">
        <v>73</v>
      </c>
      <c r="S315" s="217" t="s">
        <v>74</v>
      </c>
      <c r="T315" s="217" t="s">
        <v>248</v>
      </c>
      <c r="U315" s="217" t="s">
        <v>78</v>
      </c>
      <c r="V315" s="217" t="s">
        <v>249</v>
      </c>
      <c r="W315" s="217" t="s">
        <v>250</v>
      </c>
      <c r="X315" s="217" t="s">
        <v>251</v>
      </c>
      <c r="Y315" s="217" t="s">
        <v>83</v>
      </c>
      <c r="Z315" s="217" t="s">
        <v>252</v>
      </c>
      <c r="AA315" s="217" t="s">
        <v>253</v>
      </c>
      <c r="AB315" s="217" t="s">
        <v>86</v>
      </c>
      <c r="AC315" s="217" t="s">
        <v>87</v>
      </c>
      <c r="AD315" s="217" t="s">
        <v>88</v>
      </c>
      <c r="AE315" s="415"/>
      <c r="AF315" s="214"/>
      <c r="AG315" s="214"/>
      <c r="AH315" s="214"/>
      <c r="AI315" s="214"/>
      <c r="AJ315" s="214"/>
      <c r="AK315" s="214"/>
      <c r="AL315" s="214"/>
    </row>
    <row r="316" spans="2:38" s="138" customFormat="1" ht="15.75" thickTop="1">
      <c r="B316" s="416" t="s">
        <v>325</v>
      </c>
      <c r="C316" s="218" t="s">
        <v>317</v>
      </c>
      <c r="D316" s="219">
        <v>0.15</v>
      </c>
      <c r="E316" s="220">
        <v>1.3698630136986301E-2</v>
      </c>
      <c r="F316" s="220">
        <v>0.22727272727272727</v>
      </c>
      <c r="G316" s="220">
        <v>0.19863013698630139</v>
      </c>
      <c r="H316" s="220">
        <v>0.45714285714285713</v>
      </c>
      <c r="I316" s="220">
        <v>0.16</v>
      </c>
      <c r="J316" s="220">
        <v>0.33823529411764702</v>
      </c>
      <c r="K316" s="220">
        <v>0.17142857142857143</v>
      </c>
      <c r="L316" s="220">
        <v>0.5</v>
      </c>
      <c r="M316" s="220">
        <v>0.08</v>
      </c>
      <c r="N316" s="220">
        <v>6.8181818181818177E-2</v>
      </c>
      <c r="O316" s="220">
        <v>9.5238095238095233E-2</v>
      </c>
      <c r="P316" s="220">
        <v>0.28571428571428575</v>
      </c>
      <c r="Q316" s="221"/>
      <c r="R316" s="220">
        <v>0.2</v>
      </c>
      <c r="S316" s="220">
        <v>7.1428571428571438E-2</v>
      </c>
      <c r="T316" s="220">
        <v>0.28571428571428575</v>
      </c>
      <c r="U316" s="220">
        <v>0.19230769230769229</v>
      </c>
      <c r="V316" s="220">
        <v>0.34920634920634919</v>
      </c>
      <c r="W316" s="220">
        <v>0.65217391304347827</v>
      </c>
      <c r="X316" s="220">
        <v>0.16666666666666669</v>
      </c>
      <c r="Y316" s="220">
        <v>0.2</v>
      </c>
      <c r="Z316" s="221"/>
      <c r="AA316" s="221"/>
      <c r="AB316" s="221"/>
      <c r="AC316" s="220">
        <v>0.45652173913043476</v>
      </c>
      <c r="AD316" s="220">
        <v>0.28571428571428575</v>
      </c>
      <c r="AE316" s="223">
        <v>0.20844327176781005</v>
      </c>
      <c r="AF316" s="214"/>
      <c r="AG316" s="214"/>
      <c r="AH316" s="214"/>
      <c r="AI316" s="214"/>
      <c r="AJ316" s="214"/>
      <c r="AK316" s="214"/>
      <c r="AL316" s="214"/>
    </row>
    <row r="317" spans="2:38" s="138" customFormat="1">
      <c r="B317" s="417"/>
      <c r="C317" s="224" t="s">
        <v>258</v>
      </c>
      <c r="D317" s="225">
        <v>0.75</v>
      </c>
      <c r="E317" s="226">
        <v>0.34246575342465752</v>
      </c>
      <c r="F317" s="226">
        <v>0.27272727272727271</v>
      </c>
      <c r="G317" s="226">
        <v>0.63698630136986301</v>
      </c>
      <c r="H317" s="226">
        <v>0.51428571428571435</v>
      </c>
      <c r="I317" s="226">
        <v>0.44</v>
      </c>
      <c r="J317" s="226">
        <v>0.39705882352941174</v>
      </c>
      <c r="K317" s="226">
        <v>0.65714285714285703</v>
      </c>
      <c r="L317" s="226">
        <v>0.40909090909090906</v>
      </c>
      <c r="M317" s="226">
        <v>0.46666666666666662</v>
      </c>
      <c r="N317" s="226">
        <v>0.52272727272727271</v>
      </c>
      <c r="O317" s="226">
        <v>0.52380952380952384</v>
      </c>
      <c r="P317" s="226">
        <v>0.28571428571428575</v>
      </c>
      <c r="Q317" s="226">
        <v>0.8571428571428571</v>
      </c>
      <c r="R317" s="226">
        <v>0.53333333333333333</v>
      </c>
      <c r="S317" s="226">
        <v>0.42857142857142855</v>
      </c>
      <c r="T317" s="226">
        <v>0.37142857142857144</v>
      </c>
      <c r="U317" s="226">
        <v>0.51282051282051289</v>
      </c>
      <c r="V317" s="226">
        <v>0.42857142857142855</v>
      </c>
      <c r="W317" s="226">
        <v>0.2608695652173913</v>
      </c>
      <c r="X317" s="226">
        <v>0.66666666666666674</v>
      </c>
      <c r="Y317" s="226">
        <v>0.5</v>
      </c>
      <c r="Z317" s="233"/>
      <c r="AA317" s="226">
        <v>0.109375</v>
      </c>
      <c r="AB317" s="226">
        <v>0.33333333333333337</v>
      </c>
      <c r="AC317" s="226">
        <v>0.32608695652173914</v>
      </c>
      <c r="AD317" s="226">
        <v>0.42857142857142855</v>
      </c>
      <c r="AE317" s="227">
        <v>0.47933157431838169</v>
      </c>
      <c r="AF317" s="214"/>
      <c r="AG317" s="214"/>
      <c r="AH317" s="214"/>
      <c r="AI317" s="214"/>
      <c r="AJ317" s="214"/>
      <c r="AK317" s="214"/>
      <c r="AL317" s="214"/>
    </row>
    <row r="318" spans="2:38" s="138" customFormat="1">
      <c r="B318" s="417"/>
      <c r="C318" s="224" t="s">
        <v>318</v>
      </c>
      <c r="D318" s="225">
        <v>7.4999999999999997E-2</v>
      </c>
      <c r="E318" s="226">
        <v>0.46575342465753422</v>
      </c>
      <c r="F318" s="226">
        <v>0.27272727272727271</v>
      </c>
      <c r="G318" s="226">
        <v>0.15068493150684931</v>
      </c>
      <c r="H318" s="233"/>
      <c r="I318" s="226">
        <v>0.3066666666666667</v>
      </c>
      <c r="J318" s="226">
        <v>0.16176470588235292</v>
      </c>
      <c r="K318" s="226">
        <v>0.17142857142857143</v>
      </c>
      <c r="L318" s="226">
        <v>9.0909090909090912E-2</v>
      </c>
      <c r="M318" s="226">
        <v>0.45333333333333337</v>
      </c>
      <c r="N318" s="226">
        <v>0.40909090909090906</v>
      </c>
      <c r="O318" s="226">
        <v>0.33333333333333337</v>
      </c>
      <c r="P318" s="226">
        <v>0.14285714285714288</v>
      </c>
      <c r="Q318" s="233"/>
      <c r="R318" s="226">
        <v>0.26666666666666666</v>
      </c>
      <c r="S318" s="226">
        <v>0.21428571428571427</v>
      </c>
      <c r="T318" s="226">
        <v>0.17142857142857143</v>
      </c>
      <c r="U318" s="226">
        <v>0.17948717948717949</v>
      </c>
      <c r="V318" s="226">
        <v>0.12698412698412698</v>
      </c>
      <c r="W318" s="226">
        <v>8.6956521739130432E-2</v>
      </c>
      <c r="X318" s="226">
        <v>0.16666666666666669</v>
      </c>
      <c r="Y318" s="226">
        <v>0.3</v>
      </c>
      <c r="Z318" s="226">
        <v>1</v>
      </c>
      <c r="AA318" s="226">
        <v>0.71875</v>
      </c>
      <c r="AB318" s="226">
        <v>0.33333333333333337</v>
      </c>
      <c r="AC318" s="226">
        <v>0.10869565217391304</v>
      </c>
      <c r="AD318" s="226">
        <v>0.14285714285714288</v>
      </c>
      <c r="AE318" s="227">
        <v>0.23746701846965698</v>
      </c>
      <c r="AF318" s="214"/>
      <c r="AG318" s="214"/>
      <c r="AH318" s="214"/>
      <c r="AI318" s="214"/>
      <c r="AJ318" s="214"/>
      <c r="AK318" s="214"/>
      <c r="AL318" s="214"/>
    </row>
    <row r="319" spans="2:38" s="138" customFormat="1">
      <c r="B319" s="417"/>
      <c r="C319" s="224" t="s">
        <v>319</v>
      </c>
      <c r="D319" s="225">
        <v>2.5000000000000001E-2</v>
      </c>
      <c r="E319" s="226">
        <v>0.17808219178082191</v>
      </c>
      <c r="F319" s="226">
        <v>0.22727272727272727</v>
      </c>
      <c r="G319" s="226">
        <v>1.3698630136986301E-2</v>
      </c>
      <c r="H319" s="226">
        <v>2.8571428571428571E-2</v>
      </c>
      <c r="I319" s="226">
        <v>9.3333333333333338E-2</v>
      </c>
      <c r="J319" s="226">
        <v>0.10294117647058824</v>
      </c>
      <c r="K319" s="233"/>
      <c r="L319" s="233"/>
      <c r="M319" s="233"/>
      <c r="N319" s="233"/>
      <c r="O319" s="226">
        <v>4.7619047619047616E-2</v>
      </c>
      <c r="P319" s="226">
        <v>0.28571428571428575</v>
      </c>
      <c r="Q319" s="226">
        <v>0.14285714285714288</v>
      </c>
      <c r="R319" s="233"/>
      <c r="S319" s="226">
        <v>0.28571428571428575</v>
      </c>
      <c r="T319" s="226">
        <v>0.17142857142857143</v>
      </c>
      <c r="U319" s="226">
        <v>0.11538461538461538</v>
      </c>
      <c r="V319" s="226">
        <v>9.5238095238095233E-2</v>
      </c>
      <c r="W319" s="233"/>
      <c r="X319" s="233"/>
      <c r="Y319" s="233"/>
      <c r="Z319" s="233"/>
      <c r="AA319" s="226">
        <v>0.171875</v>
      </c>
      <c r="AB319" s="226">
        <v>0.33333333333333337</v>
      </c>
      <c r="AC319" s="226">
        <v>0.10869565217391304</v>
      </c>
      <c r="AD319" s="226">
        <v>0.14285714285714288</v>
      </c>
      <c r="AE319" s="227">
        <v>7.4758135444151275E-2</v>
      </c>
      <c r="AF319" s="214"/>
      <c r="AG319" s="214"/>
      <c r="AH319" s="214"/>
      <c r="AI319" s="214"/>
      <c r="AJ319" s="214"/>
      <c r="AK319" s="214"/>
      <c r="AL319" s="214"/>
    </row>
    <row r="320" spans="2:38" s="138" customFormat="1" ht="15.75" thickBot="1">
      <c r="B320" s="418" t="s">
        <v>95</v>
      </c>
      <c r="C320" s="419"/>
      <c r="D320" s="229">
        <v>1</v>
      </c>
      <c r="E320" s="230">
        <v>1</v>
      </c>
      <c r="F320" s="230">
        <v>1</v>
      </c>
      <c r="G320" s="230">
        <v>1</v>
      </c>
      <c r="H320" s="230">
        <v>1</v>
      </c>
      <c r="I320" s="230">
        <v>1</v>
      </c>
      <c r="J320" s="230">
        <v>1</v>
      </c>
      <c r="K320" s="230">
        <v>1</v>
      </c>
      <c r="L320" s="230">
        <v>1</v>
      </c>
      <c r="M320" s="230">
        <v>1</v>
      </c>
      <c r="N320" s="230">
        <v>1</v>
      </c>
      <c r="O320" s="230">
        <v>1</v>
      </c>
      <c r="P320" s="230">
        <v>1</v>
      </c>
      <c r="Q320" s="230">
        <v>1</v>
      </c>
      <c r="R320" s="230">
        <v>1</v>
      </c>
      <c r="S320" s="230">
        <v>1</v>
      </c>
      <c r="T320" s="230">
        <v>1</v>
      </c>
      <c r="U320" s="230">
        <v>1</v>
      </c>
      <c r="V320" s="230">
        <v>1</v>
      </c>
      <c r="W320" s="230">
        <v>1</v>
      </c>
      <c r="X320" s="230">
        <v>1</v>
      </c>
      <c r="Y320" s="230">
        <v>1</v>
      </c>
      <c r="Z320" s="230">
        <v>1</v>
      </c>
      <c r="AA320" s="230">
        <v>1</v>
      </c>
      <c r="AB320" s="230">
        <v>1</v>
      </c>
      <c r="AC320" s="230">
        <v>1</v>
      </c>
      <c r="AD320" s="230">
        <v>1</v>
      </c>
      <c r="AE320" s="231">
        <v>1</v>
      </c>
      <c r="AF320" s="214"/>
      <c r="AG320" s="214"/>
      <c r="AH320" s="214"/>
      <c r="AI320" s="214"/>
      <c r="AJ320" s="214"/>
      <c r="AK320" s="214"/>
      <c r="AL320" s="214"/>
    </row>
    <row r="321" spans="2:38" ht="15.75" thickTop="1">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c r="AA321" s="60"/>
      <c r="AB321" s="60"/>
      <c r="AC321" s="60"/>
      <c r="AD321" s="60"/>
      <c r="AE321" s="60"/>
      <c r="AF321" s="60"/>
      <c r="AG321" s="60"/>
      <c r="AH321" s="60"/>
      <c r="AI321" s="60"/>
      <c r="AJ321" s="60"/>
      <c r="AK321" s="60"/>
      <c r="AL321" s="60"/>
    </row>
    <row r="322" spans="2:38" s="138" customFormat="1">
      <c r="B322" s="407" t="s">
        <v>326</v>
      </c>
      <c r="C322" s="407"/>
      <c r="D322" s="407"/>
      <c r="E322" s="407"/>
      <c r="F322" s="407"/>
      <c r="G322" s="407"/>
      <c r="H322" s="407"/>
      <c r="I322" s="407"/>
      <c r="J322" s="407"/>
      <c r="K322" s="407"/>
      <c r="L322" s="407"/>
      <c r="M322" s="407"/>
      <c r="N322" s="407"/>
      <c r="O322" s="407"/>
      <c r="P322" s="407"/>
      <c r="Q322" s="407"/>
      <c r="R322" s="407"/>
      <c r="S322" s="407"/>
      <c r="T322" s="407"/>
      <c r="U322" s="407"/>
      <c r="V322" s="407"/>
      <c r="W322" s="407"/>
      <c r="X322" s="407"/>
      <c r="Y322" s="407"/>
      <c r="Z322" s="407"/>
      <c r="AA322" s="407"/>
      <c r="AB322" s="407"/>
      <c r="AC322" s="407"/>
      <c r="AD322" s="407"/>
      <c r="AE322" s="407"/>
      <c r="AF322" s="214"/>
      <c r="AG322" s="214"/>
      <c r="AH322" s="214"/>
      <c r="AI322" s="214"/>
      <c r="AJ322" s="214"/>
      <c r="AK322" s="214"/>
      <c r="AL322" s="214"/>
    </row>
    <row r="323" spans="2:38" s="138" customFormat="1" ht="15.75" thickBot="1">
      <c r="B323" s="215" t="s">
        <v>237</v>
      </c>
      <c r="C323" s="214"/>
      <c r="D323" s="214"/>
      <c r="E323" s="214"/>
      <c r="F323" s="214"/>
      <c r="G323" s="214"/>
      <c r="H323" s="214"/>
      <c r="I323" s="214"/>
      <c r="J323" s="214"/>
      <c r="K323" s="214"/>
      <c r="L323" s="214"/>
      <c r="M323" s="214"/>
      <c r="N323" s="214"/>
      <c r="O323" s="214"/>
      <c r="P323" s="214"/>
      <c r="Q323" s="214"/>
      <c r="R323" s="214"/>
      <c r="S323" s="214"/>
      <c r="T323" s="214"/>
      <c r="U323" s="214"/>
      <c r="V323" s="214"/>
      <c r="W323" s="214"/>
      <c r="X323" s="214"/>
      <c r="Y323" s="214"/>
      <c r="Z323" s="214"/>
      <c r="AA323" s="214"/>
      <c r="AB323" s="214"/>
      <c r="AC323" s="214"/>
      <c r="AD323" s="214"/>
      <c r="AE323" s="214"/>
      <c r="AF323" s="214"/>
      <c r="AG323" s="214"/>
      <c r="AH323" s="214"/>
      <c r="AI323" s="214"/>
      <c r="AJ323" s="214"/>
      <c r="AK323" s="214"/>
      <c r="AL323" s="214"/>
    </row>
    <row r="324" spans="2:38" s="138" customFormat="1" ht="15.75" thickTop="1">
      <c r="B324" s="408" t="s">
        <v>132</v>
      </c>
      <c r="C324" s="409"/>
      <c r="D324" s="412" t="s">
        <v>238</v>
      </c>
      <c r="E324" s="413"/>
      <c r="F324" s="413"/>
      <c r="G324" s="413"/>
      <c r="H324" s="413"/>
      <c r="I324" s="413"/>
      <c r="J324" s="413"/>
      <c r="K324" s="413"/>
      <c r="L324" s="413"/>
      <c r="M324" s="413"/>
      <c r="N324" s="413"/>
      <c r="O324" s="413"/>
      <c r="P324" s="413"/>
      <c r="Q324" s="413"/>
      <c r="R324" s="413"/>
      <c r="S324" s="413"/>
      <c r="T324" s="413"/>
      <c r="U324" s="413"/>
      <c r="V324" s="413"/>
      <c r="W324" s="413"/>
      <c r="X324" s="413"/>
      <c r="Y324" s="413"/>
      <c r="Z324" s="413"/>
      <c r="AA324" s="413"/>
      <c r="AB324" s="413"/>
      <c r="AC324" s="413"/>
      <c r="AD324" s="413"/>
      <c r="AE324" s="414" t="s">
        <v>95</v>
      </c>
      <c r="AF324" s="214"/>
      <c r="AG324" s="214"/>
      <c r="AH324" s="214"/>
      <c r="AI324" s="214"/>
      <c r="AJ324" s="214"/>
      <c r="AK324" s="214"/>
      <c r="AL324" s="214"/>
    </row>
    <row r="325" spans="2:38" s="138" customFormat="1" ht="25.5" thickBot="1">
      <c r="B325" s="410"/>
      <c r="C325" s="411"/>
      <c r="D325" s="216" t="s">
        <v>239</v>
      </c>
      <c r="E325" s="217" t="s">
        <v>240</v>
      </c>
      <c r="F325" s="217" t="s">
        <v>60</v>
      </c>
      <c r="G325" s="217" t="s">
        <v>241</v>
      </c>
      <c r="H325" s="217" t="s">
        <v>62</v>
      </c>
      <c r="I325" s="217" t="s">
        <v>242</v>
      </c>
      <c r="J325" s="217" t="s">
        <v>243</v>
      </c>
      <c r="K325" s="217" t="s">
        <v>65</v>
      </c>
      <c r="L325" s="217" t="s">
        <v>244</v>
      </c>
      <c r="M325" s="217" t="s">
        <v>245</v>
      </c>
      <c r="N325" s="217" t="s">
        <v>69</v>
      </c>
      <c r="O325" s="217" t="s">
        <v>246</v>
      </c>
      <c r="P325" s="217" t="s">
        <v>71</v>
      </c>
      <c r="Q325" s="217" t="s">
        <v>247</v>
      </c>
      <c r="R325" s="217" t="s">
        <v>73</v>
      </c>
      <c r="S325" s="217" t="s">
        <v>74</v>
      </c>
      <c r="T325" s="217" t="s">
        <v>248</v>
      </c>
      <c r="U325" s="217" t="s">
        <v>78</v>
      </c>
      <c r="V325" s="217" t="s">
        <v>249</v>
      </c>
      <c r="W325" s="217" t="s">
        <v>250</v>
      </c>
      <c r="X325" s="217" t="s">
        <v>251</v>
      </c>
      <c r="Y325" s="217" t="s">
        <v>83</v>
      </c>
      <c r="Z325" s="217" t="s">
        <v>252</v>
      </c>
      <c r="AA325" s="217" t="s">
        <v>253</v>
      </c>
      <c r="AB325" s="217" t="s">
        <v>86</v>
      </c>
      <c r="AC325" s="217" t="s">
        <v>87</v>
      </c>
      <c r="AD325" s="217" t="s">
        <v>88</v>
      </c>
      <c r="AE325" s="415"/>
      <c r="AF325" s="214"/>
      <c r="AG325" s="214"/>
      <c r="AH325" s="214"/>
      <c r="AI325" s="214"/>
      <c r="AJ325" s="214"/>
      <c r="AK325" s="214"/>
      <c r="AL325" s="214"/>
    </row>
    <row r="326" spans="2:38" s="138" customFormat="1" ht="15.75" thickTop="1">
      <c r="B326" s="416" t="s">
        <v>327</v>
      </c>
      <c r="C326" s="218" t="s">
        <v>317</v>
      </c>
      <c r="D326" s="219">
        <v>0.125</v>
      </c>
      <c r="E326" s="220">
        <v>2.7397260273972601E-2</v>
      </c>
      <c r="F326" s="220">
        <v>0.31818181818181818</v>
      </c>
      <c r="G326" s="220">
        <v>0.11034482758620691</v>
      </c>
      <c r="H326" s="220">
        <v>0.17142857142857143</v>
      </c>
      <c r="I326" s="220">
        <v>0.27397260273972601</v>
      </c>
      <c r="J326" s="220">
        <v>0.17647058823529413</v>
      </c>
      <c r="K326" s="220">
        <v>0.14285714285714288</v>
      </c>
      <c r="L326" s="220">
        <v>0.36363636363636365</v>
      </c>
      <c r="M326" s="221"/>
      <c r="N326" s="220">
        <v>2.2727272727272728E-2</v>
      </c>
      <c r="O326" s="220">
        <v>0.19047619047619047</v>
      </c>
      <c r="P326" s="220">
        <v>0.14285714285714288</v>
      </c>
      <c r="Q326" s="221"/>
      <c r="R326" s="220">
        <v>0.4</v>
      </c>
      <c r="S326" s="220">
        <v>0.14285714285714288</v>
      </c>
      <c r="T326" s="220">
        <v>0.33333333333333337</v>
      </c>
      <c r="U326" s="220">
        <v>0.11392405063291139</v>
      </c>
      <c r="V326" s="220">
        <v>0.5</v>
      </c>
      <c r="W326" s="220">
        <v>0.34782608695652173</v>
      </c>
      <c r="X326" s="220">
        <v>0.16666666666666669</v>
      </c>
      <c r="Y326" s="220">
        <v>0.1111111111111111</v>
      </c>
      <c r="Z326" s="221"/>
      <c r="AA326" s="221"/>
      <c r="AB326" s="221"/>
      <c r="AC326" s="220">
        <v>0.65217391304347827</v>
      </c>
      <c r="AD326" s="221"/>
      <c r="AE326" s="223">
        <v>0.18189806678383127</v>
      </c>
      <c r="AF326" s="214"/>
      <c r="AG326" s="214"/>
      <c r="AH326" s="214"/>
      <c r="AI326" s="214"/>
      <c r="AJ326" s="214"/>
      <c r="AK326" s="214"/>
      <c r="AL326" s="214"/>
    </row>
    <row r="327" spans="2:38" s="138" customFormat="1">
      <c r="B327" s="417"/>
      <c r="C327" s="224" t="s">
        <v>258</v>
      </c>
      <c r="D327" s="225">
        <v>0.46666666666666662</v>
      </c>
      <c r="E327" s="226">
        <v>0.30136986301369861</v>
      </c>
      <c r="F327" s="226">
        <v>0.5</v>
      </c>
      <c r="G327" s="226">
        <v>0.62758620689655176</v>
      </c>
      <c r="H327" s="226">
        <v>0.8</v>
      </c>
      <c r="I327" s="226">
        <v>0.41095890410958902</v>
      </c>
      <c r="J327" s="226">
        <v>0.4705882352941177</v>
      </c>
      <c r="K327" s="226">
        <v>0.74285714285714288</v>
      </c>
      <c r="L327" s="226">
        <v>0.47727272727272729</v>
      </c>
      <c r="M327" s="226">
        <v>0.33333333333333337</v>
      </c>
      <c r="N327" s="226">
        <v>0.36363636363636365</v>
      </c>
      <c r="O327" s="226">
        <v>0.52380952380952384</v>
      </c>
      <c r="P327" s="226">
        <v>0.42857142857142855</v>
      </c>
      <c r="Q327" s="226">
        <v>0.7142857142857143</v>
      </c>
      <c r="R327" s="226">
        <v>0.53333333333333333</v>
      </c>
      <c r="S327" s="226">
        <v>0.57142857142857151</v>
      </c>
      <c r="T327" s="226">
        <v>0.5</v>
      </c>
      <c r="U327" s="226">
        <v>0.53164556962025311</v>
      </c>
      <c r="V327" s="226">
        <v>0.25757575757575757</v>
      </c>
      <c r="W327" s="226">
        <v>0.56521739130434778</v>
      </c>
      <c r="X327" s="226">
        <v>0.66666666666666674</v>
      </c>
      <c r="Y327" s="226">
        <v>0.44444444444444442</v>
      </c>
      <c r="Z327" s="233"/>
      <c r="AA327" s="226">
        <v>7.8125E-2</v>
      </c>
      <c r="AB327" s="226">
        <v>0.33333333333333337</v>
      </c>
      <c r="AC327" s="226">
        <v>0.30434782608695654</v>
      </c>
      <c r="AD327" s="226">
        <v>0.42857142857142855</v>
      </c>
      <c r="AE327" s="227">
        <v>0.45166959578207383</v>
      </c>
      <c r="AF327" s="214"/>
      <c r="AG327" s="214"/>
      <c r="AH327" s="214"/>
      <c r="AI327" s="214"/>
      <c r="AJ327" s="214"/>
      <c r="AK327" s="214"/>
      <c r="AL327" s="214"/>
    </row>
    <row r="328" spans="2:38" s="138" customFormat="1">
      <c r="B328" s="417"/>
      <c r="C328" s="224" t="s">
        <v>318</v>
      </c>
      <c r="D328" s="225">
        <v>0.36666666666666664</v>
      </c>
      <c r="E328" s="226">
        <v>0.45205479452054798</v>
      </c>
      <c r="F328" s="226">
        <v>0.13636363636363635</v>
      </c>
      <c r="G328" s="226">
        <v>0.22758620689655171</v>
      </c>
      <c r="H328" s="233"/>
      <c r="I328" s="226">
        <v>0.17808219178082191</v>
      </c>
      <c r="J328" s="226">
        <v>0.17647058823529413</v>
      </c>
      <c r="K328" s="226">
        <v>8.5714285714285715E-2</v>
      </c>
      <c r="L328" s="226">
        <v>0.11363636363636363</v>
      </c>
      <c r="M328" s="226">
        <v>0.65333333333333332</v>
      </c>
      <c r="N328" s="226">
        <v>0.61363636363636365</v>
      </c>
      <c r="O328" s="226">
        <v>0.28571428571428575</v>
      </c>
      <c r="P328" s="226">
        <v>0.14285714285714288</v>
      </c>
      <c r="Q328" s="226">
        <v>0.28571428571428575</v>
      </c>
      <c r="R328" s="233"/>
      <c r="S328" s="226">
        <v>7.1428571428571438E-2</v>
      </c>
      <c r="T328" s="226">
        <v>8.3333333333333343E-2</v>
      </c>
      <c r="U328" s="226">
        <v>0.21518987341772153</v>
      </c>
      <c r="V328" s="226">
        <v>0.18181818181818182</v>
      </c>
      <c r="W328" s="226">
        <v>8.6956521739130432E-2</v>
      </c>
      <c r="X328" s="226">
        <v>0.16666666666666669</v>
      </c>
      <c r="Y328" s="226">
        <v>0.33333333333333337</v>
      </c>
      <c r="Z328" s="226">
        <v>1</v>
      </c>
      <c r="AA328" s="226">
        <v>0.703125</v>
      </c>
      <c r="AB328" s="226">
        <v>0.33333333333333337</v>
      </c>
      <c r="AC328" s="226">
        <v>2.1739130434782608E-2</v>
      </c>
      <c r="AD328" s="226">
        <v>0.42857142857142855</v>
      </c>
      <c r="AE328" s="227">
        <v>0.28207381370826012</v>
      </c>
      <c r="AF328" s="214"/>
      <c r="AG328" s="214"/>
      <c r="AH328" s="214"/>
      <c r="AI328" s="214"/>
      <c r="AJ328" s="214"/>
      <c r="AK328" s="214"/>
      <c r="AL328" s="214"/>
    </row>
    <row r="329" spans="2:38" s="138" customFormat="1">
      <c r="B329" s="417"/>
      <c r="C329" s="224" t="s">
        <v>319</v>
      </c>
      <c r="D329" s="225">
        <v>4.1666666666666671E-2</v>
      </c>
      <c r="E329" s="226">
        <v>0.21917808219178081</v>
      </c>
      <c r="F329" s="226">
        <v>4.5454545454545456E-2</v>
      </c>
      <c r="G329" s="226">
        <v>3.4482758620689655E-2</v>
      </c>
      <c r="H329" s="226">
        <v>2.8571428571428571E-2</v>
      </c>
      <c r="I329" s="226">
        <v>0.13698630136986301</v>
      </c>
      <c r="J329" s="226">
        <v>0.17647058823529413</v>
      </c>
      <c r="K329" s="226">
        <v>2.8571428571428571E-2</v>
      </c>
      <c r="L329" s="226">
        <v>4.5454545454545456E-2</v>
      </c>
      <c r="M329" s="226">
        <v>1.3333333333333332E-2</v>
      </c>
      <c r="N329" s="233"/>
      <c r="O329" s="233"/>
      <c r="P329" s="226">
        <v>0.28571428571428575</v>
      </c>
      <c r="Q329" s="233"/>
      <c r="R329" s="226">
        <v>6.6666666666666666E-2</v>
      </c>
      <c r="S329" s="226">
        <v>0.21428571428571427</v>
      </c>
      <c r="T329" s="226">
        <v>8.3333333333333343E-2</v>
      </c>
      <c r="U329" s="226">
        <v>0.13924050632911392</v>
      </c>
      <c r="V329" s="226">
        <v>6.0606060606060608E-2</v>
      </c>
      <c r="W329" s="233"/>
      <c r="X329" s="233"/>
      <c r="Y329" s="226">
        <v>0.1111111111111111</v>
      </c>
      <c r="Z329" s="233"/>
      <c r="AA329" s="226">
        <v>0.21875</v>
      </c>
      <c r="AB329" s="226">
        <v>0.33333333333333337</v>
      </c>
      <c r="AC329" s="226">
        <v>2.1739130434782608E-2</v>
      </c>
      <c r="AD329" s="226">
        <v>0.14285714285714288</v>
      </c>
      <c r="AE329" s="227">
        <v>8.43585237258348E-2</v>
      </c>
      <c r="AF329" s="214"/>
      <c r="AG329" s="214"/>
      <c r="AH329" s="214"/>
      <c r="AI329" s="214"/>
      <c r="AJ329" s="214"/>
      <c r="AK329" s="214"/>
      <c r="AL329" s="214"/>
    </row>
    <row r="330" spans="2:38" s="138" customFormat="1" ht="15.75" thickBot="1">
      <c r="B330" s="418" t="s">
        <v>95</v>
      </c>
      <c r="C330" s="419"/>
      <c r="D330" s="229">
        <v>1</v>
      </c>
      <c r="E330" s="230">
        <v>1</v>
      </c>
      <c r="F330" s="230">
        <v>1</v>
      </c>
      <c r="G330" s="230">
        <v>1</v>
      </c>
      <c r="H330" s="230">
        <v>1</v>
      </c>
      <c r="I330" s="230">
        <v>1</v>
      </c>
      <c r="J330" s="230">
        <v>1</v>
      </c>
      <c r="K330" s="230">
        <v>1</v>
      </c>
      <c r="L330" s="230">
        <v>1</v>
      </c>
      <c r="M330" s="230">
        <v>1</v>
      </c>
      <c r="N330" s="230">
        <v>1</v>
      </c>
      <c r="O330" s="230">
        <v>1</v>
      </c>
      <c r="P330" s="230">
        <v>1</v>
      </c>
      <c r="Q330" s="230">
        <v>1</v>
      </c>
      <c r="R330" s="230">
        <v>1</v>
      </c>
      <c r="S330" s="230">
        <v>1</v>
      </c>
      <c r="T330" s="230">
        <v>1</v>
      </c>
      <c r="U330" s="230">
        <v>1</v>
      </c>
      <c r="V330" s="230">
        <v>1</v>
      </c>
      <c r="W330" s="230">
        <v>1</v>
      </c>
      <c r="X330" s="230">
        <v>1</v>
      </c>
      <c r="Y330" s="230">
        <v>1</v>
      </c>
      <c r="Z330" s="230">
        <v>1</v>
      </c>
      <c r="AA330" s="230">
        <v>1</v>
      </c>
      <c r="AB330" s="230">
        <v>1</v>
      </c>
      <c r="AC330" s="230">
        <v>1</v>
      </c>
      <c r="AD330" s="230">
        <v>1</v>
      </c>
      <c r="AE330" s="231">
        <v>1</v>
      </c>
      <c r="AF330" s="214"/>
      <c r="AG330" s="214"/>
      <c r="AH330" s="214"/>
      <c r="AI330" s="214"/>
      <c r="AJ330" s="214"/>
      <c r="AK330" s="214"/>
      <c r="AL330" s="214"/>
    </row>
    <row r="331" spans="2:38" ht="15.75" thickTop="1">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c r="AA331" s="60"/>
      <c r="AB331" s="60"/>
      <c r="AC331" s="60"/>
      <c r="AD331" s="60"/>
      <c r="AE331" s="60"/>
      <c r="AF331" s="60"/>
      <c r="AG331" s="60"/>
      <c r="AH331" s="60"/>
      <c r="AI331" s="60"/>
      <c r="AJ331" s="60"/>
      <c r="AK331" s="60"/>
      <c r="AL331" s="60"/>
    </row>
    <row r="332" spans="2:38" s="138" customFormat="1">
      <c r="B332" s="407" t="s">
        <v>328</v>
      </c>
      <c r="C332" s="407"/>
      <c r="D332" s="407"/>
      <c r="E332" s="407"/>
      <c r="F332" s="407"/>
      <c r="G332" s="407"/>
      <c r="H332" s="407"/>
      <c r="I332" s="407"/>
      <c r="J332" s="407"/>
      <c r="K332" s="407"/>
      <c r="L332" s="407"/>
      <c r="M332" s="407"/>
      <c r="N332" s="407"/>
      <c r="O332" s="407"/>
      <c r="P332" s="407"/>
      <c r="Q332" s="407"/>
      <c r="R332" s="407"/>
      <c r="S332" s="407"/>
      <c r="T332" s="407"/>
      <c r="U332" s="407"/>
      <c r="V332" s="407"/>
      <c r="W332" s="407"/>
      <c r="X332" s="407"/>
      <c r="Y332" s="407"/>
      <c r="Z332" s="407"/>
      <c r="AA332" s="407"/>
      <c r="AB332" s="407"/>
      <c r="AC332" s="407"/>
      <c r="AD332" s="407"/>
      <c r="AE332" s="407"/>
      <c r="AF332" s="407"/>
      <c r="AG332" s="214"/>
      <c r="AH332" s="214"/>
      <c r="AI332" s="214"/>
      <c r="AJ332" s="214"/>
      <c r="AK332" s="214"/>
      <c r="AL332" s="214"/>
    </row>
    <row r="333" spans="2:38" s="138" customFormat="1" ht="15.75" thickBot="1">
      <c r="B333" s="215" t="s">
        <v>237</v>
      </c>
      <c r="C333" s="214"/>
      <c r="D333" s="214"/>
      <c r="E333" s="214"/>
      <c r="F333" s="214"/>
      <c r="G333" s="214"/>
      <c r="H333" s="214"/>
      <c r="I333" s="214"/>
      <c r="J333" s="214"/>
      <c r="K333" s="214"/>
      <c r="L333" s="214"/>
      <c r="M333" s="214"/>
      <c r="N333" s="214"/>
      <c r="O333" s="214"/>
      <c r="P333" s="214"/>
      <c r="Q333" s="214"/>
      <c r="R333" s="214"/>
      <c r="S333" s="214"/>
      <c r="T333" s="214"/>
      <c r="U333" s="214"/>
      <c r="V333" s="214"/>
      <c r="W333" s="214"/>
      <c r="X333" s="214"/>
      <c r="Y333" s="214"/>
      <c r="Z333" s="214"/>
      <c r="AA333" s="214"/>
      <c r="AB333" s="214"/>
      <c r="AC333" s="214"/>
      <c r="AD333" s="214"/>
      <c r="AE333" s="214"/>
      <c r="AF333" s="214"/>
      <c r="AG333" s="214"/>
      <c r="AH333" s="214"/>
      <c r="AI333" s="214"/>
      <c r="AJ333" s="214"/>
      <c r="AK333" s="214"/>
      <c r="AL333" s="214"/>
    </row>
    <row r="334" spans="2:38" s="138" customFormat="1" ht="15.75" thickTop="1">
      <c r="B334" s="408" t="s">
        <v>132</v>
      </c>
      <c r="C334" s="409"/>
      <c r="D334" s="412" t="s">
        <v>238</v>
      </c>
      <c r="E334" s="413"/>
      <c r="F334" s="413"/>
      <c r="G334" s="413"/>
      <c r="H334" s="413"/>
      <c r="I334" s="413"/>
      <c r="J334" s="413"/>
      <c r="K334" s="413"/>
      <c r="L334" s="413"/>
      <c r="M334" s="413"/>
      <c r="N334" s="413"/>
      <c r="O334" s="413"/>
      <c r="P334" s="413"/>
      <c r="Q334" s="413"/>
      <c r="R334" s="413"/>
      <c r="S334" s="413"/>
      <c r="T334" s="413"/>
      <c r="U334" s="413"/>
      <c r="V334" s="413"/>
      <c r="W334" s="413"/>
      <c r="X334" s="413"/>
      <c r="Y334" s="413"/>
      <c r="Z334" s="413"/>
      <c r="AA334" s="413"/>
      <c r="AB334" s="413"/>
      <c r="AC334" s="413"/>
      <c r="AD334" s="413"/>
      <c r="AE334" s="413"/>
      <c r="AF334" s="414" t="s">
        <v>95</v>
      </c>
      <c r="AG334" s="214"/>
      <c r="AH334" s="214"/>
      <c r="AI334" s="214"/>
      <c r="AJ334" s="214"/>
      <c r="AK334" s="214"/>
      <c r="AL334" s="214"/>
    </row>
    <row r="335" spans="2:38" s="138" customFormat="1" ht="25.5" thickBot="1">
      <c r="B335" s="410"/>
      <c r="C335" s="411"/>
      <c r="D335" s="216" t="s">
        <v>239</v>
      </c>
      <c r="E335" s="217" t="s">
        <v>240</v>
      </c>
      <c r="F335" s="217" t="s">
        <v>60</v>
      </c>
      <c r="G335" s="217" t="s">
        <v>241</v>
      </c>
      <c r="H335" s="217" t="s">
        <v>62</v>
      </c>
      <c r="I335" s="217" t="s">
        <v>242</v>
      </c>
      <c r="J335" s="217" t="s">
        <v>243</v>
      </c>
      <c r="K335" s="217" t="s">
        <v>65</v>
      </c>
      <c r="L335" s="217" t="s">
        <v>244</v>
      </c>
      <c r="M335" s="217" t="s">
        <v>245</v>
      </c>
      <c r="N335" s="217" t="s">
        <v>69</v>
      </c>
      <c r="O335" s="217" t="s">
        <v>246</v>
      </c>
      <c r="P335" s="217" t="s">
        <v>71</v>
      </c>
      <c r="Q335" s="217" t="s">
        <v>247</v>
      </c>
      <c r="R335" s="217" t="s">
        <v>73</v>
      </c>
      <c r="S335" s="217" t="s">
        <v>74</v>
      </c>
      <c r="T335" s="217" t="s">
        <v>248</v>
      </c>
      <c r="U335" s="217" t="s">
        <v>78</v>
      </c>
      <c r="V335" s="217" t="s">
        <v>249</v>
      </c>
      <c r="W335" s="217" t="s">
        <v>250</v>
      </c>
      <c r="X335" s="217" t="s">
        <v>81</v>
      </c>
      <c r="Y335" s="217" t="s">
        <v>251</v>
      </c>
      <c r="Z335" s="217" t="s">
        <v>83</v>
      </c>
      <c r="AA335" s="217" t="s">
        <v>252</v>
      </c>
      <c r="AB335" s="217" t="s">
        <v>253</v>
      </c>
      <c r="AC335" s="217" t="s">
        <v>86</v>
      </c>
      <c r="AD335" s="217" t="s">
        <v>87</v>
      </c>
      <c r="AE335" s="217" t="s">
        <v>88</v>
      </c>
      <c r="AF335" s="415"/>
      <c r="AG335" s="214"/>
      <c r="AH335" s="214"/>
      <c r="AI335" s="214"/>
      <c r="AJ335" s="214"/>
      <c r="AK335" s="214"/>
      <c r="AL335" s="214"/>
    </row>
    <row r="336" spans="2:38" s="138" customFormat="1" ht="15.75" thickTop="1">
      <c r="B336" s="416" t="s">
        <v>329</v>
      </c>
      <c r="C336" s="218" t="s">
        <v>317</v>
      </c>
      <c r="D336" s="219">
        <v>0.1092436974789916</v>
      </c>
      <c r="E336" s="220">
        <v>2.7397260273972601E-2</v>
      </c>
      <c r="F336" s="220">
        <v>0.19047619047619047</v>
      </c>
      <c r="G336" s="220">
        <v>0.1793103448275862</v>
      </c>
      <c r="H336" s="220">
        <v>2.8571428571428571E-2</v>
      </c>
      <c r="I336" s="220">
        <v>9.45945945945946E-2</v>
      </c>
      <c r="J336" s="220">
        <v>0.13235294117647059</v>
      </c>
      <c r="K336" s="220">
        <v>0.14285714285714288</v>
      </c>
      <c r="L336" s="220">
        <v>0.29545454545454547</v>
      </c>
      <c r="M336" s="220">
        <v>5.333333333333333E-2</v>
      </c>
      <c r="N336" s="220">
        <v>2.2727272727272728E-2</v>
      </c>
      <c r="O336" s="220">
        <v>5.5555555555555552E-2</v>
      </c>
      <c r="P336" s="220">
        <v>0.14285714285714288</v>
      </c>
      <c r="Q336" s="221"/>
      <c r="R336" s="220">
        <v>0.53333333333333333</v>
      </c>
      <c r="S336" s="221"/>
      <c r="T336" s="220">
        <v>0.30555555555555558</v>
      </c>
      <c r="U336" s="220">
        <v>0.17721518987341769</v>
      </c>
      <c r="V336" s="220">
        <v>0.4838709677419355</v>
      </c>
      <c r="W336" s="220">
        <v>0.34782608695652173</v>
      </c>
      <c r="X336" s="220">
        <v>1</v>
      </c>
      <c r="Y336" s="220">
        <v>0.16666666666666669</v>
      </c>
      <c r="Z336" s="220">
        <v>0.1111111111111111</v>
      </c>
      <c r="AA336" s="221"/>
      <c r="AB336" s="221"/>
      <c r="AC336" s="221"/>
      <c r="AD336" s="220">
        <v>0.56521739130434778</v>
      </c>
      <c r="AE336" s="220">
        <v>0.14285714285714288</v>
      </c>
      <c r="AF336" s="223">
        <v>0.16622458001768348</v>
      </c>
      <c r="AG336" s="214"/>
      <c r="AH336" s="214"/>
      <c r="AI336" s="214"/>
      <c r="AJ336" s="214"/>
      <c r="AK336" s="214"/>
      <c r="AL336" s="214"/>
    </row>
    <row r="337" spans="2:38" s="138" customFormat="1">
      <c r="B337" s="417"/>
      <c r="C337" s="224" t="s">
        <v>258</v>
      </c>
      <c r="D337" s="225">
        <v>0.36134453781512604</v>
      </c>
      <c r="E337" s="226">
        <v>0.23287671232876711</v>
      </c>
      <c r="F337" s="226">
        <v>0.28571428571428575</v>
      </c>
      <c r="G337" s="226">
        <v>0.29655172413793102</v>
      </c>
      <c r="H337" s="226">
        <v>0.8</v>
      </c>
      <c r="I337" s="226">
        <v>0.44594594594594594</v>
      </c>
      <c r="J337" s="226">
        <v>0.32352941176470584</v>
      </c>
      <c r="K337" s="226">
        <v>0.7142857142857143</v>
      </c>
      <c r="L337" s="226">
        <v>0.5</v>
      </c>
      <c r="M337" s="226">
        <v>0.38666666666666666</v>
      </c>
      <c r="N337" s="226">
        <v>0.27272727272727271</v>
      </c>
      <c r="O337" s="226">
        <v>0.44444444444444442</v>
      </c>
      <c r="P337" s="226">
        <v>0.28571428571428575</v>
      </c>
      <c r="Q337" s="226">
        <v>0.57142857142857151</v>
      </c>
      <c r="R337" s="226">
        <v>0.4</v>
      </c>
      <c r="S337" s="226">
        <v>0.35714285714285715</v>
      </c>
      <c r="T337" s="226">
        <v>0.36111111111111116</v>
      </c>
      <c r="U337" s="226">
        <v>0.49367088607594939</v>
      </c>
      <c r="V337" s="226">
        <v>0.30645161290322581</v>
      </c>
      <c r="W337" s="226">
        <v>0.56521739130434778</v>
      </c>
      <c r="X337" s="233"/>
      <c r="Y337" s="226">
        <v>0.66666666666666674</v>
      </c>
      <c r="Z337" s="226">
        <v>0.1111111111111111</v>
      </c>
      <c r="AA337" s="233"/>
      <c r="AB337" s="226">
        <v>1.5625E-2</v>
      </c>
      <c r="AC337" s="226">
        <v>0.33333333333333337</v>
      </c>
      <c r="AD337" s="226">
        <v>0.39130434782608697</v>
      </c>
      <c r="AE337" s="226">
        <v>0.42857142857142855</v>
      </c>
      <c r="AF337" s="227">
        <v>0.3687002652519894</v>
      </c>
      <c r="AG337" s="214"/>
      <c r="AH337" s="214"/>
      <c r="AI337" s="214"/>
      <c r="AJ337" s="214"/>
      <c r="AK337" s="214"/>
      <c r="AL337" s="214"/>
    </row>
    <row r="338" spans="2:38" s="138" customFormat="1">
      <c r="B338" s="417"/>
      <c r="C338" s="224" t="s">
        <v>318</v>
      </c>
      <c r="D338" s="225">
        <v>0.50420168067226889</v>
      </c>
      <c r="E338" s="226">
        <v>0.26027397260273971</v>
      </c>
      <c r="F338" s="226">
        <v>0.23809523809523811</v>
      </c>
      <c r="G338" s="226">
        <v>0.43448275862068969</v>
      </c>
      <c r="H338" s="226">
        <v>0.14285714285714288</v>
      </c>
      <c r="I338" s="226">
        <v>0.1891891891891892</v>
      </c>
      <c r="J338" s="226">
        <v>0.25</v>
      </c>
      <c r="K338" s="226">
        <v>8.5714285714285715E-2</v>
      </c>
      <c r="L338" s="226">
        <v>0.18181818181818182</v>
      </c>
      <c r="M338" s="226">
        <v>0.54666666666666663</v>
      </c>
      <c r="N338" s="226">
        <v>0.63636363636363635</v>
      </c>
      <c r="O338" s="226">
        <v>0.33333333333333337</v>
      </c>
      <c r="P338" s="226">
        <v>0.28571428571428575</v>
      </c>
      <c r="Q338" s="233"/>
      <c r="R338" s="233"/>
      <c r="S338" s="226">
        <v>0.14285714285714288</v>
      </c>
      <c r="T338" s="226">
        <v>0.30555555555555558</v>
      </c>
      <c r="U338" s="226">
        <v>0.24050632911392406</v>
      </c>
      <c r="V338" s="226">
        <v>9.6774193548387094E-2</v>
      </c>
      <c r="W338" s="226">
        <v>8.6956521739130432E-2</v>
      </c>
      <c r="X338" s="233"/>
      <c r="Y338" s="226">
        <v>0.16666666666666669</v>
      </c>
      <c r="Z338" s="226">
        <v>0.22222222222222221</v>
      </c>
      <c r="AA338" s="233"/>
      <c r="AB338" s="226">
        <v>7.8125E-2</v>
      </c>
      <c r="AC338" s="226">
        <v>0.33333333333333337</v>
      </c>
      <c r="AD338" s="226">
        <v>2.1739130434782608E-2</v>
      </c>
      <c r="AE338" s="226">
        <v>0.14285714285714288</v>
      </c>
      <c r="AF338" s="227">
        <v>0.28470380194518125</v>
      </c>
      <c r="AG338" s="214"/>
      <c r="AH338" s="214"/>
      <c r="AI338" s="214"/>
      <c r="AJ338" s="214"/>
      <c r="AK338" s="214"/>
      <c r="AL338" s="214"/>
    </row>
    <row r="339" spans="2:38" s="138" customFormat="1">
      <c r="B339" s="417"/>
      <c r="C339" s="224" t="s">
        <v>319</v>
      </c>
      <c r="D339" s="225">
        <v>2.5210084033613446E-2</v>
      </c>
      <c r="E339" s="226">
        <v>0.47945205479452058</v>
      </c>
      <c r="F339" s="226">
        <v>0.28571428571428575</v>
      </c>
      <c r="G339" s="226">
        <v>8.9655172413793102E-2</v>
      </c>
      <c r="H339" s="226">
        <v>2.8571428571428571E-2</v>
      </c>
      <c r="I339" s="226">
        <v>0.27027027027027029</v>
      </c>
      <c r="J339" s="226">
        <v>0.29411764705882354</v>
      </c>
      <c r="K339" s="226">
        <v>5.7142857142857141E-2</v>
      </c>
      <c r="L339" s="226">
        <v>2.2727272727272728E-2</v>
      </c>
      <c r="M339" s="226">
        <v>1.3333333333333332E-2</v>
      </c>
      <c r="N339" s="226">
        <v>6.8181818181818177E-2</v>
      </c>
      <c r="O339" s="226">
        <v>0.16666666666666669</v>
      </c>
      <c r="P339" s="226">
        <v>0.28571428571428575</v>
      </c>
      <c r="Q339" s="226">
        <v>0.42857142857142855</v>
      </c>
      <c r="R339" s="226">
        <v>6.6666666666666666E-2</v>
      </c>
      <c r="S339" s="226">
        <v>0.5</v>
      </c>
      <c r="T339" s="226">
        <v>2.7777777777777776E-2</v>
      </c>
      <c r="U339" s="226">
        <v>8.8607594936708847E-2</v>
      </c>
      <c r="V339" s="226">
        <v>0.11290322580645162</v>
      </c>
      <c r="W339" s="233"/>
      <c r="X339" s="233"/>
      <c r="Y339" s="233"/>
      <c r="Z339" s="226">
        <v>0.55555555555555558</v>
      </c>
      <c r="AA339" s="226">
        <v>1</v>
      </c>
      <c r="AB339" s="226">
        <v>0.90625</v>
      </c>
      <c r="AC339" s="226">
        <v>0.33333333333333337</v>
      </c>
      <c r="AD339" s="226">
        <v>2.1739130434782608E-2</v>
      </c>
      <c r="AE339" s="226">
        <v>0.28571428571428575</v>
      </c>
      <c r="AF339" s="227">
        <v>0.18037135278514591</v>
      </c>
      <c r="AG339" s="214"/>
      <c r="AH339" s="214"/>
      <c r="AI339" s="214"/>
      <c r="AJ339" s="214"/>
      <c r="AK339" s="214"/>
      <c r="AL339" s="214"/>
    </row>
    <row r="340" spans="2:38" s="138" customFormat="1" ht="15.75" thickBot="1">
      <c r="B340" s="418" t="s">
        <v>95</v>
      </c>
      <c r="C340" s="419"/>
      <c r="D340" s="229">
        <v>1</v>
      </c>
      <c r="E340" s="230">
        <v>1</v>
      </c>
      <c r="F340" s="230">
        <v>1</v>
      </c>
      <c r="G340" s="230">
        <v>1</v>
      </c>
      <c r="H340" s="230">
        <v>1</v>
      </c>
      <c r="I340" s="230">
        <v>1</v>
      </c>
      <c r="J340" s="230">
        <v>1</v>
      </c>
      <c r="K340" s="230">
        <v>1</v>
      </c>
      <c r="L340" s="230">
        <v>1</v>
      </c>
      <c r="M340" s="230">
        <v>1</v>
      </c>
      <c r="N340" s="230">
        <v>1</v>
      </c>
      <c r="O340" s="230">
        <v>1</v>
      </c>
      <c r="P340" s="230">
        <v>1</v>
      </c>
      <c r="Q340" s="230">
        <v>1</v>
      </c>
      <c r="R340" s="230">
        <v>1</v>
      </c>
      <c r="S340" s="230">
        <v>1</v>
      </c>
      <c r="T340" s="230">
        <v>1</v>
      </c>
      <c r="U340" s="230">
        <v>1</v>
      </c>
      <c r="V340" s="230">
        <v>1</v>
      </c>
      <c r="W340" s="230">
        <v>1</v>
      </c>
      <c r="X340" s="230">
        <v>1</v>
      </c>
      <c r="Y340" s="230">
        <v>1</v>
      </c>
      <c r="Z340" s="230">
        <v>1</v>
      </c>
      <c r="AA340" s="230">
        <v>1</v>
      </c>
      <c r="AB340" s="230">
        <v>1</v>
      </c>
      <c r="AC340" s="230">
        <v>1</v>
      </c>
      <c r="AD340" s="230">
        <v>1</v>
      </c>
      <c r="AE340" s="230">
        <v>1</v>
      </c>
      <c r="AF340" s="231">
        <v>1</v>
      </c>
      <c r="AG340" s="214"/>
      <c r="AH340" s="214"/>
      <c r="AI340" s="214"/>
      <c r="AJ340" s="214"/>
      <c r="AK340" s="214"/>
      <c r="AL340" s="214"/>
    </row>
    <row r="341" spans="2:38" ht="15.75" thickTop="1">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c r="AA341" s="60"/>
      <c r="AB341" s="60"/>
      <c r="AC341" s="60"/>
      <c r="AD341" s="60"/>
      <c r="AE341" s="60"/>
      <c r="AF341" s="60"/>
      <c r="AG341" s="60"/>
      <c r="AH341" s="60"/>
      <c r="AI341" s="60"/>
      <c r="AJ341" s="60"/>
      <c r="AK341" s="60"/>
      <c r="AL341" s="60"/>
    </row>
    <row r="342" spans="2:38" s="138" customFormat="1">
      <c r="B342" s="407" t="s">
        <v>330</v>
      </c>
      <c r="C342" s="407"/>
      <c r="D342" s="407"/>
      <c r="E342" s="407"/>
      <c r="F342" s="407"/>
      <c r="G342" s="407"/>
      <c r="H342" s="407"/>
      <c r="I342" s="407"/>
      <c r="J342" s="407"/>
      <c r="K342" s="407"/>
      <c r="L342" s="407"/>
      <c r="M342" s="407"/>
      <c r="N342" s="407"/>
      <c r="O342" s="407"/>
      <c r="P342" s="407"/>
      <c r="Q342" s="407"/>
      <c r="R342" s="407"/>
      <c r="S342" s="407"/>
      <c r="T342" s="407"/>
      <c r="U342" s="407"/>
      <c r="V342" s="407"/>
      <c r="W342" s="407"/>
      <c r="X342" s="407"/>
      <c r="Y342" s="407"/>
      <c r="Z342" s="407"/>
      <c r="AA342" s="407"/>
      <c r="AB342" s="407"/>
      <c r="AC342" s="407"/>
      <c r="AD342" s="407"/>
      <c r="AE342" s="407"/>
      <c r="AF342" s="214"/>
      <c r="AG342" s="214"/>
      <c r="AH342" s="214"/>
      <c r="AI342" s="214"/>
      <c r="AJ342" s="214"/>
      <c r="AK342" s="214"/>
      <c r="AL342" s="214"/>
    </row>
    <row r="343" spans="2:38" s="138" customFormat="1" ht="15.75" thickBot="1">
      <c r="B343" s="215" t="s">
        <v>237</v>
      </c>
      <c r="C343" s="214"/>
      <c r="D343" s="214"/>
      <c r="E343" s="214"/>
      <c r="F343" s="214"/>
      <c r="G343" s="214"/>
      <c r="H343" s="214"/>
      <c r="I343" s="214"/>
      <c r="J343" s="214"/>
      <c r="K343" s="214"/>
      <c r="L343" s="214"/>
      <c r="M343" s="214"/>
      <c r="N343" s="214"/>
      <c r="O343" s="214"/>
      <c r="P343" s="214"/>
      <c r="Q343" s="214"/>
      <c r="R343" s="214"/>
      <c r="S343" s="214"/>
      <c r="T343" s="214"/>
      <c r="U343" s="214"/>
      <c r="V343" s="214"/>
      <c r="W343" s="214"/>
      <c r="X343" s="214"/>
      <c r="Y343" s="214"/>
      <c r="Z343" s="214"/>
      <c r="AA343" s="214"/>
      <c r="AB343" s="214"/>
      <c r="AC343" s="214"/>
      <c r="AD343" s="214"/>
      <c r="AE343" s="214"/>
      <c r="AF343" s="214"/>
      <c r="AG343" s="214"/>
      <c r="AH343" s="214"/>
      <c r="AI343" s="214"/>
      <c r="AJ343" s="214"/>
      <c r="AK343" s="214"/>
      <c r="AL343" s="214"/>
    </row>
    <row r="344" spans="2:38" s="138" customFormat="1" ht="15.75" thickTop="1">
      <c r="B344" s="408" t="s">
        <v>132</v>
      </c>
      <c r="C344" s="409"/>
      <c r="D344" s="412" t="s">
        <v>238</v>
      </c>
      <c r="E344" s="413"/>
      <c r="F344" s="413"/>
      <c r="G344" s="413"/>
      <c r="H344" s="413"/>
      <c r="I344" s="413"/>
      <c r="J344" s="413"/>
      <c r="K344" s="413"/>
      <c r="L344" s="413"/>
      <c r="M344" s="413"/>
      <c r="N344" s="413"/>
      <c r="O344" s="413"/>
      <c r="P344" s="413"/>
      <c r="Q344" s="413"/>
      <c r="R344" s="413"/>
      <c r="S344" s="413"/>
      <c r="T344" s="413"/>
      <c r="U344" s="413"/>
      <c r="V344" s="413"/>
      <c r="W344" s="413"/>
      <c r="X344" s="413"/>
      <c r="Y344" s="413"/>
      <c r="Z344" s="413"/>
      <c r="AA344" s="413"/>
      <c r="AB344" s="413"/>
      <c r="AC344" s="413"/>
      <c r="AD344" s="413"/>
      <c r="AE344" s="414" t="s">
        <v>95</v>
      </c>
      <c r="AF344" s="214"/>
      <c r="AG344" s="214"/>
      <c r="AH344" s="214"/>
      <c r="AI344" s="214"/>
      <c r="AJ344" s="214"/>
      <c r="AK344" s="214"/>
      <c r="AL344" s="214"/>
    </row>
    <row r="345" spans="2:38" s="138" customFormat="1" ht="25.5" thickBot="1">
      <c r="B345" s="410"/>
      <c r="C345" s="411"/>
      <c r="D345" s="216" t="s">
        <v>239</v>
      </c>
      <c r="E345" s="217" t="s">
        <v>240</v>
      </c>
      <c r="F345" s="217" t="s">
        <v>60</v>
      </c>
      <c r="G345" s="217" t="s">
        <v>241</v>
      </c>
      <c r="H345" s="217" t="s">
        <v>62</v>
      </c>
      <c r="I345" s="217" t="s">
        <v>242</v>
      </c>
      <c r="J345" s="217" t="s">
        <v>243</v>
      </c>
      <c r="K345" s="217" t="s">
        <v>65</v>
      </c>
      <c r="L345" s="217" t="s">
        <v>244</v>
      </c>
      <c r="M345" s="217" t="s">
        <v>245</v>
      </c>
      <c r="N345" s="217" t="s">
        <v>69</v>
      </c>
      <c r="O345" s="217" t="s">
        <v>246</v>
      </c>
      <c r="P345" s="217" t="s">
        <v>71</v>
      </c>
      <c r="Q345" s="217" t="s">
        <v>247</v>
      </c>
      <c r="R345" s="217" t="s">
        <v>73</v>
      </c>
      <c r="S345" s="217" t="s">
        <v>74</v>
      </c>
      <c r="T345" s="217" t="s">
        <v>248</v>
      </c>
      <c r="U345" s="217" t="s">
        <v>78</v>
      </c>
      <c r="V345" s="217" t="s">
        <v>249</v>
      </c>
      <c r="W345" s="217" t="s">
        <v>250</v>
      </c>
      <c r="X345" s="217" t="s">
        <v>251</v>
      </c>
      <c r="Y345" s="217" t="s">
        <v>83</v>
      </c>
      <c r="Z345" s="217" t="s">
        <v>252</v>
      </c>
      <c r="AA345" s="217" t="s">
        <v>253</v>
      </c>
      <c r="AB345" s="217" t="s">
        <v>86</v>
      </c>
      <c r="AC345" s="217" t="s">
        <v>87</v>
      </c>
      <c r="AD345" s="217" t="s">
        <v>88</v>
      </c>
      <c r="AE345" s="415"/>
      <c r="AF345" s="214"/>
      <c r="AG345" s="214"/>
      <c r="AH345" s="214"/>
      <c r="AI345" s="214"/>
      <c r="AJ345" s="214"/>
      <c r="AK345" s="214"/>
      <c r="AL345" s="214"/>
    </row>
    <row r="346" spans="2:38" s="138" customFormat="1" ht="15.75" thickTop="1">
      <c r="B346" s="416" t="s">
        <v>331</v>
      </c>
      <c r="C346" s="218" t="s">
        <v>317</v>
      </c>
      <c r="D346" s="219">
        <v>0.1092436974789916</v>
      </c>
      <c r="E346" s="220">
        <v>2.7397260273972601E-2</v>
      </c>
      <c r="F346" s="220">
        <v>9.0909090909090912E-2</v>
      </c>
      <c r="G346" s="220">
        <v>8.9655172413793102E-2</v>
      </c>
      <c r="H346" s="220">
        <v>2.8571428571428571E-2</v>
      </c>
      <c r="I346" s="220">
        <v>0.08</v>
      </c>
      <c r="J346" s="220">
        <v>0.12121212121212122</v>
      </c>
      <c r="K346" s="220">
        <v>0.14285714285714288</v>
      </c>
      <c r="L346" s="220">
        <v>0.36363636363636365</v>
      </c>
      <c r="M346" s="220">
        <v>6.6666666666666666E-2</v>
      </c>
      <c r="N346" s="220">
        <v>2.2727272727272728E-2</v>
      </c>
      <c r="O346" s="220">
        <v>6.6666666666666666E-2</v>
      </c>
      <c r="P346" s="220">
        <v>0.14285714285714288</v>
      </c>
      <c r="Q346" s="221"/>
      <c r="R346" s="220">
        <v>0.4</v>
      </c>
      <c r="S346" s="221"/>
      <c r="T346" s="220">
        <v>0.29729729729729731</v>
      </c>
      <c r="U346" s="220">
        <v>0.19230769230769229</v>
      </c>
      <c r="V346" s="220">
        <v>0.52380952380952384</v>
      </c>
      <c r="W346" s="220">
        <v>0.34782608695652173</v>
      </c>
      <c r="X346" s="220">
        <v>0.16666666666666669</v>
      </c>
      <c r="Y346" s="220">
        <v>0.1111111111111111</v>
      </c>
      <c r="Z346" s="221"/>
      <c r="AA346" s="221"/>
      <c r="AB346" s="221"/>
      <c r="AC346" s="220">
        <v>0.5</v>
      </c>
      <c r="AD346" s="220">
        <v>0.2</v>
      </c>
      <c r="AE346" s="223">
        <v>0.15377777777777779</v>
      </c>
      <c r="AF346" s="214"/>
      <c r="AG346" s="214"/>
      <c r="AH346" s="214"/>
      <c r="AI346" s="214"/>
      <c r="AJ346" s="214"/>
      <c r="AK346" s="214"/>
      <c r="AL346" s="214"/>
    </row>
    <row r="347" spans="2:38" s="138" customFormat="1">
      <c r="B347" s="417"/>
      <c r="C347" s="224" t="s">
        <v>258</v>
      </c>
      <c r="D347" s="225">
        <v>0.36134453781512604</v>
      </c>
      <c r="E347" s="226">
        <v>0.16438356164383564</v>
      </c>
      <c r="F347" s="226">
        <v>0.36363636363636365</v>
      </c>
      <c r="G347" s="226">
        <v>0.35172413793103446</v>
      </c>
      <c r="H347" s="226">
        <v>0.54285714285714282</v>
      </c>
      <c r="I347" s="226">
        <v>0.46666666666666662</v>
      </c>
      <c r="J347" s="226">
        <v>0.33333333333333337</v>
      </c>
      <c r="K347" s="226">
        <v>0.68571428571428572</v>
      </c>
      <c r="L347" s="226">
        <v>0.54545454545454541</v>
      </c>
      <c r="M347" s="226">
        <v>0.37333333333333335</v>
      </c>
      <c r="N347" s="226">
        <v>0.22727272727272727</v>
      </c>
      <c r="O347" s="226">
        <v>0.33333333333333337</v>
      </c>
      <c r="P347" s="226">
        <v>0.42857142857142855</v>
      </c>
      <c r="Q347" s="226">
        <v>0.42857142857142855</v>
      </c>
      <c r="R347" s="226">
        <v>0.6</v>
      </c>
      <c r="S347" s="226">
        <v>0.38461538461538458</v>
      </c>
      <c r="T347" s="226">
        <v>0.3783783783783784</v>
      </c>
      <c r="U347" s="226">
        <v>0.48717948717948717</v>
      </c>
      <c r="V347" s="226">
        <v>0.19047619047619047</v>
      </c>
      <c r="W347" s="226">
        <v>0.56521739130434778</v>
      </c>
      <c r="X347" s="226">
        <v>0.66666666666666674</v>
      </c>
      <c r="Y347" s="226">
        <v>0.1111111111111111</v>
      </c>
      <c r="Z347" s="233"/>
      <c r="AA347" s="226">
        <v>3.125E-2</v>
      </c>
      <c r="AB347" s="226">
        <v>0.33333333333333337</v>
      </c>
      <c r="AC347" s="226">
        <v>0.43478260869565216</v>
      </c>
      <c r="AD347" s="233"/>
      <c r="AE347" s="227">
        <v>0.36088888888888887</v>
      </c>
      <c r="AF347" s="214"/>
      <c r="AG347" s="214"/>
      <c r="AH347" s="214"/>
      <c r="AI347" s="214"/>
      <c r="AJ347" s="214"/>
      <c r="AK347" s="214"/>
      <c r="AL347" s="214"/>
    </row>
    <row r="348" spans="2:38" s="138" customFormat="1">
      <c r="B348" s="417"/>
      <c r="C348" s="224" t="s">
        <v>318</v>
      </c>
      <c r="D348" s="225">
        <v>0.50420168067226889</v>
      </c>
      <c r="E348" s="226">
        <v>0.24657534246575341</v>
      </c>
      <c r="F348" s="226">
        <v>0.27272727272727271</v>
      </c>
      <c r="G348" s="226">
        <v>0.47586206896551725</v>
      </c>
      <c r="H348" s="226">
        <v>0.4</v>
      </c>
      <c r="I348" s="226">
        <v>0.16</v>
      </c>
      <c r="J348" s="226">
        <v>0.18181818181818182</v>
      </c>
      <c r="K348" s="226">
        <v>8.5714285714285715E-2</v>
      </c>
      <c r="L348" s="226">
        <v>6.8181818181818177E-2</v>
      </c>
      <c r="M348" s="226">
        <v>0.49333333333333335</v>
      </c>
      <c r="N348" s="226">
        <v>0.68181818181818188</v>
      </c>
      <c r="O348" s="226">
        <v>0.46666666666666662</v>
      </c>
      <c r="P348" s="226">
        <v>0.14285714285714288</v>
      </c>
      <c r="Q348" s="226">
        <v>0.14285714285714288</v>
      </c>
      <c r="R348" s="233"/>
      <c r="S348" s="226">
        <v>0.23076923076923075</v>
      </c>
      <c r="T348" s="226">
        <v>0.2162162162162162</v>
      </c>
      <c r="U348" s="226">
        <v>0.21794871794871795</v>
      </c>
      <c r="V348" s="226">
        <v>0.17460317460317459</v>
      </c>
      <c r="W348" s="226">
        <v>8.6956521739130432E-2</v>
      </c>
      <c r="X348" s="226">
        <v>0.16666666666666669</v>
      </c>
      <c r="Y348" s="226">
        <v>0.1111111111111111</v>
      </c>
      <c r="Z348" s="233"/>
      <c r="AA348" s="226">
        <v>7.8125E-2</v>
      </c>
      <c r="AB348" s="226">
        <v>0.33333333333333337</v>
      </c>
      <c r="AC348" s="226">
        <v>2.1739130434782608E-2</v>
      </c>
      <c r="AD348" s="226">
        <v>0.4</v>
      </c>
      <c r="AE348" s="227">
        <v>0.28888888888888892</v>
      </c>
      <c r="AF348" s="214"/>
      <c r="AG348" s="214"/>
      <c r="AH348" s="214"/>
      <c r="AI348" s="214"/>
      <c r="AJ348" s="214"/>
      <c r="AK348" s="214"/>
      <c r="AL348" s="214"/>
    </row>
    <row r="349" spans="2:38" s="138" customFormat="1">
      <c r="B349" s="417"/>
      <c r="C349" s="224" t="s">
        <v>319</v>
      </c>
      <c r="D349" s="225">
        <v>2.5210084033613446E-2</v>
      </c>
      <c r="E349" s="226">
        <v>0.56164383561643838</v>
      </c>
      <c r="F349" s="226">
        <v>0.27272727272727271</v>
      </c>
      <c r="G349" s="226">
        <v>8.2758620689655171E-2</v>
      </c>
      <c r="H349" s="226">
        <v>2.8571428571428571E-2</v>
      </c>
      <c r="I349" s="226">
        <v>0.29333333333333333</v>
      </c>
      <c r="J349" s="226">
        <v>0.36363636363636365</v>
      </c>
      <c r="K349" s="226">
        <v>8.5714285714285715E-2</v>
      </c>
      <c r="L349" s="226">
        <v>2.2727272727272728E-2</v>
      </c>
      <c r="M349" s="226">
        <v>6.6666666666666666E-2</v>
      </c>
      <c r="N349" s="226">
        <v>6.8181818181818177E-2</v>
      </c>
      <c r="O349" s="226">
        <v>0.13333333333333333</v>
      </c>
      <c r="P349" s="226">
        <v>0.28571428571428575</v>
      </c>
      <c r="Q349" s="226">
        <v>0.42857142857142855</v>
      </c>
      <c r="R349" s="233"/>
      <c r="S349" s="226">
        <v>0.38461538461538458</v>
      </c>
      <c r="T349" s="226">
        <v>0.1081081081081081</v>
      </c>
      <c r="U349" s="226">
        <v>0.10256410256410257</v>
      </c>
      <c r="V349" s="226">
        <v>0.1111111111111111</v>
      </c>
      <c r="W349" s="233"/>
      <c r="X349" s="233"/>
      <c r="Y349" s="226">
        <v>0.66666666666666674</v>
      </c>
      <c r="Z349" s="226">
        <v>1</v>
      </c>
      <c r="AA349" s="226">
        <v>0.890625</v>
      </c>
      <c r="AB349" s="226">
        <v>0.33333333333333337</v>
      </c>
      <c r="AC349" s="226">
        <v>4.3478260869565216E-2</v>
      </c>
      <c r="AD349" s="226">
        <v>0.4</v>
      </c>
      <c r="AE349" s="227">
        <v>0.19644444444444445</v>
      </c>
      <c r="AF349" s="214"/>
      <c r="AG349" s="214"/>
      <c r="AH349" s="214"/>
      <c r="AI349" s="214"/>
      <c r="AJ349" s="214"/>
      <c r="AK349" s="214"/>
      <c r="AL349" s="214"/>
    </row>
    <row r="350" spans="2:38" s="138" customFormat="1" ht="15.75" thickBot="1">
      <c r="B350" s="418" t="s">
        <v>95</v>
      </c>
      <c r="C350" s="419"/>
      <c r="D350" s="229">
        <v>1</v>
      </c>
      <c r="E350" s="230">
        <v>1</v>
      </c>
      <c r="F350" s="230">
        <v>1</v>
      </c>
      <c r="G350" s="230">
        <v>1</v>
      </c>
      <c r="H350" s="230">
        <v>1</v>
      </c>
      <c r="I350" s="230">
        <v>1</v>
      </c>
      <c r="J350" s="230">
        <v>1</v>
      </c>
      <c r="K350" s="230">
        <v>1</v>
      </c>
      <c r="L350" s="230">
        <v>1</v>
      </c>
      <c r="M350" s="230">
        <v>1</v>
      </c>
      <c r="N350" s="230">
        <v>1</v>
      </c>
      <c r="O350" s="230">
        <v>1</v>
      </c>
      <c r="P350" s="230">
        <v>1</v>
      </c>
      <c r="Q350" s="230">
        <v>1</v>
      </c>
      <c r="R350" s="230">
        <v>1</v>
      </c>
      <c r="S350" s="230">
        <v>1</v>
      </c>
      <c r="T350" s="230">
        <v>1</v>
      </c>
      <c r="U350" s="230">
        <v>1</v>
      </c>
      <c r="V350" s="230">
        <v>1</v>
      </c>
      <c r="W350" s="230">
        <v>1</v>
      </c>
      <c r="X350" s="230">
        <v>1</v>
      </c>
      <c r="Y350" s="230">
        <v>1</v>
      </c>
      <c r="Z350" s="230">
        <v>1</v>
      </c>
      <c r="AA350" s="230">
        <v>1</v>
      </c>
      <c r="AB350" s="230">
        <v>1</v>
      </c>
      <c r="AC350" s="230">
        <v>1</v>
      </c>
      <c r="AD350" s="230">
        <v>1</v>
      </c>
      <c r="AE350" s="231">
        <v>1</v>
      </c>
      <c r="AF350" s="214"/>
      <c r="AG350" s="214"/>
      <c r="AH350" s="214"/>
      <c r="AI350" s="214"/>
      <c r="AJ350" s="214"/>
      <c r="AK350" s="214"/>
      <c r="AL350" s="214"/>
    </row>
    <row r="351" spans="2:38" ht="15.75" thickTop="1">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c r="AA351" s="60"/>
      <c r="AB351" s="60"/>
      <c r="AC351" s="60"/>
      <c r="AD351" s="60"/>
      <c r="AE351" s="60"/>
      <c r="AF351" s="60"/>
      <c r="AG351" s="60"/>
      <c r="AH351" s="60"/>
      <c r="AI351" s="60"/>
      <c r="AJ351" s="60"/>
      <c r="AK351" s="60"/>
      <c r="AL351" s="60"/>
    </row>
    <row r="352" spans="2:38" s="138" customFormat="1">
      <c r="B352" s="407" t="s">
        <v>332</v>
      </c>
      <c r="C352" s="407"/>
      <c r="D352" s="407"/>
      <c r="E352" s="407"/>
      <c r="F352" s="407"/>
      <c r="G352" s="407"/>
      <c r="H352" s="407"/>
      <c r="I352" s="407"/>
      <c r="J352" s="407"/>
      <c r="K352" s="407"/>
      <c r="L352" s="407"/>
      <c r="M352" s="407"/>
      <c r="N352" s="407"/>
      <c r="O352" s="407"/>
      <c r="P352" s="407"/>
      <c r="Q352" s="407"/>
      <c r="R352" s="407"/>
      <c r="S352" s="407"/>
      <c r="T352" s="407"/>
      <c r="U352" s="407"/>
      <c r="V352" s="407"/>
      <c r="W352" s="407"/>
      <c r="X352" s="407"/>
      <c r="Y352" s="407"/>
      <c r="Z352" s="407"/>
      <c r="AA352" s="407"/>
      <c r="AB352" s="407"/>
      <c r="AC352" s="407"/>
      <c r="AD352" s="407"/>
      <c r="AE352" s="407"/>
      <c r="AF352" s="214"/>
      <c r="AG352" s="214"/>
      <c r="AH352" s="214"/>
      <c r="AI352" s="214"/>
      <c r="AJ352" s="214"/>
      <c r="AK352" s="214"/>
      <c r="AL352" s="214"/>
    </row>
    <row r="353" spans="2:38" s="138" customFormat="1" ht="15.75" thickBot="1">
      <c r="B353" s="215" t="s">
        <v>237</v>
      </c>
      <c r="C353" s="214"/>
      <c r="D353" s="214"/>
      <c r="E353" s="214"/>
      <c r="F353" s="214"/>
      <c r="G353" s="214"/>
      <c r="H353" s="214"/>
      <c r="I353" s="214"/>
      <c r="J353" s="214"/>
      <c r="K353" s="214"/>
      <c r="L353" s="214"/>
      <c r="M353" s="214"/>
      <c r="N353" s="214"/>
      <c r="O353" s="214"/>
      <c r="P353" s="214"/>
      <c r="Q353" s="214"/>
      <c r="R353" s="214"/>
      <c r="S353" s="214"/>
      <c r="T353" s="214"/>
      <c r="U353" s="214"/>
      <c r="V353" s="214"/>
      <c r="W353" s="214"/>
      <c r="X353" s="214"/>
      <c r="Y353" s="214"/>
      <c r="Z353" s="214"/>
      <c r="AA353" s="214"/>
      <c r="AB353" s="214"/>
      <c r="AC353" s="214"/>
      <c r="AD353" s="214"/>
      <c r="AE353" s="214"/>
      <c r="AF353" s="214"/>
      <c r="AG353" s="214"/>
      <c r="AH353" s="214"/>
      <c r="AI353" s="214"/>
      <c r="AJ353" s="214"/>
      <c r="AK353" s="214"/>
      <c r="AL353" s="214"/>
    </row>
    <row r="354" spans="2:38" s="138" customFormat="1" ht="15.75" thickTop="1">
      <c r="B354" s="408" t="s">
        <v>132</v>
      </c>
      <c r="C354" s="409"/>
      <c r="D354" s="412" t="s">
        <v>238</v>
      </c>
      <c r="E354" s="413"/>
      <c r="F354" s="413"/>
      <c r="G354" s="413"/>
      <c r="H354" s="413"/>
      <c r="I354" s="413"/>
      <c r="J354" s="413"/>
      <c r="K354" s="413"/>
      <c r="L354" s="413"/>
      <c r="M354" s="413"/>
      <c r="N354" s="413"/>
      <c r="O354" s="413"/>
      <c r="P354" s="413"/>
      <c r="Q354" s="413"/>
      <c r="R354" s="413"/>
      <c r="S354" s="413"/>
      <c r="T354" s="413"/>
      <c r="U354" s="413"/>
      <c r="V354" s="413"/>
      <c r="W354" s="413"/>
      <c r="X354" s="413"/>
      <c r="Y354" s="413"/>
      <c r="Z354" s="413"/>
      <c r="AA354" s="413"/>
      <c r="AB354" s="413"/>
      <c r="AC354" s="413"/>
      <c r="AD354" s="413"/>
      <c r="AE354" s="414" t="s">
        <v>95</v>
      </c>
      <c r="AF354" s="214"/>
      <c r="AG354" s="214"/>
      <c r="AH354" s="214"/>
      <c r="AI354" s="214"/>
      <c r="AJ354" s="214"/>
      <c r="AK354" s="214"/>
      <c r="AL354" s="214"/>
    </row>
    <row r="355" spans="2:38" s="138" customFormat="1" ht="25.5" thickBot="1">
      <c r="B355" s="410"/>
      <c r="C355" s="411"/>
      <c r="D355" s="216" t="s">
        <v>239</v>
      </c>
      <c r="E355" s="217" t="s">
        <v>240</v>
      </c>
      <c r="F355" s="217" t="s">
        <v>60</v>
      </c>
      <c r="G355" s="217" t="s">
        <v>241</v>
      </c>
      <c r="H355" s="217" t="s">
        <v>62</v>
      </c>
      <c r="I355" s="217" t="s">
        <v>242</v>
      </c>
      <c r="J355" s="217" t="s">
        <v>243</v>
      </c>
      <c r="K355" s="217" t="s">
        <v>65</v>
      </c>
      <c r="L355" s="217" t="s">
        <v>244</v>
      </c>
      <c r="M355" s="217" t="s">
        <v>245</v>
      </c>
      <c r="N355" s="217" t="s">
        <v>69</v>
      </c>
      <c r="O355" s="217" t="s">
        <v>246</v>
      </c>
      <c r="P355" s="217" t="s">
        <v>71</v>
      </c>
      <c r="Q355" s="217" t="s">
        <v>247</v>
      </c>
      <c r="R355" s="217" t="s">
        <v>73</v>
      </c>
      <c r="S355" s="217" t="s">
        <v>74</v>
      </c>
      <c r="T355" s="217" t="s">
        <v>248</v>
      </c>
      <c r="U355" s="217" t="s">
        <v>78</v>
      </c>
      <c r="V355" s="217" t="s">
        <v>249</v>
      </c>
      <c r="W355" s="217" t="s">
        <v>250</v>
      </c>
      <c r="X355" s="217" t="s">
        <v>251</v>
      </c>
      <c r="Y355" s="217" t="s">
        <v>83</v>
      </c>
      <c r="Z355" s="217" t="s">
        <v>252</v>
      </c>
      <c r="AA355" s="217" t="s">
        <v>253</v>
      </c>
      <c r="AB355" s="217" t="s">
        <v>86</v>
      </c>
      <c r="AC355" s="217" t="s">
        <v>87</v>
      </c>
      <c r="AD355" s="217" t="s">
        <v>88</v>
      </c>
      <c r="AE355" s="415"/>
      <c r="AF355" s="214"/>
      <c r="AG355" s="214"/>
      <c r="AH355" s="214"/>
      <c r="AI355" s="214"/>
      <c r="AJ355" s="214"/>
      <c r="AK355" s="214"/>
      <c r="AL355" s="214"/>
    </row>
    <row r="356" spans="2:38" s="138" customFormat="1" ht="15.75" thickTop="1">
      <c r="B356" s="416" t="s">
        <v>333</v>
      </c>
      <c r="C356" s="218" t="s">
        <v>317</v>
      </c>
      <c r="D356" s="219">
        <v>0.11764705882352942</v>
      </c>
      <c r="E356" s="220">
        <v>2.7397260273972601E-2</v>
      </c>
      <c r="F356" s="220">
        <v>0.33333333333333337</v>
      </c>
      <c r="G356" s="220">
        <v>0.1736111111111111</v>
      </c>
      <c r="H356" s="220">
        <v>5.7142857142857141E-2</v>
      </c>
      <c r="I356" s="220">
        <v>0.28378378378378377</v>
      </c>
      <c r="J356" s="220">
        <v>0.109375</v>
      </c>
      <c r="K356" s="220">
        <v>0.14285714285714288</v>
      </c>
      <c r="L356" s="220">
        <v>0.52272727272727271</v>
      </c>
      <c r="M356" s="220">
        <v>5.333333333333333E-2</v>
      </c>
      <c r="N356" s="221"/>
      <c r="O356" s="220">
        <v>9.5238095238095233E-2</v>
      </c>
      <c r="P356" s="220">
        <v>0.14285714285714288</v>
      </c>
      <c r="Q356" s="221"/>
      <c r="R356" s="220">
        <v>0.8</v>
      </c>
      <c r="S356" s="220">
        <v>7.1428571428571438E-2</v>
      </c>
      <c r="T356" s="220">
        <v>0.29729729729729731</v>
      </c>
      <c r="U356" s="220">
        <v>0.1875</v>
      </c>
      <c r="V356" s="220">
        <v>0.37096774193548382</v>
      </c>
      <c r="W356" s="220">
        <v>0.59090909090909094</v>
      </c>
      <c r="X356" s="221"/>
      <c r="Y356" s="220">
        <v>0.1</v>
      </c>
      <c r="Z356" s="221"/>
      <c r="AA356" s="220">
        <v>7.9365079365079361E-2</v>
      </c>
      <c r="AB356" s="221"/>
      <c r="AC356" s="220">
        <v>0.65217391304347827</v>
      </c>
      <c r="AD356" s="220">
        <v>0.16666666666666669</v>
      </c>
      <c r="AE356" s="223">
        <v>0.19964507542147295</v>
      </c>
      <c r="AF356" s="214"/>
      <c r="AG356" s="214"/>
      <c r="AH356" s="214"/>
      <c r="AI356" s="214"/>
      <c r="AJ356" s="214"/>
      <c r="AK356" s="214"/>
      <c r="AL356" s="214"/>
    </row>
    <row r="357" spans="2:38" s="138" customFormat="1">
      <c r="B357" s="417"/>
      <c r="C357" s="224" t="s">
        <v>258</v>
      </c>
      <c r="D357" s="225">
        <v>0.44537815126050417</v>
      </c>
      <c r="E357" s="226">
        <v>0.21917808219178081</v>
      </c>
      <c r="F357" s="226">
        <v>0.52380952380952384</v>
      </c>
      <c r="G357" s="226">
        <v>0.51388888888888884</v>
      </c>
      <c r="H357" s="226">
        <v>0.6</v>
      </c>
      <c r="I357" s="226">
        <v>0.39189189189189189</v>
      </c>
      <c r="J357" s="226">
        <v>0.5</v>
      </c>
      <c r="K357" s="226">
        <v>0.68571428571428572</v>
      </c>
      <c r="L357" s="226">
        <v>0.38636363636363635</v>
      </c>
      <c r="M357" s="226">
        <v>0.26666666666666666</v>
      </c>
      <c r="N357" s="226">
        <v>0.68181818181818188</v>
      </c>
      <c r="O357" s="226">
        <v>0.23809523809523811</v>
      </c>
      <c r="P357" s="226">
        <v>0.42857142857142855</v>
      </c>
      <c r="Q357" s="233"/>
      <c r="R357" s="226">
        <v>0.2</v>
      </c>
      <c r="S357" s="226">
        <v>0.42857142857142855</v>
      </c>
      <c r="T357" s="226">
        <v>0.32432432432432434</v>
      </c>
      <c r="U357" s="226">
        <v>0.4375</v>
      </c>
      <c r="V357" s="226">
        <v>0.41935483870967744</v>
      </c>
      <c r="W357" s="226">
        <v>0.36363636363636365</v>
      </c>
      <c r="X357" s="226">
        <v>0.83333333333333326</v>
      </c>
      <c r="Y357" s="226">
        <v>0.1</v>
      </c>
      <c r="Z357" s="233"/>
      <c r="AA357" s="226">
        <v>0.53968253968253965</v>
      </c>
      <c r="AB357" s="226">
        <v>0.5</v>
      </c>
      <c r="AC357" s="226">
        <v>0.30434782608695654</v>
      </c>
      <c r="AD357" s="226">
        <v>0.33333333333333337</v>
      </c>
      <c r="AE357" s="227">
        <v>0.4276841171251109</v>
      </c>
      <c r="AF357" s="214"/>
      <c r="AG357" s="214"/>
      <c r="AH357" s="214"/>
      <c r="AI357" s="214"/>
      <c r="AJ357" s="214"/>
      <c r="AK357" s="214"/>
      <c r="AL357" s="214"/>
    </row>
    <row r="358" spans="2:38" s="138" customFormat="1">
      <c r="B358" s="417"/>
      <c r="C358" s="224" t="s">
        <v>318</v>
      </c>
      <c r="D358" s="225">
        <v>0.39495798319327735</v>
      </c>
      <c r="E358" s="226">
        <v>0.24657534246575341</v>
      </c>
      <c r="F358" s="226">
        <v>0.14285714285714288</v>
      </c>
      <c r="G358" s="226">
        <v>0.27083333333333331</v>
      </c>
      <c r="H358" s="226">
        <v>0.11428571428571428</v>
      </c>
      <c r="I358" s="226">
        <v>0.20270270270270271</v>
      </c>
      <c r="J358" s="226">
        <v>0.1875</v>
      </c>
      <c r="K358" s="226">
        <v>0.11428571428571428</v>
      </c>
      <c r="L358" s="226">
        <v>9.0909090909090912E-2</v>
      </c>
      <c r="M358" s="226">
        <v>0.66666666666666674</v>
      </c>
      <c r="N358" s="226">
        <v>0.22727272727272727</v>
      </c>
      <c r="O358" s="226">
        <v>0.57142857142857151</v>
      </c>
      <c r="P358" s="226">
        <v>0.14285714285714288</v>
      </c>
      <c r="Q358" s="226">
        <v>0.14285714285714288</v>
      </c>
      <c r="R358" s="233"/>
      <c r="S358" s="226">
        <v>0.35714285714285715</v>
      </c>
      <c r="T358" s="226">
        <v>0.29729729729729731</v>
      </c>
      <c r="U358" s="226">
        <v>0.28749999999999998</v>
      </c>
      <c r="V358" s="226">
        <v>0.11290322580645162</v>
      </c>
      <c r="W358" s="226">
        <v>4.5454545454545456E-2</v>
      </c>
      <c r="X358" s="226">
        <v>0.16666666666666669</v>
      </c>
      <c r="Y358" s="226">
        <v>0.5</v>
      </c>
      <c r="Z358" s="233"/>
      <c r="AA358" s="226">
        <v>0.31746031746031744</v>
      </c>
      <c r="AB358" s="226">
        <v>0.5</v>
      </c>
      <c r="AC358" s="233"/>
      <c r="AD358" s="226">
        <v>0.33333333333333337</v>
      </c>
      <c r="AE358" s="227">
        <v>0.26264418811002666</v>
      </c>
      <c r="AF358" s="214"/>
      <c r="AG358" s="214"/>
      <c r="AH358" s="214"/>
      <c r="AI358" s="214"/>
      <c r="AJ358" s="214"/>
      <c r="AK358" s="214"/>
      <c r="AL358" s="214"/>
    </row>
    <row r="359" spans="2:38" s="138" customFormat="1">
      <c r="B359" s="417"/>
      <c r="C359" s="224" t="s">
        <v>319</v>
      </c>
      <c r="D359" s="225">
        <v>4.2016806722689079E-2</v>
      </c>
      <c r="E359" s="226">
        <v>0.50684931506849318</v>
      </c>
      <c r="F359" s="233"/>
      <c r="G359" s="226">
        <v>4.1666666666666671E-2</v>
      </c>
      <c r="H359" s="226">
        <v>0.22857142857142856</v>
      </c>
      <c r="I359" s="226">
        <v>0.12162162162162161</v>
      </c>
      <c r="J359" s="226">
        <v>0.203125</v>
      </c>
      <c r="K359" s="226">
        <v>5.7142857142857141E-2</v>
      </c>
      <c r="L359" s="233"/>
      <c r="M359" s="226">
        <v>1.3333333333333332E-2</v>
      </c>
      <c r="N359" s="226">
        <v>9.0909090909090912E-2</v>
      </c>
      <c r="O359" s="226">
        <v>9.5238095238095233E-2</v>
      </c>
      <c r="P359" s="226">
        <v>0.28571428571428575</v>
      </c>
      <c r="Q359" s="226">
        <v>0.8571428571428571</v>
      </c>
      <c r="R359" s="233"/>
      <c r="S359" s="226">
        <v>0.14285714285714288</v>
      </c>
      <c r="T359" s="226">
        <v>8.1081081081081086E-2</v>
      </c>
      <c r="U359" s="226">
        <v>8.7499999999999994E-2</v>
      </c>
      <c r="V359" s="226">
        <v>9.6774193548387094E-2</v>
      </c>
      <c r="W359" s="233"/>
      <c r="X359" s="233"/>
      <c r="Y359" s="226">
        <v>0.3</v>
      </c>
      <c r="Z359" s="226">
        <v>1</v>
      </c>
      <c r="AA359" s="226">
        <v>6.3492063492063489E-2</v>
      </c>
      <c r="AB359" s="233"/>
      <c r="AC359" s="226">
        <v>4.3478260869565216E-2</v>
      </c>
      <c r="AD359" s="226">
        <v>0.16666666666666669</v>
      </c>
      <c r="AE359" s="227">
        <v>0.11002661934338953</v>
      </c>
      <c r="AF359" s="214"/>
      <c r="AG359" s="214"/>
      <c r="AH359" s="214"/>
      <c r="AI359" s="214"/>
      <c r="AJ359" s="214"/>
      <c r="AK359" s="214"/>
      <c r="AL359" s="214"/>
    </row>
    <row r="360" spans="2:38" s="138" customFormat="1" ht="15.75" thickBot="1">
      <c r="B360" s="418" t="s">
        <v>95</v>
      </c>
      <c r="C360" s="419"/>
      <c r="D360" s="229">
        <v>1</v>
      </c>
      <c r="E360" s="230">
        <v>1</v>
      </c>
      <c r="F360" s="230">
        <v>1</v>
      </c>
      <c r="G360" s="230">
        <v>1</v>
      </c>
      <c r="H360" s="230">
        <v>1</v>
      </c>
      <c r="I360" s="230">
        <v>1</v>
      </c>
      <c r="J360" s="230">
        <v>1</v>
      </c>
      <c r="K360" s="230">
        <v>1</v>
      </c>
      <c r="L360" s="230">
        <v>1</v>
      </c>
      <c r="M360" s="230">
        <v>1</v>
      </c>
      <c r="N360" s="230">
        <v>1</v>
      </c>
      <c r="O360" s="230">
        <v>1</v>
      </c>
      <c r="P360" s="230">
        <v>1</v>
      </c>
      <c r="Q360" s="230">
        <v>1</v>
      </c>
      <c r="R360" s="230">
        <v>1</v>
      </c>
      <c r="S360" s="230">
        <v>1</v>
      </c>
      <c r="T360" s="230">
        <v>1</v>
      </c>
      <c r="U360" s="230">
        <v>1</v>
      </c>
      <c r="V360" s="230">
        <v>1</v>
      </c>
      <c r="W360" s="230">
        <v>1</v>
      </c>
      <c r="X360" s="230">
        <v>1</v>
      </c>
      <c r="Y360" s="230">
        <v>1</v>
      </c>
      <c r="Z360" s="230">
        <v>1</v>
      </c>
      <c r="AA360" s="230">
        <v>1</v>
      </c>
      <c r="AB360" s="230">
        <v>1</v>
      </c>
      <c r="AC360" s="230">
        <v>1</v>
      </c>
      <c r="AD360" s="230">
        <v>1</v>
      </c>
      <c r="AE360" s="231">
        <v>1</v>
      </c>
      <c r="AF360" s="214"/>
      <c r="AG360" s="214"/>
      <c r="AH360" s="214"/>
      <c r="AI360" s="214"/>
      <c r="AJ360" s="214"/>
      <c r="AK360" s="214"/>
      <c r="AL360" s="214"/>
    </row>
    <row r="361" spans="2:38" ht="15.75" thickTop="1">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c r="AA361" s="60"/>
      <c r="AB361" s="60"/>
      <c r="AC361" s="60"/>
      <c r="AD361" s="60"/>
      <c r="AE361" s="60"/>
      <c r="AF361" s="60"/>
      <c r="AG361" s="60"/>
      <c r="AH361" s="60"/>
      <c r="AI361" s="60"/>
      <c r="AJ361" s="60"/>
      <c r="AK361" s="60"/>
      <c r="AL361" s="60"/>
    </row>
    <row r="362" spans="2:38">
      <c r="B362" s="394" t="s">
        <v>334</v>
      </c>
      <c r="C362" s="394"/>
      <c r="D362" s="394"/>
      <c r="E362" s="394"/>
      <c r="F362" s="394"/>
      <c r="G362" s="394"/>
      <c r="H362" s="394"/>
      <c r="I362" s="394"/>
      <c r="J362" s="394"/>
      <c r="K362" s="394"/>
      <c r="L362" s="394"/>
      <c r="M362" s="394"/>
      <c r="N362" s="394"/>
      <c r="O362" s="394"/>
      <c r="P362" s="394"/>
      <c r="Q362" s="394"/>
      <c r="R362" s="394"/>
      <c r="S362" s="394"/>
      <c r="T362" s="394"/>
      <c r="U362" s="394"/>
      <c r="V362" s="394"/>
      <c r="W362" s="394"/>
      <c r="X362" s="394"/>
      <c r="Y362" s="394"/>
      <c r="Z362" s="394"/>
      <c r="AA362" s="394"/>
      <c r="AB362" s="394"/>
      <c r="AC362" s="394"/>
      <c r="AD362" s="394"/>
      <c r="AE362" s="394"/>
      <c r="AF362" s="394"/>
      <c r="AG362" s="394"/>
      <c r="AH362" s="394"/>
      <c r="AI362" s="394"/>
      <c r="AJ362" s="394"/>
      <c r="AK362" s="394"/>
      <c r="AL362" s="60"/>
    </row>
    <row r="363" spans="2:38" ht="15.75" thickBot="1">
      <c r="B363" s="61" t="s">
        <v>237</v>
      </c>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c r="AA363" s="60"/>
      <c r="AB363" s="60"/>
      <c r="AC363" s="60"/>
      <c r="AD363" s="60"/>
      <c r="AE363" s="60"/>
      <c r="AF363" s="60"/>
      <c r="AG363" s="60"/>
      <c r="AH363" s="60"/>
      <c r="AI363" s="60"/>
      <c r="AJ363" s="60"/>
      <c r="AK363" s="60"/>
      <c r="AL363" s="60"/>
    </row>
    <row r="364" spans="2:38" ht="15.75" thickTop="1">
      <c r="B364" s="395" t="s">
        <v>132</v>
      </c>
      <c r="C364" s="396"/>
      <c r="D364" s="399" t="s">
        <v>238</v>
      </c>
      <c r="E364" s="400"/>
      <c r="F364" s="400"/>
      <c r="G364" s="400"/>
      <c r="H364" s="400"/>
      <c r="I364" s="400"/>
      <c r="J364" s="400"/>
      <c r="K364" s="400"/>
      <c r="L364" s="400"/>
      <c r="M364" s="400"/>
      <c r="N364" s="400"/>
      <c r="O364" s="400"/>
      <c r="P364" s="400"/>
      <c r="Q364" s="400"/>
      <c r="R364" s="400"/>
      <c r="S364" s="400"/>
      <c r="T364" s="400"/>
      <c r="U364" s="400"/>
      <c r="V364" s="400"/>
      <c r="W364" s="400"/>
      <c r="X364" s="400"/>
      <c r="Y364" s="400"/>
      <c r="Z364" s="400"/>
      <c r="AA364" s="400"/>
      <c r="AB364" s="400"/>
      <c r="AC364" s="400"/>
      <c r="AD364" s="400"/>
      <c r="AE364" s="400"/>
      <c r="AF364" s="400"/>
      <c r="AG364" s="400"/>
      <c r="AH364" s="400"/>
      <c r="AI364" s="400"/>
      <c r="AJ364" s="400"/>
      <c r="AK364" s="401" t="s">
        <v>95</v>
      </c>
      <c r="AL364" s="60"/>
    </row>
    <row r="365" spans="2:38" ht="25.5" thickBot="1">
      <c r="B365" s="397"/>
      <c r="C365" s="398"/>
      <c r="D365" s="62" t="s">
        <v>239</v>
      </c>
      <c r="E365" s="63" t="s">
        <v>240</v>
      </c>
      <c r="F365" s="63" t="s">
        <v>60</v>
      </c>
      <c r="G365" s="63" t="s">
        <v>241</v>
      </c>
      <c r="H365" s="63" t="s">
        <v>62</v>
      </c>
      <c r="I365" s="63" t="s">
        <v>242</v>
      </c>
      <c r="J365" s="63" t="s">
        <v>243</v>
      </c>
      <c r="K365" s="63" t="s">
        <v>65</v>
      </c>
      <c r="L365" s="63" t="s">
        <v>66</v>
      </c>
      <c r="M365" s="63" t="s">
        <v>244</v>
      </c>
      <c r="N365" s="63" t="s">
        <v>245</v>
      </c>
      <c r="O365" s="63" t="s">
        <v>69</v>
      </c>
      <c r="P365" s="63" t="s">
        <v>246</v>
      </c>
      <c r="Q365" s="63" t="s">
        <v>71</v>
      </c>
      <c r="R365" s="63" t="s">
        <v>247</v>
      </c>
      <c r="S365" s="63" t="s">
        <v>73</v>
      </c>
      <c r="T365" s="63" t="s">
        <v>74</v>
      </c>
      <c r="U365" s="63" t="s">
        <v>248</v>
      </c>
      <c r="V365" s="63" t="s">
        <v>76</v>
      </c>
      <c r="W365" s="63" t="s">
        <v>77</v>
      </c>
      <c r="X365" s="63" t="s">
        <v>78</v>
      </c>
      <c r="Y365" s="63" t="s">
        <v>249</v>
      </c>
      <c r="Z365" s="63" t="s">
        <v>250</v>
      </c>
      <c r="AA365" s="63" t="s">
        <v>81</v>
      </c>
      <c r="AB365" s="63" t="s">
        <v>251</v>
      </c>
      <c r="AC365" s="63" t="s">
        <v>83</v>
      </c>
      <c r="AD365" s="63" t="s">
        <v>252</v>
      </c>
      <c r="AE365" s="63" t="s">
        <v>253</v>
      </c>
      <c r="AF365" s="63" t="s">
        <v>86</v>
      </c>
      <c r="AG365" s="63" t="s">
        <v>87</v>
      </c>
      <c r="AH365" s="63" t="s">
        <v>88</v>
      </c>
      <c r="AI365" s="63" t="s">
        <v>254</v>
      </c>
      <c r="AJ365" s="63" t="s">
        <v>255</v>
      </c>
      <c r="AK365" s="402"/>
      <c r="AL365" s="60"/>
    </row>
    <row r="366" spans="2:38" s="209" customFormat="1" ht="15.75" thickTop="1">
      <c r="B366" s="403" t="s">
        <v>335</v>
      </c>
      <c r="C366" s="202" t="s">
        <v>317</v>
      </c>
      <c r="D366" s="203">
        <v>0.22482014388489208</v>
      </c>
      <c r="E366" s="204">
        <v>4.3613707165109032E-2</v>
      </c>
      <c r="F366" s="204">
        <v>8.3094555873925502E-2</v>
      </c>
      <c r="G366" s="204">
        <v>9.9722991689750698E-2</v>
      </c>
      <c r="H366" s="204">
        <v>6.1002178649237473E-2</v>
      </c>
      <c r="I366" s="204">
        <v>0.44904458598726116</v>
      </c>
      <c r="J366" s="204">
        <v>0.12274368231046932</v>
      </c>
      <c r="K366" s="204">
        <v>5.7268722466960353E-2</v>
      </c>
      <c r="L366" s="204">
        <v>0.94827586206896552</v>
      </c>
      <c r="M366" s="204">
        <v>0.23376623376623379</v>
      </c>
      <c r="N366" s="204">
        <v>0.24374999999999999</v>
      </c>
      <c r="O366" s="204">
        <v>0.15286624203821655</v>
      </c>
      <c r="P366" s="204">
        <v>0.11842105263157895</v>
      </c>
      <c r="Q366" s="204">
        <v>6.5573770491803282E-2</v>
      </c>
      <c r="R366" s="204">
        <v>2.4096385542168676E-2</v>
      </c>
      <c r="S366" s="204">
        <v>2.6595744680851064E-2</v>
      </c>
      <c r="T366" s="204">
        <v>3.888888888888889E-2</v>
      </c>
      <c r="U366" s="204">
        <v>0.32539682539682535</v>
      </c>
      <c r="V366" s="204">
        <v>3.5502958579881658E-2</v>
      </c>
      <c r="W366" s="204">
        <v>5.6818181818181816E-2</v>
      </c>
      <c r="X366" s="204">
        <v>0.28527607361963192</v>
      </c>
      <c r="Y366" s="204">
        <v>0.15492957746478875</v>
      </c>
      <c r="Z366" s="204">
        <v>0.46153846153846151</v>
      </c>
      <c r="AA366" s="204">
        <v>2.9411764705882356E-2</v>
      </c>
      <c r="AB366" s="204">
        <v>0.25301204819277107</v>
      </c>
      <c r="AC366" s="206"/>
      <c r="AD366" s="204">
        <v>0.13043478260869565</v>
      </c>
      <c r="AE366" s="204">
        <v>0.24050632911392406</v>
      </c>
      <c r="AF366" s="204">
        <v>0.38181818181818178</v>
      </c>
      <c r="AG366" s="204">
        <v>0.24666666666666667</v>
      </c>
      <c r="AH366" s="204">
        <v>0.30681818181818182</v>
      </c>
      <c r="AI366" s="204">
        <v>5.4945054945054944E-2</v>
      </c>
      <c r="AJ366" s="204">
        <v>0.12307692307692308</v>
      </c>
      <c r="AK366" s="207">
        <v>0.18087182823682496</v>
      </c>
      <c r="AL366" s="208"/>
    </row>
    <row r="367" spans="2:38" s="209" customFormat="1">
      <c r="B367" s="404"/>
      <c r="C367" s="210" t="s">
        <v>258</v>
      </c>
      <c r="D367" s="211">
        <v>0.6348920863309353</v>
      </c>
      <c r="E367" s="212">
        <v>0.68224299065420568</v>
      </c>
      <c r="F367" s="212">
        <v>0.44126074498567336</v>
      </c>
      <c r="G367" s="212">
        <v>0.5872576177285318</v>
      </c>
      <c r="H367" s="212">
        <v>0.48801742919389979</v>
      </c>
      <c r="I367" s="212">
        <v>0.42356687898089168</v>
      </c>
      <c r="J367" s="212">
        <v>0.58844765342960281</v>
      </c>
      <c r="K367" s="212">
        <v>0.66519823788546262</v>
      </c>
      <c r="L367" s="212">
        <v>3.4482758620689655E-2</v>
      </c>
      <c r="M367" s="212">
        <v>0.62337662337662336</v>
      </c>
      <c r="N367" s="212">
        <v>0.35625000000000001</v>
      </c>
      <c r="O367" s="212">
        <v>0.56050955414012738</v>
      </c>
      <c r="P367" s="212">
        <v>0.60526315789473684</v>
      </c>
      <c r="Q367" s="212">
        <v>0.87704918032786883</v>
      </c>
      <c r="R367" s="212">
        <v>0.72891566265060237</v>
      </c>
      <c r="S367" s="212">
        <v>0.76063829787234039</v>
      </c>
      <c r="T367" s="212">
        <v>0.75555555555555554</v>
      </c>
      <c r="U367" s="212">
        <v>0.46031746031746029</v>
      </c>
      <c r="V367" s="212">
        <v>0.76923076923076916</v>
      </c>
      <c r="W367" s="212">
        <v>0.875</v>
      </c>
      <c r="X367" s="212">
        <v>0.57975460122699385</v>
      </c>
      <c r="Y367" s="212">
        <v>0.64788732394366189</v>
      </c>
      <c r="Z367" s="212">
        <v>0.32692307692307693</v>
      </c>
      <c r="AA367" s="212">
        <v>0.52941176470588236</v>
      </c>
      <c r="AB367" s="212">
        <v>0.39759036144578308</v>
      </c>
      <c r="AC367" s="212">
        <v>0.44047619047619052</v>
      </c>
      <c r="AD367" s="212">
        <v>0.32608695652173914</v>
      </c>
      <c r="AE367" s="212">
        <v>0.65822784810126578</v>
      </c>
      <c r="AF367" s="212">
        <v>0.5696969696969697</v>
      </c>
      <c r="AG367" s="212">
        <v>0.37333333333333335</v>
      </c>
      <c r="AH367" s="212">
        <v>0.55681818181818177</v>
      </c>
      <c r="AI367" s="212">
        <v>0.94505494505494514</v>
      </c>
      <c r="AJ367" s="212">
        <v>0.70769230769230773</v>
      </c>
      <c r="AK367" s="213">
        <v>0.570754716981132</v>
      </c>
      <c r="AL367" s="208"/>
    </row>
    <row r="368" spans="2:38">
      <c r="B368" s="404"/>
      <c r="C368" s="69" t="s">
        <v>318</v>
      </c>
      <c r="D368" s="70">
        <v>8.8129496402877691E-2</v>
      </c>
      <c r="E368" s="71">
        <v>0.12461059190031153</v>
      </c>
      <c r="F368" s="71">
        <v>0.38395415472779371</v>
      </c>
      <c r="G368" s="71">
        <v>0.20221606648199447</v>
      </c>
      <c r="H368" s="71">
        <v>0.37037037037037041</v>
      </c>
      <c r="I368" s="71">
        <v>9.8726114649681521E-2</v>
      </c>
      <c r="J368" s="71">
        <v>0.1444043321299639</v>
      </c>
      <c r="K368" s="71">
        <v>0.17621145374449337</v>
      </c>
      <c r="L368" s="71">
        <v>1.7241379310344827E-2</v>
      </c>
      <c r="M368" s="71">
        <v>0.12987012987012986</v>
      </c>
      <c r="N368" s="71">
        <v>0.20624999999999999</v>
      </c>
      <c r="O368" s="71">
        <v>0.14012738853503184</v>
      </c>
      <c r="P368" s="71">
        <v>0.1644736842105263</v>
      </c>
      <c r="Q368" s="71">
        <v>5.7377049180327863E-2</v>
      </c>
      <c r="R368" s="71">
        <v>0.14457831325301204</v>
      </c>
      <c r="S368" s="71">
        <v>9.5744680851063843E-2</v>
      </c>
      <c r="T368" s="71">
        <v>0.11666666666666665</v>
      </c>
      <c r="U368" s="71">
        <v>8.7301587301587297E-2</v>
      </c>
      <c r="V368" s="71">
        <v>0.17159763313609466</v>
      </c>
      <c r="W368" s="71">
        <v>6.8181818181818177E-2</v>
      </c>
      <c r="X368" s="71">
        <v>0.11349693251533742</v>
      </c>
      <c r="Y368" s="71">
        <v>7.7464788732394374E-2</v>
      </c>
      <c r="Z368" s="71">
        <v>0.20192307692307693</v>
      </c>
      <c r="AA368" s="71">
        <v>0.39215686274509809</v>
      </c>
      <c r="AB368" s="71">
        <v>0.10843373493975904</v>
      </c>
      <c r="AC368" s="71">
        <v>0.41666666666666663</v>
      </c>
      <c r="AD368" s="71">
        <v>0.13043478260869565</v>
      </c>
      <c r="AE368" s="71">
        <v>0.10126582278481014</v>
      </c>
      <c r="AF368" s="71">
        <v>1.2121212121212121E-2</v>
      </c>
      <c r="AG368" s="71">
        <v>0.11333333333333334</v>
      </c>
      <c r="AH368" s="71">
        <v>0.10227272727272727</v>
      </c>
      <c r="AI368" s="73"/>
      <c r="AJ368" s="71">
        <v>9.2307692307692299E-2</v>
      </c>
      <c r="AK368" s="72">
        <v>0.16054001301236173</v>
      </c>
      <c r="AL368" s="60"/>
    </row>
    <row r="369" spans="2:38">
      <c r="B369" s="404"/>
      <c r="C369" s="69" t="s">
        <v>319</v>
      </c>
      <c r="D369" s="70">
        <v>5.2158273381294966E-2</v>
      </c>
      <c r="E369" s="71">
        <v>0.14953271028037382</v>
      </c>
      <c r="F369" s="71">
        <v>9.1690544412607447E-2</v>
      </c>
      <c r="G369" s="71">
        <v>0.110803324099723</v>
      </c>
      <c r="H369" s="71">
        <v>8.0610021786492375E-2</v>
      </c>
      <c r="I369" s="71">
        <v>2.8662420382165602E-2</v>
      </c>
      <c r="J369" s="71">
        <v>0.1444043321299639</v>
      </c>
      <c r="K369" s="71">
        <v>0.1013215859030837</v>
      </c>
      <c r="L369" s="73"/>
      <c r="M369" s="71">
        <v>1.2987012987012986E-2</v>
      </c>
      <c r="N369" s="71">
        <v>0.19375000000000001</v>
      </c>
      <c r="O369" s="71">
        <v>0.1464968152866242</v>
      </c>
      <c r="P369" s="71">
        <v>0.1118421052631579</v>
      </c>
      <c r="Q369" s="73"/>
      <c r="R369" s="71">
        <v>0.10240963855421686</v>
      </c>
      <c r="S369" s="71">
        <v>0.11702127659574468</v>
      </c>
      <c r="T369" s="71">
        <v>8.8888888888888892E-2</v>
      </c>
      <c r="U369" s="71">
        <v>0.12698412698412698</v>
      </c>
      <c r="V369" s="71">
        <v>2.3668639053254437E-2</v>
      </c>
      <c r="W369" s="73"/>
      <c r="X369" s="71">
        <v>2.1472392638036811E-2</v>
      </c>
      <c r="Y369" s="71">
        <v>0.11971830985915492</v>
      </c>
      <c r="Z369" s="77">
        <v>9.6153846153846159E-3</v>
      </c>
      <c r="AA369" s="71">
        <v>4.9019607843137261E-2</v>
      </c>
      <c r="AB369" s="71">
        <v>0.24096385542168675</v>
      </c>
      <c r="AC369" s="71">
        <v>0.14285714285714288</v>
      </c>
      <c r="AD369" s="71">
        <v>0.41304347826086951</v>
      </c>
      <c r="AE369" s="73"/>
      <c r="AF369" s="71">
        <v>3.6363636363636362E-2</v>
      </c>
      <c r="AG369" s="71">
        <v>0.26666666666666666</v>
      </c>
      <c r="AH369" s="71">
        <v>3.4090909090909088E-2</v>
      </c>
      <c r="AI369" s="73"/>
      <c r="AJ369" s="71">
        <v>7.6923076923076927E-2</v>
      </c>
      <c r="AK369" s="72">
        <v>8.7833441769681192E-2</v>
      </c>
      <c r="AL369" s="60"/>
    </row>
    <row r="370" spans="2:38" ht="15.75" thickBot="1">
      <c r="B370" s="405" t="s">
        <v>95</v>
      </c>
      <c r="C370" s="406"/>
      <c r="D370" s="74">
        <v>1</v>
      </c>
      <c r="E370" s="75">
        <v>1</v>
      </c>
      <c r="F370" s="75">
        <v>1</v>
      </c>
      <c r="G370" s="75">
        <v>1</v>
      </c>
      <c r="H370" s="75">
        <v>1</v>
      </c>
      <c r="I370" s="75">
        <v>1</v>
      </c>
      <c r="J370" s="75">
        <v>1</v>
      </c>
      <c r="K370" s="75">
        <v>1</v>
      </c>
      <c r="L370" s="75">
        <v>1</v>
      </c>
      <c r="M370" s="75">
        <v>1</v>
      </c>
      <c r="N370" s="75">
        <v>1</v>
      </c>
      <c r="O370" s="75">
        <v>1</v>
      </c>
      <c r="P370" s="75">
        <v>1</v>
      </c>
      <c r="Q370" s="75">
        <v>1</v>
      </c>
      <c r="R370" s="75">
        <v>1</v>
      </c>
      <c r="S370" s="75">
        <v>1</v>
      </c>
      <c r="T370" s="75">
        <v>1</v>
      </c>
      <c r="U370" s="75">
        <v>1</v>
      </c>
      <c r="V370" s="75">
        <v>1</v>
      </c>
      <c r="W370" s="75">
        <v>1</v>
      </c>
      <c r="X370" s="75">
        <v>1</v>
      </c>
      <c r="Y370" s="75">
        <v>1</v>
      </c>
      <c r="Z370" s="75">
        <v>1</v>
      </c>
      <c r="AA370" s="75">
        <v>1</v>
      </c>
      <c r="AB370" s="75">
        <v>1</v>
      </c>
      <c r="AC370" s="75">
        <v>1</v>
      </c>
      <c r="AD370" s="75">
        <v>1</v>
      </c>
      <c r="AE370" s="75">
        <v>1</v>
      </c>
      <c r="AF370" s="75">
        <v>1</v>
      </c>
      <c r="AG370" s="75">
        <v>1</v>
      </c>
      <c r="AH370" s="75">
        <v>1</v>
      </c>
      <c r="AI370" s="75">
        <v>1</v>
      </c>
      <c r="AJ370" s="75">
        <v>1</v>
      </c>
      <c r="AK370" s="76">
        <v>1</v>
      </c>
      <c r="AL370" s="60"/>
    </row>
    <row r="371" spans="2:38" ht="15.75" thickTop="1">
      <c r="B371" s="60"/>
      <c r="C371" s="60"/>
      <c r="D371" s="201">
        <f>SUM(D366:D367)</f>
        <v>0.85971223021582732</v>
      </c>
      <c r="E371" s="201">
        <f t="shared" ref="E371:AK371" si="27">SUM(E366:E367)</f>
        <v>0.72585669781931472</v>
      </c>
      <c r="F371" s="201">
        <f t="shared" si="27"/>
        <v>0.52435530085959892</v>
      </c>
      <c r="G371" s="201">
        <f t="shared" si="27"/>
        <v>0.68698060941828254</v>
      </c>
      <c r="H371" s="201">
        <f t="shared" si="27"/>
        <v>0.5490196078431373</v>
      </c>
      <c r="I371" s="201">
        <f t="shared" si="27"/>
        <v>0.87261146496815289</v>
      </c>
      <c r="J371" s="201">
        <f t="shared" si="27"/>
        <v>0.71119133574007209</v>
      </c>
      <c r="K371" s="201">
        <f t="shared" si="27"/>
        <v>0.72246696035242297</v>
      </c>
      <c r="L371" s="201">
        <f t="shared" si="27"/>
        <v>0.98275862068965514</v>
      </c>
      <c r="M371" s="201">
        <f t="shared" si="27"/>
        <v>0.85714285714285721</v>
      </c>
      <c r="N371" s="201">
        <f t="shared" si="27"/>
        <v>0.6</v>
      </c>
      <c r="O371" s="201">
        <f t="shared" si="27"/>
        <v>0.7133757961783439</v>
      </c>
      <c r="P371" s="201">
        <f t="shared" si="27"/>
        <v>0.72368421052631582</v>
      </c>
      <c r="Q371" s="201">
        <f t="shared" si="27"/>
        <v>0.94262295081967207</v>
      </c>
      <c r="R371" s="201">
        <f t="shared" si="27"/>
        <v>0.75301204819277101</v>
      </c>
      <c r="S371" s="201">
        <f t="shared" si="27"/>
        <v>0.7872340425531914</v>
      </c>
      <c r="T371" s="201">
        <f t="shared" si="27"/>
        <v>0.7944444444444444</v>
      </c>
      <c r="U371" s="201">
        <f t="shared" si="27"/>
        <v>0.78571428571428559</v>
      </c>
      <c r="V371" s="201">
        <f t="shared" si="27"/>
        <v>0.80473372781065078</v>
      </c>
      <c r="W371" s="201">
        <f t="shared" si="27"/>
        <v>0.93181818181818177</v>
      </c>
      <c r="X371" s="201">
        <f t="shared" si="27"/>
        <v>0.86503067484662577</v>
      </c>
      <c r="Y371" s="201">
        <f t="shared" si="27"/>
        <v>0.80281690140845063</v>
      </c>
      <c r="Z371" s="201">
        <f t="shared" si="27"/>
        <v>0.78846153846153844</v>
      </c>
      <c r="AA371" s="201">
        <f t="shared" si="27"/>
        <v>0.55882352941176472</v>
      </c>
      <c r="AB371" s="201">
        <f t="shared" si="27"/>
        <v>0.65060240963855409</v>
      </c>
      <c r="AC371" s="201">
        <f t="shared" si="27"/>
        <v>0.44047619047619052</v>
      </c>
      <c r="AD371" s="201">
        <f t="shared" si="27"/>
        <v>0.45652173913043481</v>
      </c>
      <c r="AE371" s="201">
        <f t="shared" si="27"/>
        <v>0.89873417721518978</v>
      </c>
      <c r="AF371" s="201">
        <f t="shared" si="27"/>
        <v>0.95151515151515142</v>
      </c>
      <c r="AG371" s="201">
        <f t="shared" si="27"/>
        <v>0.62</v>
      </c>
      <c r="AH371" s="201">
        <f t="shared" si="27"/>
        <v>0.86363636363636354</v>
      </c>
      <c r="AI371" s="201">
        <f t="shared" si="27"/>
        <v>1</v>
      </c>
      <c r="AJ371" s="201">
        <f t="shared" si="27"/>
        <v>0.83076923076923082</v>
      </c>
      <c r="AK371" s="201">
        <f t="shared" si="27"/>
        <v>0.75162654521795691</v>
      </c>
      <c r="AL371" s="60"/>
    </row>
    <row r="372" spans="2:38">
      <c r="B372" s="394" t="s">
        <v>336</v>
      </c>
      <c r="C372" s="394"/>
      <c r="D372" s="394"/>
      <c r="E372" s="394"/>
      <c r="F372" s="394"/>
      <c r="G372" s="394"/>
      <c r="H372" s="394"/>
      <c r="I372" s="394"/>
      <c r="J372" s="394"/>
      <c r="K372" s="394"/>
      <c r="L372" s="394"/>
      <c r="M372" s="394"/>
      <c r="N372" s="394"/>
      <c r="O372" s="394"/>
      <c r="P372" s="394"/>
      <c r="Q372" s="394"/>
      <c r="R372" s="394"/>
      <c r="S372" s="394"/>
      <c r="T372" s="394"/>
      <c r="U372" s="394"/>
      <c r="V372" s="394"/>
      <c r="W372" s="394"/>
      <c r="X372" s="394"/>
      <c r="Y372" s="394"/>
      <c r="Z372" s="394"/>
      <c r="AA372" s="394"/>
      <c r="AB372" s="394"/>
      <c r="AC372" s="394"/>
      <c r="AD372" s="394"/>
      <c r="AE372" s="394"/>
      <c r="AF372" s="394"/>
      <c r="AG372" s="394"/>
      <c r="AH372" s="394"/>
      <c r="AI372" s="394"/>
      <c r="AJ372" s="394"/>
      <c r="AK372" s="394"/>
      <c r="AL372" s="60"/>
    </row>
    <row r="373" spans="2:38" ht="15.75" thickBot="1">
      <c r="B373" s="61" t="s">
        <v>237</v>
      </c>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c r="AA373" s="60"/>
      <c r="AB373" s="60"/>
      <c r="AC373" s="60"/>
      <c r="AD373" s="60"/>
      <c r="AE373" s="60"/>
      <c r="AF373" s="60"/>
      <c r="AG373" s="60"/>
      <c r="AH373" s="60"/>
      <c r="AI373" s="60"/>
      <c r="AJ373" s="60"/>
      <c r="AK373" s="60"/>
      <c r="AL373" s="60"/>
    </row>
    <row r="374" spans="2:38" ht="15.75" thickTop="1">
      <c r="B374" s="395" t="s">
        <v>132</v>
      </c>
      <c r="C374" s="396"/>
      <c r="D374" s="399" t="s">
        <v>238</v>
      </c>
      <c r="E374" s="400"/>
      <c r="F374" s="400"/>
      <c r="G374" s="400"/>
      <c r="H374" s="400"/>
      <c r="I374" s="400"/>
      <c r="J374" s="400"/>
      <c r="K374" s="400"/>
      <c r="L374" s="400"/>
      <c r="M374" s="400"/>
      <c r="N374" s="400"/>
      <c r="O374" s="400"/>
      <c r="P374" s="400"/>
      <c r="Q374" s="400"/>
      <c r="R374" s="400"/>
      <c r="S374" s="400"/>
      <c r="T374" s="400"/>
      <c r="U374" s="400"/>
      <c r="V374" s="400"/>
      <c r="W374" s="400"/>
      <c r="X374" s="400"/>
      <c r="Y374" s="400"/>
      <c r="Z374" s="400"/>
      <c r="AA374" s="400"/>
      <c r="AB374" s="400"/>
      <c r="AC374" s="400"/>
      <c r="AD374" s="400"/>
      <c r="AE374" s="400"/>
      <c r="AF374" s="400"/>
      <c r="AG374" s="400"/>
      <c r="AH374" s="400"/>
      <c r="AI374" s="400"/>
      <c r="AJ374" s="400"/>
      <c r="AK374" s="401" t="s">
        <v>95</v>
      </c>
      <c r="AL374" s="60"/>
    </row>
    <row r="375" spans="2:38" ht="25.5" thickBot="1">
      <c r="B375" s="397"/>
      <c r="C375" s="398"/>
      <c r="D375" s="62" t="s">
        <v>239</v>
      </c>
      <c r="E375" s="63" t="s">
        <v>240</v>
      </c>
      <c r="F375" s="63" t="s">
        <v>60</v>
      </c>
      <c r="G375" s="63" t="s">
        <v>241</v>
      </c>
      <c r="H375" s="63" t="s">
        <v>62</v>
      </c>
      <c r="I375" s="63" t="s">
        <v>242</v>
      </c>
      <c r="J375" s="63" t="s">
        <v>243</v>
      </c>
      <c r="K375" s="63" t="s">
        <v>65</v>
      </c>
      <c r="L375" s="63" t="s">
        <v>66</v>
      </c>
      <c r="M375" s="63" t="s">
        <v>244</v>
      </c>
      <c r="N375" s="63" t="s">
        <v>245</v>
      </c>
      <c r="O375" s="63" t="s">
        <v>69</v>
      </c>
      <c r="P375" s="63" t="s">
        <v>246</v>
      </c>
      <c r="Q375" s="63" t="s">
        <v>71</v>
      </c>
      <c r="R375" s="63" t="s">
        <v>247</v>
      </c>
      <c r="S375" s="63" t="s">
        <v>73</v>
      </c>
      <c r="T375" s="63" t="s">
        <v>74</v>
      </c>
      <c r="U375" s="63" t="s">
        <v>248</v>
      </c>
      <c r="V375" s="63" t="s">
        <v>76</v>
      </c>
      <c r="W375" s="63" t="s">
        <v>77</v>
      </c>
      <c r="X375" s="63" t="s">
        <v>78</v>
      </c>
      <c r="Y375" s="63" t="s">
        <v>249</v>
      </c>
      <c r="Z375" s="63" t="s">
        <v>250</v>
      </c>
      <c r="AA375" s="63" t="s">
        <v>81</v>
      </c>
      <c r="AB375" s="63" t="s">
        <v>251</v>
      </c>
      <c r="AC375" s="63" t="s">
        <v>83</v>
      </c>
      <c r="AD375" s="63" t="s">
        <v>252</v>
      </c>
      <c r="AE375" s="63" t="s">
        <v>253</v>
      </c>
      <c r="AF375" s="63" t="s">
        <v>86</v>
      </c>
      <c r="AG375" s="63" t="s">
        <v>87</v>
      </c>
      <c r="AH375" s="63" t="s">
        <v>88</v>
      </c>
      <c r="AI375" s="63" t="s">
        <v>254</v>
      </c>
      <c r="AJ375" s="63" t="s">
        <v>255</v>
      </c>
      <c r="AK375" s="402"/>
      <c r="AL375" s="60"/>
    </row>
    <row r="376" spans="2:38" s="209" customFormat="1" ht="15.75" thickTop="1">
      <c r="B376" s="403" t="s">
        <v>337</v>
      </c>
      <c r="C376" s="202" t="s">
        <v>317</v>
      </c>
      <c r="D376" s="203">
        <v>0.14466546112115733</v>
      </c>
      <c r="E376" s="204">
        <v>2.4922118380062305E-2</v>
      </c>
      <c r="F376" s="204">
        <v>5.2941176470588235E-2</v>
      </c>
      <c r="G376" s="204">
        <v>8.8397790055248629E-2</v>
      </c>
      <c r="H376" s="205">
        <v>8.7336244541484712E-3</v>
      </c>
      <c r="I376" s="204">
        <v>0.19745222929936304</v>
      </c>
      <c r="J376" s="204">
        <v>9.3862815884476536E-2</v>
      </c>
      <c r="K376" s="204">
        <v>4.8672566371681415E-2</v>
      </c>
      <c r="L376" s="204">
        <v>0.91379310344827591</v>
      </c>
      <c r="M376" s="204">
        <v>0.19480519480519479</v>
      </c>
      <c r="N376" s="204">
        <v>0.16463414634146342</v>
      </c>
      <c r="O376" s="204">
        <v>0.11320754716981131</v>
      </c>
      <c r="P376" s="204">
        <v>0.13815789473684212</v>
      </c>
      <c r="Q376" s="204">
        <v>1.1904761904761904E-2</v>
      </c>
      <c r="R376" s="205">
        <v>6.0606060606060606E-3</v>
      </c>
      <c r="S376" s="205">
        <v>5.681818181818182E-3</v>
      </c>
      <c r="T376" s="204">
        <v>1.1173184357541898E-2</v>
      </c>
      <c r="U376" s="204">
        <v>0.29838709677419356</v>
      </c>
      <c r="V376" s="204">
        <v>3.5294117647058823E-2</v>
      </c>
      <c r="W376" s="206"/>
      <c r="X376" s="204">
        <v>0.18633540372670809</v>
      </c>
      <c r="Y376" s="204">
        <v>0.14084507042253522</v>
      </c>
      <c r="Z376" s="204">
        <v>2.8846153846153844E-2</v>
      </c>
      <c r="AA376" s="204">
        <v>3.9215686274509803E-2</v>
      </c>
      <c r="AB376" s="204">
        <v>0.20481927710843373</v>
      </c>
      <c r="AC376" s="204">
        <v>0.15476190476190477</v>
      </c>
      <c r="AD376" s="204">
        <v>2.2222222222222223E-2</v>
      </c>
      <c r="AE376" s="204">
        <v>0.10256410256410257</v>
      </c>
      <c r="AF376" s="204">
        <v>0.25301204819277107</v>
      </c>
      <c r="AG376" s="204">
        <v>0.24</v>
      </c>
      <c r="AH376" s="204">
        <v>0.26136363636363635</v>
      </c>
      <c r="AI376" s="204">
        <v>0.12987012987012986</v>
      </c>
      <c r="AJ376" s="204">
        <v>6.3492063492063489E-2</v>
      </c>
      <c r="AK376" s="207">
        <v>0.1269161035107961</v>
      </c>
      <c r="AL376" s="208"/>
    </row>
    <row r="377" spans="2:38" s="209" customFormat="1">
      <c r="B377" s="404"/>
      <c r="C377" s="210" t="s">
        <v>258</v>
      </c>
      <c r="D377" s="211">
        <v>0.69439421338155516</v>
      </c>
      <c r="E377" s="212">
        <v>0.57943925233644866</v>
      </c>
      <c r="F377" s="212">
        <v>0.3</v>
      </c>
      <c r="G377" s="212">
        <v>0.53867403314917128</v>
      </c>
      <c r="H377" s="212">
        <v>0.38209606986899564</v>
      </c>
      <c r="I377" s="212">
        <v>0.50955414012738853</v>
      </c>
      <c r="J377" s="212">
        <v>0.56678700361010836</v>
      </c>
      <c r="K377" s="212">
        <v>0.67699115044247793</v>
      </c>
      <c r="L377" s="212">
        <v>7.4712643678160925E-2</v>
      </c>
      <c r="M377" s="212">
        <v>0.63636363636363635</v>
      </c>
      <c r="N377" s="212">
        <v>0.36585365853658536</v>
      </c>
      <c r="O377" s="212">
        <v>0.58490566037735847</v>
      </c>
      <c r="P377" s="212">
        <v>0.57894736842105265</v>
      </c>
      <c r="Q377" s="212">
        <v>0.17857142857142858</v>
      </c>
      <c r="R377" s="212">
        <v>0.72121212121212119</v>
      </c>
      <c r="S377" s="212">
        <v>0.14204545454545456</v>
      </c>
      <c r="T377" s="212">
        <v>0.74301675977653625</v>
      </c>
      <c r="U377" s="212">
        <v>0.49193548387096775</v>
      </c>
      <c r="V377" s="212">
        <v>0.77058823529411768</v>
      </c>
      <c r="W377" s="212">
        <v>6.8181818181818177E-2</v>
      </c>
      <c r="X377" s="212">
        <v>0.64906832298136652</v>
      </c>
      <c r="Y377" s="212">
        <v>0.61267605633802813</v>
      </c>
      <c r="Z377" s="212">
        <v>0.73076923076923084</v>
      </c>
      <c r="AA377" s="212">
        <v>0.51960784313725494</v>
      </c>
      <c r="AB377" s="212">
        <v>0.42168674698795178</v>
      </c>
      <c r="AC377" s="212">
        <v>0.27380952380952378</v>
      </c>
      <c r="AD377" s="212">
        <v>0.33333333333333337</v>
      </c>
      <c r="AE377" s="212">
        <v>0.57692307692307698</v>
      </c>
      <c r="AF377" s="212">
        <v>0.66867469879518071</v>
      </c>
      <c r="AG377" s="212">
        <v>0.39333333333333337</v>
      </c>
      <c r="AH377" s="212">
        <v>0.61363636363636365</v>
      </c>
      <c r="AI377" s="212">
        <v>0.31168831168831168</v>
      </c>
      <c r="AJ377" s="212">
        <v>0.73015873015873012</v>
      </c>
      <c r="AK377" s="213">
        <v>0.51788363276743032</v>
      </c>
      <c r="AL377" s="208"/>
    </row>
    <row r="378" spans="2:38">
      <c r="B378" s="404"/>
      <c r="C378" s="69" t="s">
        <v>318</v>
      </c>
      <c r="D378" s="70">
        <v>8.6799276672694395E-2</v>
      </c>
      <c r="E378" s="71">
        <v>0.18380062305295952</v>
      </c>
      <c r="F378" s="71">
        <v>0.47352941176470587</v>
      </c>
      <c r="G378" s="71">
        <v>0.2292817679558011</v>
      </c>
      <c r="H378" s="71">
        <v>0.48908296943231444</v>
      </c>
      <c r="I378" s="71">
        <v>0.20063694267515925</v>
      </c>
      <c r="J378" s="71">
        <v>0.18050541516245489</v>
      </c>
      <c r="K378" s="71">
        <v>0.16371681415929204</v>
      </c>
      <c r="L378" s="71">
        <v>1.1494252873563218E-2</v>
      </c>
      <c r="M378" s="71">
        <v>0.15584415584415584</v>
      </c>
      <c r="N378" s="71">
        <v>0.27439024390243899</v>
      </c>
      <c r="O378" s="71">
        <v>0.2389937106918239</v>
      </c>
      <c r="P378" s="71">
        <v>0.25</v>
      </c>
      <c r="Q378" s="71">
        <v>0.7857142857142857</v>
      </c>
      <c r="R378" s="71">
        <v>0.16969696969696968</v>
      </c>
      <c r="S378" s="71">
        <v>0.80113636363636365</v>
      </c>
      <c r="T378" s="71">
        <v>0.14525139664804468</v>
      </c>
      <c r="U378" s="71">
        <v>9.6774193548387094E-2</v>
      </c>
      <c r="V378" s="71">
        <v>0.17058823529411765</v>
      </c>
      <c r="W378" s="71">
        <v>0.93181818181818188</v>
      </c>
      <c r="X378" s="71">
        <v>0.14285714285714288</v>
      </c>
      <c r="Y378" s="71">
        <v>0.10563380281690141</v>
      </c>
      <c r="Z378" s="71">
        <v>0.22115384615384617</v>
      </c>
      <c r="AA378" s="71">
        <v>0.40196078431372551</v>
      </c>
      <c r="AB378" s="71">
        <v>0.12048192771084337</v>
      </c>
      <c r="AC378" s="71">
        <v>0.40476190476190477</v>
      </c>
      <c r="AD378" s="71">
        <v>0.24444444444444444</v>
      </c>
      <c r="AE378" s="71">
        <v>0.32051282051282048</v>
      </c>
      <c r="AF378" s="71">
        <v>1.8072289156626505E-2</v>
      </c>
      <c r="AG378" s="71">
        <v>0.16666666666666669</v>
      </c>
      <c r="AH378" s="71">
        <v>9.0909090909090912E-2</v>
      </c>
      <c r="AI378" s="71">
        <v>0.4935064935064935</v>
      </c>
      <c r="AJ378" s="71">
        <v>0.1111111111111111</v>
      </c>
      <c r="AK378" s="72">
        <v>0.25218394593703641</v>
      </c>
      <c r="AL378" s="60"/>
    </row>
    <row r="379" spans="2:38">
      <c r="B379" s="404"/>
      <c r="C379" s="69" t="s">
        <v>319</v>
      </c>
      <c r="D379" s="70">
        <v>7.4141048824593131E-2</v>
      </c>
      <c r="E379" s="71">
        <v>0.21183800623052959</v>
      </c>
      <c r="F379" s="71">
        <v>0.17352941176470588</v>
      </c>
      <c r="G379" s="71">
        <v>0.143646408839779</v>
      </c>
      <c r="H379" s="71">
        <v>0.12008733624454149</v>
      </c>
      <c r="I379" s="71">
        <v>9.2356687898089179E-2</v>
      </c>
      <c r="J379" s="71">
        <v>0.1588447653429603</v>
      </c>
      <c r="K379" s="71">
        <v>0.11061946902654868</v>
      </c>
      <c r="L379" s="73"/>
      <c r="M379" s="71">
        <v>1.2987012987012986E-2</v>
      </c>
      <c r="N379" s="71">
        <v>0.1951219512195122</v>
      </c>
      <c r="O379" s="71">
        <v>6.2893081761006289E-2</v>
      </c>
      <c r="P379" s="71">
        <v>3.2894736842105261E-2</v>
      </c>
      <c r="Q379" s="71">
        <v>2.3809523809523808E-2</v>
      </c>
      <c r="R379" s="71">
        <v>0.10303030303030303</v>
      </c>
      <c r="S379" s="71">
        <v>5.1136363636363633E-2</v>
      </c>
      <c r="T379" s="71">
        <v>0.1005586592178771</v>
      </c>
      <c r="U379" s="71">
        <v>0.11290322580645162</v>
      </c>
      <c r="V379" s="71">
        <v>2.3529411764705882E-2</v>
      </c>
      <c r="W379" s="73"/>
      <c r="X379" s="71">
        <v>2.1739130434782608E-2</v>
      </c>
      <c r="Y379" s="71">
        <v>0.14084507042253522</v>
      </c>
      <c r="Z379" s="71">
        <v>1.9230769230769232E-2</v>
      </c>
      <c r="AA379" s="71">
        <v>3.9215686274509803E-2</v>
      </c>
      <c r="AB379" s="71">
        <v>0.25301204819277107</v>
      </c>
      <c r="AC379" s="71">
        <v>0.16666666666666669</v>
      </c>
      <c r="AD379" s="71">
        <v>0.4</v>
      </c>
      <c r="AE379" s="73"/>
      <c r="AF379" s="71">
        <v>6.0240963855421686E-2</v>
      </c>
      <c r="AG379" s="71">
        <v>0.2</v>
      </c>
      <c r="AH379" s="71">
        <v>3.4090909090909088E-2</v>
      </c>
      <c r="AI379" s="71">
        <v>6.4935064935064929E-2</v>
      </c>
      <c r="AJ379" s="71">
        <v>9.5238095238095233E-2</v>
      </c>
      <c r="AK379" s="72">
        <v>0.1030163177847371</v>
      </c>
      <c r="AL379" s="60"/>
    </row>
    <row r="380" spans="2:38" ht="15.75" thickBot="1">
      <c r="B380" s="405" t="s">
        <v>95</v>
      </c>
      <c r="C380" s="406"/>
      <c r="D380" s="74">
        <v>1</v>
      </c>
      <c r="E380" s="75">
        <v>1</v>
      </c>
      <c r="F380" s="75">
        <v>1</v>
      </c>
      <c r="G380" s="75">
        <v>1</v>
      </c>
      <c r="H380" s="75">
        <v>1</v>
      </c>
      <c r="I380" s="75">
        <v>1</v>
      </c>
      <c r="J380" s="75">
        <v>1</v>
      </c>
      <c r="K380" s="75">
        <v>1</v>
      </c>
      <c r="L380" s="75">
        <v>1</v>
      </c>
      <c r="M380" s="75">
        <v>1</v>
      </c>
      <c r="N380" s="75">
        <v>1</v>
      </c>
      <c r="O380" s="75">
        <v>1</v>
      </c>
      <c r="P380" s="75">
        <v>1</v>
      </c>
      <c r="Q380" s="75">
        <v>1</v>
      </c>
      <c r="R380" s="75">
        <v>1</v>
      </c>
      <c r="S380" s="75">
        <v>1</v>
      </c>
      <c r="T380" s="75">
        <v>1</v>
      </c>
      <c r="U380" s="75">
        <v>1</v>
      </c>
      <c r="V380" s="75">
        <v>1</v>
      </c>
      <c r="W380" s="75">
        <v>1</v>
      </c>
      <c r="X380" s="75">
        <v>1</v>
      </c>
      <c r="Y380" s="75">
        <v>1</v>
      </c>
      <c r="Z380" s="75">
        <v>1</v>
      </c>
      <c r="AA380" s="75">
        <v>1</v>
      </c>
      <c r="AB380" s="75">
        <v>1</v>
      </c>
      <c r="AC380" s="75">
        <v>1</v>
      </c>
      <c r="AD380" s="75">
        <v>1</v>
      </c>
      <c r="AE380" s="75">
        <v>1</v>
      </c>
      <c r="AF380" s="75">
        <v>1</v>
      </c>
      <c r="AG380" s="75">
        <v>1</v>
      </c>
      <c r="AH380" s="75">
        <v>1</v>
      </c>
      <c r="AI380" s="75">
        <v>1</v>
      </c>
      <c r="AJ380" s="75">
        <v>1</v>
      </c>
      <c r="AK380" s="76">
        <v>1</v>
      </c>
      <c r="AL380" s="60"/>
    </row>
    <row r="381" spans="2:38" ht="15.75" thickTop="1">
      <c r="B381" s="60"/>
      <c r="C381" s="60"/>
      <c r="D381" s="201">
        <f>SUM(D376:D377)</f>
        <v>0.83905967450271246</v>
      </c>
      <c r="E381" s="201">
        <f t="shared" ref="E381:AK381" si="28">SUM(E376:E377)</f>
        <v>0.60436137071651097</v>
      </c>
      <c r="F381" s="201">
        <f t="shared" si="28"/>
        <v>0.3529411764705882</v>
      </c>
      <c r="G381" s="201">
        <f t="shared" si="28"/>
        <v>0.6270718232044199</v>
      </c>
      <c r="H381" s="201">
        <f t="shared" si="28"/>
        <v>0.39082969432314413</v>
      </c>
      <c r="I381" s="201">
        <f t="shared" si="28"/>
        <v>0.70700636942675155</v>
      </c>
      <c r="J381" s="201">
        <f t="shared" si="28"/>
        <v>0.6606498194945849</v>
      </c>
      <c r="K381" s="201">
        <f t="shared" si="28"/>
        <v>0.72566371681415931</v>
      </c>
      <c r="L381" s="201">
        <f t="shared" si="28"/>
        <v>0.9885057471264368</v>
      </c>
      <c r="M381" s="201">
        <f t="shared" si="28"/>
        <v>0.83116883116883111</v>
      </c>
      <c r="N381" s="201">
        <f t="shared" si="28"/>
        <v>0.53048780487804881</v>
      </c>
      <c r="O381" s="201">
        <f t="shared" si="28"/>
        <v>0.69811320754716977</v>
      </c>
      <c r="P381" s="201">
        <f t="shared" si="28"/>
        <v>0.7171052631578948</v>
      </c>
      <c r="Q381" s="201">
        <f t="shared" si="28"/>
        <v>0.19047619047619047</v>
      </c>
      <c r="R381" s="201">
        <f t="shared" si="28"/>
        <v>0.72727272727272729</v>
      </c>
      <c r="S381" s="201">
        <f t="shared" si="28"/>
        <v>0.14772727272727273</v>
      </c>
      <c r="T381" s="201">
        <f t="shared" si="28"/>
        <v>0.75418994413407814</v>
      </c>
      <c r="U381" s="201">
        <f t="shared" si="28"/>
        <v>0.79032258064516125</v>
      </c>
      <c r="V381" s="201">
        <f t="shared" si="28"/>
        <v>0.80588235294117649</v>
      </c>
      <c r="W381" s="201">
        <f t="shared" si="28"/>
        <v>6.8181818181818177E-2</v>
      </c>
      <c r="X381" s="201">
        <f t="shared" si="28"/>
        <v>0.83540372670807461</v>
      </c>
      <c r="Y381" s="201">
        <f t="shared" si="28"/>
        <v>0.75352112676056338</v>
      </c>
      <c r="Z381" s="201">
        <f t="shared" si="28"/>
        <v>0.75961538461538469</v>
      </c>
      <c r="AA381" s="201">
        <f t="shared" si="28"/>
        <v>0.55882352941176472</v>
      </c>
      <c r="AB381" s="201">
        <f t="shared" si="28"/>
        <v>0.62650602409638556</v>
      </c>
      <c r="AC381" s="201">
        <f t="shared" si="28"/>
        <v>0.42857142857142855</v>
      </c>
      <c r="AD381" s="201">
        <f t="shared" si="28"/>
        <v>0.35555555555555557</v>
      </c>
      <c r="AE381" s="201">
        <f t="shared" si="28"/>
        <v>0.67948717948717952</v>
      </c>
      <c r="AF381" s="201">
        <f t="shared" si="28"/>
        <v>0.92168674698795172</v>
      </c>
      <c r="AG381" s="201">
        <f t="shared" si="28"/>
        <v>0.6333333333333333</v>
      </c>
      <c r="AH381" s="201">
        <f t="shared" si="28"/>
        <v>0.875</v>
      </c>
      <c r="AI381" s="201">
        <f t="shared" si="28"/>
        <v>0.44155844155844154</v>
      </c>
      <c r="AJ381" s="201">
        <f t="shared" si="28"/>
        <v>0.79365079365079361</v>
      </c>
      <c r="AK381" s="201">
        <f t="shared" si="28"/>
        <v>0.6447997362782264</v>
      </c>
      <c r="AL381" s="60"/>
    </row>
    <row r="382" spans="2:38">
      <c r="B382" s="394" t="s">
        <v>338</v>
      </c>
      <c r="C382" s="394"/>
      <c r="D382" s="394"/>
      <c r="E382" s="394"/>
      <c r="F382" s="394"/>
      <c r="G382" s="394"/>
      <c r="H382" s="394"/>
      <c r="I382" s="394"/>
      <c r="J382" s="394"/>
      <c r="K382" s="394"/>
      <c r="L382" s="394"/>
      <c r="M382" s="394"/>
      <c r="N382" s="394"/>
      <c r="O382" s="394"/>
      <c r="P382" s="394"/>
      <c r="Q382" s="394"/>
      <c r="R382" s="394"/>
      <c r="S382" s="394"/>
      <c r="T382" s="394"/>
      <c r="U382" s="394"/>
      <c r="V382" s="394"/>
      <c r="W382" s="394"/>
      <c r="X382" s="394"/>
      <c r="Y382" s="394"/>
      <c r="Z382" s="394"/>
      <c r="AA382" s="394"/>
      <c r="AB382" s="394"/>
      <c r="AC382" s="394"/>
      <c r="AD382" s="394"/>
      <c r="AE382" s="394"/>
      <c r="AF382" s="394"/>
      <c r="AG382" s="394"/>
      <c r="AH382" s="394"/>
      <c r="AI382" s="394"/>
      <c r="AJ382" s="394"/>
      <c r="AK382" s="394"/>
      <c r="AL382" s="60"/>
    </row>
    <row r="383" spans="2:38" ht="15.75" thickBot="1">
      <c r="B383" s="61" t="s">
        <v>237</v>
      </c>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c r="AA383" s="60"/>
      <c r="AB383" s="60"/>
      <c r="AC383" s="60"/>
      <c r="AD383" s="60"/>
      <c r="AE383" s="60"/>
      <c r="AF383" s="60"/>
      <c r="AG383" s="60"/>
      <c r="AH383" s="60"/>
      <c r="AI383" s="60"/>
      <c r="AJ383" s="60"/>
      <c r="AK383" s="60"/>
      <c r="AL383" s="60"/>
    </row>
    <row r="384" spans="2:38" ht="15.75" thickTop="1">
      <c r="B384" s="395" t="s">
        <v>132</v>
      </c>
      <c r="C384" s="396"/>
      <c r="D384" s="399" t="s">
        <v>238</v>
      </c>
      <c r="E384" s="400"/>
      <c r="F384" s="400"/>
      <c r="G384" s="400"/>
      <c r="H384" s="400"/>
      <c r="I384" s="400"/>
      <c r="J384" s="400"/>
      <c r="K384" s="400"/>
      <c r="L384" s="400"/>
      <c r="M384" s="400"/>
      <c r="N384" s="400"/>
      <c r="O384" s="400"/>
      <c r="P384" s="400"/>
      <c r="Q384" s="400"/>
      <c r="R384" s="400"/>
      <c r="S384" s="400"/>
      <c r="T384" s="400"/>
      <c r="U384" s="400"/>
      <c r="V384" s="400"/>
      <c r="W384" s="400"/>
      <c r="X384" s="400"/>
      <c r="Y384" s="400"/>
      <c r="Z384" s="400"/>
      <c r="AA384" s="400"/>
      <c r="AB384" s="400"/>
      <c r="AC384" s="400"/>
      <c r="AD384" s="400"/>
      <c r="AE384" s="400"/>
      <c r="AF384" s="400"/>
      <c r="AG384" s="400"/>
      <c r="AH384" s="400"/>
      <c r="AI384" s="400"/>
      <c r="AJ384" s="400"/>
      <c r="AK384" s="401" t="s">
        <v>95</v>
      </c>
      <c r="AL384" s="60"/>
    </row>
    <row r="385" spans="2:38" ht="25.5" thickBot="1">
      <c r="B385" s="397"/>
      <c r="C385" s="398"/>
      <c r="D385" s="62" t="s">
        <v>239</v>
      </c>
      <c r="E385" s="63" t="s">
        <v>240</v>
      </c>
      <c r="F385" s="63" t="s">
        <v>60</v>
      </c>
      <c r="G385" s="63" t="s">
        <v>241</v>
      </c>
      <c r="H385" s="63" t="s">
        <v>62</v>
      </c>
      <c r="I385" s="63" t="s">
        <v>242</v>
      </c>
      <c r="J385" s="63" t="s">
        <v>243</v>
      </c>
      <c r="K385" s="63" t="s">
        <v>65</v>
      </c>
      <c r="L385" s="63" t="s">
        <v>66</v>
      </c>
      <c r="M385" s="63" t="s">
        <v>244</v>
      </c>
      <c r="N385" s="63" t="s">
        <v>245</v>
      </c>
      <c r="O385" s="63" t="s">
        <v>69</v>
      </c>
      <c r="P385" s="63" t="s">
        <v>246</v>
      </c>
      <c r="Q385" s="63" t="s">
        <v>71</v>
      </c>
      <c r="R385" s="63" t="s">
        <v>247</v>
      </c>
      <c r="S385" s="63" t="s">
        <v>73</v>
      </c>
      <c r="T385" s="63" t="s">
        <v>74</v>
      </c>
      <c r="U385" s="63" t="s">
        <v>248</v>
      </c>
      <c r="V385" s="63" t="s">
        <v>76</v>
      </c>
      <c r="W385" s="63" t="s">
        <v>77</v>
      </c>
      <c r="X385" s="63" t="s">
        <v>78</v>
      </c>
      <c r="Y385" s="63" t="s">
        <v>249</v>
      </c>
      <c r="Z385" s="63" t="s">
        <v>250</v>
      </c>
      <c r="AA385" s="63" t="s">
        <v>81</v>
      </c>
      <c r="AB385" s="63" t="s">
        <v>251</v>
      </c>
      <c r="AC385" s="63" t="s">
        <v>83</v>
      </c>
      <c r="AD385" s="63" t="s">
        <v>252</v>
      </c>
      <c r="AE385" s="63" t="s">
        <v>253</v>
      </c>
      <c r="AF385" s="63" t="s">
        <v>86</v>
      </c>
      <c r="AG385" s="63" t="s">
        <v>87</v>
      </c>
      <c r="AH385" s="63" t="s">
        <v>88</v>
      </c>
      <c r="AI385" s="63" t="s">
        <v>254</v>
      </c>
      <c r="AJ385" s="63" t="s">
        <v>255</v>
      </c>
      <c r="AK385" s="402"/>
      <c r="AL385" s="60"/>
    </row>
    <row r="386" spans="2:38" s="209" customFormat="1" ht="15.75" thickTop="1">
      <c r="B386" s="403" t="s">
        <v>339</v>
      </c>
      <c r="C386" s="202" t="s">
        <v>317</v>
      </c>
      <c r="D386" s="203">
        <v>0.14181818181818182</v>
      </c>
      <c r="E386" s="205">
        <v>9.3749999999999997E-3</v>
      </c>
      <c r="F386" s="204">
        <v>6.5281899109792277E-2</v>
      </c>
      <c r="G386" s="204">
        <v>7.4999999999999997E-2</v>
      </c>
      <c r="H386" s="204">
        <v>1.1520737327188939E-2</v>
      </c>
      <c r="I386" s="204">
        <v>0.19745222929936304</v>
      </c>
      <c r="J386" s="204">
        <v>0.08</v>
      </c>
      <c r="K386" s="204">
        <v>3.111111111111111E-2</v>
      </c>
      <c r="L386" s="204">
        <v>0.91954022988505746</v>
      </c>
      <c r="M386" s="204">
        <v>0.32432432432432434</v>
      </c>
      <c r="N386" s="204">
        <v>0.21383647798742139</v>
      </c>
      <c r="O386" s="204">
        <v>0.11464968152866241</v>
      </c>
      <c r="P386" s="204">
        <v>0.13333333333333333</v>
      </c>
      <c r="Q386" s="204">
        <v>0.16666666666666669</v>
      </c>
      <c r="R386" s="204">
        <v>1.9108280254777069E-2</v>
      </c>
      <c r="S386" s="205">
        <v>8.771929824561403E-3</v>
      </c>
      <c r="T386" s="204">
        <v>5.5865921787709494E-2</v>
      </c>
      <c r="U386" s="204">
        <v>0.44444444444444442</v>
      </c>
      <c r="V386" s="204">
        <v>7.0175438596491224E-2</v>
      </c>
      <c r="W386" s="206"/>
      <c r="X386" s="204">
        <v>0.21981424148606812</v>
      </c>
      <c r="Y386" s="204">
        <v>0.25</v>
      </c>
      <c r="Z386" s="204">
        <v>3.8461538461538464E-2</v>
      </c>
      <c r="AA386" s="204">
        <v>1.9607843137254902E-2</v>
      </c>
      <c r="AB386" s="204">
        <v>0.16867469879518071</v>
      </c>
      <c r="AC386" s="206"/>
      <c r="AD386" s="204">
        <v>2.3255813953488372E-2</v>
      </c>
      <c r="AE386" s="204">
        <v>9.0909090909090912E-2</v>
      </c>
      <c r="AF386" s="204">
        <v>0.22155688622754488</v>
      </c>
      <c r="AG386" s="204">
        <v>0.24</v>
      </c>
      <c r="AH386" s="204">
        <v>0.28409090909090912</v>
      </c>
      <c r="AI386" s="204">
        <v>0.15151515151515152</v>
      </c>
      <c r="AJ386" s="204">
        <v>0.11290322580645162</v>
      </c>
      <c r="AK386" s="207">
        <v>0.14073818558123491</v>
      </c>
      <c r="AL386" s="208"/>
    </row>
    <row r="387" spans="2:38" s="209" customFormat="1">
      <c r="B387" s="404"/>
      <c r="C387" s="210" t="s">
        <v>258</v>
      </c>
      <c r="D387" s="211">
        <v>0.69272727272727264</v>
      </c>
      <c r="E387" s="212">
        <v>0.54062500000000002</v>
      </c>
      <c r="F387" s="212">
        <v>0.31157270029673589</v>
      </c>
      <c r="G387" s="212">
        <v>0.53333333333333333</v>
      </c>
      <c r="H387" s="212">
        <v>0.26728110599078342</v>
      </c>
      <c r="I387" s="212">
        <v>0.40445859872611467</v>
      </c>
      <c r="J387" s="212">
        <v>0.53090909090909089</v>
      </c>
      <c r="K387" s="212">
        <v>0.64888888888888885</v>
      </c>
      <c r="L387" s="212">
        <v>6.3218390804597707E-2</v>
      </c>
      <c r="M387" s="212">
        <v>0.54054054054054057</v>
      </c>
      <c r="N387" s="212">
        <v>0.32075471698113206</v>
      </c>
      <c r="O387" s="212">
        <v>0.39490445859872608</v>
      </c>
      <c r="P387" s="212">
        <v>0.47333333333333338</v>
      </c>
      <c r="Q387" s="212">
        <v>0.5</v>
      </c>
      <c r="R387" s="212">
        <v>0.64331210191082799</v>
      </c>
      <c r="S387" s="212">
        <v>0.17543859649122809</v>
      </c>
      <c r="T387" s="212">
        <v>0.75418994413407814</v>
      </c>
      <c r="U387" s="212">
        <v>0.32539682539682535</v>
      </c>
      <c r="V387" s="212">
        <v>0.73684210526315796</v>
      </c>
      <c r="W387" s="212">
        <v>0.2</v>
      </c>
      <c r="X387" s="212">
        <v>0.57585139318885448</v>
      </c>
      <c r="Y387" s="212">
        <v>0.49285714285714283</v>
      </c>
      <c r="Z387" s="212">
        <v>0.72115384615384615</v>
      </c>
      <c r="AA387" s="212">
        <v>0.55882352941176472</v>
      </c>
      <c r="AB387" s="212">
        <v>0.44578313253012047</v>
      </c>
      <c r="AC387" s="212">
        <v>0.41666666666666663</v>
      </c>
      <c r="AD387" s="212">
        <v>0.37209302325581395</v>
      </c>
      <c r="AE387" s="212">
        <v>0.45454545454545453</v>
      </c>
      <c r="AF387" s="212">
        <v>0.70059880239520966</v>
      </c>
      <c r="AG387" s="212">
        <v>0.38</v>
      </c>
      <c r="AH387" s="212">
        <v>0.46590909090909094</v>
      </c>
      <c r="AI387" s="212">
        <v>0.34848484848484851</v>
      </c>
      <c r="AJ387" s="212">
        <v>0.67741935483870963</v>
      </c>
      <c r="AK387" s="213">
        <v>0.49085891686788552</v>
      </c>
      <c r="AL387" s="208"/>
    </row>
    <row r="388" spans="2:38">
      <c r="B388" s="404"/>
      <c r="C388" s="69" t="s">
        <v>318</v>
      </c>
      <c r="D388" s="70">
        <v>0.08</v>
      </c>
      <c r="E388" s="71">
        <v>0.21562500000000001</v>
      </c>
      <c r="F388" s="71">
        <v>0.4629080118694362</v>
      </c>
      <c r="G388" s="71">
        <v>0.26666666666666666</v>
      </c>
      <c r="H388" s="71">
        <v>0.5</v>
      </c>
      <c r="I388" s="71">
        <v>0.27070063694267515</v>
      </c>
      <c r="J388" s="71">
        <v>0.20363636363636364</v>
      </c>
      <c r="K388" s="71">
        <v>0.2</v>
      </c>
      <c r="L388" s="71">
        <v>1.7241379310344827E-2</v>
      </c>
      <c r="M388" s="71">
        <v>0.12162162162162161</v>
      </c>
      <c r="N388" s="71">
        <v>0.26415094339622641</v>
      </c>
      <c r="O388" s="71">
        <v>0.26114649681528662</v>
      </c>
      <c r="P388" s="71">
        <v>0.36</v>
      </c>
      <c r="Q388" s="71">
        <v>0.33333333333333337</v>
      </c>
      <c r="R388" s="71">
        <v>0.31210191082802546</v>
      </c>
      <c r="S388" s="71">
        <v>0.57894736842105265</v>
      </c>
      <c r="T388" s="71">
        <v>0.11731843575418993</v>
      </c>
      <c r="U388" s="71">
        <v>0.10317460317460318</v>
      </c>
      <c r="V388" s="71">
        <v>0.16959064327485379</v>
      </c>
      <c r="W388" s="71">
        <v>0.8</v>
      </c>
      <c r="X388" s="71">
        <v>0.17337461300309598</v>
      </c>
      <c r="Y388" s="71">
        <v>0.12142857142857143</v>
      </c>
      <c r="Z388" s="71">
        <v>0.23076923076923075</v>
      </c>
      <c r="AA388" s="71">
        <v>0.39215686274509809</v>
      </c>
      <c r="AB388" s="71">
        <v>8.4337349397590355E-2</v>
      </c>
      <c r="AC388" s="71">
        <v>0.42857142857142855</v>
      </c>
      <c r="AD388" s="71">
        <v>0.13953488372093023</v>
      </c>
      <c r="AE388" s="71">
        <v>0.44155844155844159</v>
      </c>
      <c r="AF388" s="71">
        <v>2.9940119760479042E-2</v>
      </c>
      <c r="AG388" s="71">
        <v>0.16</v>
      </c>
      <c r="AH388" s="71">
        <v>0.21590909090909091</v>
      </c>
      <c r="AI388" s="71">
        <v>0.4242424242424242</v>
      </c>
      <c r="AJ388" s="71">
        <v>0.12903225806451613</v>
      </c>
      <c r="AK388" s="72">
        <v>0.24439461883408073</v>
      </c>
      <c r="AL388" s="60"/>
    </row>
    <row r="389" spans="2:38">
      <c r="B389" s="404"/>
      <c r="C389" s="69" t="s">
        <v>319</v>
      </c>
      <c r="D389" s="70">
        <v>8.545454545454545E-2</v>
      </c>
      <c r="E389" s="71">
        <v>0.234375</v>
      </c>
      <c r="F389" s="71">
        <v>0.16023738872403562</v>
      </c>
      <c r="G389" s="71">
        <v>0.125</v>
      </c>
      <c r="H389" s="71">
        <v>0.22119815668202766</v>
      </c>
      <c r="I389" s="71">
        <v>0.12738853503184713</v>
      </c>
      <c r="J389" s="71">
        <v>0.18545454545454546</v>
      </c>
      <c r="K389" s="71">
        <v>0.12</v>
      </c>
      <c r="L389" s="73"/>
      <c r="M389" s="71">
        <v>1.3513513513513513E-2</v>
      </c>
      <c r="N389" s="71">
        <v>0.20125786163522011</v>
      </c>
      <c r="O389" s="71">
        <v>0.22929936305732482</v>
      </c>
      <c r="P389" s="71">
        <v>3.3333333333333333E-2</v>
      </c>
      <c r="Q389" s="73"/>
      <c r="R389" s="71">
        <v>2.5477707006369425E-2</v>
      </c>
      <c r="S389" s="71">
        <v>0.23684210526315791</v>
      </c>
      <c r="T389" s="71">
        <v>7.2625698324022339E-2</v>
      </c>
      <c r="U389" s="71">
        <v>0.12698412698412698</v>
      </c>
      <c r="V389" s="71">
        <v>2.3391812865497075E-2</v>
      </c>
      <c r="W389" s="73"/>
      <c r="X389" s="71">
        <v>3.0959752321981428E-2</v>
      </c>
      <c r="Y389" s="71">
        <v>0.1357142857142857</v>
      </c>
      <c r="Z389" s="77">
        <v>9.6153846153846159E-3</v>
      </c>
      <c r="AA389" s="71">
        <v>2.9411764705882356E-2</v>
      </c>
      <c r="AB389" s="71">
        <v>0.30120481927710846</v>
      </c>
      <c r="AC389" s="71">
        <v>0.15476190476190477</v>
      </c>
      <c r="AD389" s="71">
        <v>0.46511627906976744</v>
      </c>
      <c r="AE389" s="71">
        <v>1.2987012987012986E-2</v>
      </c>
      <c r="AF389" s="71">
        <v>4.7904191616766463E-2</v>
      </c>
      <c r="AG389" s="71">
        <v>0.22</v>
      </c>
      <c r="AH389" s="71">
        <v>3.4090909090909088E-2</v>
      </c>
      <c r="AI389" s="71">
        <v>7.575757575757576E-2</v>
      </c>
      <c r="AJ389" s="71">
        <v>8.0645161290322578E-2</v>
      </c>
      <c r="AK389" s="72">
        <v>0.12400827871679888</v>
      </c>
      <c r="AL389" s="60"/>
    </row>
    <row r="390" spans="2:38" ht="15.75" thickBot="1">
      <c r="B390" s="405" t="s">
        <v>95</v>
      </c>
      <c r="C390" s="406"/>
      <c r="D390" s="74">
        <v>1</v>
      </c>
      <c r="E390" s="75">
        <v>1</v>
      </c>
      <c r="F390" s="75">
        <v>1</v>
      </c>
      <c r="G390" s="75">
        <v>1</v>
      </c>
      <c r="H390" s="75">
        <v>1</v>
      </c>
      <c r="I390" s="75">
        <v>1</v>
      </c>
      <c r="J390" s="75">
        <v>1</v>
      </c>
      <c r="K390" s="75">
        <v>1</v>
      </c>
      <c r="L390" s="75">
        <v>1</v>
      </c>
      <c r="M390" s="75">
        <v>1</v>
      </c>
      <c r="N390" s="75">
        <v>1</v>
      </c>
      <c r="O390" s="75">
        <v>1</v>
      </c>
      <c r="P390" s="75">
        <v>1</v>
      </c>
      <c r="Q390" s="75">
        <v>1</v>
      </c>
      <c r="R390" s="75">
        <v>1</v>
      </c>
      <c r="S390" s="75">
        <v>1</v>
      </c>
      <c r="T390" s="75">
        <v>1</v>
      </c>
      <c r="U390" s="75">
        <v>1</v>
      </c>
      <c r="V390" s="75">
        <v>1</v>
      </c>
      <c r="W390" s="75">
        <v>1</v>
      </c>
      <c r="X390" s="75">
        <v>1</v>
      </c>
      <c r="Y390" s="75">
        <v>1</v>
      </c>
      <c r="Z390" s="75">
        <v>1</v>
      </c>
      <c r="AA390" s="75">
        <v>1</v>
      </c>
      <c r="AB390" s="75">
        <v>1</v>
      </c>
      <c r="AC390" s="75">
        <v>1</v>
      </c>
      <c r="AD390" s="75">
        <v>1</v>
      </c>
      <c r="AE390" s="75">
        <v>1</v>
      </c>
      <c r="AF390" s="75">
        <v>1</v>
      </c>
      <c r="AG390" s="75">
        <v>1</v>
      </c>
      <c r="AH390" s="75">
        <v>1</v>
      </c>
      <c r="AI390" s="75">
        <v>1</v>
      </c>
      <c r="AJ390" s="75">
        <v>1</v>
      </c>
      <c r="AK390" s="76">
        <v>1</v>
      </c>
      <c r="AL390" s="60"/>
    </row>
    <row r="391" spans="2:38">
      <c r="D391" s="172">
        <f>SUM(D386:D387)</f>
        <v>0.83454545454545448</v>
      </c>
      <c r="E391" s="172">
        <f t="shared" ref="E391:AK391" si="29">SUM(E386:E387)</f>
        <v>0.55000000000000004</v>
      </c>
      <c r="F391" s="172">
        <f t="shared" si="29"/>
        <v>0.37685459940652816</v>
      </c>
      <c r="G391" s="172">
        <f t="shared" si="29"/>
        <v>0.60833333333333328</v>
      </c>
      <c r="H391" s="172">
        <f t="shared" si="29"/>
        <v>0.27880184331797236</v>
      </c>
      <c r="I391" s="172">
        <f t="shared" si="29"/>
        <v>0.60191082802547768</v>
      </c>
      <c r="J391" s="172">
        <f t="shared" si="29"/>
        <v>0.61090909090909085</v>
      </c>
      <c r="K391" s="172">
        <f t="shared" si="29"/>
        <v>0.67999999999999994</v>
      </c>
      <c r="L391" s="172">
        <f t="shared" si="29"/>
        <v>0.98275862068965514</v>
      </c>
      <c r="M391" s="172">
        <f t="shared" si="29"/>
        <v>0.86486486486486491</v>
      </c>
      <c r="N391" s="172">
        <f t="shared" si="29"/>
        <v>0.53459119496855345</v>
      </c>
      <c r="O391" s="172">
        <f t="shared" si="29"/>
        <v>0.50955414012738853</v>
      </c>
      <c r="P391" s="172">
        <f t="shared" si="29"/>
        <v>0.60666666666666669</v>
      </c>
      <c r="Q391" s="172">
        <f t="shared" si="29"/>
        <v>0.66666666666666674</v>
      </c>
      <c r="R391" s="172">
        <f t="shared" si="29"/>
        <v>0.66242038216560506</v>
      </c>
      <c r="S391" s="172">
        <f t="shared" si="29"/>
        <v>0.18421052631578949</v>
      </c>
      <c r="T391" s="172">
        <f t="shared" si="29"/>
        <v>0.81005586592178758</v>
      </c>
      <c r="U391" s="172">
        <f t="shared" si="29"/>
        <v>0.76984126984126977</v>
      </c>
      <c r="V391" s="172">
        <f t="shared" si="29"/>
        <v>0.80701754385964919</v>
      </c>
      <c r="W391" s="172">
        <f t="shared" si="29"/>
        <v>0.2</v>
      </c>
      <c r="X391" s="172">
        <f t="shared" si="29"/>
        <v>0.79566563467492257</v>
      </c>
      <c r="Y391" s="172">
        <f t="shared" si="29"/>
        <v>0.74285714285714288</v>
      </c>
      <c r="Z391" s="172">
        <f t="shared" si="29"/>
        <v>0.75961538461538458</v>
      </c>
      <c r="AA391" s="172">
        <f t="shared" si="29"/>
        <v>0.57843137254901966</v>
      </c>
      <c r="AB391" s="172">
        <f t="shared" si="29"/>
        <v>0.61445783132530118</v>
      </c>
      <c r="AC391" s="172">
        <f t="shared" si="29"/>
        <v>0.41666666666666663</v>
      </c>
      <c r="AD391" s="172">
        <f t="shared" si="29"/>
        <v>0.39534883720930231</v>
      </c>
      <c r="AE391" s="172">
        <f t="shared" si="29"/>
        <v>0.54545454545454541</v>
      </c>
      <c r="AF391" s="172">
        <f t="shared" si="29"/>
        <v>0.92215568862275454</v>
      </c>
      <c r="AG391" s="172">
        <f t="shared" si="29"/>
        <v>0.62</v>
      </c>
      <c r="AH391" s="172">
        <f t="shared" si="29"/>
        <v>0.75</v>
      </c>
      <c r="AI391" s="172">
        <f t="shared" si="29"/>
        <v>0.5</v>
      </c>
      <c r="AJ391" s="172">
        <f t="shared" si="29"/>
        <v>0.79032258064516125</v>
      </c>
      <c r="AK391" s="172">
        <f t="shared" si="29"/>
        <v>0.63159710244912048</v>
      </c>
    </row>
  </sheetData>
  <mergeCells count="234">
    <mergeCell ref="B382:AK382"/>
    <mergeCell ref="B384:C385"/>
    <mergeCell ref="D384:AJ384"/>
    <mergeCell ref="AK384:AK385"/>
    <mergeCell ref="B386:B389"/>
    <mergeCell ref="B390:C390"/>
    <mergeCell ref="B372:AK372"/>
    <mergeCell ref="B374:C375"/>
    <mergeCell ref="D374:AJ374"/>
    <mergeCell ref="AK374:AK375"/>
    <mergeCell ref="B376:B379"/>
    <mergeCell ref="B380:C380"/>
    <mergeCell ref="B362:AK362"/>
    <mergeCell ref="B364:C365"/>
    <mergeCell ref="D364:AJ364"/>
    <mergeCell ref="AK364:AK365"/>
    <mergeCell ref="B366:B369"/>
    <mergeCell ref="B370:C370"/>
    <mergeCell ref="B352:AE352"/>
    <mergeCell ref="B354:C355"/>
    <mergeCell ref="D354:AD354"/>
    <mergeCell ref="AE354:AE355"/>
    <mergeCell ref="B356:B359"/>
    <mergeCell ref="B360:C360"/>
    <mergeCell ref="B342:AE342"/>
    <mergeCell ref="B344:C345"/>
    <mergeCell ref="D344:AD344"/>
    <mergeCell ref="AE344:AE345"/>
    <mergeCell ref="B346:B349"/>
    <mergeCell ref="B350:C350"/>
    <mergeCell ref="B332:AF332"/>
    <mergeCell ref="B334:C335"/>
    <mergeCell ref="D334:AE334"/>
    <mergeCell ref="AF334:AF335"/>
    <mergeCell ref="B336:B339"/>
    <mergeCell ref="B340:C340"/>
    <mergeCell ref="B322:AE322"/>
    <mergeCell ref="B324:C325"/>
    <mergeCell ref="D324:AD324"/>
    <mergeCell ref="AE324:AE325"/>
    <mergeCell ref="B326:B329"/>
    <mergeCell ref="B330:C330"/>
    <mergeCell ref="B312:AE312"/>
    <mergeCell ref="B314:C315"/>
    <mergeCell ref="D314:AD314"/>
    <mergeCell ref="AE314:AE315"/>
    <mergeCell ref="B316:B319"/>
    <mergeCell ref="B320:C320"/>
    <mergeCell ref="B302:AE302"/>
    <mergeCell ref="B304:C305"/>
    <mergeCell ref="D304:AD304"/>
    <mergeCell ref="AE304:AE305"/>
    <mergeCell ref="B306:B309"/>
    <mergeCell ref="B310:C310"/>
    <mergeCell ref="B292:AE292"/>
    <mergeCell ref="B294:C295"/>
    <mergeCell ref="D294:AD294"/>
    <mergeCell ref="AE294:AE295"/>
    <mergeCell ref="B296:B299"/>
    <mergeCell ref="B300:C300"/>
    <mergeCell ref="B282:AF282"/>
    <mergeCell ref="B284:C285"/>
    <mergeCell ref="D284:AE284"/>
    <mergeCell ref="AF284:AF285"/>
    <mergeCell ref="B286:B289"/>
    <mergeCell ref="B290:C290"/>
    <mergeCell ref="B272:AK272"/>
    <mergeCell ref="B274:C275"/>
    <mergeCell ref="D274:AJ274"/>
    <mergeCell ref="AK274:AK275"/>
    <mergeCell ref="B276:B279"/>
    <mergeCell ref="B280:C280"/>
    <mergeCell ref="B262:AK262"/>
    <mergeCell ref="B264:C265"/>
    <mergeCell ref="D264:AJ264"/>
    <mergeCell ref="AK264:AK265"/>
    <mergeCell ref="B266:B269"/>
    <mergeCell ref="B270:C270"/>
    <mergeCell ref="B252:AK252"/>
    <mergeCell ref="B254:C255"/>
    <mergeCell ref="D254:AJ254"/>
    <mergeCell ref="AK254:AK255"/>
    <mergeCell ref="B256:B259"/>
    <mergeCell ref="B260:C260"/>
    <mergeCell ref="B242:AK242"/>
    <mergeCell ref="B244:C245"/>
    <mergeCell ref="D244:AJ244"/>
    <mergeCell ref="AK244:AK245"/>
    <mergeCell ref="B246:B249"/>
    <mergeCell ref="B250:C250"/>
    <mergeCell ref="B232:AK232"/>
    <mergeCell ref="B234:C235"/>
    <mergeCell ref="D234:AJ234"/>
    <mergeCell ref="AK234:AK235"/>
    <mergeCell ref="B236:B239"/>
    <mergeCell ref="B240:C240"/>
    <mergeCell ref="B222:AK222"/>
    <mergeCell ref="B224:C225"/>
    <mergeCell ref="D224:AJ224"/>
    <mergeCell ref="AK224:AK225"/>
    <mergeCell ref="B226:B229"/>
    <mergeCell ref="B230:C230"/>
    <mergeCell ref="B212:AK212"/>
    <mergeCell ref="B214:C215"/>
    <mergeCell ref="D214:AJ214"/>
    <mergeCell ref="AK214:AK215"/>
    <mergeCell ref="B216:B219"/>
    <mergeCell ref="B220:C220"/>
    <mergeCell ref="B202:AK202"/>
    <mergeCell ref="B204:C205"/>
    <mergeCell ref="D204:AJ204"/>
    <mergeCell ref="AK204:AK205"/>
    <mergeCell ref="B206:B209"/>
    <mergeCell ref="B210:C210"/>
    <mergeCell ref="B192:AK192"/>
    <mergeCell ref="B194:C195"/>
    <mergeCell ref="D194:AJ194"/>
    <mergeCell ref="AK194:AK195"/>
    <mergeCell ref="B196:B199"/>
    <mergeCell ref="B200:C200"/>
    <mergeCell ref="B182:AK182"/>
    <mergeCell ref="B184:C185"/>
    <mergeCell ref="D184:AJ184"/>
    <mergeCell ref="AK184:AK185"/>
    <mergeCell ref="B186:B189"/>
    <mergeCell ref="B190:C190"/>
    <mergeCell ref="B172:AK172"/>
    <mergeCell ref="B174:C175"/>
    <mergeCell ref="D174:AJ174"/>
    <mergeCell ref="AK174:AK175"/>
    <mergeCell ref="B176:B179"/>
    <mergeCell ref="B180:C180"/>
    <mergeCell ref="B162:AK162"/>
    <mergeCell ref="B164:C165"/>
    <mergeCell ref="D164:AJ164"/>
    <mergeCell ref="AK164:AK165"/>
    <mergeCell ref="B166:B169"/>
    <mergeCell ref="B170:C170"/>
    <mergeCell ref="B152:AK152"/>
    <mergeCell ref="B154:C155"/>
    <mergeCell ref="D154:AJ154"/>
    <mergeCell ref="AK154:AK155"/>
    <mergeCell ref="B156:B159"/>
    <mergeCell ref="B160:C160"/>
    <mergeCell ref="B142:AK142"/>
    <mergeCell ref="B144:C145"/>
    <mergeCell ref="D144:AJ144"/>
    <mergeCell ref="AK144:AK145"/>
    <mergeCell ref="B146:B149"/>
    <mergeCell ref="B150:C150"/>
    <mergeCell ref="B132:AK132"/>
    <mergeCell ref="B134:C135"/>
    <mergeCell ref="D134:AJ134"/>
    <mergeCell ref="AK134:AK135"/>
    <mergeCell ref="B136:B139"/>
    <mergeCell ref="B140:C140"/>
    <mergeCell ref="B122:AK122"/>
    <mergeCell ref="B124:C125"/>
    <mergeCell ref="D124:AJ124"/>
    <mergeCell ref="AK124:AK125"/>
    <mergeCell ref="B126:B129"/>
    <mergeCell ref="B130:C130"/>
    <mergeCell ref="B112:AK112"/>
    <mergeCell ref="B114:C115"/>
    <mergeCell ref="D114:AJ114"/>
    <mergeCell ref="AK114:AK115"/>
    <mergeCell ref="B116:B119"/>
    <mergeCell ref="B120:C120"/>
    <mergeCell ref="B102:AK102"/>
    <mergeCell ref="B104:C105"/>
    <mergeCell ref="D104:AJ104"/>
    <mergeCell ref="AK104:AK105"/>
    <mergeCell ref="B106:B109"/>
    <mergeCell ref="B110:C110"/>
    <mergeCell ref="B92:AK92"/>
    <mergeCell ref="B94:C95"/>
    <mergeCell ref="D94:AJ94"/>
    <mergeCell ref="AK94:AK95"/>
    <mergeCell ref="B96:B99"/>
    <mergeCell ref="B100:C100"/>
    <mergeCell ref="B82:AK82"/>
    <mergeCell ref="B84:C85"/>
    <mergeCell ref="D84:AJ84"/>
    <mergeCell ref="AK84:AK85"/>
    <mergeCell ref="B86:B89"/>
    <mergeCell ref="B90:C90"/>
    <mergeCell ref="B72:AK72"/>
    <mergeCell ref="B74:C75"/>
    <mergeCell ref="D74:AJ74"/>
    <mergeCell ref="AK74:AK75"/>
    <mergeCell ref="B76:B79"/>
    <mergeCell ref="B80:C80"/>
    <mergeCell ref="B62:AK62"/>
    <mergeCell ref="B64:C65"/>
    <mergeCell ref="D64:AJ64"/>
    <mergeCell ref="AK64:AK65"/>
    <mergeCell ref="B66:B69"/>
    <mergeCell ref="B70:C70"/>
    <mergeCell ref="B52:AK52"/>
    <mergeCell ref="B54:C55"/>
    <mergeCell ref="D54:AJ54"/>
    <mergeCell ref="AK54:AK55"/>
    <mergeCell ref="B56:B59"/>
    <mergeCell ref="B60:C60"/>
    <mergeCell ref="B44:C45"/>
    <mergeCell ref="D44:AJ44"/>
    <mergeCell ref="AK44:AK45"/>
    <mergeCell ref="B46:B49"/>
    <mergeCell ref="B50:C50"/>
    <mergeCell ref="B32:AK32"/>
    <mergeCell ref="B34:C35"/>
    <mergeCell ref="D34:AJ34"/>
    <mergeCell ref="AK34:AK35"/>
    <mergeCell ref="B36:B39"/>
    <mergeCell ref="B40:C40"/>
    <mergeCell ref="B26:B29"/>
    <mergeCell ref="B30:C30"/>
    <mergeCell ref="B12:AK12"/>
    <mergeCell ref="B14:C15"/>
    <mergeCell ref="D14:AJ14"/>
    <mergeCell ref="AK14:AK15"/>
    <mergeCell ref="B16:B19"/>
    <mergeCell ref="B20:C20"/>
    <mergeCell ref="B42:AK42"/>
    <mergeCell ref="B2:AK2"/>
    <mergeCell ref="B4:C5"/>
    <mergeCell ref="D4:AJ4"/>
    <mergeCell ref="AK4:AK5"/>
    <mergeCell ref="B6:B9"/>
    <mergeCell ref="B10:C10"/>
    <mergeCell ref="B22:AK22"/>
    <mergeCell ref="B24:C25"/>
    <mergeCell ref="D24:AJ24"/>
    <mergeCell ref="AK24:AK25"/>
  </mergeCells>
  <pageMargins left="0.7" right="0.7" top="0.75" bottom="0.75" header="0.3" footer="0.3"/>
</worksheet>
</file>

<file path=xl/worksheets/sheet41.xml><?xml version="1.0" encoding="utf-8"?>
<worksheet xmlns="http://schemas.openxmlformats.org/spreadsheetml/2006/main" xmlns:r="http://schemas.openxmlformats.org/officeDocument/2006/relationships">
  <dimension ref="B2:AH300"/>
  <sheetViews>
    <sheetView topLeftCell="P1" workbookViewId="0">
      <selection activeCell="D21" sqref="D21:AH21"/>
    </sheetView>
  </sheetViews>
  <sheetFormatPr defaultRowHeight="15"/>
  <cols>
    <col min="3" max="3" width="19.42578125" customWidth="1"/>
  </cols>
  <sheetData>
    <row r="2" spans="2:34">
      <c r="B2" s="420" t="s">
        <v>480</v>
      </c>
      <c r="C2" s="420"/>
      <c r="D2" s="420"/>
      <c r="E2" s="420"/>
      <c r="F2" s="420"/>
      <c r="G2" s="420"/>
      <c r="H2" s="420"/>
      <c r="I2" s="420"/>
      <c r="J2" s="420"/>
      <c r="K2" s="420"/>
      <c r="L2" s="420"/>
      <c r="M2" s="420"/>
      <c r="N2" s="420"/>
      <c r="O2" s="420"/>
      <c r="P2" s="420"/>
      <c r="Q2" s="420"/>
      <c r="R2" s="420"/>
      <c r="S2" s="420"/>
      <c r="T2" s="420"/>
      <c r="U2" s="420"/>
      <c r="V2" s="420"/>
      <c r="W2" s="420"/>
      <c r="X2" s="420"/>
      <c r="Y2" s="420"/>
      <c r="Z2" s="420"/>
      <c r="AA2" s="420"/>
      <c r="AB2" s="420"/>
      <c r="AC2" s="420"/>
      <c r="AD2" s="420"/>
      <c r="AE2" s="420"/>
      <c r="AF2" s="420"/>
      <c r="AG2" s="420"/>
      <c r="AH2" s="420"/>
    </row>
    <row r="3" spans="2:34" ht="15.75" thickBot="1">
      <c r="B3" s="102" t="s">
        <v>481</v>
      </c>
      <c r="C3" s="103"/>
      <c r="D3" s="103"/>
      <c r="E3" s="103"/>
      <c r="F3" s="103"/>
      <c r="G3" s="103"/>
      <c r="H3" s="103"/>
      <c r="I3" s="103"/>
      <c r="J3" s="103"/>
      <c r="K3" s="103"/>
      <c r="L3" s="103"/>
      <c r="M3" s="103"/>
      <c r="N3" s="103"/>
      <c r="O3" s="103"/>
      <c r="P3" s="103"/>
      <c r="Q3" s="103"/>
      <c r="R3" s="103"/>
      <c r="S3" s="103"/>
      <c r="T3" s="103"/>
      <c r="U3" s="103"/>
      <c r="V3" s="103"/>
      <c r="W3" s="103"/>
      <c r="X3" s="103"/>
      <c r="Y3" s="103"/>
      <c r="Z3" s="103"/>
      <c r="AA3" s="103"/>
      <c r="AB3" s="103"/>
      <c r="AC3" s="103"/>
      <c r="AD3" s="103"/>
      <c r="AE3" s="103"/>
      <c r="AF3" s="103"/>
      <c r="AG3" s="103"/>
      <c r="AH3" s="103"/>
    </row>
    <row r="4" spans="2:34" ht="15.75" thickTop="1">
      <c r="B4" s="421" t="s">
        <v>132</v>
      </c>
      <c r="C4" s="422"/>
      <c r="D4" s="425" t="s">
        <v>482</v>
      </c>
      <c r="E4" s="426"/>
      <c r="F4" s="426"/>
      <c r="G4" s="426"/>
      <c r="H4" s="426"/>
      <c r="I4" s="426"/>
      <c r="J4" s="426"/>
      <c r="K4" s="426"/>
      <c r="L4" s="426"/>
      <c r="M4" s="426"/>
      <c r="N4" s="426"/>
      <c r="O4" s="426"/>
      <c r="P4" s="426"/>
      <c r="Q4" s="426"/>
      <c r="R4" s="426"/>
      <c r="S4" s="426"/>
      <c r="T4" s="426"/>
      <c r="U4" s="426"/>
      <c r="V4" s="426"/>
      <c r="W4" s="426"/>
      <c r="X4" s="426"/>
      <c r="Y4" s="426"/>
      <c r="Z4" s="426"/>
      <c r="AA4" s="426"/>
      <c r="AB4" s="426"/>
      <c r="AC4" s="426"/>
      <c r="AD4" s="426"/>
      <c r="AE4" s="426"/>
      <c r="AF4" s="426"/>
      <c r="AG4" s="426"/>
      <c r="AH4" s="427" t="s">
        <v>95</v>
      </c>
    </row>
    <row r="5" spans="2:34" ht="25.5" thickBot="1">
      <c r="B5" s="423"/>
      <c r="C5" s="424"/>
      <c r="D5" s="104" t="s">
        <v>483</v>
      </c>
      <c r="E5" s="105" t="s">
        <v>240</v>
      </c>
      <c r="F5" s="105" t="s">
        <v>484</v>
      </c>
      <c r="G5" s="105" t="s">
        <v>241</v>
      </c>
      <c r="H5" s="105" t="s">
        <v>62</v>
      </c>
      <c r="I5" s="105" t="s">
        <v>242</v>
      </c>
      <c r="J5" s="105" t="s">
        <v>243</v>
      </c>
      <c r="K5" s="105" t="s">
        <v>65</v>
      </c>
      <c r="L5" s="105" t="s">
        <v>66</v>
      </c>
      <c r="M5" s="105" t="s">
        <v>244</v>
      </c>
      <c r="N5" s="105" t="s">
        <v>245</v>
      </c>
      <c r="O5" s="105" t="s">
        <v>69</v>
      </c>
      <c r="P5" s="105" t="s">
        <v>485</v>
      </c>
      <c r="Q5" s="105" t="s">
        <v>71</v>
      </c>
      <c r="R5" s="105" t="s">
        <v>247</v>
      </c>
      <c r="S5" s="105" t="s">
        <v>73</v>
      </c>
      <c r="T5" s="105" t="s">
        <v>74</v>
      </c>
      <c r="U5" s="105" t="s">
        <v>486</v>
      </c>
      <c r="V5" s="105" t="s">
        <v>76</v>
      </c>
      <c r="W5" s="105" t="s">
        <v>77</v>
      </c>
      <c r="X5" s="105" t="s">
        <v>78</v>
      </c>
      <c r="Y5" s="105" t="s">
        <v>487</v>
      </c>
      <c r="Z5" s="105" t="s">
        <v>488</v>
      </c>
      <c r="AA5" s="105" t="s">
        <v>81</v>
      </c>
      <c r="AB5" s="105" t="s">
        <v>251</v>
      </c>
      <c r="AC5" s="105" t="s">
        <v>83</v>
      </c>
      <c r="AD5" s="105" t="s">
        <v>489</v>
      </c>
      <c r="AE5" s="105" t="s">
        <v>354</v>
      </c>
      <c r="AF5" s="105" t="s">
        <v>490</v>
      </c>
      <c r="AG5" s="105" t="s">
        <v>491</v>
      </c>
      <c r="AH5" s="428"/>
    </row>
    <row r="6" spans="2:34" ht="15.75" thickTop="1">
      <c r="B6" s="429" t="s">
        <v>492</v>
      </c>
      <c r="C6" s="175" t="s">
        <v>317</v>
      </c>
      <c r="D6" s="176">
        <v>0.20029027576197386</v>
      </c>
      <c r="E6" s="177">
        <v>0.27397260273972601</v>
      </c>
      <c r="F6" s="177">
        <v>0.22873900293255134</v>
      </c>
      <c r="G6" s="177">
        <v>0.26685393258426965</v>
      </c>
      <c r="H6" s="177">
        <v>0.29277566539923955</v>
      </c>
      <c r="I6" s="177">
        <v>0.30283911671924291</v>
      </c>
      <c r="J6" s="177">
        <v>0.17407407407407408</v>
      </c>
      <c r="K6" s="177">
        <v>0.23318385650224216</v>
      </c>
      <c r="L6" s="177">
        <v>0.17964071856287425</v>
      </c>
      <c r="M6" s="177">
        <v>0.37704918032786883</v>
      </c>
      <c r="N6" s="177">
        <v>0.125</v>
      </c>
      <c r="O6" s="177">
        <v>0.17834394904458598</v>
      </c>
      <c r="P6" s="177">
        <v>0.1357142857142857</v>
      </c>
      <c r="Q6" s="177">
        <v>0.46564885496183206</v>
      </c>
      <c r="R6" s="177">
        <v>0.23902439024390243</v>
      </c>
      <c r="S6" s="177">
        <v>0.15254237288135594</v>
      </c>
      <c r="T6" s="177">
        <v>0.21511627906976746</v>
      </c>
      <c r="U6" s="177">
        <v>0.26347305389221559</v>
      </c>
      <c r="V6" s="177">
        <v>0.20202020202020202</v>
      </c>
      <c r="W6" s="177">
        <v>0.34666666666666662</v>
      </c>
      <c r="X6" s="177">
        <v>0.22157434402332363</v>
      </c>
      <c r="Y6" s="177">
        <v>0.18796992481203006</v>
      </c>
      <c r="Z6" s="177">
        <v>0.32380952380952377</v>
      </c>
      <c r="AA6" s="177">
        <v>0.27500000000000002</v>
      </c>
      <c r="AB6" s="177">
        <v>0.33333333333333337</v>
      </c>
      <c r="AC6" s="177">
        <v>0.38461538461538458</v>
      </c>
      <c r="AD6" s="177">
        <v>0.1111111111111111</v>
      </c>
      <c r="AE6" s="177">
        <v>0.45454545454545453</v>
      </c>
      <c r="AF6" s="177">
        <v>0.23529411764705885</v>
      </c>
      <c r="AG6" s="177">
        <v>0.27891156462585032</v>
      </c>
      <c r="AH6" s="178">
        <v>0.23959218351741715</v>
      </c>
    </row>
    <row r="7" spans="2:34">
      <c r="B7" s="430"/>
      <c r="C7" s="179" t="s">
        <v>258</v>
      </c>
      <c r="D7" s="180">
        <v>0.51959361393323655</v>
      </c>
      <c r="E7" s="181">
        <v>0.4726027397260274</v>
      </c>
      <c r="F7" s="181">
        <v>0.49560117302052786</v>
      </c>
      <c r="G7" s="181">
        <v>0.5</v>
      </c>
      <c r="H7" s="181">
        <v>0.4828897338403042</v>
      </c>
      <c r="I7" s="181">
        <v>0.41640378548895896</v>
      </c>
      <c r="J7" s="181">
        <v>0.55925925925925923</v>
      </c>
      <c r="K7" s="181">
        <v>0.5112107623318386</v>
      </c>
      <c r="L7" s="181">
        <v>0.49101796407185633</v>
      </c>
      <c r="M7" s="181">
        <v>0.37704918032786883</v>
      </c>
      <c r="N7" s="181">
        <v>0.45833333333333337</v>
      </c>
      <c r="O7" s="181">
        <v>0.61146496815286622</v>
      </c>
      <c r="P7" s="181">
        <v>0.55000000000000004</v>
      </c>
      <c r="Q7" s="181">
        <v>0.42748091603053434</v>
      </c>
      <c r="R7" s="181">
        <v>0.48292682926829267</v>
      </c>
      <c r="S7" s="181">
        <v>0.39548022598870053</v>
      </c>
      <c r="T7" s="181">
        <v>0.52906976744186052</v>
      </c>
      <c r="U7" s="181">
        <v>0.49700598802395213</v>
      </c>
      <c r="V7" s="181">
        <v>0.56060606060606066</v>
      </c>
      <c r="W7" s="181">
        <v>0.38666666666666666</v>
      </c>
      <c r="X7" s="181">
        <v>0.45189504373177841</v>
      </c>
      <c r="Y7" s="181">
        <v>0.4210526315789474</v>
      </c>
      <c r="Z7" s="181">
        <v>0.40952380952380951</v>
      </c>
      <c r="AA7" s="181">
        <v>0.5</v>
      </c>
      <c r="AB7" s="181">
        <v>0.5</v>
      </c>
      <c r="AC7" s="181">
        <v>0.46153846153846151</v>
      </c>
      <c r="AD7" s="181">
        <v>0.51111111111111118</v>
      </c>
      <c r="AE7" s="181">
        <v>0.39393939393939392</v>
      </c>
      <c r="AF7" s="181">
        <v>0.49673202614379086</v>
      </c>
      <c r="AG7" s="181">
        <v>0.42857142857142855</v>
      </c>
      <c r="AH7" s="182">
        <v>0.48666100254885303</v>
      </c>
    </row>
    <row r="8" spans="2:34">
      <c r="B8" s="430"/>
      <c r="C8" s="106" t="s">
        <v>259</v>
      </c>
      <c r="D8" s="107">
        <v>0.16690856313497821</v>
      </c>
      <c r="E8" s="108">
        <v>9.5890410958904104E-2</v>
      </c>
      <c r="F8" s="108">
        <v>0.20234604105571846</v>
      </c>
      <c r="G8" s="108">
        <v>9.269662921348315E-2</v>
      </c>
      <c r="H8" s="108">
        <v>7.9847908745247151E-2</v>
      </c>
      <c r="I8" s="108">
        <v>0.11356466876971609</v>
      </c>
      <c r="J8" s="108">
        <v>0.12962962962962965</v>
      </c>
      <c r="K8" s="108">
        <v>0.13901345291479822</v>
      </c>
      <c r="L8" s="108">
        <v>0.11976047904191617</v>
      </c>
      <c r="M8" s="108">
        <v>9.8360655737704916E-2</v>
      </c>
      <c r="N8" s="108">
        <v>0.15972222222222221</v>
      </c>
      <c r="O8" s="108">
        <v>0.11464968152866241</v>
      </c>
      <c r="P8" s="108">
        <v>0.16428571428571426</v>
      </c>
      <c r="Q8" s="108">
        <v>4.5801526717557245E-2</v>
      </c>
      <c r="R8" s="108">
        <v>0.10731707317073172</v>
      </c>
      <c r="S8" s="108">
        <v>0.14689265536723164</v>
      </c>
      <c r="T8" s="108">
        <v>0.14534883720930231</v>
      </c>
      <c r="U8" s="108">
        <v>9.5808383233532926E-2</v>
      </c>
      <c r="V8" s="108">
        <v>0.17171717171717174</v>
      </c>
      <c r="W8" s="108">
        <v>0.10666666666666666</v>
      </c>
      <c r="X8" s="108">
        <v>0.119533527696793</v>
      </c>
      <c r="Y8" s="108">
        <v>0.14285714285714288</v>
      </c>
      <c r="Z8" s="108">
        <v>0.11428571428571428</v>
      </c>
      <c r="AA8" s="108">
        <v>0.1</v>
      </c>
      <c r="AB8" s="110"/>
      <c r="AC8" s="108">
        <v>7.6923076923076927E-2</v>
      </c>
      <c r="AD8" s="108">
        <v>0.2</v>
      </c>
      <c r="AE8" s="108">
        <v>6.0606060606060608E-2</v>
      </c>
      <c r="AF8" s="108">
        <v>0.1372549019607843</v>
      </c>
      <c r="AG8" s="108">
        <v>0.11564625850340135</v>
      </c>
      <c r="AH8" s="109">
        <v>0.12693288020390825</v>
      </c>
    </row>
    <row r="9" spans="2:34">
      <c r="B9" s="430"/>
      <c r="C9" s="106" t="s">
        <v>260</v>
      </c>
      <c r="D9" s="107">
        <v>0.11320754716981131</v>
      </c>
      <c r="E9" s="108">
        <v>0.15753424657534246</v>
      </c>
      <c r="F9" s="108">
        <v>7.3313782991202336E-2</v>
      </c>
      <c r="G9" s="108">
        <v>0.14044943820224717</v>
      </c>
      <c r="H9" s="108">
        <v>0.14448669201520914</v>
      </c>
      <c r="I9" s="108">
        <v>0.16719242902208201</v>
      </c>
      <c r="J9" s="108">
        <v>0.13703703703703704</v>
      </c>
      <c r="K9" s="108">
        <v>0.11659192825112108</v>
      </c>
      <c r="L9" s="108">
        <v>0.20958083832335331</v>
      </c>
      <c r="M9" s="108">
        <v>0.14754098360655737</v>
      </c>
      <c r="N9" s="108">
        <v>0.25694444444444442</v>
      </c>
      <c r="O9" s="108">
        <v>9.5541401273885357E-2</v>
      </c>
      <c r="P9" s="108">
        <v>0.15</v>
      </c>
      <c r="Q9" s="108">
        <v>6.106870229007634E-2</v>
      </c>
      <c r="R9" s="108">
        <v>0.17073170731707318</v>
      </c>
      <c r="S9" s="108">
        <v>0.30508474576271188</v>
      </c>
      <c r="T9" s="108">
        <v>0.11046511627906977</v>
      </c>
      <c r="U9" s="108">
        <v>0.1437125748502994</v>
      </c>
      <c r="V9" s="108">
        <v>6.5656565656565663E-2</v>
      </c>
      <c r="W9" s="108">
        <v>0.16</v>
      </c>
      <c r="X9" s="108">
        <v>0.20699708454810495</v>
      </c>
      <c r="Y9" s="108">
        <v>0.24812030075187969</v>
      </c>
      <c r="Z9" s="108">
        <v>0.15238095238095237</v>
      </c>
      <c r="AA9" s="108">
        <v>0.125</v>
      </c>
      <c r="AB9" s="108">
        <v>0.16666666666666669</v>
      </c>
      <c r="AC9" s="108">
        <v>7.6923076923076927E-2</v>
      </c>
      <c r="AD9" s="108">
        <v>0.17777777777777778</v>
      </c>
      <c r="AE9" s="108">
        <v>9.0909090909090912E-2</v>
      </c>
      <c r="AF9" s="108">
        <v>0.13071895424836602</v>
      </c>
      <c r="AG9" s="108">
        <v>0.17687074829931973</v>
      </c>
      <c r="AH9" s="109">
        <v>0.1468139337298216</v>
      </c>
    </row>
    <row r="10" spans="2:34" ht="15.75" thickBot="1">
      <c r="B10" s="431" t="s">
        <v>95</v>
      </c>
      <c r="C10" s="432"/>
      <c r="D10" s="111">
        <v>1</v>
      </c>
      <c r="E10" s="112">
        <v>1</v>
      </c>
      <c r="F10" s="112">
        <v>1</v>
      </c>
      <c r="G10" s="112">
        <v>1</v>
      </c>
      <c r="H10" s="112">
        <v>1</v>
      </c>
      <c r="I10" s="112">
        <v>1</v>
      </c>
      <c r="J10" s="112">
        <v>1</v>
      </c>
      <c r="K10" s="112">
        <v>1</v>
      </c>
      <c r="L10" s="112">
        <v>1</v>
      </c>
      <c r="M10" s="112">
        <v>1</v>
      </c>
      <c r="N10" s="112">
        <v>1</v>
      </c>
      <c r="O10" s="112">
        <v>1</v>
      </c>
      <c r="P10" s="112">
        <v>1</v>
      </c>
      <c r="Q10" s="112">
        <v>1</v>
      </c>
      <c r="R10" s="112">
        <v>1</v>
      </c>
      <c r="S10" s="112">
        <v>1</v>
      </c>
      <c r="T10" s="112">
        <v>1</v>
      </c>
      <c r="U10" s="112">
        <v>1</v>
      </c>
      <c r="V10" s="112">
        <v>1</v>
      </c>
      <c r="W10" s="112">
        <v>1</v>
      </c>
      <c r="X10" s="112">
        <v>1</v>
      </c>
      <c r="Y10" s="112">
        <v>1</v>
      </c>
      <c r="Z10" s="112">
        <v>1</v>
      </c>
      <c r="AA10" s="112">
        <v>1</v>
      </c>
      <c r="AB10" s="112">
        <v>1</v>
      </c>
      <c r="AC10" s="112">
        <v>1</v>
      </c>
      <c r="AD10" s="112">
        <v>1</v>
      </c>
      <c r="AE10" s="112">
        <v>1</v>
      </c>
      <c r="AF10" s="112">
        <v>1</v>
      </c>
      <c r="AG10" s="112">
        <v>1</v>
      </c>
      <c r="AH10" s="113">
        <v>1</v>
      </c>
    </row>
    <row r="11" spans="2:34" ht="15.75" thickTop="1">
      <c r="B11" s="103"/>
      <c r="C11" s="103"/>
      <c r="D11" s="174">
        <f>D6+D7</f>
        <v>0.71988388969521044</v>
      </c>
      <c r="E11" s="174">
        <f t="shared" ref="E11:AH11" si="0">E6+E7</f>
        <v>0.74657534246575341</v>
      </c>
      <c r="F11" s="174">
        <f t="shared" si="0"/>
        <v>0.7243401759530792</v>
      </c>
      <c r="G11" s="174">
        <f t="shared" si="0"/>
        <v>0.76685393258426959</v>
      </c>
      <c r="H11" s="174">
        <f t="shared" si="0"/>
        <v>0.7756653992395437</v>
      </c>
      <c r="I11" s="174">
        <f t="shared" si="0"/>
        <v>0.71924290220820186</v>
      </c>
      <c r="J11" s="174">
        <f t="shared" si="0"/>
        <v>0.73333333333333328</v>
      </c>
      <c r="K11" s="174">
        <f t="shared" si="0"/>
        <v>0.74439461883408076</v>
      </c>
      <c r="L11" s="174">
        <f t="shared" si="0"/>
        <v>0.67065868263473061</v>
      </c>
      <c r="M11" s="174">
        <f t="shared" si="0"/>
        <v>0.75409836065573765</v>
      </c>
      <c r="N11" s="174">
        <f t="shared" si="0"/>
        <v>0.58333333333333337</v>
      </c>
      <c r="O11" s="174">
        <f t="shared" si="0"/>
        <v>0.78980891719745216</v>
      </c>
      <c r="P11" s="174">
        <f t="shared" si="0"/>
        <v>0.68571428571428572</v>
      </c>
      <c r="Q11" s="174">
        <f t="shared" si="0"/>
        <v>0.89312977099236646</v>
      </c>
      <c r="R11" s="174">
        <f t="shared" si="0"/>
        <v>0.7219512195121951</v>
      </c>
      <c r="S11" s="174">
        <f t="shared" si="0"/>
        <v>0.54802259887005644</v>
      </c>
      <c r="T11" s="174">
        <f t="shared" si="0"/>
        <v>0.74418604651162801</v>
      </c>
      <c r="U11" s="174">
        <f t="shared" si="0"/>
        <v>0.76047904191616778</v>
      </c>
      <c r="V11" s="174">
        <f t="shared" si="0"/>
        <v>0.76262626262626265</v>
      </c>
      <c r="W11" s="174">
        <f t="shared" si="0"/>
        <v>0.73333333333333328</v>
      </c>
      <c r="X11" s="174">
        <f t="shared" si="0"/>
        <v>0.67346938775510201</v>
      </c>
      <c r="Y11" s="174">
        <f t="shared" si="0"/>
        <v>0.60902255639097747</v>
      </c>
      <c r="Z11" s="174">
        <f t="shared" si="0"/>
        <v>0.73333333333333328</v>
      </c>
      <c r="AA11" s="174">
        <f t="shared" si="0"/>
        <v>0.77500000000000002</v>
      </c>
      <c r="AB11" s="174">
        <f t="shared" si="0"/>
        <v>0.83333333333333337</v>
      </c>
      <c r="AC11" s="174">
        <f t="shared" si="0"/>
        <v>0.84615384615384603</v>
      </c>
      <c r="AD11" s="174">
        <f t="shared" si="0"/>
        <v>0.62222222222222223</v>
      </c>
      <c r="AE11" s="174">
        <f t="shared" si="0"/>
        <v>0.8484848484848484</v>
      </c>
      <c r="AF11" s="174">
        <f t="shared" si="0"/>
        <v>0.73202614379084974</v>
      </c>
      <c r="AG11" s="174">
        <f t="shared" si="0"/>
        <v>0.70748299319727881</v>
      </c>
      <c r="AH11" s="174">
        <f t="shared" si="0"/>
        <v>0.72625318606627021</v>
      </c>
    </row>
    <row r="12" spans="2:34">
      <c r="B12" s="420" t="s">
        <v>493</v>
      </c>
      <c r="C12" s="420"/>
      <c r="D12" s="420"/>
      <c r="E12" s="420"/>
      <c r="F12" s="420"/>
      <c r="G12" s="420"/>
      <c r="H12" s="420"/>
      <c r="I12" s="420"/>
      <c r="J12" s="420"/>
      <c r="K12" s="420"/>
      <c r="L12" s="420"/>
      <c r="M12" s="420"/>
      <c r="N12" s="420"/>
      <c r="O12" s="420"/>
      <c r="P12" s="420"/>
      <c r="Q12" s="420"/>
      <c r="R12" s="420"/>
      <c r="S12" s="420"/>
      <c r="T12" s="420"/>
      <c r="U12" s="420"/>
      <c r="V12" s="420"/>
      <c r="W12" s="420"/>
      <c r="X12" s="420"/>
      <c r="Y12" s="420"/>
      <c r="Z12" s="420"/>
      <c r="AA12" s="420"/>
      <c r="AB12" s="420"/>
      <c r="AC12" s="420"/>
      <c r="AD12" s="420"/>
      <c r="AE12" s="420"/>
      <c r="AF12" s="420"/>
      <c r="AG12" s="420"/>
      <c r="AH12" s="420"/>
    </row>
    <row r="13" spans="2:34" ht="15.75" thickBot="1">
      <c r="B13" s="102" t="s">
        <v>481</v>
      </c>
      <c r="C13" s="103"/>
      <c r="D13" s="103"/>
      <c r="E13" s="103"/>
      <c r="F13" s="103"/>
      <c r="G13" s="103"/>
      <c r="H13" s="103"/>
      <c r="I13" s="103"/>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row>
    <row r="14" spans="2:34" ht="15.75" thickTop="1">
      <c r="B14" s="421" t="s">
        <v>132</v>
      </c>
      <c r="C14" s="422"/>
      <c r="D14" s="425" t="s">
        <v>482</v>
      </c>
      <c r="E14" s="426"/>
      <c r="F14" s="426"/>
      <c r="G14" s="426"/>
      <c r="H14" s="426"/>
      <c r="I14" s="426"/>
      <c r="J14" s="426"/>
      <c r="K14" s="426"/>
      <c r="L14" s="426"/>
      <c r="M14" s="426"/>
      <c r="N14" s="426"/>
      <c r="O14" s="426"/>
      <c r="P14" s="426"/>
      <c r="Q14" s="426"/>
      <c r="R14" s="426"/>
      <c r="S14" s="426"/>
      <c r="T14" s="426"/>
      <c r="U14" s="426"/>
      <c r="V14" s="426"/>
      <c r="W14" s="426"/>
      <c r="X14" s="426"/>
      <c r="Y14" s="426"/>
      <c r="Z14" s="426"/>
      <c r="AA14" s="426"/>
      <c r="AB14" s="426"/>
      <c r="AC14" s="426"/>
      <c r="AD14" s="426"/>
      <c r="AE14" s="426"/>
      <c r="AF14" s="426"/>
      <c r="AG14" s="426"/>
      <c r="AH14" s="427" t="s">
        <v>95</v>
      </c>
    </row>
    <row r="15" spans="2:34" ht="25.5" thickBot="1">
      <c r="B15" s="423"/>
      <c r="C15" s="424"/>
      <c r="D15" s="104" t="s">
        <v>483</v>
      </c>
      <c r="E15" s="105" t="s">
        <v>240</v>
      </c>
      <c r="F15" s="105" t="s">
        <v>484</v>
      </c>
      <c r="G15" s="105" t="s">
        <v>241</v>
      </c>
      <c r="H15" s="105" t="s">
        <v>62</v>
      </c>
      <c r="I15" s="105" t="s">
        <v>242</v>
      </c>
      <c r="J15" s="105" t="s">
        <v>243</v>
      </c>
      <c r="K15" s="105" t="s">
        <v>65</v>
      </c>
      <c r="L15" s="105" t="s">
        <v>66</v>
      </c>
      <c r="M15" s="105" t="s">
        <v>244</v>
      </c>
      <c r="N15" s="105" t="s">
        <v>245</v>
      </c>
      <c r="O15" s="105" t="s">
        <v>69</v>
      </c>
      <c r="P15" s="105" t="s">
        <v>485</v>
      </c>
      <c r="Q15" s="105" t="s">
        <v>71</v>
      </c>
      <c r="R15" s="105" t="s">
        <v>247</v>
      </c>
      <c r="S15" s="105" t="s">
        <v>73</v>
      </c>
      <c r="T15" s="105" t="s">
        <v>74</v>
      </c>
      <c r="U15" s="105" t="s">
        <v>486</v>
      </c>
      <c r="V15" s="105" t="s">
        <v>76</v>
      </c>
      <c r="W15" s="105" t="s">
        <v>77</v>
      </c>
      <c r="X15" s="105" t="s">
        <v>78</v>
      </c>
      <c r="Y15" s="105" t="s">
        <v>487</v>
      </c>
      <c r="Z15" s="105" t="s">
        <v>488</v>
      </c>
      <c r="AA15" s="105" t="s">
        <v>81</v>
      </c>
      <c r="AB15" s="105" t="s">
        <v>251</v>
      </c>
      <c r="AC15" s="105" t="s">
        <v>83</v>
      </c>
      <c r="AD15" s="105" t="s">
        <v>489</v>
      </c>
      <c r="AE15" s="105" t="s">
        <v>354</v>
      </c>
      <c r="AF15" s="105" t="s">
        <v>490</v>
      </c>
      <c r="AG15" s="105" t="s">
        <v>491</v>
      </c>
      <c r="AH15" s="428"/>
    </row>
    <row r="16" spans="2:34" ht="15.75" thickTop="1">
      <c r="B16" s="429" t="s">
        <v>494</v>
      </c>
      <c r="C16" s="175" t="s">
        <v>317</v>
      </c>
      <c r="D16" s="176">
        <v>0.14684287812041116</v>
      </c>
      <c r="E16" s="177">
        <v>0.21033210332103319</v>
      </c>
      <c r="F16" s="177">
        <v>0.21630094043887149</v>
      </c>
      <c r="G16" s="177">
        <v>0.21875</v>
      </c>
      <c r="H16" s="177">
        <v>0.2868217054263566</v>
      </c>
      <c r="I16" s="177">
        <v>0.24920127795527158</v>
      </c>
      <c r="J16" s="177">
        <v>0.19475655430711611</v>
      </c>
      <c r="K16" s="177">
        <v>0.22972972972972971</v>
      </c>
      <c r="L16" s="177">
        <v>0.13609467455621302</v>
      </c>
      <c r="M16" s="177">
        <v>0.36666666666666664</v>
      </c>
      <c r="N16" s="177">
        <v>0.1111111111111111</v>
      </c>
      <c r="O16" s="177">
        <v>0.14556962025316456</v>
      </c>
      <c r="P16" s="177">
        <v>9.9236641221374045E-2</v>
      </c>
      <c r="Q16" s="177">
        <v>0.38400000000000001</v>
      </c>
      <c r="R16" s="177">
        <v>0.20918367346938777</v>
      </c>
      <c r="S16" s="177">
        <v>0.10795454545454546</v>
      </c>
      <c r="T16" s="177">
        <v>0.15294117647058825</v>
      </c>
      <c r="U16" s="177">
        <v>0.17177914110429449</v>
      </c>
      <c r="V16" s="177">
        <v>0.19191919191919191</v>
      </c>
      <c r="W16" s="177">
        <v>0.32857142857142851</v>
      </c>
      <c r="X16" s="177">
        <v>0.23708206686930089</v>
      </c>
      <c r="Y16" s="177">
        <v>0.14049586776859505</v>
      </c>
      <c r="Z16" s="177">
        <v>0.17582417582417584</v>
      </c>
      <c r="AA16" s="177">
        <v>0.17333333333333331</v>
      </c>
      <c r="AB16" s="177">
        <v>0.16666666666666669</v>
      </c>
      <c r="AC16" s="177">
        <v>0.4</v>
      </c>
      <c r="AD16" s="177">
        <v>0.14634146341463417</v>
      </c>
      <c r="AE16" s="177">
        <v>0.39393939393939392</v>
      </c>
      <c r="AF16" s="177">
        <v>0.17241379310344829</v>
      </c>
      <c r="AG16" s="177">
        <v>0.25</v>
      </c>
      <c r="AH16" s="178">
        <v>0.20435393258426968</v>
      </c>
    </row>
    <row r="17" spans="2:34">
      <c r="B17" s="430"/>
      <c r="C17" s="179" t="s">
        <v>258</v>
      </c>
      <c r="D17" s="180">
        <v>0.46402349486049926</v>
      </c>
      <c r="E17" s="181">
        <v>0.39114391143911442</v>
      </c>
      <c r="F17" s="181">
        <v>0.47021943573667713</v>
      </c>
      <c r="G17" s="181">
        <v>0.44602272727272729</v>
      </c>
      <c r="H17" s="181">
        <v>0.38565891472868219</v>
      </c>
      <c r="I17" s="181">
        <v>0.36102236421725237</v>
      </c>
      <c r="J17" s="181">
        <v>0.43445692883895132</v>
      </c>
      <c r="K17" s="181">
        <v>0.48648648648648646</v>
      </c>
      <c r="L17" s="181">
        <v>0.49112426035502954</v>
      </c>
      <c r="M17" s="181">
        <v>0.43333333333333335</v>
      </c>
      <c r="N17" s="181">
        <v>0.4148148148148148</v>
      </c>
      <c r="O17" s="181">
        <v>0.53797468354430378</v>
      </c>
      <c r="P17" s="181">
        <v>0.48854961832061072</v>
      </c>
      <c r="Q17" s="181">
        <v>0.43200000000000005</v>
      </c>
      <c r="R17" s="181">
        <v>0.47448979591836732</v>
      </c>
      <c r="S17" s="181">
        <v>0.42613636363636365</v>
      </c>
      <c r="T17" s="181">
        <v>0.53529411764705881</v>
      </c>
      <c r="U17" s="181">
        <v>0.53374233128834359</v>
      </c>
      <c r="V17" s="181">
        <v>0.54545454545454541</v>
      </c>
      <c r="W17" s="181">
        <v>0.34285714285714286</v>
      </c>
      <c r="X17" s="181">
        <v>0.41337386018237082</v>
      </c>
      <c r="Y17" s="181">
        <v>0.38842975206611569</v>
      </c>
      <c r="Z17" s="181">
        <v>0.45054945054945056</v>
      </c>
      <c r="AA17" s="181">
        <v>0.42666666666666664</v>
      </c>
      <c r="AB17" s="181">
        <v>0.5</v>
      </c>
      <c r="AC17" s="181">
        <v>0.48</v>
      </c>
      <c r="AD17" s="181">
        <v>0.46341463414634149</v>
      </c>
      <c r="AE17" s="181">
        <v>0.45454545454545453</v>
      </c>
      <c r="AF17" s="181">
        <v>0.4689655172413793</v>
      </c>
      <c r="AG17" s="181">
        <v>0.44696969696969696</v>
      </c>
      <c r="AH17" s="182">
        <v>0.4469803370786517</v>
      </c>
    </row>
    <row r="18" spans="2:34">
      <c r="B18" s="430"/>
      <c r="C18" s="106" t="s">
        <v>259</v>
      </c>
      <c r="D18" s="107">
        <v>0.21439060205580029</v>
      </c>
      <c r="E18" s="108">
        <v>0.12177121771217711</v>
      </c>
      <c r="F18" s="108">
        <v>0.21003134796238246</v>
      </c>
      <c r="G18" s="108">
        <v>0.12784090909090909</v>
      </c>
      <c r="H18" s="108">
        <v>0.1375968992248062</v>
      </c>
      <c r="I18" s="108">
        <v>0.1661341853035144</v>
      </c>
      <c r="J18" s="108">
        <v>0.17228464419475656</v>
      </c>
      <c r="K18" s="108">
        <v>0.14864864864864866</v>
      </c>
      <c r="L18" s="108">
        <v>0.14201183431952663</v>
      </c>
      <c r="M18" s="108">
        <v>0.11666666666666665</v>
      </c>
      <c r="N18" s="108">
        <v>0.1851851851851852</v>
      </c>
      <c r="O18" s="108">
        <v>0.17088607594936708</v>
      </c>
      <c r="P18" s="108">
        <v>0.22137404580152673</v>
      </c>
      <c r="Q18" s="108">
        <v>9.6000000000000002E-2</v>
      </c>
      <c r="R18" s="108">
        <v>0.12244897959183673</v>
      </c>
      <c r="S18" s="108">
        <v>0.14772727272727273</v>
      </c>
      <c r="T18" s="108">
        <v>0.19411764705882351</v>
      </c>
      <c r="U18" s="108">
        <v>0.13496932515337423</v>
      </c>
      <c r="V18" s="108">
        <v>0.19191919191919191</v>
      </c>
      <c r="W18" s="108">
        <v>0.14285714285714288</v>
      </c>
      <c r="X18" s="108">
        <v>0.13373860182370823</v>
      </c>
      <c r="Y18" s="108">
        <v>0.15702479338842976</v>
      </c>
      <c r="Z18" s="108">
        <v>0.14285714285714288</v>
      </c>
      <c r="AA18" s="108">
        <v>0.2</v>
      </c>
      <c r="AB18" s="108">
        <v>0.16666666666666669</v>
      </c>
      <c r="AC18" s="108">
        <v>0.04</v>
      </c>
      <c r="AD18" s="108">
        <v>0.21951219512195125</v>
      </c>
      <c r="AE18" s="108">
        <v>9.0909090909090912E-2</v>
      </c>
      <c r="AF18" s="108">
        <v>0.17241379310344829</v>
      </c>
      <c r="AG18" s="108">
        <v>0.13636363636363635</v>
      </c>
      <c r="AH18" s="109">
        <v>0.16134129213483145</v>
      </c>
    </row>
    <row r="19" spans="2:34">
      <c r="B19" s="430"/>
      <c r="C19" s="106" t="s">
        <v>260</v>
      </c>
      <c r="D19" s="107">
        <v>0.17474302496328928</v>
      </c>
      <c r="E19" s="108">
        <v>0.27675276752767525</v>
      </c>
      <c r="F19" s="108">
        <v>0.10344827586206896</v>
      </c>
      <c r="G19" s="108">
        <v>0.20738636363636365</v>
      </c>
      <c r="H19" s="108">
        <v>0.18992248062015504</v>
      </c>
      <c r="I19" s="108">
        <v>0.22364217252396165</v>
      </c>
      <c r="J19" s="108">
        <v>0.19850187265917604</v>
      </c>
      <c r="K19" s="108">
        <v>0.13513513513513514</v>
      </c>
      <c r="L19" s="108">
        <v>0.23076923076923075</v>
      </c>
      <c r="M19" s="108">
        <v>8.3333333333333343E-2</v>
      </c>
      <c r="N19" s="108">
        <v>0.28888888888888892</v>
      </c>
      <c r="O19" s="108">
        <v>0.14556962025316456</v>
      </c>
      <c r="P19" s="108">
        <v>0.19083969465648856</v>
      </c>
      <c r="Q19" s="108">
        <v>8.8000000000000009E-2</v>
      </c>
      <c r="R19" s="108">
        <v>0.19387755102040816</v>
      </c>
      <c r="S19" s="108">
        <v>0.31818181818181818</v>
      </c>
      <c r="T19" s="108">
        <v>0.11764705882352942</v>
      </c>
      <c r="U19" s="108">
        <v>0.15950920245398773</v>
      </c>
      <c r="V19" s="108">
        <v>7.0707070707070704E-2</v>
      </c>
      <c r="W19" s="108">
        <v>0.18571428571428572</v>
      </c>
      <c r="X19" s="108">
        <v>0.21580547112462006</v>
      </c>
      <c r="Y19" s="108">
        <v>0.31404958677685951</v>
      </c>
      <c r="Z19" s="108">
        <v>0.23076923076923075</v>
      </c>
      <c r="AA19" s="108">
        <v>0.2</v>
      </c>
      <c r="AB19" s="108">
        <v>0.16666666666666669</v>
      </c>
      <c r="AC19" s="108">
        <v>0.08</v>
      </c>
      <c r="AD19" s="108">
        <v>0.17073170731707318</v>
      </c>
      <c r="AE19" s="108">
        <v>6.0606060606060608E-2</v>
      </c>
      <c r="AF19" s="108">
        <v>0.18620689655172412</v>
      </c>
      <c r="AG19" s="108">
        <v>0.16666666666666669</v>
      </c>
      <c r="AH19" s="109">
        <v>0.1873244382022472</v>
      </c>
    </row>
    <row r="20" spans="2:34" ht="15.75" thickBot="1">
      <c r="B20" s="431" t="s">
        <v>95</v>
      </c>
      <c r="C20" s="432"/>
      <c r="D20" s="111">
        <v>1</v>
      </c>
      <c r="E20" s="112">
        <v>1</v>
      </c>
      <c r="F20" s="112">
        <v>1</v>
      </c>
      <c r="G20" s="112">
        <v>1</v>
      </c>
      <c r="H20" s="112">
        <v>1</v>
      </c>
      <c r="I20" s="112">
        <v>1</v>
      </c>
      <c r="J20" s="112">
        <v>1</v>
      </c>
      <c r="K20" s="112">
        <v>1</v>
      </c>
      <c r="L20" s="112">
        <v>1</v>
      </c>
      <c r="M20" s="112">
        <v>1</v>
      </c>
      <c r="N20" s="112">
        <v>1</v>
      </c>
      <c r="O20" s="112">
        <v>1</v>
      </c>
      <c r="P20" s="112">
        <v>1</v>
      </c>
      <c r="Q20" s="112">
        <v>1</v>
      </c>
      <c r="R20" s="112">
        <v>1</v>
      </c>
      <c r="S20" s="112">
        <v>1</v>
      </c>
      <c r="T20" s="112">
        <v>1</v>
      </c>
      <c r="U20" s="112">
        <v>1</v>
      </c>
      <c r="V20" s="112">
        <v>1</v>
      </c>
      <c r="W20" s="112">
        <v>1</v>
      </c>
      <c r="X20" s="112">
        <v>1</v>
      </c>
      <c r="Y20" s="112">
        <v>1</v>
      </c>
      <c r="Z20" s="112">
        <v>1</v>
      </c>
      <c r="AA20" s="112">
        <v>1</v>
      </c>
      <c r="AB20" s="112">
        <v>1</v>
      </c>
      <c r="AC20" s="112">
        <v>1</v>
      </c>
      <c r="AD20" s="112">
        <v>1</v>
      </c>
      <c r="AE20" s="112">
        <v>1</v>
      </c>
      <c r="AF20" s="112">
        <v>1</v>
      </c>
      <c r="AG20" s="112">
        <v>1</v>
      </c>
      <c r="AH20" s="113">
        <v>1</v>
      </c>
    </row>
    <row r="21" spans="2:34" ht="15.75" thickTop="1">
      <c r="B21" s="103"/>
      <c r="C21" s="103"/>
      <c r="D21" s="174">
        <f>D16+D17</f>
        <v>0.6108663729809104</v>
      </c>
      <c r="E21" s="174">
        <f t="shared" ref="E21:AH21" si="1">E16+E17</f>
        <v>0.60147601476014767</v>
      </c>
      <c r="F21" s="174">
        <f t="shared" si="1"/>
        <v>0.68652037617554862</v>
      </c>
      <c r="G21" s="174">
        <f t="shared" si="1"/>
        <v>0.66477272727272729</v>
      </c>
      <c r="H21" s="174">
        <f t="shared" si="1"/>
        <v>0.67248062015503884</v>
      </c>
      <c r="I21" s="174">
        <f t="shared" si="1"/>
        <v>0.61022364217252401</v>
      </c>
      <c r="J21" s="174">
        <f t="shared" si="1"/>
        <v>0.6292134831460674</v>
      </c>
      <c r="K21" s="174">
        <f t="shared" si="1"/>
        <v>0.71621621621621623</v>
      </c>
      <c r="L21" s="174">
        <f t="shared" si="1"/>
        <v>0.62721893491124259</v>
      </c>
      <c r="M21" s="174">
        <f t="shared" si="1"/>
        <v>0.8</v>
      </c>
      <c r="N21" s="174">
        <f t="shared" si="1"/>
        <v>0.52592592592592591</v>
      </c>
      <c r="O21" s="174">
        <f t="shared" si="1"/>
        <v>0.68354430379746833</v>
      </c>
      <c r="P21" s="174">
        <f t="shared" si="1"/>
        <v>0.58778625954198471</v>
      </c>
      <c r="Q21" s="174">
        <f t="shared" si="1"/>
        <v>0.81600000000000006</v>
      </c>
      <c r="R21" s="174">
        <f t="shared" si="1"/>
        <v>0.68367346938775508</v>
      </c>
      <c r="S21" s="174">
        <f t="shared" si="1"/>
        <v>0.53409090909090906</v>
      </c>
      <c r="T21" s="174">
        <f t="shared" si="1"/>
        <v>0.68823529411764706</v>
      </c>
      <c r="U21" s="174">
        <f t="shared" si="1"/>
        <v>0.70552147239263807</v>
      </c>
      <c r="V21" s="174">
        <f t="shared" si="1"/>
        <v>0.73737373737373735</v>
      </c>
      <c r="W21" s="174">
        <f t="shared" si="1"/>
        <v>0.67142857142857137</v>
      </c>
      <c r="X21" s="174">
        <f t="shared" si="1"/>
        <v>0.65045592705167166</v>
      </c>
      <c r="Y21" s="174">
        <f t="shared" si="1"/>
        <v>0.52892561983471076</v>
      </c>
      <c r="Z21" s="174">
        <f t="shared" si="1"/>
        <v>0.62637362637362637</v>
      </c>
      <c r="AA21" s="174">
        <f t="shared" si="1"/>
        <v>0.6</v>
      </c>
      <c r="AB21" s="174">
        <f t="shared" si="1"/>
        <v>0.66666666666666674</v>
      </c>
      <c r="AC21" s="174">
        <f t="shared" si="1"/>
        <v>0.88</v>
      </c>
      <c r="AD21" s="174">
        <f t="shared" si="1"/>
        <v>0.60975609756097571</v>
      </c>
      <c r="AE21" s="174">
        <f t="shared" si="1"/>
        <v>0.8484848484848484</v>
      </c>
      <c r="AF21" s="174">
        <f t="shared" si="1"/>
        <v>0.64137931034482754</v>
      </c>
      <c r="AG21" s="174">
        <f t="shared" si="1"/>
        <v>0.69696969696969702</v>
      </c>
      <c r="AH21" s="174">
        <f t="shared" si="1"/>
        <v>0.65133426966292141</v>
      </c>
    </row>
    <row r="22" spans="2:34">
      <c r="B22" s="420" t="s">
        <v>495</v>
      </c>
      <c r="C22" s="420"/>
      <c r="D22" s="420"/>
      <c r="E22" s="420"/>
      <c r="F22" s="420"/>
      <c r="G22" s="420"/>
      <c r="H22" s="420"/>
      <c r="I22" s="420"/>
      <c r="J22" s="420"/>
      <c r="K22" s="420"/>
      <c r="L22" s="420"/>
      <c r="M22" s="420"/>
      <c r="N22" s="420"/>
      <c r="O22" s="420"/>
      <c r="P22" s="420"/>
      <c r="Q22" s="420"/>
      <c r="R22" s="420"/>
      <c r="S22" s="420"/>
      <c r="T22" s="420"/>
      <c r="U22" s="420"/>
      <c r="V22" s="420"/>
      <c r="W22" s="420"/>
      <c r="X22" s="420"/>
      <c r="Y22" s="420"/>
      <c r="Z22" s="420"/>
      <c r="AA22" s="420"/>
      <c r="AB22" s="420"/>
      <c r="AC22" s="420"/>
      <c r="AD22" s="420"/>
      <c r="AE22" s="420"/>
      <c r="AF22" s="420"/>
      <c r="AG22" s="420"/>
      <c r="AH22" s="420"/>
    </row>
    <row r="23" spans="2:34" ht="15.75" thickBot="1">
      <c r="B23" s="102" t="s">
        <v>481</v>
      </c>
      <c r="C23" s="103"/>
      <c r="D23" s="103"/>
      <c r="E23" s="103"/>
      <c r="F23" s="103"/>
      <c r="G23" s="103"/>
      <c r="H23" s="103"/>
      <c r="I23" s="103"/>
      <c r="J23" s="103"/>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row>
    <row r="24" spans="2:34" ht="15.75" thickTop="1">
      <c r="B24" s="421" t="s">
        <v>132</v>
      </c>
      <c r="C24" s="422"/>
      <c r="D24" s="425" t="s">
        <v>482</v>
      </c>
      <c r="E24" s="426"/>
      <c r="F24" s="426"/>
      <c r="G24" s="426"/>
      <c r="H24" s="426"/>
      <c r="I24" s="426"/>
      <c r="J24" s="426"/>
      <c r="K24" s="426"/>
      <c r="L24" s="426"/>
      <c r="M24" s="426"/>
      <c r="N24" s="426"/>
      <c r="O24" s="426"/>
      <c r="P24" s="426"/>
      <c r="Q24" s="426"/>
      <c r="R24" s="426"/>
      <c r="S24" s="426"/>
      <c r="T24" s="426"/>
      <c r="U24" s="426"/>
      <c r="V24" s="426"/>
      <c r="W24" s="426"/>
      <c r="X24" s="426"/>
      <c r="Y24" s="426"/>
      <c r="Z24" s="426"/>
      <c r="AA24" s="426"/>
      <c r="AB24" s="426"/>
      <c r="AC24" s="426"/>
      <c r="AD24" s="426"/>
      <c r="AE24" s="426"/>
      <c r="AF24" s="426"/>
      <c r="AG24" s="426"/>
      <c r="AH24" s="427" t="s">
        <v>95</v>
      </c>
    </row>
    <row r="25" spans="2:34" ht="25.5" thickBot="1">
      <c r="B25" s="423"/>
      <c r="C25" s="424"/>
      <c r="D25" s="104" t="s">
        <v>483</v>
      </c>
      <c r="E25" s="105" t="s">
        <v>240</v>
      </c>
      <c r="F25" s="105" t="s">
        <v>484</v>
      </c>
      <c r="G25" s="105" t="s">
        <v>241</v>
      </c>
      <c r="H25" s="105" t="s">
        <v>62</v>
      </c>
      <c r="I25" s="105" t="s">
        <v>242</v>
      </c>
      <c r="J25" s="105" t="s">
        <v>243</v>
      </c>
      <c r="K25" s="105" t="s">
        <v>65</v>
      </c>
      <c r="L25" s="105" t="s">
        <v>66</v>
      </c>
      <c r="M25" s="105" t="s">
        <v>244</v>
      </c>
      <c r="N25" s="105" t="s">
        <v>245</v>
      </c>
      <c r="O25" s="105" t="s">
        <v>69</v>
      </c>
      <c r="P25" s="105" t="s">
        <v>485</v>
      </c>
      <c r="Q25" s="105" t="s">
        <v>71</v>
      </c>
      <c r="R25" s="105" t="s">
        <v>247</v>
      </c>
      <c r="S25" s="105" t="s">
        <v>73</v>
      </c>
      <c r="T25" s="105" t="s">
        <v>74</v>
      </c>
      <c r="U25" s="105" t="s">
        <v>486</v>
      </c>
      <c r="V25" s="105" t="s">
        <v>76</v>
      </c>
      <c r="W25" s="105" t="s">
        <v>77</v>
      </c>
      <c r="X25" s="105" t="s">
        <v>78</v>
      </c>
      <c r="Y25" s="105" t="s">
        <v>487</v>
      </c>
      <c r="Z25" s="105" t="s">
        <v>488</v>
      </c>
      <c r="AA25" s="105" t="s">
        <v>81</v>
      </c>
      <c r="AB25" s="105" t="s">
        <v>251</v>
      </c>
      <c r="AC25" s="105" t="s">
        <v>83</v>
      </c>
      <c r="AD25" s="105" t="s">
        <v>489</v>
      </c>
      <c r="AE25" s="105" t="s">
        <v>354</v>
      </c>
      <c r="AF25" s="105" t="s">
        <v>490</v>
      </c>
      <c r="AG25" s="105" t="s">
        <v>491</v>
      </c>
      <c r="AH25" s="428"/>
    </row>
    <row r="26" spans="2:34" ht="15.75" thickTop="1">
      <c r="B26" s="429" t="s">
        <v>496</v>
      </c>
      <c r="C26" s="175" t="s">
        <v>317</v>
      </c>
      <c r="D26" s="176">
        <v>0.1753048780487805</v>
      </c>
      <c r="E26" s="177">
        <v>0.2013888888888889</v>
      </c>
      <c r="F26" s="177">
        <v>0.18429003021148038</v>
      </c>
      <c r="G26" s="177">
        <v>0.20630372492836677</v>
      </c>
      <c r="H26" s="177">
        <v>0.33401221995926683</v>
      </c>
      <c r="I26" s="177">
        <v>0.23972602739726029</v>
      </c>
      <c r="J26" s="177">
        <v>0.14901960784313725</v>
      </c>
      <c r="K26" s="177">
        <v>0.13302752293577982</v>
      </c>
      <c r="L26" s="177">
        <v>0.10843373493975904</v>
      </c>
      <c r="M26" s="177">
        <v>0.31147540983606559</v>
      </c>
      <c r="N26" s="177">
        <v>0.10687022900763359</v>
      </c>
      <c r="O26" s="177">
        <v>0.12179487179487179</v>
      </c>
      <c r="P26" s="177">
        <v>8.1481481481481488E-2</v>
      </c>
      <c r="Q26" s="177">
        <v>0.45217391304347826</v>
      </c>
      <c r="R26" s="177">
        <v>0.29702970297029707</v>
      </c>
      <c r="S26" s="177">
        <v>0.10059171597633138</v>
      </c>
      <c r="T26" s="177">
        <v>8.8757396449704137E-2</v>
      </c>
      <c r="U26" s="177">
        <v>0.18867924528301888</v>
      </c>
      <c r="V26" s="177">
        <v>0.15625</v>
      </c>
      <c r="W26" s="177">
        <v>0.28571428571428575</v>
      </c>
      <c r="X26" s="177">
        <v>0.24764890282131663</v>
      </c>
      <c r="Y26" s="177">
        <v>0.26890756302521007</v>
      </c>
      <c r="Z26" s="177">
        <v>0.20833333333333331</v>
      </c>
      <c r="AA26" s="177">
        <v>0.18421052631578949</v>
      </c>
      <c r="AB26" s="177">
        <v>0.1</v>
      </c>
      <c r="AC26" s="177">
        <v>0.38461538461538458</v>
      </c>
      <c r="AD26" s="177">
        <v>6.9767441860465115E-2</v>
      </c>
      <c r="AE26" s="177">
        <v>0.4242424242424242</v>
      </c>
      <c r="AF26" s="177">
        <v>0.22727272727272727</v>
      </c>
      <c r="AG26" s="177">
        <v>0.29365079365079366</v>
      </c>
      <c r="AH26" s="178">
        <v>0.20606713336923352</v>
      </c>
    </row>
    <row r="27" spans="2:34">
      <c r="B27" s="430"/>
      <c r="C27" s="179" t="s">
        <v>258</v>
      </c>
      <c r="D27" s="180">
        <v>0.45121951219512196</v>
      </c>
      <c r="E27" s="181">
        <v>0.48263888888888884</v>
      </c>
      <c r="F27" s="181">
        <v>0.39879154078549844</v>
      </c>
      <c r="G27" s="181">
        <v>0.53008595988538676</v>
      </c>
      <c r="H27" s="181">
        <v>0.42973523421588594</v>
      </c>
      <c r="I27" s="181">
        <v>0.3458904109589041</v>
      </c>
      <c r="J27" s="181">
        <v>0.51372549019607849</v>
      </c>
      <c r="K27" s="181">
        <v>0.44036697247706419</v>
      </c>
      <c r="L27" s="181">
        <v>0.48795180722891568</v>
      </c>
      <c r="M27" s="181">
        <v>0.45901639344262291</v>
      </c>
      <c r="N27" s="181">
        <v>0.48854961832061072</v>
      </c>
      <c r="O27" s="181">
        <v>0.55128205128205132</v>
      </c>
      <c r="P27" s="181">
        <v>0.61481481481481481</v>
      </c>
      <c r="Q27" s="181">
        <v>0.40869565217391307</v>
      </c>
      <c r="R27" s="181">
        <v>0.45544554455445541</v>
      </c>
      <c r="S27" s="181">
        <v>0.40828402366863903</v>
      </c>
      <c r="T27" s="181">
        <v>0.50887573964497046</v>
      </c>
      <c r="U27" s="181">
        <v>0.53459119496855345</v>
      </c>
      <c r="V27" s="181">
        <v>0.609375</v>
      </c>
      <c r="W27" s="181">
        <v>0.4642857142857143</v>
      </c>
      <c r="X27" s="181">
        <v>0.44200626959247652</v>
      </c>
      <c r="Y27" s="181">
        <v>0.4705882352941177</v>
      </c>
      <c r="Z27" s="181">
        <v>0.4375</v>
      </c>
      <c r="AA27" s="181">
        <v>0.43421052631578944</v>
      </c>
      <c r="AB27" s="181">
        <v>0.6</v>
      </c>
      <c r="AC27" s="181">
        <v>0.46153846153846151</v>
      </c>
      <c r="AD27" s="181">
        <v>0.65116279069767447</v>
      </c>
      <c r="AE27" s="181">
        <v>0.45454545454545453</v>
      </c>
      <c r="AF27" s="181">
        <v>0.5</v>
      </c>
      <c r="AG27" s="181">
        <v>0.47619047619047622</v>
      </c>
      <c r="AH27" s="182">
        <v>0.46921558068569375</v>
      </c>
    </row>
    <row r="28" spans="2:34">
      <c r="B28" s="430"/>
      <c r="C28" s="106" t="s">
        <v>259</v>
      </c>
      <c r="D28" s="107">
        <v>0.2301829268292683</v>
      </c>
      <c r="E28" s="108">
        <v>0.16319444444444442</v>
      </c>
      <c r="F28" s="108">
        <v>0.25075528700906341</v>
      </c>
      <c r="G28" s="108">
        <v>0.14040114613180515</v>
      </c>
      <c r="H28" s="108">
        <v>0.11608961303462322</v>
      </c>
      <c r="I28" s="108">
        <v>0.2226027397260274</v>
      </c>
      <c r="J28" s="108">
        <v>0.21176470588235294</v>
      </c>
      <c r="K28" s="108">
        <v>0.3256880733944954</v>
      </c>
      <c r="L28" s="108">
        <v>0.21686746987951808</v>
      </c>
      <c r="M28" s="108">
        <v>9.8360655737704916E-2</v>
      </c>
      <c r="N28" s="108">
        <v>0.16793893129770993</v>
      </c>
      <c r="O28" s="108">
        <v>0.21153846153846154</v>
      </c>
      <c r="P28" s="108">
        <v>0.2</v>
      </c>
      <c r="Q28" s="108">
        <v>9.5652173913043481E-2</v>
      </c>
      <c r="R28" s="108">
        <v>0.15841584158415842</v>
      </c>
      <c r="S28" s="108">
        <v>0.17751479289940827</v>
      </c>
      <c r="T28" s="108">
        <v>0.2662721893491124</v>
      </c>
      <c r="U28" s="108">
        <v>9.4339622641509441E-2</v>
      </c>
      <c r="V28" s="108">
        <v>0.16145833333333331</v>
      </c>
      <c r="W28" s="108">
        <v>0.16071428571428573</v>
      </c>
      <c r="X28" s="108">
        <v>0.14106583072100315</v>
      </c>
      <c r="Y28" s="108">
        <v>0.10084033613445378</v>
      </c>
      <c r="Z28" s="108">
        <v>0.1875</v>
      </c>
      <c r="AA28" s="108">
        <v>0.22368421052631579</v>
      </c>
      <c r="AB28" s="108">
        <v>0.2</v>
      </c>
      <c r="AC28" s="108">
        <v>7.6923076923076927E-2</v>
      </c>
      <c r="AD28" s="108">
        <v>0.20930232558139536</v>
      </c>
      <c r="AE28" s="108">
        <v>9.0909090909090912E-2</v>
      </c>
      <c r="AF28" s="108">
        <v>0.18939393939393936</v>
      </c>
      <c r="AG28" s="108">
        <v>0.12698412698412698</v>
      </c>
      <c r="AH28" s="109">
        <v>0.18362950996230482</v>
      </c>
    </row>
    <row r="29" spans="2:34">
      <c r="B29" s="430"/>
      <c r="C29" s="106" t="s">
        <v>260</v>
      </c>
      <c r="D29" s="107">
        <v>0.14329268292682928</v>
      </c>
      <c r="E29" s="108">
        <v>0.15277777777777779</v>
      </c>
      <c r="F29" s="108">
        <v>0.16616314199395771</v>
      </c>
      <c r="G29" s="108">
        <v>0.12320916905444125</v>
      </c>
      <c r="H29" s="108">
        <v>0.12016293279022403</v>
      </c>
      <c r="I29" s="108">
        <v>0.19178082191780821</v>
      </c>
      <c r="J29" s="108">
        <v>0.12549019607843137</v>
      </c>
      <c r="K29" s="108">
        <v>0.10091743119266056</v>
      </c>
      <c r="L29" s="108">
        <v>0.18674698795180725</v>
      </c>
      <c r="M29" s="108">
        <v>0.13114754098360656</v>
      </c>
      <c r="N29" s="108">
        <v>0.23664122137404578</v>
      </c>
      <c r="O29" s="108">
        <v>0.11538461538461538</v>
      </c>
      <c r="P29" s="108">
        <v>0.1037037037037037</v>
      </c>
      <c r="Q29" s="108">
        <v>4.3478260869565216E-2</v>
      </c>
      <c r="R29" s="108">
        <v>8.9108910891089119E-2</v>
      </c>
      <c r="S29" s="108">
        <v>0.31360946745562129</v>
      </c>
      <c r="T29" s="108">
        <v>0.13609467455621302</v>
      </c>
      <c r="U29" s="108">
        <v>0.18238993710691823</v>
      </c>
      <c r="V29" s="108">
        <v>7.2916666666666671E-2</v>
      </c>
      <c r="W29" s="108">
        <v>8.9285714285714288E-2</v>
      </c>
      <c r="X29" s="108">
        <v>0.16927899686520376</v>
      </c>
      <c r="Y29" s="108">
        <v>0.15966386554621848</v>
      </c>
      <c r="Z29" s="108">
        <v>0.16666666666666669</v>
      </c>
      <c r="AA29" s="108">
        <v>0.15789473684210525</v>
      </c>
      <c r="AB29" s="108">
        <v>0.1</v>
      </c>
      <c r="AC29" s="108">
        <v>7.6923076923076927E-2</v>
      </c>
      <c r="AD29" s="108">
        <v>6.9767441860465115E-2</v>
      </c>
      <c r="AE29" s="108">
        <v>3.0303030303030304E-2</v>
      </c>
      <c r="AF29" s="108">
        <v>8.3333333333333343E-2</v>
      </c>
      <c r="AG29" s="108">
        <v>0.10317460317460318</v>
      </c>
      <c r="AH29" s="109">
        <v>0.14108777598276789</v>
      </c>
    </row>
    <row r="30" spans="2:34" ht="15.75" thickBot="1">
      <c r="B30" s="431" t="s">
        <v>95</v>
      </c>
      <c r="C30" s="432"/>
      <c r="D30" s="111">
        <v>1</v>
      </c>
      <c r="E30" s="112">
        <v>1</v>
      </c>
      <c r="F30" s="112">
        <v>1</v>
      </c>
      <c r="G30" s="112">
        <v>1</v>
      </c>
      <c r="H30" s="112">
        <v>1</v>
      </c>
      <c r="I30" s="112">
        <v>1</v>
      </c>
      <c r="J30" s="112">
        <v>1</v>
      </c>
      <c r="K30" s="112">
        <v>1</v>
      </c>
      <c r="L30" s="112">
        <v>1</v>
      </c>
      <c r="M30" s="112">
        <v>1</v>
      </c>
      <c r="N30" s="112">
        <v>1</v>
      </c>
      <c r="O30" s="112">
        <v>1</v>
      </c>
      <c r="P30" s="112">
        <v>1</v>
      </c>
      <c r="Q30" s="112">
        <v>1</v>
      </c>
      <c r="R30" s="112">
        <v>1</v>
      </c>
      <c r="S30" s="112">
        <v>1</v>
      </c>
      <c r="T30" s="112">
        <v>1</v>
      </c>
      <c r="U30" s="112">
        <v>1</v>
      </c>
      <c r="V30" s="112">
        <v>1</v>
      </c>
      <c r="W30" s="112">
        <v>1</v>
      </c>
      <c r="X30" s="112">
        <v>1</v>
      </c>
      <c r="Y30" s="112">
        <v>1</v>
      </c>
      <c r="Z30" s="112">
        <v>1</v>
      </c>
      <c r="AA30" s="112">
        <v>1</v>
      </c>
      <c r="AB30" s="112">
        <v>1</v>
      </c>
      <c r="AC30" s="112">
        <v>1</v>
      </c>
      <c r="AD30" s="112">
        <v>1</v>
      </c>
      <c r="AE30" s="112">
        <v>1</v>
      </c>
      <c r="AF30" s="112">
        <v>1</v>
      </c>
      <c r="AG30" s="112">
        <v>1</v>
      </c>
      <c r="AH30" s="113">
        <v>1</v>
      </c>
    </row>
    <row r="31" spans="2:34" ht="15.75" thickTop="1">
      <c r="B31" s="103"/>
      <c r="C31" s="103"/>
      <c r="D31" s="174">
        <f>D26+D27</f>
        <v>0.6265243902439025</v>
      </c>
      <c r="E31" s="174">
        <f t="shared" ref="E31:AH31" si="2">E26+E27</f>
        <v>0.68402777777777768</v>
      </c>
      <c r="F31" s="174">
        <f t="shared" si="2"/>
        <v>0.58308157099697877</v>
      </c>
      <c r="G31" s="174">
        <f t="shared" si="2"/>
        <v>0.73638968481375355</v>
      </c>
      <c r="H31" s="174">
        <f t="shared" si="2"/>
        <v>0.76374745417515277</v>
      </c>
      <c r="I31" s="174">
        <f t="shared" si="2"/>
        <v>0.58561643835616439</v>
      </c>
      <c r="J31" s="174">
        <f t="shared" si="2"/>
        <v>0.66274509803921577</v>
      </c>
      <c r="K31" s="174">
        <f t="shared" si="2"/>
        <v>0.57339449541284404</v>
      </c>
      <c r="L31" s="174">
        <f t="shared" si="2"/>
        <v>0.59638554216867468</v>
      </c>
      <c r="M31" s="174">
        <f t="shared" si="2"/>
        <v>0.77049180327868849</v>
      </c>
      <c r="N31" s="174">
        <f t="shared" si="2"/>
        <v>0.59541984732824427</v>
      </c>
      <c r="O31" s="174">
        <f t="shared" si="2"/>
        <v>0.67307692307692313</v>
      </c>
      <c r="P31" s="174">
        <f t="shared" si="2"/>
        <v>0.6962962962962963</v>
      </c>
      <c r="Q31" s="174">
        <f t="shared" si="2"/>
        <v>0.86086956521739133</v>
      </c>
      <c r="R31" s="174">
        <f t="shared" si="2"/>
        <v>0.75247524752475248</v>
      </c>
      <c r="S31" s="174">
        <f t="shared" si="2"/>
        <v>0.50887573964497035</v>
      </c>
      <c r="T31" s="174">
        <f t="shared" si="2"/>
        <v>0.59763313609467461</v>
      </c>
      <c r="U31" s="174">
        <f t="shared" si="2"/>
        <v>0.72327044025157239</v>
      </c>
      <c r="V31" s="174">
        <f t="shared" si="2"/>
        <v>0.765625</v>
      </c>
      <c r="W31" s="174">
        <f t="shared" si="2"/>
        <v>0.75</v>
      </c>
      <c r="X31" s="174">
        <f t="shared" si="2"/>
        <v>0.68965517241379315</v>
      </c>
      <c r="Y31" s="174">
        <f t="shared" si="2"/>
        <v>0.73949579831932777</v>
      </c>
      <c r="Z31" s="174">
        <f t="shared" si="2"/>
        <v>0.64583333333333326</v>
      </c>
      <c r="AA31" s="174">
        <f t="shared" si="2"/>
        <v>0.61842105263157898</v>
      </c>
      <c r="AB31" s="174">
        <f t="shared" si="2"/>
        <v>0.7</v>
      </c>
      <c r="AC31" s="174">
        <f t="shared" si="2"/>
        <v>0.84615384615384603</v>
      </c>
      <c r="AD31" s="174">
        <f t="shared" si="2"/>
        <v>0.72093023255813959</v>
      </c>
      <c r="AE31" s="174">
        <f t="shared" si="2"/>
        <v>0.87878787878787867</v>
      </c>
      <c r="AF31" s="174">
        <f t="shared" si="2"/>
        <v>0.72727272727272729</v>
      </c>
      <c r="AG31" s="174">
        <f t="shared" si="2"/>
        <v>0.76984126984126988</v>
      </c>
      <c r="AH31" s="174">
        <f t="shared" si="2"/>
        <v>0.67528271405492724</v>
      </c>
    </row>
    <row r="32" spans="2:34">
      <c r="B32" s="420" t="s">
        <v>497</v>
      </c>
      <c r="C32" s="420"/>
      <c r="D32" s="420"/>
      <c r="E32" s="420"/>
      <c r="F32" s="420"/>
      <c r="G32" s="420"/>
      <c r="H32" s="420"/>
      <c r="I32" s="420"/>
      <c r="J32" s="420"/>
      <c r="K32" s="420"/>
      <c r="L32" s="420"/>
      <c r="M32" s="420"/>
      <c r="N32" s="420"/>
      <c r="O32" s="420"/>
      <c r="P32" s="420"/>
      <c r="Q32" s="420"/>
      <c r="R32" s="420"/>
      <c r="S32" s="420"/>
      <c r="T32" s="420"/>
      <c r="U32" s="420"/>
      <c r="V32" s="420"/>
      <c r="W32" s="420"/>
      <c r="X32" s="420"/>
      <c r="Y32" s="420"/>
      <c r="Z32" s="420"/>
      <c r="AA32" s="420"/>
      <c r="AB32" s="420"/>
      <c r="AC32" s="420"/>
      <c r="AD32" s="420"/>
      <c r="AE32" s="420"/>
      <c r="AF32" s="420"/>
      <c r="AG32" s="420"/>
      <c r="AH32" s="420"/>
    </row>
    <row r="33" spans="2:34" ht="15.75" thickBot="1">
      <c r="B33" s="102" t="s">
        <v>481</v>
      </c>
      <c r="C33" s="103"/>
      <c r="D33" s="103"/>
      <c r="E33" s="103"/>
      <c r="F33" s="103"/>
      <c r="G33" s="103"/>
      <c r="H33" s="103"/>
      <c r="I33" s="103"/>
      <c r="J33" s="103"/>
      <c r="K33" s="103"/>
      <c r="L33" s="103"/>
      <c r="M33" s="103"/>
      <c r="N33" s="103"/>
      <c r="O33" s="103"/>
      <c r="P33" s="103"/>
      <c r="Q33" s="103"/>
      <c r="R33" s="103"/>
      <c r="S33" s="103"/>
      <c r="T33" s="103"/>
      <c r="U33" s="103"/>
      <c r="V33" s="103"/>
      <c r="W33" s="103"/>
      <c r="X33" s="103"/>
      <c r="Y33" s="103"/>
      <c r="Z33" s="103"/>
      <c r="AA33" s="103"/>
      <c r="AB33" s="103"/>
      <c r="AC33" s="103"/>
      <c r="AD33" s="103"/>
      <c r="AE33" s="103"/>
      <c r="AF33" s="103"/>
      <c r="AG33" s="103"/>
      <c r="AH33" s="103"/>
    </row>
    <row r="34" spans="2:34" ht="15.75" thickTop="1">
      <c r="B34" s="421" t="s">
        <v>132</v>
      </c>
      <c r="C34" s="422"/>
      <c r="D34" s="425" t="s">
        <v>482</v>
      </c>
      <c r="E34" s="426"/>
      <c r="F34" s="426"/>
      <c r="G34" s="426"/>
      <c r="H34" s="426"/>
      <c r="I34" s="426"/>
      <c r="J34" s="426"/>
      <c r="K34" s="426"/>
      <c r="L34" s="426"/>
      <c r="M34" s="426"/>
      <c r="N34" s="426"/>
      <c r="O34" s="426"/>
      <c r="P34" s="426"/>
      <c r="Q34" s="426"/>
      <c r="R34" s="426"/>
      <c r="S34" s="426"/>
      <c r="T34" s="426"/>
      <c r="U34" s="426"/>
      <c r="V34" s="426"/>
      <c r="W34" s="426"/>
      <c r="X34" s="426"/>
      <c r="Y34" s="426"/>
      <c r="Z34" s="426"/>
      <c r="AA34" s="426"/>
      <c r="AB34" s="426"/>
      <c r="AC34" s="426"/>
      <c r="AD34" s="426"/>
      <c r="AE34" s="426"/>
      <c r="AF34" s="426"/>
      <c r="AG34" s="426"/>
      <c r="AH34" s="427" t="s">
        <v>95</v>
      </c>
    </row>
    <row r="35" spans="2:34" ht="25.5" thickBot="1">
      <c r="B35" s="423"/>
      <c r="C35" s="424"/>
      <c r="D35" s="104" t="s">
        <v>483</v>
      </c>
      <c r="E35" s="105" t="s">
        <v>240</v>
      </c>
      <c r="F35" s="105" t="s">
        <v>484</v>
      </c>
      <c r="G35" s="105" t="s">
        <v>241</v>
      </c>
      <c r="H35" s="105" t="s">
        <v>62</v>
      </c>
      <c r="I35" s="105" t="s">
        <v>242</v>
      </c>
      <c r="J35" s="105" t="s">
        <v>243</v>
      </c>
      <c r="K35" s="105" t="s">
        <v>65</v>
      </c>
      <c r="L35" s="105" t="s">
        <v>66</v>
      </c>
      <c r="M35" s="105" t="s">
        <v>244</v>
      </c>
      <c r="N35" s="105" t="s">
        <v>245</v>
      </c>
      <c r="O35" s="105" t="s">
        <v>69</v>
      </c>
      <c r="P35" s="105" t="s">
        <v>485</v>
      </c>
      <c r="Q35" s="105" t="s">
        <v>71</v>
      </c>
      <c r="R35" s="105" t="s">
        <v>247</v>
      </c>
      <c r="S35" s="105" t="s">
        <v>73</v>
      </c>
      <c r="T35" s="105" t="s">
        <v>74</v>
      </c>
      <c r="U35" s="105" t="s">
        <v>486</v>
      </c>
      <c r="V35" s="105" t="s">
        <v>76</v>
      </c>
      <c r="W35" s="105" t="s">
        <v>77</v>
      </c>
      <c r="X35" s="105" t="s">
        <v>78</v>
      </c>
      <c r="Y35" s="105" t="s">
        <v>487</v>
      </c>
      <c r="Z35" s="105" t="s">
        <v>488</v>
      </c>
      <c r="AA35" s="105" t="s">
        <v>81</v>
      </c>
      <c r="AB35" s="105" t="s">
        <v>251</v>
      </c>
      <c r="AC35" s="105" t="s">
        <v>83</v>
      </c>
      <c r="AD35" s="105" t="s">
        <v>489</v>
      </c>
      <c r="AE35" s="105" t="s">
        <v>354</v>
      </c>
      <c r="AF35" s="105" t="s">
        <v>490</v>
      </c>
      <c r="AG35" s="105" t="s">
        <v>491</v>
      </c>
      <c r="AH35" s="428"/>
    </row>
    <row r="36" spans="2:34" ht="15.75" thickTop="1">
      <c r="B36" s="429" t="s">
        <v>498</v>
      </c>
      <c r="C36" s="175" t="s">
        <v>317</v>
      </c>
      <c r="D36" s="176">
        <v>0.20642201834862384</v>
      </c>
      <c r="E36" s="177">
        <v>0.27208480565371024</v>
      </c>
      <c r="F36" s="177">
        <v>0.22941176470588234</v>
      </c>
      <c r="G36" s="177">
        <v>0.28045325779036828</v>
      </c>
      <c r="H36" s="177">
        <v>0.4034749034749035</v>
      </c>
      <c r="I36" s="177">
        <v>0.26335877862595419</v>
      </c>
      <c r="J36" s="177">
        <v>0.23809523809523811</v>
      </c>
      <c r="K36" s="177">
        <v>0.19178082191780821</v>
      </c>
      <c r="L36" s="177">
        <v>0.17419354838709677</v>
      </c>
      <c r="M36" s="177">
        <v>0.50877192982456132</v>
      </c>
      <c r="N36" s="177">
        <v>0.26618705035971224</v>
      </c>
      <c r="O36" s="177">
        <v>0.2312925170068027</v>
      </c>
      <c r="P36" s="177">
        <v>0.22302158273381295</v>
      </c>
      <c r="Q36" s="177">
        <v>0.33613445378151263</v>
      </c>
      <c r="R36" s="177">
        <v>0.29499999999999998</v>
      </c>
      <c r="S36" s="177">
        <v>0.19875776397515527</v>
      </c>
      <c r="T36" s="177">
        <v>0.15950920245398773</v>
      </c>
      <c r="U36" s="177">
        <v>0.28915662650602408</v>
      </c>
      <c r="V36" s="177">
        <v>0.33673469387755106</v>
      </c>
      <c r="W36" s="177">
        <v>0.26153846153846155</v>
      </c>
      <c r="X36" s="177">
        <v>0.33333333333333337</v>
      </c>
      <c r="Y36" s="177">
        <v>0.35433070866141736</v>
      </c>
      <c r="Z36" s="177">
        <v>0.18085106382978722</v>
      </c>
      <c r="AA36" s="177">
        <v>0.22222222222222221</v>
      </c>
      <c r="AB36" s="177">
        <v>0.15384615384615385</v>
      </c>
      <c r="AC36" s="177">
        <v>0.46153846153846151</v>
      </c>
      <c r="AD36" s="177">
        <v>0.22222222222222221</v>
      </c>
      <c r="AE36" s="177">
        <v>0.44827586206896552</v>
      </c>
      <c r="AF36" s="177">
        <v>0.30612244897959184</v>
      </c>
      <c r="AG36" s="177">
        <v>0.47142857142857147</v>
      </c>
      <c r="AH36" s="178">
        <v>0.27642131527356978</v>
      </c>
    </row>
    <row r="37" spans="2:34">
      <c r="B37" s="430"/>
      <c r="C37" s="179" t="s">
        <v>258</v>
      </c>
      <c r="D37" s="180">
        <v>0.43272171253822628</v>
      </c>
      <c r="E37" s="181">
        <v>0.4628975265017668</v>
      </c>
      <c r="F37" s="181">
        <v>0.42941176470588233</v>
      </c>
      <c r="G37" s="181">
        <v>0.38810198300283288</v>
      </c>
      <c r="H37" s="181">
        <v>0.34942084942084939</v>
      </c>
      <c r="I37" s="181">
        <v>0.38549618320610685</v>
      </c>
      <c r="J37" s="181">
        <v>0.45238095238095238</v>
      </c>
      <c r="K37" s="181">
        <v>0.51141552511415522</v>
      </c>
      <c r="L37" s="181">
        <v>0.45806451612903226</v>
      </c>
      <c r="M37" s="181">
        <v>0.36842105263157898</v>
      </c>
      <c r="N37" s="181">
        <v>0.49640287769784175</v>
      </c>
      <c r="O37" s="181">
        <v>0.44217687074829931</v>
      </c>
      <c r="P37" s="181">
        <v>0.42446043165467628</v>
      </c>
      <c r="Q37" s="181">
        <v>0.33613445378151263</v>
      </c>
      <c r="R37" s="181">
        <v>0.41499999999999998</v>
      </c>
      <c r="S37" s="181">
        <v>0.453416149068323</v>
      </c>
      <c r="T37" s="181">
        <v>0.39877300613496935</v>
      </c>
      <c r="U37" s="181">
        <v>0.48795180722891568</v>
      </c>
      <c r="V37" s="181">
        <v>0.43367346938775514</v>
      </c>
      <c r="W37" s="181">
        <v>0.3692307692307692</v>
      </c>
      <c r="X37" s="181">
        <v>0.40909090909090906</v>
      </c>
      <c r="Y37" s="181">
        <v>0.44881889763779526</v>
      </c>
      <c r="Z37" s="181">
        <v>0.42553191489361702</v>
      </c>
      <c r="AA37" s="181">
        <v>0.36111111111111116</v>
      </c>
      <c r="AB37" s="181">
        <v>0.53846153846153844</v>
      </c>
      <c r="AC37" s="181">
        <v>0.34615384615384615</v>
      </c>
      <c r="AD37" s="181">
        <v>0.46666666666666662</v>
      </c>
      <c r="AE37" s="181">
        <v>0.44827586206896552</v>
      </c>
      <c r="AF37" s="181">
        <v>0.44897959183673469</v>
      </c>
      <c r="AG37" s="181">
        <v>0.37142857142857144</v>
      </c>
      <c r="AH37" s="182">
        <v>0.42184993762252715</v>
      </c>
    </row>
    <row r="38" spans="2:34">
      <c r="B38" s="430"/>
      <c r="C38" s="106" t="s">
        <v>259</v>
      </c>
      <c r="D38" s="107">
        <v>0.23088685015290519</v>
      </c>
      <c r="E38" s="108">
        <v>0.14840989399293286</v>
      </c>
      <c r="F38" s="108">
        <v>0.20294117647058824</v>
      </c>
      <c r="G38" s="108">
        <v>0.2039660056657224</v>
      </c>
      <c r="H38" s="108">
        <v>0.10424710424710425</v>
      </c>
      <c r="I38" s="108">
        <v>0.18320610687022898</v>
      </c>
      <c r="J38" s="108">
        <v>0.18253968253968253</v>
      </c>
      <c r="K38" s="108">
        <v>0.21461187214611871</v>
      </c>
      <c r="L38" s="108">
        <v>0.22580645161290325</v>
      </c>
      <c r="M38" s="108">
        <v>7.0175438596491224E-2</v>
      </c>
      <c r="N38" s="108">
        <v>0.1726618705035971</v>
      </c>
      <c r="O38" s="108">
        <v>0.24489795918367346</v>
      </c>
      <c r="P38" s="108">
        <v>0.22302158273381295</v>
      </c>
      <c r="Q38" s="108">
        <v>0.15126050420168066</v>
      </c>
      <c r="R38" s="108">
        <v>0.115</v>
      </c>
      <c r="S38" s="108">
        <v>0.21739130434782608</v>
      </c>
      <c r="T38" s="108">
        <v>0.24539877300613497</v>
      </c>
      <c r="U38" s="108">
        <v>0.14457831325301204</v>
      </c>
      <c r="V38" s="108">
        <v>0.15816326530612243</v>
      </c>
      <c r="W38" s="108">
        <v>0.15384615384615385</v>
      </c>
      <c r="X38" s="108">
        <v>0.14545454545454545</v>
      </c>
      <c r="Y38" s="108">
        <v>0.10236220472440945</v>
      </c>
      <c r="Z38" s="108">
        <v>0.22340425531914893</v>
      </c>
      <c r="AA38" s="108">
        <v>0.19444444444444442</v>
      </c>
      <c r="AB38" s="108">
        <v>0.15384615384615385</v>
      </c>
      <c r="AC38" s="108">
        <v>0.11538461538461538</v>
      </c>
      <c r="AD38" s="108">
        <v>0.22222222222222221</v>
      </c>
      <c r="AE38" s="108">
        <v>6.8965517241379309E-2</v>
      </c>
      <c r="AF38" s="108">
        <v>0.13605442176870747</v>
      </c>
      <c r="AG38" s="108">
        <v>7.1428571428571438E-2</v>
      </c>
      <c r="AH38" s="109">
        <v>0.17519158795223666</v>
      </c>
    </row>
    <row r="39" spans="2:34">
      <c r="B39" s="430"/>
      <c r="C39" s="106" t="s">
        <v>260</v>
      </c>
      <c r="D39" s="107">
        <v>0.12996941896024464</v>
      </c>
      <c r="E39" s="108">
        <v>0.1166077738515901</v>
      </c>
      <c r="F39" s="108">
        <v>0.13823529411764707</v>
      </c>
      <c r="G39" s="108">
        <v>0.12747875354107649</v>
      </c>
      <c r="H39" s="108">
        <v>0.14285714285714288</v>
      </c>
      <c r="I39" s="108">
        <v>0.16793893129770993</v>
      </c>
      <c r="J39" s="108">
        <v>0.12698412698412698</v>
      </c>
      <c r="K39" s="108">
        <v>8.2191780821917818E-2</v>
      </c>
      <c r="L39" s="108">
        <v>0.14193548387096774</v>
      </c>
      <c r="M39" s="108">
        <v>5.2631578947368425E-2</v>
      </c>
      <c r="N39" s="108">
        <v>6.4748201438848921E-2</v>
      </c>
      <c r="O39" s="108">
        <v>8.1632653061224497E-2</v>
      </c>
      <c r="P39" s="108">
        <v>0.12949640287769784</v>
      </c>
      <c r="Q39" s="108">
        <v>0.17647058823529413</v>
      </c>
      <c r="R39" s="108">
        <v>0.17499999999999999</v>
      </c>
      <c r="S39" s="108">
        <v>0.13043478260869565</v>
      </c>
      <c r="T39" s="108">
        <v>0.19631901840490798</v>
      </c>
      <c r="U39" s="108">
        <v>7.8313253012048195E-2</v>
      </c>
      <c r="V39" s="108">
        <v>7.1428571428571438E-2</v>
      </c>
      <c r="W39" s="108">
        <v>0.2153846153846154</v>
      </c>
      <c r="X39" s="108">
        <v>0.11212121212121212</v>
      </c>
      <c r="Y39" s="108">
        <v>9.4488188976377951E-2</v>
      </c>
      <c r="Z39" s="108">
        <v>0.1702127659574468</v>
      </c>
      <c r="AA39" s="108">
        <v>0.22222222222222221</v>
      </c>
      <c r="AB39" s="108">
        <v>0.15384615384615385</v>
      </c>
      <c r="AC39" s="108">
        <v>7.6923076923076927E-2</v>
      </c>
      <c r="AD39" s="108">
        <v>8.8888888888888892E-2</v>
      </c>
      <c r="AE39" s="108">
        <v>3.4482758620689655E-2</v>
      </c>
      <c r="AF39" s="108">
        <v>0.10884353741496598</v>
      </c>
      <c r="AG39" s="108">
        <v>8.5714285714285715E-2</v>
      </c>
      <c r="AH39" s="109">
        <v>0.12653715915166638</v>
      </c>
    </row>
    <row r="40" spans="2:34" ht="15.75" thickBot="1">
      <c r="B40" s="431" t="s">
        <v>95</v>
      </c>
      <c r="C40" s="432"/>
      <c r="D40" s="111">
        <v>1</v>
      </c>
      <c r="E40" s="112">
        <v>1</v>
      </c>
      <c r="F40" s="112">
        <v>1</v>
      </c>
      <c r="G40" s="112">
        <v>1</v>
      </c>
      <c r="H40" s="112">
        <v>1</v>
      </c>
      <c r="I40" s="112">
        <v>1</v>
      </c>
      <c r="J40" s="112">
        <v>1</v>
      </c>
      <c r="K40" s="112">
        <v>1</v>
      </c>
      <c r="L40" s="112">
        <v>1</v>
      </c>
      <c r="M40" s="112">
        <v>1</v>
      </c>
      <c r="N40" s="112">
        <v>1</v>
      </c>
      <c r="O40" s="112">
        <v>1</v>
      </c>
      <c r="P40" s="112">
        <v>1</v>
      </c>
      <c r="Q40" s="112">
        <v>1</v>
      </c>
      <c r="R40" s="112">
        <v>1</v>
      </c>
      <c r="S40" s="112">
        <v>1</v>
      </c>
      <c r="T40" s="112">
        <v>1</v>
      </c>
      <c r="U40" s="112">
        <v>1</v>
      </c>
      <c r="V40" s="112">
        <v>1</v>
      </c>
      <c r="W40" s="112">
        <v>1</v>
      </c>
      <c r="X40" s="112">
        <v>1</v>
      </c>
      <c r="Y40" s="112">
        <v>1</v>
      </c>
      <c r="Z40" s="112">
        <v>1</v>
      </c>
      <c r="AA40" s="112">
        <v>1</v>
      </c>
      <c r="AB40" s="112">
        <v>1</v>
      </c>
      <c r="AC40" s="112">
        <v>1</v>
      </c>
      <c r="AD40" s="112">
        <v>1</v>
      </c>
      <c r="AE40" s="112">
        <v>1</v>
      </c>
      <c r="AF40" s="112">
        <v>1</v>
      </c>
      <c r="AG40" s="112">
        <v>1</v>
      </c>
      <c r="AH40" s="113">
        <v>1</v>
      </c>
    </row>
    <row r="41" spans="2:34" ht="15.75" thickTop="1">
      <c r="B41" s="103"/>
      <c r="C41" s="103"/>
      <c r="D41" s="174">
        <f>SUM(D36:D37)</f>
        <v>0.63914373088685017</v>
      </c>
      <c r="E41" s="174">
        <f t="shared" ref="E41:AH41" si="3">SUM(E36:E37)</f>
        <v>0.73498233215547704</v>
      </c>
      <c r="F41" s="174">
        <f t="shared" si="3"/>
        <v>0.6588235294117647</v>
      </c>
      <c r="G41" s="174">
        <f t="shared" si="3"/>
        <v>0.66855524079320117</v>
      </c>
      <c r="H41" s="174">
        <f t="shared" si="3"/>
        <v>0.75289575289575295</v>
      </c>
      <c r="I41" s="174">
        <f t="shared" si="3"/>
        <v>0.64885496183206104</v>
      </c>
      <c r="J41" s="174">
        <f t="shared" si="3"/>
        <v>0.69047619047619047</v>
      </c>
      <c r="K41" s="174">
        <f t="shared" si="3"/>
        <v>0.70319634703196343</v>
      </c>
      <c r="L41" s="174">
        <f t="shared" si="3"/>
        <v>0.63225806451612909</v>
      </c>
      <c r="M41" s="174">
        <f t="shared" si="3"/>
        <v>0.8771929824561403</v>
      </c>
      <c r="N41" s="174">
        <f t="shared" si="3"/>
        <v>0.76258992805755399</v>
      </c>
      <c r="O41" s="174">
        <f t="shared" si="3"/>
        <v>0.67346938775510201</v>
      </c>
      <c r="P41" s="174">
        <f t="shared" si="3"/>
        <v>0.64748201438848918</v>
      </c>
      <c r="Q41" s="174">
        <f t="shared" si="3"/>
        <v>0.67226890756302526</v>
      </c>
      <c r="R41" s="174">
        <f t="shared" si="3"/>
        <v>0.71</v>
      </c>
      <c r="S41" s="174">
        <f t="shared" si="3"/>
        <v>0.65217391304347827</v>
      </c>
      <c r="T41" s="174">
        <f t="shared" si="3"/>
        <v>0.55828220858895705</v>
      </c>
      <c r="U41" s="174">
        <f t="shared" si="3"/>
        <v>0.77710843373493976</v>
      </c>
      <c r="V41" s="174">
        <f t="shared" si="3"/>
        <v>0.77040816326530615</v>
      </c>
      <c r="W41" s="174">
        <f t="shared" si="3"/>
        <v>0.63076923076923075</v>
      </c>
      <c r="X41" s="174">
        <f t="shared" si="3"/>
        <v>0.74242424242424243</v>
      </c>
      <c r="Y41" s="174">
        <f t="shared" si="3"/>
        <v>0.80314960629921262</v>
      </c>
      <c r="Z41" s="174">
        <f t="shared" si="3"/>
        <v>0.6063829787234043</v>
      </c>
      <c r="AA41" s="174">
        <f t="shared" si="3"/>
        <v>0.58333333333333337</v>
      </c>
      <c r="AB41" s="174">
        <f t="shared" si="3"/>
        <v>0.69230769230769229</v>
      </c>
      <c r="AC41" s="174">
        <f t="shared" si="3"/>
        <v>0.80769230769230771</v>
      </c>
      <c r="AD41" s="174">
        <f t="shared" si="3"/>
        <v>0.68888888888888888</v>
      </c>
      <c r="AE41" s="174">
        <f t="shared" si="3"/>
        <v>0.89655172413793105</v>
      </c>
      <c r="AF41" s="174">
        <f t="shared" si="3"/>
        <v>0.75510204081632648</v>
      </c>
      <c r="AG41" s="174">
        <f t="shared" si="3"/>
        <v>0.84285714285714297</v>
      </c>
      <c r="AH41" s="174">
        <f t="shared" si="3"/>
        <v>0.69827125289609693</v>
      </c>
    </row>
    <row r="42" spans="2:34">
      <c r="B42" s="420" t="s">
        <v>499</v>
      </c>
      <c r="C42" s="420"/>
      <c r="D42" s="420"/>
      <c r="E42" s="420"/>
      <c r="F42" s="420"/>
      <c r="G42" s="420"/>
      <c r="H42" s="420"/>
      <c r="I42" s="420"/>
      <c r="J42" s="420"/>
      <c r="K42" s="420"/>
      <c r="L42" s="420"/>
      <c r="M42" s="420"/>
      <c r="N42" s="420"/>
      <c r="O42" s="420"/>
      <c r="P42" s="420"/>
      <c r="Q42" s="420"/>
      <c r="R42" s="420"/>
      <c r="S42" s="420"/>
      <c r="T42" s="420"/>
      <c r="U42" s="420"/>
      <c r="V42" s="420"/>
      <c r="W42" s="420"/>
      <c r="X42" s="420"/>
      <c r="Y42" s="420"/>
      <c r="Z42" s="420"/>
      <c r="AA42" s="420"/>
      <c r="AB42" s="420"/>
      <c r="AC42" s="420"/>
      <c r="AD42" s="420"/>
      <c r="AE42" s="420"/>
      <c r="AF42" s="420"/>
      <c r="AG42" s="420"/>
      <c r="AH42" s="420"/>
    </row>
    <row r="43" spans="2:34" ht="15.75" thickBot="1">
      <c r="B43" s="102" t="s">
        <v>481</v>
      </c>
      <c r="C43" s="103"/>
      <c r="D43" s="103"/>
      <c r="E43" s="103"/>
      <c r="F43" s="103"/>
      <c r="G43" s="103"/>
      <c r="H43" s="103"/>
      <c r="I43" s="103"/>
      <c r="J43" s="103"/>
      <c r="K43" s="103"/>
      <c r="L43" s="103"/>
      <c r="M43" s="103"/>
      <c r="N43" s="103"/>
      <c r="O43" s="103"/>
      <c r="P43" s="103"/>
      <c r="Q43" s="103"/>
      <c r="R43" s="103"/>
      <c r="S43" s="103"/>
      <c r="T43" s="103"/>
      <c r="U43" s="103"/>
      <c r="V43" s="103"/>
      <c r="W43" s="103"/>
      <c r="X43" s="103"/>
      <c r="Y43" s="103"/>
      <c r="Z43" s="103"/>
      <c r="AA43" s="103"/>
      <c r="AB43" s="103"/>
      <c r="AC43" s="103"/>
      <c r="AD43" s="103"/>
      <c r="AE43" s="103"/>
      <c r="AF43" s="103"/>
      <c r="AG43" s="103"/>
      <c r="AH43" s="103"/>
    </row>
    <row r="44" spans="2:34" ht="15.75" thickTop="1">
      <c r="B44" s="421" t="s">
        <v>132</v>
      </c>
      <c r="C44" s="422"/>
      <c r="D44" s="425" t="s">
        <v>482</v>
      </c>
      <c r="E44" s="426"/>
      <c r="F44" s="426"/>
      <c r="G44" s="426"/>
      <c r="H44" s="426"/>
      <c r="I44" s="426"/>
      <c r="J44" s="426"/>
      <c r="K44" s="426"/>
      <c r="L44" s="426"/>
      <c r="M44" s="426"/>
      <c r="N44" s="426"/>
      <c r="O44" s="426"/>
      <c r="P44" s="426"/>
      <c r="Q44" s="426"/>
      <c r="R44" s="426"/>
      <c r="S44" s="426"/>
      <c r="T44" s="426"/>
      <c r="U44" s="426"/>
      <c r="V44" s="426"/>
      <c r="W44" s="426"/>
      <c r="X44" s="426"/>
      <c r="Y44" s="426"/>
      <c r="Z44" s="426"/>
      <c r="AA44" s="426"/>
      <c r="AB44" s="426"/>
      <c r="AC44" s="426"/>
      <c r="AD44" s="426"/>
      <c r="AE44" s="426"/>
      <c r="AF44" s="426"/>
      <c r="AG44" s="426"/>
      <c r="AH44" s="427" t="s">
        <v>95</v>
      </c>
    </row>
    <row r="45" spans="2:34" ht="25.5" thickBot="1">
      <c r="B45" s="423"/>
      <c r="C45" s="424"/>
      <c r="D45" s="104" t="s">
        <v>483</v>
      </c>
      <c r="E45" s="105" t="s">
        <v>240</v>
      </c>
      <c r="F45" s="105" t="s">
        <v>484</v>
      </c>
      <c r="G45" s="105" t="s">
        <v>241</v>
      </c>
      <c r="H45" s="105" t="s">
        <v>62</v>
      </c>
      <c r="I45" s="105" t="s">
        <v>242</v>
      </c>
      <c r="J45" s="105" t="s">
        <v>243</v>
      </c>
      <c r="K45" s="105" t="s">
        <v>65</v>
      </c>
      <c r="L45" s="105" t="s">
        <v>66</v>
      </c>
      <c r="M45" s="105" t="s">
        <v>244</v>
      </c>
      <c r="N45" s="105" t="s">
        <v>245</v>
      </c>
      <c r="O45" s="105" t="s">
        <v>69</v>
      </c>
      <c r="P45" s="105" t="s">
        <v>485</v>
      </c>
      <c r="Q45" s="105" t="s">
        <v>71</v>
      </c>
      <c r="R45" s="105" t="s">
        <v>247</v>
      </c>
      <c r="S45" s="105" t="s">
        <v>73</v>
      </c>
      <c r="T45" s="105" t="s">
        <v>74</v>
      </c>
      <c r="U45" s="105" t="s">
        <v>486</v>
      </c>
      <c r="V45" s="105" t="s">
        <v>76</v>
      </c>
      <c r="W45" s="105" t="s">
        <v>77</v>
      </c>
      <c r="X45" s="105" t="s">
        <v>78</v>
      </c>
      <c r="Y45" s="105" t="s">
        <v>487</v>
      </c>
      <c r="Z45" s="105" t="s">
        <v>488</v>
      </c>
      <c r="AA45" s="105" t="s">
        <v>81</v>
      </c>
      <c r="AB45" s="105" t="s">
        <v>251</v>
      </c>
      <c r="AC45" s="105" t="s">
        <v>83</v>
      </c>
      <c r="AD45" s="105" t="s">
        <v>489</v>
      </c>
      <c r="AE45" s="105" t="s">
        <v>354</v>
      </c>
      <c r="AF45" s="105" t="s">
        <v>490</v>
      </c>
      <c r="AG45" s="105" t="s">
        <v>491</v>
      </c>
      <c r="AH45" s="428"/>
    </row>
    <row r="46" spans="2:34" ht="15.75" thickTop="1">
      <c r="B46" s="429" t="s">
        <v>500</v>
      </c>
      <c r="C46" s="175" t="s">
        <v>317</v>
      </c>
      <c r="D46" s="176">
        <v>0.29148629148629146</v>
      </c>
      <c r="E46" s="177">
        <v>0.28082191780821919</v>
      </c>
      <c r="F46" s="177">
        <v>0.48816568047337278</v>
      </c>
      <c r="G46" s="177">
        <v>0.29261363636363635</v>
      </c>
      <c r="H46" s="177">
        <v>0.47258979206049145</v>
      </c>
      <c r="I46" s="177">
        <v>0.29337539432176657</v>
      </c>
      <c r="J46" s="177">
        <v>0.15471698113207547</v>
      </c>
      <c r="K46" s="177">
        <v>0.16216216216216217</v>
      </c>
      <c r="L46" s="177">
        <v>0.12883435582822086</v>
      </c>
      <c r="M46" s="177">
        <v>0.23728813559322035</v>
      </c>
      <c r="N46" s="177">
        <v>0.11188811188811189</v>
      </c>
      <c r="O46" s="177">
        <v>0.21379310344827587</v>
      </c>
      <c r="P46" s="177">
        <v>0.15384615384615385</v>
      </c>
      <c r="Q46" s="177">
        <v>0.54961832061068705</v>
      </c>
      <c r="R46" s="177">
        <v>0.37980769230769235</v>
      </c>
      <c r="S46" s="177">
        <v>0.16666666666666669</v>
      </c>
      <c r="T46" s="177">
        <v>0.22674418604651161</v>
      </c>
      <c r="U46" s="177">
        <v>0.39053254437869822</v>
      </c>
      <c r="V46" s="177">
        <v>1.4999999999999999E-2</v>
      </c>
      <c r="W46" s="177">
        <v>0.3188405797101449</v>
      </c>
      <c r="X46" s="177">
        <v>0.30769230769230771</v>
      </c>
      <c r="Y46" s="177">
        <v>0.2592592592592593</v>
      </c>
      <c r="Z46" s="177">
        <v>0.16666666666666669</v>
      </c>
      <c r="AA46" s="177">
        <v>0.2105263157894737</v>
      </c>
      <c r="AB46" s="177">
        <v>9.0909090909090912E-2</v>
      </c>
      <c r="AC46" s="177">
        <v>0.2</v>
      </c>
      <c r="AD46" s="177">
        <v>0.1111111111111111</v>
      </c>
      <c r="AE46" s="177">
        <v>0.34375</v>
      </c>
      <c r="AF46" s="177">
        <v>0.23026315789473684</v>
      </c>
      <c r="AG46" s="177">
        <v>0.21705426356589147</v>
      </c>
      <c r="AH46" s="178">
        <v>0.28186652942185625</v>
      </c>
    </row>
    <row r="47" spans="2:34">
      <c r="B47" s="430"/>
      <c r="C47" s="179" t="s">
        <v>258</v>
      </c>
      <c r="D47" s="180">
        <v>0.21500721500721501</v>
      </c>
      <c r="E47" s="181">
        <v>0.27054794520547942</v>
      </c>
      <c r="F47" s="181">
        <v>0.21597633136094674</v>
      </c>
      <c r="G47" s="181">
        <v>0.27840909090909088</v>
      </c>
      <c r="H47" s="181">
        <v>0.17580340264650285</v>
      </c>
      <c r="I47" s="181">
        <v>0.21766561514195584</v>
      </c>
      <c r="J47" s="181">
        <v>0.20754716981132076</v>
      </c>
      <c r="K47" s="181">
        <v>0.24774774774774774</v>
      </c>
      <c r="L47" s="181">
        <v>0.20858895705521474</v>
      </c>
      <c r="M47" s="181">
        <v>0.30508474576271188</v>
      </c>
      <c r="N47" s="181">
        <v>0.23076923076923075</v>
      </c>
      <c r="O47" s="181">
        <v>0.31724137931034485</v>
      </c>
      <c r="P47" s="181">
        <v>0.26573426573426573</v>
      </c>
      <c r="Q47" s="181">
        <v>0.13740458015267176</v>
      </c>
      <c r="R47" s="181">
        <v>0.21153846153846154</v>
      </c>
      <c r="S47" s="181">
        <v>0.375</v>
      </c>
      <c r="T47" s="181">
        <v>0.31395348837209303</v>
      </c>
      <c r="U47" s="181">
        <v>0.22485207100591714</v>
      </c>
      <c r="V47" s="181">
        <v>6.5000000000000002E-2</v>
      </c>
      <c r="W47" s="181">
        <v>0.15942028985507245</v>
      </c>
      <c r="X47" s="181">
        <v>0.25147928994082841</v>
      </c>
      <c r="Y47" s="181">
        <v>0.1851851851851852</v>
      </c>
      <c r="Z47" s="181">
        <v>0.24074074074074073</v>
      </c>
      <c r="AA47" s="181">
        <v>0.27631578947368424</v>
      </c>
      <c r="AB47" s="181">
        <v>9.0909090909090912E-2</v>
      </c>
      <c r="AC47" s="181">
        <v>0.32</v>
      </c>
      <c r="AD47" s="181">
        <v>0.24444444444444444</v>
      </c>
      <c r="AE47" s="181">
        <v>0.25</v>
      </c>
      <c r="AF47" s="181">
        <v>0.2105263157894737</v>
      </c>
      <c r="AG47" s="181">
        <v>0.26356589147286824</v>
      </c>
      <c r="AH47" s="182">
        <v>0.2285126093669583</v>
      </c>
    </row>
    <row r="48" spans="2:34">
      <c r="B48" s="430"/>
      <c r="C48" s="106" t="s">
        <v>259</v>
      </c>
      <c r="D48" s="107">
        <v>0.17893217893217894</v>
      </c>
      <c r="E48" s="108">
        <v>0.16438356164383564</v>
      </c>
      <c r="F48" s="108">
        <v>0.18343195266272189</v>
      </c>
      <c r="G48" s="108">
        <v>0.14204545454545456</v>
      </c>
      <c r="H48" s="108">
        <v>0.10207939508506617</v>
      </c>
      <c r="I48" s="108">
        <v>0.12618296529968454</v>
      </c>
      <c r="J48" s="108">
        <v>0.16603773584905659</v>
      </c>
      <c r="K48" s="108">
        <v>0.22522522522522523</v>
      </c>
      <c r="L48" s="108">
        <v>0.20858895705521474</v>
      </c>
      <c r="M48" s="108">
        <v>0.16949152542372883</v>
      </c>
      <c r="N48" s="108">
        <v>0.15384615384615385</v>
      </c>
      <c r="O48" s="108">
        <v>0.11724137931034483</v>
      </c>
      <c r="P48" s="108">
        <v>0.15384615384615385</v>
      </c>
      <c r="Q48" s="108">
        <v>9.160305343511449E-2</v>
      </c>
      <c r="R48" s="108">
        <v>8.1730769230769232E-2</v>
      </c>
      <c r="S48" s="108">
        <v>0.14880952380952381</v>
      </c>
      <c r="T48" s="108">
        <v>0.19186046511627908</v>
      </c>
      <c r="U48" s="108">
        <v>0.15976331360946747</v>
      </c>
      <c r="V48" s="108">
        <v>0.215</v>
      </c>
      <c r="W48" s="108">
        <v>5.7971014492753624E-2</v>
      </c>
      <c r="X48" s="108">
        <v>0.121301775147929</v>
      </c>
      <c r="Y48" s="108">
        <v>7.407407407407407E-2</v>
      </c>
      <c r="Z48" s="108">
        <v>0.12962962962962965</v>
      </c>
      <c r="AA48" s="108">
        <v>9.2105263157894746E-2</v>
      </c>
      <c r="AB48" s="108">
        <v>0.18181818181818182</v>
      </c>
      <c r="AC48" s="108">
        <v>0.2</v>
      </c>
      <c r="AD48" s="108">
        <v>0.26666666666666666</v>
      </c>
      <c r="AE48" s="108">
        <v>0.125</v>
      </c>
      <c r="AF48" s="108">
        <v>0.15131578947368421</v>
      </c>
      <c r="AG48" s="108">
        <v>0.16279069767441862</v>
      </c>
      <c r="AH48" s="109">
        <v>0.15045462343455138</v>
      </c>
    </row>
    <row r="49" spans="2:34">
      <c r="B49" s="430"/>
      <c r="C49" s="106" t="s">
        <v>260</v>
      </c>
      <c r="D49" s="107">
        <v>0.31457431457431456</v>
      </c>
      <c r="E49" s="108">
        <v>0.28424657534246572</v>
      </c>
      <c r="F49" s="108">
        <v>0.11242603550295857</v>
      </c>
      <c r="G49" s="108">
        <v>0.28693181818181818</v>
      </c>
      <c r="H49" s="108">
        <v>0.2495274102079395</v>
      </c>
      <c r="I49" s="108">
        <v>0.36277602523659302</v>
      </c>
      <c r="J49" s="108">
        <v>0.47169811320754718</v>
      </c>
      <c r="K49" s="108">
        <v>0.36486486486486486</v>
      </c>
      <c r="L49" s="108">
        <v>0.45398773006134968</v>
      </c>
      <c r="M49" s="108">
        <v>0.28813559322033899</v>
      </c>
      <c r="N49" s="108">
        <v>0.50349650349650343</v>
      </c>
      <c r="O49" s="108">
        <v>0.35172413793103446</v>
      </c>
      <c r="P49" s="108">
        <v>0.42657342657342662</v>
      </c>
      <c r="Q49" s="108">
        <v>0.22137404580152673</v>
      </c>
      <c r="R49" s="108">
        <v>0.32692307692307693</v>
      </c>
      <c r="S49" s="108">
        <v>0.30952380952380953</v>
      </c>
      <c r="T49" s="108">
        <v>0.26744186046511631</v>
      </c>
      <c r="U49" s="108">
        <v>0.22485207100591714</v>
      </c>
      <c r="V49" s="108">
        <v>0.70499999999999996</v>
      </c>
      <c r="W49" s="108">
        <v>0.46376811594202899</v>
      </c>
      <c r="X49" s="108">
        <v>0.31952662721893493</v>
      </c>
      <c r="Y49" s="108">
        <v>0.48148148148148145</v>
      </c>
      <c r="Z49" s="108">
        <v>0.46296296296296297</v>
      </c>
      <c r="AA49" s="108">
        <v>0.4210526315789474</v>
      </c>
      <c r="AB49" s="108">
        <v>0.63636363636363635</v>
      </c>
      <c r="AC49" s="108">
        <v>0.28000000000000003</v>
      </c>
      <c r="AD49" s="108">
        <v>0.37777777777777777</v>
      </c>
      <c r="AE49" s="108">
        <v>0.28125</v>
      </c>
      <c r="AF49" s="108">
        <v>0.40789473684210525</v>
      </c>
      <c r="AG49" s="108">
        <v>0.35658914728682167</v>
      </c>
      <c r="AH49" s="109">
        <v>0.33916623777663413</v>
      </c>
    </row>
    <row r="50" spans="2:34" ht="15.75" thickBot="1">
      <c r="B50" s="431" t="s">
        <v>95</v>
      </c>
      <c r="C50" s="432"/>
      <c r="D50" s="111">
        <v>1</v>
      </c>
      <c r="E50" s="112">
        <v>1</v>
      </c>
      <c r="F50" s="112">
        <v>1</v>
      </c>
      <c r="G50" s="112">
        <v>1</v>
      </c>
      <c r="H50" s="112">
        <v>1</v>
      </c>
      <c r="I50" s="112">
        <v>1</v>
      </c>
      <c r="J50" s="112">
        <v>1</v>
      </c>
      <c r="K50" s="112">
        <v>1</v>
      </c>
      <c r="L50" s="112">
        <v>1</v>
      </c>
      <c r="M50" s="112">
        <v>1</v>
      </c>
      <c r="N50" s="112">
        <v>1</v>
      </c>
      <c r="O50" s="112">
        <v>1</v>
      </c>
      <c r="P50" s="112">
        <v>1</v>
      </c>
      <c r="Q50" s="112">
        <v>1</v>
      </c>
      <c r="R50" s="112">
        <v>1</v>
      </c>
      <c r="S50" s="112">
        <v>1</v>
      </c>
      <c r="T50" s="112">
        <v>1</v>
      </c>
      <c r="U50" s="112">
        <v>1</v>
      </c>
      <c r="V50" s="112">
        <v>1</v>
      </c>
      <c r="W50" s="112">
        <v>1</v>
      </c>
      <c r="X50" s="112">
        <v>1</v>
      </c>
      <c r="Y50" s="112">
        <v>1</v>
      </c>
      <c r="Z50" s="112">
        <v>1</v>
      </c>
      <c r="AA50" s="112">
        <v>1</v>
      </c>
      <c r="AB50" s="112">
        <v>1</v>
      </c>
      <c r="AC50" s="112">
        <v>1</v>
      </c>
      <c r="AD50" s="112">
        <v>1</v>
      </c>
      <c r="AE50" s="112">
        <v>1</v>
      </c>
      <c r="AF50" s="112">
        <v>1</v>
      </c>
      <c r="AG50" s="112">
        <v>1</v>
      </c>
      <c r="AH50" s="113">
        <v>1</v>
      </c>
    </row>
    <row r="51" spans="2:34" ht="15.75" thickTop="1">
      <c r="B51" s="103"/>
      <c r="C51" s="103"/>
      <c r="D51" s="174">
        <f>SUM(D46:D47)</f>
        <v>0.50649350649350644</v>
      </c>
      <c r="E51" s="174">
        <f t="shared" ref="E51:AH51" si="4">SUM(E46:E47)</f>
        <v>0.55136986301369861</v>
      </c>
      <c r="F51" s="174">
        <f t="shared" si="4"/>
        <v>0.70414201183431957</v>
      </c>
      <c r="G51" s="174">
        <f t="shared" si="4"/>
        <v>0.57102272727272729</v>
      </c>
      <c r="H51" s="174">
        <f t="shared" si="4"/>
        <v>0.6483931947069943</v>
      </c>
      <c r="I51" s="174">
        <f t="shared" si="4"/>
        <v>0.51104100946372244</v>
      </c>
      <c r="J51" s="174">
        <f t="shared" si="4"/>
        <v>0.36226415094339626</v>
      </c>
      <c r="K51" s="174">
        <f t="shared" si="4"/>
        <v>0.40990990990990994</v>
      </c>
      <c r="L51" s="174">
        <f t="shared" si="4"/>
        <v>0.33742331288343563</v>
      </c>
      <c r="M51" s="174">
        <f t="shared" si="4"/>
        <v>0.5423728813559322</v>
      </c>
      <c r="N51" s="174">
        <f t="shared" si="4"/>
        <v>0.34265734265734266</v>
      </c>
      <c r="O51" s="174">
        <f t="shared" si="4"/>
        <v>0.53103448275862075</v>
      </c>
      <c r="P51" s="174">
        <f t="shared" si="4"/>
        <v>0.41958041958041958</v>
      </c>
      <c r="Q51" s="174">
        <f t="shared" si="4"/>
        <v>0.68702290076335881</v>
      </c>
      <c r="R51" s="174">
        <f t="shared" si="4"/>
        <v>0.59134615384615385</v>
      </c>
      <c r="S51" s="174">
        <f t="shared" si="4"/>
        <v>0.54166666666666674</v>
      </c>
      <c r="T51" s="174">
        <f t="shared" si="4"/>
        <v>0.54069767441860461</v>
      </c>
      <c r="U51" s="174">
        <f t="shared" si="4"/>
        <v>0.61538461538461542</v>
      </c>
      <c r="V51" s="174">
        <f t="shared" si="4"/>
        <v>0.08</v>
      </c>
      <c r="W51" s="174">
        <f t="shared" si="4"/>
        <v>0.47826086956521735</v>
      </c>
      <c r="X51" s="174">
        <f t="shared" si="4"/>
        <v>0.55917159763313617</v>
      </c>
      <c r="Y51" s="174">
        <f t="shared" si="4"/>
        <v>0.44444444444444453</v>
      </c>
      <c r="Z51" s="174">
        <f t="shared" si="4"/>
        <v>0.40740740740740744</v>
      </c>
      <c r="AA51" s="174">
        <f t="shared" si="4"/>
        <v>0.48684210526315796</v>
      </c>
      <c r="AB51" s="174">
        <f t="shared" si="4"/>
        <v>0.18181818181818182</v>
      </c>
      <c r="AC51" s="174">
        <f t="shared" si="4"/>
        <v>0.52</v>
      </c>
      <c r="AD51" s="174">
        <f t="shared" si="4"/>
        <v>0.35555555555555551</v>
      </c>
      <c r="AE51" s="174">
        <f t="shared" si="4"/>
        <v>0.59375</v>
      </c>
      <c r="AF51" s="174">
        <f t="shared" si="4"/>
        <v>0.44078947368421051</v>
      </c>
      <c r="AG51" s="174">
        <f t="shared" si="4"/>
        <v>0.48062015503875971</v>
      </c>
      <c r="AH51" s="174">
        <f t="shared" si="4"/>
        <v>0.51037913878881458</v>
      </c>
    </row>
    <row r="52" spans="2:34">
      <c r="B52" s="420" t="s">
        <v>501</v>
      </c>
      <c r="C52" s="420"/>
      <c r="D52" s="420"/>
      <c r="E52" s="420"/>
      <c r="F52" s="420"/>
      <c r="G52" s="420"/>
      <c r="H52" s="420"/>
      <c r="I52" s="420"/>
      <c r="J52" s="420"/>
      <c r="K52" s="420"/>
      <c r="L52" s="420"/>
      <c r="M52" s="420"/>
      <c r="N52" s="420"/>
      <c r="O52" s="420"/>
      <c r="P52" s="420"/>
      <c r="Q52" s="420"/>
      <c r="R52" s="420"/>
      <c r="S52" s="420"/>
      <c r="T52" s="420"/>
      <c r="U52" s="420"/>
      <c r="V52" s="420"/>
      <c r="W52" s="420"/>
      <c r="X52" s="420"/>
      <c r="Y52" s="420"/>
      <c r="Z52" s="420"/>
      <c r="AA52" s="420"/>
      <c r="AB52" s="420"/>
      <c r="AC52" s="420"/>
      <c r="AD52" s="420"/>
      <c r="AE52" s="420"/>
      <c r="AF52" s="420"/>
      <c r="AG52" s="420"/>
      <c r="AH52" s="420"/>
    </row>
    <row r="53" spans="2:34" ht="15.75" thickBot="1">
      <c r="B53" s="102" t="s">
        <v>481</v>
      </c>
      <c r="C53" s="103"/>
      <c r="D53" s="103"/>
      <c r="E53" s="103"/>
      <c r="F53" s="103"/>
      <c r="G53" s="103"/>
      <c r="H53" s="103"/>
      <c r="I53" s="103"/>
      <c r="J53" s="103"/>
      <c r="K53" s="103"/>
      <c r="L53" s="103"/>
      <c r="M53" s="103"/>
      <c r="N53" s="103"/>
      <c r="O53" s="103"/>
      <c r="P53" s="103"/>
      <c r="Q53" s="103"/>
      <c r="R53" s="103"/>
      <c r="S53" s="103"/>
      <c r="T53" s="103"/>
      <c r="U53" s="103"/>
      <c r="V53" s="103"/>
      <c r="W53" s="103"/>
      <c r="X53" s="103"/>
      <c r="Y53" s="103"/>
      <c r="Z53" s="103"/>
      <c r="AA53" s="103"/>
      <c r="AB53" s="103"/>
      <c r="AC53" s="103"/>
      <c r="AD53" s="103"/>
      <c r="AE53" s="103"/>
      <c r="AF53" s="103"/>
      <c r="AG53" s="103"/>
      <c r="AH53" s="103"/>
    </row>
    <row r="54" spans="2:34" ht="15.75" thickTop="1">
      <c r="B54" s="421" t="s">
        <v>132</v>
      </c>
      <c r="C54" s="422"/>
      <c r="D54" s="425" t="s">
        <v>482</v>
      </c>
      <c r="E54" s="426"/>
      <c r="F54" s="426"/>
      <c r="G54" s="426"/>
      <c r="H54" s="426"/>
      <c r="I54" s="426"/>
      <c r="J54" s="426"/>
      <c r="K54" s="426"/>
      <c r="L54" s="426"/>
      <c r="M54" s="426"/>
      <c r="N54" s="426"/>
      <c r="O54" s="426"/>
      <c r="P54" s="426"/>
      <c r="Q54" s="426"/>
      <c r="R54" s="426"/>
      <c r="S54" s="426"/>
      <c r="T54" s="426"/>
      <c r="U54" s="426"/>
      <c r="V54" s="426"/>
      <c r="W54" s="426"/>
      <c r="X54" s="426"/>
      <c r="Y54" s="426"/>
      <c r="Z54" s="426"/>
      <c r="AA54" s="426"/>
      <c r="AB54" s="426"/>
      <c r="AC54" s="426"/>
      <c r="AD54" s="426"/>
      <c r="AE54" s="426"/>
      <c r="AF54" s="426"/>
      <c r="AG54" s="426"/>
      <c r="AH54" s="427" t="s">
        <v>95</v>
      </c>
    </row>
    <row r="55" spans="2:34" ht="25.5" thickBot="1">
      <c r="B55" s="423"/>
      <c r="C55" s="424"/>
      <c r="D55" s="104" t="s">
        <v>483</v>
      </c>
      <c r="E55" s="105" t="s">
        <v>240</v>
      </c>
      <c r="F55" s="105" t="s">
        <v>484</v>
      </c>
      <c r="G55" s="105" t="s">
        <v>241</v>
      </c>
      <c r="H55" s="105" t="s">
        <v>62</v>
      </c>
      <c r="I55" s="105" t="s">
        <v>242</v>
      </c>
      <c r="J55" s="105" t="s">
        <v>243</v>
      </c>
      <c r="K55" s="105" t="s">
        <v>65</v>
      </c>
      <c r="L55" s="105" t="s">
        <v>66</v>
      </c>
      <c r="M55" s="105" t="s">
        <v>244</v>
      </c>
      <c r="N55" s="105" t="s">
        <v>245</v>
      </c>
      <c r="O55" s="105" t="s">
        <v>69</v>
      </c>
      <c r="P55" s="105" t="s">
        <v>485</v>
      </c>
      <c r="Q55" s="105" t="s">
        <v>71</v>
      </c>
      <c r="R55" s="105" t="s">
        <v>247</v>
      </c>
      <c r="S55" s="105" t="s">
        <v>73</v>
      </c>
      <c r="T55" s="105" t="s">
        <v>74</v>
      </c>
      <c r="U55" s="105" t="s">
        <v>486</v>
      </c>
      <c r="V55" s="105" t="s">
        <v>76</v>
      </c>
      <c r="W55" s="105" t="s">
        <v>77</v>
      </c>
      <c r="X55" s="105" t="s">
        <v>78</v>
      </c>
      <c r="Y55" s="105" t="s">
        <v>487</v>
      </c>
      <c r="Z55" s="105" t="s">
        <v>488</v>
      </c>
      <c r="AA55" s="105" t="s">
        <v>81</v>
      </c>
      <c r="AB55" s="105" t="s">
        <v>251</v>
      </c>
      <c r="AC55" s="105" t="s">
        <v>83</v>
      </c>
      <c r="AD55" s="105" t="s">
        <v>489</v>
      </c>
      <c r="AE55" s="105" t="s">
        <v>354</v>
      </c>
      <c r="AF55" s="105" t="s">
        <v>490</v>
      </c>
      <c r="AG55" s="105" t="s">
        <v>491</v>
      </c>
      <c r="AH55" s="428"/>
    </row>
    <row r="56" spans="2:34" ht="15.75" thickTop="1">
      <c r="B56" s="429" t="s">
        <v>502</v>
      </c>
      <c r="C56" s="175" t="s">
        <v>317</v>
      </c>
      <c r="D56" s="176">
        <v>0.40629470672389123</v>
      </c>
      <c r="E56" s="177">
        <v>0.20677966101694917</v>
      </c>
      <c r="F56" s="177">
        <v>0.478134110787172</v>
      </c>
      <c r="G56" s="177">
        <v>0.53257790368271951</v>
      </c>
      <c r="H56" s="177">
        <v>0.63414634146341464</v>
      </c>
      <c r="I56" s="177">
        <v>0.51582278481012656</v>
      </c>
      <c r="J56" s="177">
        <v>0.28467153284671531</v>
      </c>
      <c r="K56" s="177">
        <v>3.5874439461883408E-2</v>
      </c>
      <c r="L56" s="177">
        <v>0.31707317073170732</v>
      </c>
      <c r="M56" s="177">
        <v>0.36065573770491804</v>
      </c>
      <c r="N56" s="177">
        <v>0.176056338028169</v>
      </c>
      <c r="O56" s="177">
        <v>0.56578947368421051</v>
      </c>
      <c r="P56" s="177">
        <v>0.50349650349650343</v>
      </c>
      <c r="Q56" s="177">
        <v>0.60606060606060608</v>
      </c>
      <c r="R56" s="177">
        <v>0.31683168316831684</v>
      </c>
      <c r="S56" s="177">
        <v>0.21428571428571427</v>
      </c>
      <c r="T56" s="177">
        <v>0.1871345029239766</v>
      </c>
      <c r="U56" s="177">
        <v>0.48538011695906436</v>
      </c>
      <c r="V56" s="177">
        <v>8.2474226804123696E-2</v>
      </c>
      <c r="W56" s="177">
        <v>0.36619718309859151</v>
      </c>
      <c r="X56" s="177">
        <v>0.26865671641791045</v>
      </c>
      <c r="Y56" s="177">
        <v>0.61194029850746268</v>
      </c>
      <c r="Z56" s="177">
        <v>0.17757009345794394</v>
      </c>
      <c r="AA56" s="177">
        <v>0.34615384615384615</v>
      </c>
      <c r="AB56" s="177">
        <v>0.15384615384615385</v>
      </c>
      <c r="AC56" s="177">
        <v>0.34615384615384615</v>
      </c>
      <c r="AD56" s="177">
        <v>0.2978723404255319</v>
      </c>
      <c r="AE56" s="177">
        <v>0.17647058823529413</v>
      </c>
      <c r="AF56" s="177">
        <v>0.25490196078431371</v>
      </c>
      <c r="AG56" s="177">
        <v>0.26153846153846155</v>
      </c>
      <c r="AH56" s="178">
        <v>0.37517053206002726</v>
      </c>
    </row>
    <row r="57" spans="2:34">
      <c r="B57" s="430"/>
      <c r="C57" s="179" t="s">
        <v>258</v>
      </c>
      <c r="D57" s="180">
        <v>0.29327610872675253</v>
      </c>
      <c r="E57" s="181">
        <v>0.33898305084745767</v>
      </c>
      <c r="F57" s="181">
        <v>0.16618075801749271</v>
      </c>
      <c r="G57" s="181">
        <v>0.20113314447592068</v>
      </c>
      <c r="H57" s="181">
        <v>0.17823639774859287</v>
      </c>
      <c r="I57" s="181">
        <v>0.24050632911392406</v>
      </c>
      <c r="J57" s="181">
        <v>0.29197080291970801</v>
      </c>
      <c r="K57" s="181">
        <v>0.16143497757847533</v>
      </c>
      <c r="L57" s="181">
        <v>0.17073170731707318</v>
      </c>
      <c r="M57" s="181">
        <v>0.36065573770491804</v>
      </c>
      <c r="N57" s="181">
        <v>0.18309859154929575</v>
      </c>
      <c r="O57" s="181">
        <v>0.20394736842105263</v>
      </c>
      <c r="P57" s="181">
        <v>0.1888111888111888</v>
      </c>
      <c r="Q57" s="181">
        <v>0.20454545454545453</v>
      </c>
      <c r="R57" s="181">
        <v>0.2277227722772277</v>
      </c>
      <c r="S57" s="181">
        <v>0.42857142857142855</v>
      </c>
      <c r="T57" s="181">
        <v>0.22222222222222221</v>
      </c>
      <c r="U57" s="181">
        <v>0.22807017543859651</v>
      </c>
      <c r="V57" s="181">
        <v>0.17010309278350516</v>
      </c>
      <c r="W57" s="181">
        <v>0.19718309859154928</v>
      </c>
      <c r="X57" s="181">
        <v>0.19104477611940296</v>
      </c>
      <c r="Y57" s="181">
        <v>0.17910447761194029</v>
      </c>
      <c r="Z57" s="181">
        <v>0.22429906542056074</v>
      </c>
      <c r="AA57" s="181">
        <v>0.32051282051282048</v>
      </c>
      <c r="AB57" s="181">
        <v>0.23076923076923075</v>
      </c>
      <c r="AC57" s="181">
        <v>0.34615384615384615</v>
      </c>
      <c r="AD57" s="181">
        <v>0.27659574468085107</v>
      </c>
      <c r="AE57" s="181">
        <v>0.26470588235294118</v>
      </c>
      <c r="AF57" s="181">
        <v>0.26797385620915032</v>
      </c>
      <c r="AG57" s="181">
        <v>0.2153846153846154</v>
      </c>
      <c r="AH57" s="182">
        <v>0.23243519781718963</v>
      </c>
    </row>
    <row r="58" spans="2:34">
      <c r="B58" s="430"/>
      <c r="C58" s="106" t="s">
        <v>259</v>
      </c>
      <c r="D58" s="107">
        <v>0.14735336194563664</v>
      </c>
      <c r="E58" s="108">
        <v>0.11525423728813559</v>
      </c>
      <c r="F58" s="108">
        <v>0.17492711370262393</v>
      </c>
      <c r="G58" s="108">
        <v>6.5155807365439092E-2</v>
      </c>
      <c r="H58" s="108">
        <v>5.4409005628517824E-2</v>
      </c>
      <c r="I58" s="108">
        <v>0.10126582278481014</v>
      </c>
      <c r="J58" s="108">
        <v>0.12773722627737227</v>
      </c>
      <c r="K58" s="108">
        <v>0.16143497757847533</v>
      </c>
      <c r="L58" s="108">
        <v>0.13414634146341464</v>
      </c>
      <c r="M58" s="108">
        <v>0.11475409836065573</v>
      </c>
      <c r="N58" s="108">
        <v>0.10563380281690141</v>
      </c>
      <c r="O58" s="108">
        <v>7.8947368421052627E-2</v>
      </c>
      <c r="P58" s="108">
        <v>8.3916083916083919E-2</v>
      </c>
      <c r="Q58" s="108">
        <v>8.3333333333333343E-2</v>
      </c>
      <c r="R58" s="108">
        <v>0.12376237623762376</v>
      </c>
      <c r="S58" s="108">
        <v>0.14285714285714288</v>
      </c>
      <c r="T58" s="108">
        <v>0.2105263157894737</v>
      </c>
      <c r="U58" s="108">
        <v>0.10526315789473685</v>
      </c>
      <c r="V58" s="108">
        <v>0.25257731958762886</v>
      </c>
      <c r="W58" s="108">
        <v>5.6338028169014079E-2</v>
      </c>
      <c r="X58" s="108">
        <v>0.12835820895522387</v>
      </c>
      <c r="Y58" s="108">
        <v>4.4776119402985072E-2</v>
      </c>
      <c r="Z58" s="108">
        <v>0.13084112149532712</v>
      </c>
      <c r="AA58" s="108">
        <v>6.4102564102564111E-2</v>
      </c>
      <c r="AB58" s="108">
        <v>0.15384615384615385</v>
      </c>
      <c r="AC58" s="108">
        <v>0.15384615384615385</v>
      </c>
      <c r="AD58" s="108">
        <v>0.21276595744680851</v>
      </c>
      <c r="AE58" s="108">
        <v>0.11764705882352942</v>
      </c>
      <c r="AF58" s="108">
        <v>0.11764705882352942</v>
      </c>
      <c r="AG58" s="108">
        <v>0.11538461538461538</v>
      </c>
      <c r="AH58" s="109">
        <v>0.12073669849931788</v>
      </c>
    </row>
    <row r="59" spans="2:34">
      <c r="B59" s="430"/>
      <c r="C59" s="106" t="s">
        <v>260</v>
      </c>
      <c r="D59" s="107">
        <v>0.1530758226037196</v>
      </c>
      <c r="E59" s="108">
        <v>0.33898305084745767</v>
      </c>
      <c r="F59" s="108">
        <v>0.18075801749271136</v>
      </c>
      <c r="G59" s="108">
        <v>0.20113314447592068</v>
      </c>
      <c r="H59" s="108">
        <v>0.13320825515947468</v>
      </c>
      <c r="I59" s="108">
        <v>0.14240506329113922</v>
      </c>
      <c r="J59" s="108">
        <v>0.29562043795620435</v>
      </c>
      <c r="K59" s="108">
        <v>0.64125560538116588</v>
      </c>
      <c r="L59" s="108">
        <v>0.37804878048780488</v>
      </c>
      <c r="M59" s="108">
        <v>0.16393442622950818</v>
      </c>
      <c r="N59" s="108">
        <v>0.53521126760563387</v>
      </c>
      <c r="O59" s="108">
        <v>0.15131578947368421</v>
      </c>
      <c r="P59" s="108">
        <v>0.22377622377622378</v>
      </c>
      <c r="Q59" s="108">
        <v>0.10606060606060605</v>
      </c>
      <c r="R59" s="108">
        <v>0.3316831683168317</v>
      </c>
      <c r="S59" s="108">
        <v>0.21428571428571427</v>
      </c>
      <c r="T59" s="108">
        <v>0.38011695906432746</v>
      </c>
      <c r="U59" s="108">
        <v>0.18128654970760233</v>
      </c>
      <c r="V59" s="108">
        <v>0.49484536082474229</v>
      </c>
      <c r="W59" s="108">
        <v>0.38028169014084506</v>
      </c>
      <c r="X59" s="108">
        <v>0.41194029850746267</v>
      </c>
      <c r="Y59" s="108">
        <v>0.16417910447761194</v>
      </c>
      <c r="Z59" s="108">
        <v>0.46728971962616828</v>
      </c>
      <c r="AA59" s="108">
        <v>0.26923076923076922</v>
      </c>
      <c r="AB59" s="108">
        <v>0.46153846153846151</v>
      </c>
      <c r="AC59" s="108">
        <v>0.15384615384615385</v>
      </c>
      <c r="AD59" s="108">
        <v>0.21276595744680851</v>
      </c>
      <c r="AE59" s="108">
        <v>0.44117647058823528</v>
      </c>
      <c r="AF59" s="108">
        <v>0.35947712418300654</v>
      </c>
      <c r="AG59" s="108">
        <v>0.40769230769230769</v>
      </c>
      <c r="AH59" s="109">
        <v>0.27165757162346521</v>
      </c>
    </row>
    <row r="60" spans="2:34" ht="15.75" thickBot="1">
      <c r="B60" s="431" t="s">
        <v>95</v>
      </c>
      <c r="C60" s="432"/>
      <c r="D60" s="111">
        <v>1</v>
      </c>
      <c r="E60" s="112">
        <v>1</v>
      </c>
      <c r="F60" s="112">
        <v>1</v>
      </c>
      <c r="G60" s="112">
        <v>1</v>
      </c>
      <c r="H60" s="112">
        <v>1</v>
      </c>
      <c r="I60" s="112">
        <v>1</v>
      </c>
      <c r="J60" s="112">
        <v>1</v>
      </c>
      <c r="K60" s="112">
        <v>1</v>
      </c>
      <c r="L60" s="112">
        <v>1</v>
      </c>
      <c r="M60" s="112">
        <v>1</v>
      </c>
      <c r="N60" s="112">
        <v>1</v>
      </c>
      <c r="O60" s="112">
        <v>1</v>
      </c>
      <c r="P60" s="112">
        <v>1</v>
      </c>
      <c r="Q60" s="112">
        <v>1</v>
      </c>
      <c r="R60" s="112">
        <v>1</v>
      </c>
      <c r="S60" s="112">
        <v>1</v>
      </c>
      <c r="T60" s="112">
        <v>1</v>
      </c>
      <c r="U60" s="112">
        <v>1</v>
      </c>
      <c r="V60" s="112">
        <v>1</v>
      </c>
      <c r="W60" s="112">
        <v>1</v>
      </c>
      <c r="X60" s="112">
        <v>1</v>
      </c>
      <c r="Y60" s="112">
        <v>1</v>
      </c>
      <c r="Z60" s="112">
        <v>1</v>
      </c>
      <c r="AA60" s="112">
        <v>1</v>
      </c>
      <c r="AB60" s="112">
        <v>1</v>
      </c>
      <c r="AC60" s="112">
        <v>1</v>
      </c>
      <c r="AD60" s="112">
        <v>1</v>
      </c>
      <c r="AE60" s="112">
        <v>1</v>
      </c>
      <c r="AF60" s="112">
        <v>1</v>
      </c>
      <c r="AG60" s="112">
        <v>1</v>
      </c>
      <c r="AH60" s="113">
        <v>1</v>
      </c>
    </row>
    <row r="61" spans="2:34" ht="15.75" thickTop="1">
      <c r="B61" s="103"/>
      <c r="C61" s="103"/>
      <c r="D61" s="174">
        <f>SUM(D56:D57)</f>
        <v>0.6995708154506437</v>
      </c>
      <c r="E61" s="174">
        <f t="shared" ref="E61:AH61" si="5">SUM(E56:E57)</f>
        <v>0.54576271186440684</v>
      </c>
      <c r="F61" s="174">
        <f t="shared" si="5"/>
        <v>0.64431486880466471</v>
      </c>
      <c r="G61" s="174">
        <f t="shared" si="5"/>
        <v>0.73371104815864019</v>
      </c>
      <c r="H61" s="174">
        <f t="shared" si="5"/>
        <v>0.81238273921200754</v>
      </c>
      <c r="I61" s="174">
        <f t="shared" si="5"/>
        <v>0.75632911392405067</v>
      </c>
      <c r="J61" s="174">
        <f t="shared" si="5"/>
        <v>0.57664233576642332</v>
      </c>
      <c r="K61" s="174">
        <f t="shared" si="5"/>
        <v>0.19730941704035873</v>
      </c>
      <c r="L61" s="174">
        <f t="shared" si="5"/>
        <v>0.48780487804878048</v>
      </c>
      <c r="M61" s="174">
        <f t="shared" si="5"/>
        <v>0.72131147540983609</v>
      </c>
      <c r="N61" s="174">
        <f t="shared" si="5"/>
        <v>0.35915492957746475</v>
      </c>
      <c r="O61" s="174">
        <f t="shared" si="5"/>
        <v>0.76973684210526316</v>
      </c>
      <c r="P61" s="174">
        <f t="shared" si="5"/>
        <v>0.69230769230769229</v>
      </c>
      <c r="Q61" s="174">
        <f t="shared" si="5"/>
        <v>0.81060606060606055</v>
      </c>
      <c r="R61" s="174">
        <f t="shared" si="5"/>
        <v>0.54455445544554459</v>
      </c>
      <c r="S61" s="174">
        <f t="shared" si="5"/>
        <v>0.64285714285714279</v>
      </c>
      <c r="T61" s="174">
        <f t="shared" si="5"/>
        <v>0.40935672514619881</v>
      </c>
      <c r="U61" s="174">
        <f t="shared" si="5"/>
        <v>0.71345029239766089</v>
      </c>
      <c r="V61" s="174">
        <f t="shared" si="5"/>
        <v>0.25257731958762886</v>
      </c>
      <c r="W61" s="174">
        <f t="shared" si="5"/>
        <v>0.56338028169014076</v>
      </c>
      <c r="X61" s="174">
        <f t="shared" si="5"/>
        <v>0.45970149253731341</v>
      </c>
      <c r="Y61" s="174">
        <f t="shared" si="5"/>
        <v>0.79104477611940294</v>
      </c>
      <c r="Z61" s="174">
        <f t="shared" si="5"/>
        <v>0.40186915887850472</v>
      </c>
      <c r="AA61" s="174">
        <f t="shared" si="5"/>
        <v>0.66666666666666663</v>
      </c>
      <c r="AB61" s="174">
        <f t="shared" si="5"/>
        <v>0.38461538461538458</v>
      </c>
      <c r="AC61" s="174">
        <f t="shared" si="5"/>
        <v>0.69230769230769229</v>
      </c>
      <c r="AD61" s="174">
        <f t="shared" si="5"/>
        <v>0.57446808510638303</v>
      </c>
      <c r="AE61" s="174">
        <f t="shared" si="5"/>
        <v>0.44117647058823528</v>
      </c>
      <c r="AF61" s="174">
        <f t="shared" si="5"/>
        <v>0.52287581699346397</v>
      </c>
      <c r="AG61" s="174">
        <f t="shared" si="5"/>
        <v>0.47692307692307695</v>
      </c>
      <c r="AH61" s="174">
        <f t="shared" si="5"/>
        <v>0.60760572987721684</v>
      </c>
    </row>
    <row r="62" spans="2:34">
      <c r="B62" s="420" t="s">
        <v>503</v>
      </c>
      <c r="C62" s="420"/>
      <c r="D62" s="420"/>
      <c r="E62" s="420"/>
      <c r="F62" s="420"/>
      <c r="G62" s="420"/>
      <c r="H62" s="420"/>
      <c r="I62" s="420"/>
      <c r="J62" s="420"/>
      <c r="K62" s="420"/>
      <c r="L62" s="420"/>
      <c r="M62" s="420"/>
      <c r="N62" s="420"/>
      <c r="O62" s="420"/>
      <c r="P62" s="420"/>
      <c r="Q62" s="420"/>
      <c r="R62" s="420"/>
      <c r="S62" s="420"/>
      <c r="T62" s="420"/>
      <c r="U62" s="420"/>
      <c r="V62" s="420"/>
      <c r="W62" s="420"/>
      <c r="X62" s="420"/>
      <c r="Y62" s="420"/>
      <c r="Z62" s="420"/>
      <c r="AA62" s="420"/>
      <c r="AB62" s="420"/>
      <c r="AC62" s="420"/>
      <c r="AD62" s="420"/>
      <c r="AE62" s="420"/>
      <c r="AF62" s="420"/>
      <c r="AG62" s="420"/>
      <c r="AH62" s="420"/>
    </row>
    <row r="63" spans="2:34" ht="15.75" thickBot="1">
      <c r="B63" s="102" t="s">
        <v>481</v>
      </c>
      <c r="C63" s="103"/>
      <c r="D63" s="103"/>
      <c r="E63" s="103"/>
      <c r="F63" s="103"/>
      <c r="G63" s="103"/>
      <c r="H63" s="103"/>
      <c r="I63" s="103"/>
      <c r="J63" s="103"/>
      <c r="K63" s="103"/>
      <c r="L63" s="103"/>
      <c r="M63" s="103"/>
      <c r="N63" s="103"/>
      <c r="O63" s="103"/>
      <c r="P63" s="103"/>
      <c r="Q63" s="103"/>
      <c r="R63" s="103"/>
      <c r="S63" s="103"/>
      <c r="T63" s="103"/>
      <c r="U63" s="103"/>
      <c r="V63" s="103"/>
      <c r="W63" s="103"/>
      <c r="X63" s="103"/>
      <c r="Y63" s="103"/>
      <c r="Z63" s="103"/>
      <c r="AA63" s="103"/>
      <c r="AB63" s="103"/>
      <c r="AC63" s="103"/>
      <c r="AD63" s="103"/>
      <c r="AE63" s="103"/>
      <c r="AF63" s="103"/>
      <c r="AG63" s="103"/>
      <c r="AH63" s="103"/>
    </row>
    <row r="64" spans="2:34" ht="15.75" thickTop="1">
      <c r="B64" s="421" t="s">
        <v>132</v>
      </c>
      <c r="C64" s="422"/>
      <c r="D64" s="425" t="s">
        <v>482</v>
      </c>
      <c r="E64" s="426"/>
      <c r="F64" s="426"/>
      <c r="G64" s="426"/>
      <c r="H64" s="426"/>
      <c r="I64" s="426"/>
      <c r="J64" s="426"/>
      <c r="K64" s="426"/>
      <c r="L64" s="426"/>
      <c r="M64" s="426"/>
      <c r="N64" s="426"/>
      <c r="O64" s="426"/>
      <c r="P64" s="426"/>
      <c r="Q64" s="426"/>
      <c r="R64" s="426"/>
      <c r="S64" s="426"/>
      <c r="T64" s="426"/>
      <c r="U64" s="426"/>
      <c r="V64" s="426"/>
      <c r="W64" s="426"/>
      <c r="X64" s="426"/>
      <c r="Y64" s="426"/>
      <c r="Z64" s="426"/>
      <c r="AA64" s="426"/>
      <c r="AB64" s="426"/>
      <c r="AC64" s="426"/>
      <c r="AD64" s="426"/>
      <c r="AE64" s="426"/>
      <c r="AF64" s="426"/>
      <c r="AG64" s="426"/>
      <c r="AH64" s="427" t="s">
        <v>95</v>
      </c>
    </row>
    <row r="65" spans="2:34" ht="25.5" thickBot="1">
      <c r="B65" s="423"/>
      <c r="C65" s="424"/>
      <c r="D65" s="104" t="s">
        <v>483</v>
      </c>
      <c r="E65" s="105" t="s">
        <v>240</v>
      </c>
      <c r="F65" s="105" t="s">
        <v>484</v>
      </c>
      <c r="G65" s="105" t="s">
        <v>241</v>
      </c>
      <c r="H65" s="105" t="s">
        <v>62</v>
      </c>
      <c r="I65" s="105" t="s">
        <v>242</v>
      </c>
      <c r="J65" s="105" t="s">
        <v>243</v>
      </c>
      <c r="K65" s="105" t="s">
        <v>65</v>
      </c>
      <c r="L65" s="105" t="s">
        <v>66</v>
      </c>
      <c r="M65" s="105" t="s">
        <v>244</v>
      </c>
      <c r="N65" s="105" t="s">
        <v>245</v>
      </c>
      <c r="O65" s="105" t="s">
        <v>69</v>
      </c>
      <c r="P65" s="105" t="s">
        <v>485</v>
      </c>
      <c r="Q65" s="105" t="s">
        <v>71</v>
      </c>
      <c r="R65" s="105" t="s">
        <v>247</v>
      </c>
      <c r="S65" s="105" t="s">
        <v>73</v>
      </c>
      <c r="T65" s="105" t="s">
        <v>74</v>
      </c>
      <c r="U65" s="105" t="s">
        <v>486</v>
      </c>
      <c r="V65" s="105" t="s">
        <v>76</v>
      </c>
      <c r="W65" s="105" t="s">
        <v>77</v>
      </c>
      <c r="X65" s="105" t="s">
        <v>78</v>
      </c>
      <c r="Y65" s="105" t="s">
        <v>487</v>
      </c>
      <c r="Z65" s="105" t="s">
        <v>488</v>
      </c>
      <c r="AA65" s="105" t="s">
        <v>81</v>
      </c>
      <c r="AB65" s="105" t="s">
        <v>251</v>
      </c>
      <c r="AC65" s="105" t="s">
        <v>83</v>
      </c>
      <c r="AD65" s="105" t="s">
        <v>489</v>
      </c>
      <c r="AE65" s="105" t="s">
        <v>354</v>
      </c>
      <c r="AF65" s="105" t="s">
        <v>490</v>
      </c>
      <c r="AG65" s="105" t="s">
        <v>491</v>
      </c>
      <c r="AH65" s="428"/>
    </row>
    <row r="66" spans="2:34" ht="15.75" thickTop="1">
      <c r="B66" s="429" t="s">
        <v>504</v>
      </c>
      <c r="C66" s="175" t="s">
        <v>317</v>
      </c>
      <c r="D66" s="176">
        <v>0.3135838150289017</v>
      </c>
      <c r="E66" s="177">
        <v>0.24406779661016947</v>
      </c>
      <c r="F66" s="177">
        <v>0.35905044510385759</v>
      </c>
      <c r="G66" s="177">
        <v>0.25070422535211268</v>
      </c>
      <c r="H66" s="177">
        <v>0.5140712945590995</v>
      </c>
      <c r="I66" s="177">
        <v>0.32911392405063289</v>
      </c>
      <c r="J66" s="177">
        <v>0.28571428571428575</v>
      </c>
      <c r="K66" s="177">
        <v>0.19282511210762332</v>
      </c>
      <c r="L66" s="177">
        <v>0.1069182389937107</v>
      </c>
      <c r="M66" s="177">
        <v>0.43333333333333335</v>
      </c>
      <c r="N66" s="177">
        <v>0.11428571428571428</v>
      </c>
      <c r="O66" s="177">
        <v>0.25</v>
      </c>
      <c r="P66" s="177">
        <v>0.05</v>
      </c>
      <c r="Q66" s="177">
        <v>0.39694656488549618</v>
      </c>
      <c r="R66" s="177">
        <v>0.44660194174757278</v>
      </c>
      <c r="S66" s="177">
        <v>0.13017751479289941</v>
      </c>
      <c r="T66" s="177">
        <v>0.14705882352941177</v>
      </c>
      <c r="U66" s="177">
        <v>0.375</v>
      </c>
      <c r="V66" s="177">
        <v>1.0204081632653062E-2</v>
      </c>
      <c r="W66" s="177">
        <v>0.28571428571428575</v>
      </c>
      <c r="X66" s="177">
        <v>0.29673590504451036</v>
      </c>
      <c r="Y66" s="177">
        <v>0.30827067669172936</v>
      </c>
      <c r="Z66" s="177">
        <v>0.30555555555555558</v>
      </c>
      <c r="AA66" s="177">
        <v>0.25641025641025644</v>
      </c>
      <c r="AB66" s="177">
        <v>8.3333333333333343E-2</v>
      </c>
      <c r="AC66" s="177">
        <v>0.26923076923076922</v>
      </c>
      <c r="AD66" s="177">
        <v>0.15217391304347827</v>
      </c>
      <c r="AE66" s="177">
        <v>0.36363636363636365</v>
      </c>
      <c r="AF66" s="177">
        <v>0.15333333333333335</v>
      </c>
      <c r="AG66" s="177">
        <v>0.25</v>
      </c>
      <c r="AH66" s="178">
        <v>0.2834564507816526</v>
      </c>
    </row>
    <row r="67" spans="2:34">
      <c r="B67" s="430"/>
      <c r="C67" s="179" t="s">
        <v>258</v>
      </c>
      <c r="D67" s="180">
        <v>0.30635838150289019</v>
      </c>
      <c r="E67" s="181">
        <v>0.36610169491525424</v>
      </c>
      <c r="F67" s="181">
        <v>0.24035608308605341</v>
      </c>
      <c r="G67" s="181">
        <v>0.26197183098591548</v>
      </c>
      <c r="H67" s="181">
        <v>0.22326454033771106</v>
      </c>
      <c r="I67" s="181">
        <v>0.22784810126582278</v>
      </c>
      <c r="J67" s="181">
        <v>0.18796992481203006</v>
      </c>
      <c r="K67" s="181">
        <v>0.18834080717488788</v>
      </c>
      <c r="L67" s="181">
        <v>0.22641509433962262</v>
      </c>
      <c r="M67" s="181">
        <v>0.26666666666666666</v>
      </c>
      <c r="N67" s="181">
        <v>0.22142857142857142</v>
      </c>
      <c r="O67" s="181">
        <v>0.19117647058823528</v>
      </c>
      <c r="P67" s="181">
        <v>0.2</v>
      </c>
      <c r="Q67" s="181">
        <v>0.25954198473282442</v>
      </c>
      <c r="R67" s="181">
        <v>0.23300970873786409</v>
      </c>
      <c r="S67" s="181">
        <v>0.34319526627218933</v>
      </c>
      <c r="T67" s="181">
        <v>0.19411764705882351</v>
      </c>
      <c r="U67" s="181">
        <v>0.27380952380952378</v>
      </c>
      <c r="V67" s="181">
        <v>0.11734693877551021</v>
      </c>
      <c r="W67" s="181">
        <v>0.12857142857142859</v>
      </c>
      <c r="X67" s="181">
        <v>0.1513353115727003</v>
      </c>
      <c r="Y67" s="181">
        <v>0.26315789473684209</v>
      </c>
      <c r="Z67" s="181">
        <v>0.32407407407407407</v>
      </c>
      <c r="AA67" s="181">
        <v>0.23076923076923075</v>
      </c>
      <c r="AB67" s="181">
        <v>0.25</v>
      </c>
      <c r="AC67" s="181">
        <v>0.23076923076923075</v>
      </c>
      <c r="AD67" s="181">
        <v>0.30434782608695654</v>
      </c>
      <c r="AE67" s="181">
        <v>0.33333333333333337</v>
      </c>
      <c r="AF67" s="181">
        <v>0.24</v>
      </c>
      <c r="AG67" s="181">
        <v>0.17647058823529413</v>
      </c>
      <c r="AH67" s="182">
        <v>0.24016492011681842</v>
      </c>
    </row>
    <row r="68" spans="2:34">
      <c r="B68" s="430"/>
      <c r="C68" s="106" t="s">
        <v>259</v>
      </c>
      <c r="D68" s="107">
        <v>0.14884393063583815</v>
      </c>
      <c r="E68" s="108">
        <v>0.16949152542372883</v>
      </c>
      <c r="F68" s="108">
        <v>0.2314540059347181</v>
      </c>
      <c r="G68" s="108">
        <v>0.16056338028169015</v>
      </c>
      <c r="H68" s="108">
        <v>8.4427767354596617E-2</v>
      </c>
      <c r="I68" s="108">
        <v>0.14873417721518986</v>
      </c>
      <c r="J68" s="108">
        <v>0.2067669172932331</v>
      </c>
      <c r="K68" s="108">
        <v>0.273542600896861</v>
      </c>
      <c r="L68" s="108">
        <v>0.20754716981132076</v>
      </c>
      <c r="M68" s="108">
        <v>8.3333333333333343E-2</v>
      </c>
      <c r="N68" s="108">
        <v>0.15714285714285714</v>
      </c>
      <c r="O68" s="108">
        <v>0.20588235294117649</v>
      </c>
      <c r="P68" s="108">
        <v>0.20714285714285716</v>
      </c>
      <c r="Q68" s="108">
        <v>8.3969465648854963E-2</v>
      </c>
      <c r="R68" s="108">
        <v>8.2524271844660199E-2</v>
      </c>
      <c r="S68" s="108">
        <v>0.17751479289940827</v>
      </c>
      <c r="T68" s="108">
        <v>0.15294117647058825</v>
      </c>
      <c r="U68" s="108">
        <v>0.16071428571428573</v>
      </c>
      <c r="V68" s="108">
        <v>0.21428571428571427</v>
      </c>
      <c r="W68" s="108">
        <v>8.5714285714285715E-2</v>
      </c>
      <c r="X68" s="108">
        <v>0.11869436201780414</v>
      </c>
      <c r="Y68" s="108">
        <v>6.7669172932330823E-2</v>
      </c>
      <c r="Z68" s="108">
        <v>0.12037037037037036</v>
      </c>
      <c r="AA68" s="108">
        <v>0.11538461538461538</v>
      </c>
      <c r="AB68" s="108">
        <v>0.16666666666666669</v>
      </c>
      <c r="AC68" s="108">
        <v>0.23076923076923075</v>
      </c>
      <c r="AD68" s="108">
        <v>0.21739130434782608</v>
      </c>
      <c r="AE68" s="108">
        <v>9.0909090909090912E-2</v>
      </c>
      <c r="AF68" s="108">
        <v>0.16</v>
      </c>
      <c r="AG68" s="108">
        <v>0.13235294117647059</v>
      </c>
      <c r="AH68" s="109">
        <v>0.15564336024738018</v>
      </c>
    </row>
    <row r="69" spans="2:34">
      <c r="B69" s="430"/>
      <c r="C69" s="106" t="s">
        <v>260</v>
      </c>
      <c r="D69" s="107">
        <v>0.23121387283236994</v>
      </c>
      <c r="E69" s="108">
        <v>0.22033898305084748</v>
      </c>
      <c r="F69" s="108">
        <v>0.1691394658753709</v>
      </c>
      <c r="G69" s="108">
        <v>0.3267605633802817</v>
      </c>
      <c r="H69" s="108">
        <v>0.17823639774859287</v>
      </c>
      <c r="I69" s="108">
        <v>0.29430379746835444</v>
      </c>
      <c r="J69" s="108">
        <v>0.31954887218045114</v>
      </c>
      <c r="K69" s="108">
        <v>0.3452914798206278</v>
      </c>
      <c r="L69" s="108">
        <v>0.45911949685534592</v>
      </c>
      <c r="M69" s="108">
        <v>0.21666666666666667</v>
      </c>
      <c r="N69" s="108">
        <v>0.50714285714285712</v>
      </c>
      <c r="O69" s="108">
        <v>0.35294117647058826</v>
      </c>
      <c r="P69" s="108">
        <v>0.54285714285714282</v>
      </c>
      <c r="Q69" s="108">
        <v>0.25954198473282442</v>
      </c>
      <c r="R69" s="108">
        <v>0.23786407766990292</v>
      </c>
      <c r="S69" s="108">
        <v>0.34911242603550297</v>
      </c>
      <c r="T69" s="108">
        <v>0.50588235294117645</v>
      </c>
      <c r="U69" s="108">
        <v>0.19047619047619047</v>
      </c>
      <c r="V69" s="108">
        <v>0.65816326530612246</v>
      </c>
      <c r="W69" s="108">
        <v>0.5</v>
      </c>
      <c r="X69" s="108">
        <v>0.43323442136498513</v>
      </c>
      <c r="Y69" s="108">
        <v>0.36090225563909778</v>
      </c>
      <c r="Z69" s="108">
        <v>0.25</v>
      </c>
      <c r="AA69" s="108">
        <v>0.39743589743589747</v>
      </c>
      <c r="AB69" s="108">
        <v>0.5</v>
      </c>
      <c r="AC69" s="108">
        <v>0.26923076923076922</v>
      </c>
      <c r="AD69" s="108">
        <v>0.32608695652173914</v>
      </c>
      <c r="AE69" s="108">
        <v>0.2121212121212121</v>
      </c>
      <c r="AF69" s="108">
        <v>0.44666666666666666</v>
      </c>
      <c r="AG69" s="108">
        <v>0.44117647058823528</v>
      </c>
      <c r="AH69" s="109">
        <v>0.32073526885414877</v>
      </c>
    </row>
    <row r="70" spans="2:34" ht="15.75" thickBot="1">
      <c r="B70" s="431" t="s">
        <v>95</v>
      </c>
      <c r="C70" s="432"/>
      <c r="D70" s="111">
        <v>1</v>
      </c>
      <c r="E70" s="112">
        <v>1</v>
      </c>
      <c r="F70" s="112">
        <v>1</v>
      </c>
      <c r="G70" s="112">
        <v>1</v>
      </c>
      <c r="H70" s="112">
        <v>1</v>
      </c>
      <c r="I70" s="112">
        <v>1</v>
      </c>
      <c r="J70" s="112">
        <v>1</v>
      </c>
      <c r="K70" s="112">
        <v>1</v>
      </c>
      <c r="L70" s="112">
        <v>1</v>
      </c>
      <c r="M70" s="112">
        <v>1</v>
      </c>
      <c r="N70" s="112">
        <v>1</v>
      </c>
      <c r="O70" s="112">
        <v>1</v>
      </c>
      <c r="P70" s="112">
        <v>1</v>
      </c>
      <c r="Q70" s="112">
        <v>1</v>
      </c>
      <c r="R70" s="112">
        <v>1</v>
      </c>
      <c r="S70" s="112">
        <v>1</v>
      </c>
      <c r="T70" s="112">
        <v>1</v>
      </c>
      <c r="U70" s="112">
        <v>1</v>
      </c>
      <c r="V70" s="112">
        <v>1</v>
      </c>
      <c r="W70" s="112">
        <v>1</v>
      </c>
      <c r="X70" s="112">
        <v>1</v>
      </c>
      <c r="Y70" s="112">
        <v>1</v>
      </c>
      <c r="Z70" s="112">
        <v>1</v>
      </c>
      <c r="AA70" s="112">
        <v>1</v>
      </c>
      <c r="AB70" s="112">
        <v>1</v>
      </c>
      <c r="AC70" s="112">
        <v>1</v>
      </c>
      <c r="AD70" s="112">
        <v>1</v>
      </c>
      <c r="AE70" s="112">
        <v>1</v>
      </c>
      <c r="AF70" s="112">
        <v>1</v>
      </c>
      <c r="AG70" s="112">
        <v>1</v>
      </c>
      <c r="AH70" s="113">
        <v>1</v>
      </c>
    </row>
    <row r="71" spans="2:34" ht="15.75" thickTop="1">
      <c r="B71" s="103"/>
      <c r="C71" s="103"/>
      <c r="D71" s="174">
        <f>D66+D67</f>
        <v>0.61994219653179194</v>
      </c>
      <c r="E71" s="174">
        <f t="shared" ref="E71:AH71" si="6">E66+E67</f>
        <v>0.61016949152542366</v>
      </c>
      <c r="F71" s="174">
        <f t="shared" si="6"/>
        <v>0.59940652818991103</v>
      </c>
      <c r="G71" s="174">
        <f t="shared" si="6"/>
        <v>0.51267605633802815</v>
      </c>
      <c r="H71" s="174">
        <f t="shared" si="6"/>
        <v>0.73733583489681054</v>
      </c>
      <c r="I71" s="174">
        <f t="shared" si="6"/>
        <v>0.55696202531645567</v>
      </c>
      <c r="J71" s="174">
        <f t="shared" si="6"/>
        <v>0.47368421052631582</v>
      </c>
      <c r="K71" s="174">
        <f t="shared" si="6"/>
        <v>0.3811659192825112</v>
      </c>
      <c r="L71" s="174">
        <f t="shared" si="6"/>
        <v>0.33333333333333331</v>
      </c>
      <c r="M71" s="174">
        <f t="shared" si="6"/>
        <v>0.7</v>
      </c>
      <c r="N71" s="174">
        <f t="shared" si="6"/>
        <v>0.33571428571428569</v>
      </c>
      <c r="O71" s="174">
        <f t="shared" si="6"/>
        <v>0.44117647058823528</v>
      </c>
      <c r="P71" s="174">
        <f t="shared" si="6"/>
        <v>0.25</v>
      </c>
      <c r="Q71" s="174">
        <f t="shared" si="6"/>
        <v>0.65648854961832059</v>
      </c>
      <c r="R71" s="174">
        <f t="shared" si="6"/>
        <v>0.67961165048543681</v>
      </c>
      <c r="S71" s="174">
        <f t="shared" si="6"/>
        <v>0.47337278106508873</v>
      </c>
      <c r="T71" s="174">
        <f t="shared" si="6"/>
        <v>0.3411764705882353</v>
      </c>
      <c r="U71" s="174">
        <f t="shared" si="6"/>
        <v>0.64880952380952372</v>
      </c>
      <c r="V71" s="174">
        <f t="shared" si="6"/>
        <v>0.12755102040816327</v>
      </c>
      <c r="W71" s="174">
        <f t="shared" si="6"/>
        <v>0.41428571428571437</v>
      </c>
      <c r="X71" s="174">
        <f t="shared" si="6"/>
        <v>0.44807121661721067</v>
      </c>
      <c r="Y71" s="174">
        <f t="shared" si="6"/>
        <v>0.5714285714285714</v>
      </c>
      <c r="Z71" s="174">
        <f t="shared" si="6"/>
        <v>0.62962962962962965</v>
      </c>
      <c r="AA71" s="174">
        <f t="shared" si="6"/>
        <v>0.48717948717948723</v>
      </c>
      <c r="AB71" s="174">
        <f t="shared" si="6"/>
        <v>0.33333333333333337</v>
      </c>
      <c r="AC71" s="174">
        <f t="shared" si="6"/>
        <v>0.5</v>
      </c>
      <c r="AD71" s="174">
        <f t="shared" si="6"/>
        <v>0.45652173913043481</v>
      </c>
      <c r="AE71" s="174">
        <f t="shared" si="6"/>
        <v>0.69696969696969702</v>
      </c>
      <c r="AF71" s="174">
        <f t="shared" si="6"/>
        <v>0.39333333333333331</v>
      </c>
      <c r="AG71" s="174">
        <f t="shared" si="6"/>
        <v>0.42647058823529416</v>
      </c>
      <c r="AH71" s="174">
        <f t="shared" si="6"/>
        <v>0.52362137089847105</v>
      </c>
    </row>
    <row r="72" spans="2:34">
      <c r="B72" s="420" t="s">
        <v>505</v>
      </c>
      <c r="C72" s="420"/>
      <c r="D72" s="420"/>
      <c r="E72" s="420"/>
      <c r="F72" s="420"/>
      <c r="G72" s="420"/>
      <c r="H72" s="420"/>
      <c r="I72" s="420"/>
      <c r="J72" s="420"/>
      <c r="K72" s="420"/>
      <c r="L72" s="420"/>
      <c r="M72" s="420"/>
      <c r="N72" s="420"/>
      <c r="O72" s="420"/>
      <c r="P72" s="420"/>
      <c r="Q72" s="420"/>
      <c r="R72" s="420"/>
      <c r="S72" s="420"/>
      <c r="T72" s="420"/>
      <c r="U72" s="420"/>
      <c r="V72" s="420"/>
      <c r="W72" s="420"/>
      <c r="X72" s="420"/>
      <c r="Y72" s="420"/>
      <c r="Z72" s="420"/>
      <c r="AA72" s="420"/>
      <c r="AB72" s="420"/>
      <c r="AC72" s="420"/>
      <c r="AD72" s="420"/>
      <c r="AE72" s="420"/>
      <c r="AF72" s="420"/>
      <c r="AG72" s="420"/>
      <c r="AH72" s="420"/>
    </row>
    <row r="73" spans="2:34" ht="15.75" thickBot="1">
      <c r="B73" s="102" t="s">
        <v>481</v>
      </c>
      <c r="C73" s="103"/>
      <c r="D73" s="103"/>
      <c r="E73" s="103"/>
      <c r="F73" s="103"/>
      <c r="G73" s="103"/>
      <c r="H73" s="103"/>
      <c r="I73" s="103"/>
      <c r="J73" s="103"/>
      <c r="K73" s="103"/>
      <c r="L73" s="103"/>
      <c r="M73" s="103"/>
      <c r="N73" s="103"/>
      <c r="O73" s="103"/>
      <c r="P73" s="103"/>
      <c r="Q73" s="103"/>
      <c r="R73" s="103"/>
      <c r="S73" s="103"/>
      <c r="T73" s="103"/>
      <c r="U73" s="103"/>
      <c r="V73" s="103"/>
      <c r="W73" s="103"/>
      <c r="X73" s="103"/>
      <c r="Y73" s="103"/>
      <c r="Z73" s="103"/>
      <c r="AA73" s="103"/>
      <c r="AB73" s="103"/>
      <c r="AC73" s="103"/>
      <c r="AD73" s="103"/>
      <c r="AE73" s="103"/>
      <c r="AF73" s="103"/>
      <c r="AG73" s="103"/>
      <c r="AH73" s="103"/>
    </row>
    <row r="74" spans="2:34" ht="15.75" thickTop="1">
      <c r="B74" s="421" t="s">
        <v>132</v>
      </c>
      <c r="C74" s="422"/>
      <c r="D74" s="425" t="s">
        <v>482</v>
      </c>
      <c r="E74" s="426"/>
      <c r="F74" s="426"/>
      <c r="G74" s="426"/>
      <c r="H74" s="426"/>
      <c r="I74" s="426"/>
      <c r="J74" s="426"/>
      <c r="K74" s="426"/>
      <c r="L74" s="426"/>
      <c r="M74" s="426"/>
      <c r="N74" s="426"/>
      <c r="O74" s="426"/>
      <c r="P74" s="426"/>
      <c r="Q74" s="426"/>
      <c r="R74" s="426"/>
      <c r="S74" s="426"/>
      <c r="T74" s="426"/>
      <c r="U74" s="426"/>
      <c r="V74" s="426"/>
      <c r="W74" s="426"/>
      <c r="X74" s="426"/>
      <c r="Y74" s="426"/>
      <c r="Z74" s="426"/>
      <c r="AA74" s="426"/>
      <c r="AB74" s="426"/>
      <c r="AC74" s="426"/>
      <c r="AD74" s="426"/>
      <c r="AE74" s="426"/>
      <c r="AF74" s="426"/>
      <c r="AG74" s="426"/>
      <c r="AH74" s="427" t="s">
        <v>95</v>
      </c>
    </row>
    <row r="75" spans="2:34" ht="25.5" thickBot="1">
      <c r="B75" s="423"/>
      <c r="C75" s="424"/>
      <c r="D75" s="104" t="s">
        <v>483</v>
      </c>
      <c r="E75" s="105" t="s">
        <v>240</v>
      </c>
      <c r="F75" s="105" t="s">
        <v>484</v>
      </c>
      <c r="G75" s="105" t="s">
        <v>241</v>
      </c>
      <c r="H75" s="105" t="s">
        <v>62</v>
      </c>
      <c r="I75" s="105" t="s">
        <v>242</v>
      </c>
      <c r="J75" s="105" t="s">
        <v>243</v>
      </c>
      <c r="K75" s="105" t="s">
        <v>65</v>
      </c>
      <c r="L75" s="105" t="s">
        <v>66</v>
      </c>
      <c r="M75" s="105" t="s">
        <v>244</v>
      </c>
      <c r="N75" s="105" t="s">
        <v>245</v>
      </c>
      <c r="O75" s="105" t="s">
        <v>69</v>
      </c>
      <c r="P75" s="105" t="s">
        <v>485</v>
      </c>
      <c r="Q75" s="105" t="s">
        <v>71</v>
      </c>
      <c r="R75" s="105" t="s">
        <v>247</v>
      </c>
      <c r="S75" s="105" t="s">
        <v>73</v>
      </c>
      <c r="T75" s="105" t="s">
        <v>74</v>
      </c>
      <c r="U75" s="105" t="s">
        <v>486</v>
      </c>
      <c r="V75" s="105" t="s">
        <v>76</v>
      </c>
      <c r="W75" s="105" t="s">
        <v>77</v>
      </c>
      <c r="X75" s="105" t="s">
        <v>78</v>
      </c>
      <c r="Y75" s="105" t="s">
        <v>487</v>
      </c>
      <c r="Z75" s="105" t="s">
        <v>488</v>
      </c>
      <c r="AA75" s="105" t="s">
        <v>81</v>
      </c>
      <c r="AB75" s="105" t="s">
        <v>251</v>
      </c>
      <c r="AC75" s="105" t="s">
        <v>83</v>
      </c>
      <c r="AD75" s="105" t="s">
        <v>489</v>
      </c>
      <c r="AE75" s="105" t="s">
        <v>354</v>
      </c>
      <c r="AF75" s="105" t="s">
        <v>490</v>
      </c>
      <c r="AG75" s="105" t="s">
        <v>491</v>
      </c>
      <c r="AH75" s="428"/>
    </row>
    <row r="76" spans="2:34" ht="15.75" thickTop="1">
      <c r="B76" s="429" t="s">
        <v>506</v>
      </c>
      <c r="C76" s="175" t="s">
        <v>317</v>
      </c>
      <c r="D76" s="176">
        <v>9.9710982658959543E-2</v>
      </c>
      <c r="E76" s="177">
        <v>9.9315068493150693E-2</v>
      </c>
      <c r="F76" s="177">
        <v>0.13489736070381231</v>
      </c>
      <c r="G76" s="177">
        <v>0.18873239436619721</v>
      </c>
      <c r="H76" s="177">
        <v>0.37735849056603776</v>
      </c>
      <c r="I76" s="177">
        <v>0.17515923566878983</v>
      </c>
      <c r="J76" s="177">
        <v>7.5471698113207544E-2</v>
      </c>
      <c r="K76" s="177">
        <v>0.10762331838565023</v>
      </c>
      <c r="L76" s="177">
        <v>5.9880239520958084E-2</v>
      </c>
      <c r="M76" s="177">
        <v>8.1967213114754092E-2</v>
      </c>
      <c r="N76" s="177">
        <v>8.3916083916083919E-2</v>
      </c>
      <c r="O76" s="177">
        <v>0.12738853503184713</v>
      </c>
      <c r="P76" s="177">
        <v>7.0422535211267609E-2</v>
      </c>
      <c r="Q76" s="177">
        <v>0.15503875968992248</v>
      </c>
      <c r="R76" s="177">
        <v>0.16176470588235292</v>
      </c>
      <c r="S76" s="177">
        <v>7.2289156626506021E-2</v>
      </c>
      <c r="T76" s="177">
        <v>4.7058823529411764E-2</v>
      </c>
      <c r="U76" s="177">
        <v>0.11976047904191617</v>
      </c>
      <c r="V76" s="177">
        <v>8.0808080808080815E-2</v>
      </c>
      <c r="W76" s="177">
        <v>0.15942028985507245</v>
      </c>
      <c r="X76" s="177">
        <v>7.5801749271137031E-2</v>
      </c>
      <c r="Y76" s="177">
        <v>0.16296296296296298</v>
      </c>
      <c r="Z76" s="177">
        <v>0.1111111111111111</v>
      </c>
      <c r="AA76" s="177">
        <v>0.10256410256410257</v>
      </c>
      <c r="AB76" s="183"/>
      <c r="AC76" s="177">
        <v>7.6923076923076927E-2</v>
      </c>
      <c r="AD76" s="177">
        <v>6.5217391304347824E-2</v>
      </c>
      <c r="AE76" s="177">
        <v>3.125E-2</v>
      </c>
      <c r="AF76" s="177">
        <v>0.10526315789473685</v>
      </c>
      <c r="AG76" s="177">
        <v>0.27142857142857141</v>
      </c>
      <c r="AH76" s="178">
        <v>0.13917349726775957</v>
      </c>
    </row>
    <row r="77" spans="2:34">
      <c r="B77" s="430"/>
      <c r="C77" s="179" t="s">
        <v>258</v>
      </c>
      <c r="D77" s="180">
        <v>0.30924855491329484</v>
      </c>
      <c r="E77" s="181">
        <v>0.3047945205479452</v>
      </c>
      <c r="F77" s="181">
        <v>0.26099706744868034</v>
      </c>
      <c r="G77" s="181">
        <v>0.23098591549295777</v>
      </c>
      <c r="H77" s="181">
        <v>0.22075471698113208</v>
      </c>
      <c r="I77" s="181">
        <v>0.32484076433121017</v>
      </c>
      <c r="J77" s="181">
        <v>0.30566037735849055</v>
      </c>
      <c r="K77" s="181">
        <v>0.26008968609865468</v>
      </c>
      <c r="L77" s="181">
        <v>0.28143712574850299</v>
      </c>
      <c r="M77" s="181">
        <v>0.26229508196721313</v>
      </c>
      <c r="N77" s="181">
        <v>0.28671328671328672</v>
      </c>
      <c r="O77" s="181">
        <v>0.31847133757961782</v>
      </c>
      <c r="P77" s="181">
        <v>0.23943661971830985</v>
      </c>
      <c r="Q77" s="181">
        <v>0.27131782945736432</v>
      </c>
      <c r="R77" s="181">
        <v>0.30392156862745096</v>
      </c>
      <c r="S77" s="181">
        <v>0.3253012048192771</v>
      </c>
      <c r="T77" s="181">
        <v>0.14705882352941177</v>
      </c>
      <c r="U77" s="181">
        <v>0.37724550898203596</v>
      </c>
      <c r="V77" s="181">
        <v>0.18686868686868688</v>
      </c>
      <c r="W77" s="181">
        <v>0.2608695652173913</v>
      </c>
      <c r="X77" s="181">
        <v>0.28862973760932947</v>
      </c>
      <c r="Y77" s="181">
        <v>0.35555555555555557</v>
      </c>
      <c r="Z77" s="181">
        <v>0.29629629629629628</v>
      </c>
      <c r="AA77" s="181">
        <v>0.32051282051282048</v>
      </c>
      <c r="AB77" s="181">
        <v>0.27272727272727271</v>
      </c>
      <c r="AC77" s="181">
        <v>0.19230769230769229</v>
      </c>
      <c r="AD77" s="181">
        <v>0.34782608695652173</v>
      </c>
      <c r="AE77" s="181">
        <v>0.28125</v>
      </c>
      <c r="AF77" s="181">
        <v>0.22368421052631579</v>
      </c>
      <c r="AG77" s="181">
        <v>0.30714285714285716</v>
      </c>
      <c r="AH77" s="182">
        <v>0.27800546448087432</v>
      </c>
    </row>
    <row r="78" spans="2:34">
      <c r="B78" s="430"/>
      <c r="C78" s="106" t="s">
        <v>259</v>
      </c>
      <c r="D78" s="107">
        <v>0.19797687861271676</v>
      </c>
      <c r="E78" s="108">
        <v>0.25684931506849312</v>
      </c>
      <c r="F78" s="108">
        <v>0.2756598240469208</v>
      </c>
      <c r="G78" s="108">
        <v>0.2</v>
      </c>
      <c r="H78" s="108">
        <v>0.13773584905660377</v>
      </c>
      <c r="I78" s="108">
        <v>0.14331210191082802</v>
      </c>
      <c r="J78" s="108">
        <v>0.20754716981132076</v>
      </c>
      <c r="K78" s="108">
        <v>0.31390134529147984</v>
      </c>
      <c r="L78" s="108">
        <v>0.1437125748502994</v>
      </c>
      <c r="M78" s="108">
        <v>0.18032786885245902</v>
      </c>
      <c r="N78" s="108">
        <v>0.14685314685314685</v>
      </c>
      <c r="O78" s="108">
        <v>0.2038216560509554</v>
      </c>
      <c r="P78" s="108">
        <v>0.27464788732394368</v>
      </c>
      <c r="Q78" s="108">
        <v>0.20930232558139536</v>
      </c>
      <c r="R78" s="108">
        <v>0.21568627450980393</v>
      </c>
      <c r="S78" s="108">
        <v>0.19277108433734941</v>
      </c>
      <c r="T78" s="108">
        <v>0.31176470588235294</v>
      </c>
      <c r="U78" s="108">
        <v>0.31736526946107785</v>
      </c>
      <c r="V78" s="108">
        <v>0.19696969696969696</v>
      </c>
      <c r="W78" s="108">
        <v>0.14492753623188406</v>
      </c>
      <c r="X78" s="108">
        <v>0.14868804664723032</v>
      </c>
      <c r="Y78" s="108">
        <v>0.11851851851851851</v>
      </c>
      <c r="Z78" s="108">
        <v>0.20370370370370369</v>
      </c>
      <c r="AA78" s="108">
        <v>0.15384615384615385</v>
      </c>
      <c r="AB78" s="108">
        <v>0.18181818181818182</v>
      </c>
      <c r="AC78" s="108">
        <v>0.26923076923076922</v>
      </c>
      <c r="AD78" s="108">
        <v>0.2608695652173913</v>
      </c>
      <c r="AE78" s="108">
        <v>0.1875</v>
      </c>
      <c r="AF78" s="108">
        <v>0.23026315789473684</v>
      </c>
      <c r="AG78" s="108">
        <v>0.14285714285714288</v>
      </c>
      <c r="AH78" s="109">
        <v>0.2028688524590164</v>
      </c>
    </row>
    <row r="79" spans="2:34">
      <c r="B79" s="430"/>
      <c r="C79" s="106" t="s">
        <v>260</v>
      </c>
      <c r="D79" s="107">
        <v>0.39306358381502887</v>
      </c>
      <c r="E79" s="108">
        <v>0.33904109589041098</v>
      </c>
      <c r="F79" s="108">
        <v>0.3284457478005865</v>
      </c>
      <c r="G79" s="108">
        <v>0.38028169014084506</v>
      </c>
      <c r="H79" s="108">
        <v>0.26415094339622641</v>
      </c>
      <c r="I79" s="108">
        <v>0.35668789808917195</v>
      </c>
      <c r="J79" s="108">
        <v>0.41132075471698115</v>
      </c>
      <c r="K79" s="108">
        <v>0.31838565022421522</v>
      </c>
      <c r="L79" s="108">
        <v>0.51497005988023947</v>
      </c>
      <c r="M79" s="108">
        <v>0.47540983606557374</v>
      </c>
      <c r="N79" s="108">
        <v>0.48251748251748255</v>
      </c>
      <c r="O79" s="108">
        <v>0.35031847133757965</v>
      </c>
      <c r="P79" s="108">
        <v>0.41549295774647887</v>
      </c>
      <c r="Q79" s="108">
        <v>0.36434108527131781</v>
      </c>
      <c r="R79" s="108">
        <v>0.31862745098039214</v>
      </c>
      <c r="S79" s="108">
        <v>0.40963855421686746</v>
      </c>
      <c r="T79" s="108">
        <v>0.49411764705882355</v>
      </c>
      <c r="U79" s="108">
        <v>0.18562874251497008</v>
      </c>
      <c r="V79" s="108">
        <v>0.53535353535353536</v>
      </c>
      <c r="W79" s="108">
        <v>0.43478260869565216</v>
      </c>
      <c r="X79" s="108">
        <v>0.48688046647230321</v>
      </c>
      <c r="Y79" s="108">
        <v>0.36296296296296299</v>
      </c>
      <c r="Z79" s="108">
        <v>0.38888888888888884</v>
      </c>
      <c r="AA79" s="108">
        <v>0.42307692307692307</v>
      </c>
      <c r="AB79" s="108">
        <v>0.54545454545454541</v>
      </c>
      <c r="AC79" s="108">
        <v>0.46153846153846151</v>
      </c>
      <c r="AD79" s="108">
        <v>0.32608695652173914</v>
      </c>
      <c r="AE79" s="108">
        <v>0.5</v>
      </c>
      <c r="AF79" s="108">
        <v>0.44078947368421056</v>
      </c>
      <c r="AG79" s="108">
        <v>0.27857142857142858</v>
      </c>
      <c r="AH79" s="109">
        <v>0.37995218579234974</v>
      </c>
    </row>
    <row r="80" spans="2:34" ht="15.75" thickBot="1">
      <c r="B80" s="431" t="s">
        <v>95</v>
      </c>
      <c r="C80" s="432"/>
      <c r="D80" s="111">
        <v>1</v>
      </c>
      <c r="E80" s="112">
        <v>1</v>
      </c>
      <c r="F80" s="112">
        <v>1</v>
      </c>
      <c r="G80" s="112">
        <v>1</v>
      </c>
      <c r="H80" s="112">
        <v>1</v>
      </c>
      <c r="I80" s="112">
        <v>1</v>
      </c>
      <c r="J80" s="112">
        <v>1</v>
      </c>
      <c r="K80" s="112">
        <v>1</v>
      </c>
      <c r="L80" s="112">
        <v>1</v>
      </c>
      <c r="M80" s="112">
        <v>1</v>
      </c>
      <c r="N80" s="112">
        <v>1</v>
      </c>
      <c r="O80" s="112">
        <v>1</v>
      </c>
      <c r="P80" s="112">
        <v>1</v>
      </c>
      <c r="Q80" s="112">
        <v>1</v>
      </c>
      <c r="R80" s="112">
        <v>1</v>
      </c>
      <c r="S80" s="112">
        <v>1</v>
      </c>
      <c r="T80" s="112">
        <v>1</v>
      </c>
      <c r="U80" s="112">
        <v>1</v>
      </c>
      <c r="V80" s="112">
        <v>1</v>
      </c>
      <c r="W80" s="112">
        <v>1</v>
      </c>
      <c r="X80" s="112">
        <v>1</v>
      </c>
      <c r="Y80" s="112">
        <v>1</v>
      </c>
      <c r="Z80" s="112">
        <v>1</v>
      </c>
      <c r="AA80" s="112">
        <v>1</v>
      </c>
      <c r="AB80" s="112">
        <v>1</v>
      </c>
      <c r="AC80" s="112">
        <v>1</v>
      </c>
      <c r="AD80" s="112">
        <v>1</v>
      </c>
      <c r="AE80" s="112">
        <v>1</v>
      </c>
      <c r="AF80" s="112">
        <v>1</v>
      </c>
      <c r="AG80" s="112">
        <v>1</v>
      </c>
      <c r="AH80" s="113">
        <v>1</v>
      </c>
    </row>
    <row r="81" spans="2:34" ht="15.75" thickTop="1">
      <c r="B81" s="103"/>
      <c r="C81" s="103"/>
      <c r="D81" s="173">
        <f>D76+D77</f>
        <v>0.40895953757225439</v>
      </c>
      <c r="E81" s="173">
        <f t="shared" ref="E81:AH81" si="7">E76+E77</f>
        <v>0.4041095890410959</v>
      </c>
      <c r="F81" s="173">
        <f t="shared" si="7"/>
        <v>0.39589442815249265</v>
      </c>
      <c r="G81" s="173">
        <f t="shared" si="7"/>
        <v>0.41971830985915498</v>
      </c>
      <c r="H81" s="173">
        <f t="shared" si="7"/>
        <v>0.59811320754716979</v>
      </c>
      <c r="I81" s="173">
        <f t="shared" si="7"/>
        <v>0.5</v>
      </c>
      <c r="J81" s="173">
        <f t="shared" si="7"/>
        <v>0.38113207547169808</v>
      </c>
      <c r="K81" s="173">
        <f t="shared" si="7"/>
        <v>0.36771300448430488</v>
      </c>
      <c r="L81" s="173">
        <f t="shared" si="7"/>
        <v>0.3413173652694611</v>
      </c>
      <c r="M81" s="173">
        <f t="shared" si="7"/>
        <v>0.34426229508196721</v>
      </c>
      <c r="N81" s="173">
        <f t="shared" si="7"/>
        <v>0.37062937062937062</v>
      </c>
      <c r="O81" s="173">
        <f t="shared" si="7"/>
        <v>0.44585987261146498</v>
      </c>
      <c r="P81" s="173">
        <f t="shared" si="7"/>
        <v>0.30985915492957744</v>
      </c>
      <c r="Q81" s="173">
        <f t="shared" si="7"/>
        <v>0.4263565891472868</v>
      </c>
      <c r="R81" s="173">
        <f t="shared" si="7"/>
        <v>0.46568627450980388</v>
      </c>
      <c r="S81" s="173">
        <f t="shared" si="7"/>
        <v>0.39759036144578314</v>
      </c>
      <c r="T81" s="173">
        <f t="shared" si="7"/>
        <v>0.19411764705882353</v>
      </c>
      <c r="U81" s="173">
        <f t="shared" si="7"/>
        <v>0.49700598802395213</v>
      </c>
      <c r="V81" s="173">
        <f t="shared" si="7"/>
        <v>0.26767676767676768</v>
      </c>
      <c r="W81" s="173">
        <f t="shared" si="7"/>
        <v>0.42028985507246375</v>
      </c>
      <c r="X81" s="173">
        <f t="shared" si="7"/>
        <v>0.3644314868804665</v>
      </c>
      <c r="Y81" s="173">
        <f t="shared" si="7"/>
        <v>0.5185185185185186</v>
      </c>
      <c r="Z81" s="173">
        <f t="shared" si="7"/>
        <v>0.40740740740740738</v>
      </c>
      <c r="AA81" s="173">
        <f t="shared" si="7"/>
        <v>0.42307692307692307</v>
      </c>
      <c r="AB81" s="173">
        <f t="shared" si="7"/>
        <v>0.27272727272727271</v>
      </c>
      <c r="AC81" s="173">
        <f t="shared" si="7"/>
        <v>0.26923076923076922</v>
      </c>
      <c r="AD81" s="173">
        <f t="shared" si="7"/>
        <v>0.41304347826086957</v>
      </c>
      <c r="AE81" s="173">
        <f t="shared" si="7"/>
        <v>0.3125</v>
      </c>
      <c r="AF81" s="173">
        <f t="shared" si="7"/>
        <v>0.32894736842105265</v>
      </c>
      <c r="AG81" s="173">
        <f t="shared" si="7"/>
        <v>0.57857142857142851</v>
      </c>
      <c r="AH81" s="173">
        <f t="shared" si="7"/>
        <v>0.41717896174863389</v>
      </c>
    </row>
    <row r="82" spans="2:34">
      <c r="B82" s="420" t="s">
        <v>507</v>
      </c>
      <c r="C82" s="420"/>
      <c r="D82" s="420"/>
      <c r="E82" s="420"/>
      <c r="F82" s="420"/>
      <c r="G82" s="420"/>
      <c r="H82" s="420"/>
      <c r="I82" s="420"/>
      <c r="J82" s="420"/>
      <c r="K82" s="420"/>
      <c r="L82" s="420"/>
      <c r="M82" s="420"/>
      <c r="N82" s="420"/>
      <c r="O82" s="420"/>
      <c r="P82" s="420"/>
      <c r="Q82" s="420"/>
      <c r="R82" s="420"/>
      <c r="S82" s="420"/>
      <c r="T82" s="420"/>
      <c r="U82" s="420"/>
      <c r="V82" s="420"/>
      <c r="W82" s="420"/>
      <c r="X82" s="420"/>
      <c r="Y82" s="420"/>
      <c r="Z82" s="420"/>
      <c r="AA82" s="420"/>
      <c r="AB82" s="420"/>
      <c r="AC82" s="420"/>
      <c r="AD82" s="420"/>
      <c r="AE82" s="420"/>
      <c r="AF82" s="420"/>
      <c r="AG82" s="420"/>
      <c r="AH82" s="420"/>
    </row>
    <row r="83" spans="2:34" ht="15.75" thickBot="1">
      <c r="B83" s="102" t="s">
        <v>481</v>
      </c>
      <c r="C83" s="103"/>
      <c r="D83" s="103"/>
      <c r="E83" s="103"/>
      <c r="F83" s="103"/>
      <c r="G83" s="103"/>
      <c r="H83" s="103"/>
      <c r="I83" s="103"/>
      <c r="J83" s="103"/>
      <c r="K83" s="103"/>
      <c r="L83" s="103"/>
      <c r="M83" s="103"/>
      <c r="N83" s="103"/>
      <c r="O83" s="103"/>
      <c r="P83" s="103"/>
      <c r="Q83" s="103"/>
      <c r="R83" s="103"/>
      <c r="S83" s="103"/>
      <c r="T83" s="103"/>
      <c r="U83" s="103"/>
      <c r="V83" s="103"/>
      <c r="W83" s="103"/>
      <c r="X83" s="103"/>
      <c r="Y83" s="103"/>
      <c r="Z83" s="103"/>
      <c r="AA83" s="103"/>
      <c r="AB83" s="103"/>
      <c r="AC83" s="103"/>
      <c r="AD83" s="103"/>
      <c r="AE83" s="103"/>
      <c r="AF83" s="103"/>
      <c r="AG83" s="103"/>
      <c r="AH83" s="103"/>
    </row>
    <row r="84" spans="2:34" ht="15.75" thickTop="1">
      <c r="B84" s="421" t="s">
        <v>132</v>
      </c>
      <c r="C84" s="422"/>
      <c r="D84" s="425" t="s">
        <v>482</v>
      </c>
      <c r="E84" s="426"/>
      <c r="F84" s="426"/>
      <c r="G84" s="426"/>
      <c r="H84" s="426"/>
      <c r="I84" s="426"/>
      <c r="J84" s="426"/>
      <c r="K84" s="426"/>
      <c r="L84" s="426"/>
      <c r="M84" s="426"/>
      <c r="N84" s="426"/>
      <c r="O84" s="426"/>
      <c r="P84" s="426"/>
      <c r="Q84" s="426"/>
      <c r="R84" s="426"/>
      <c r="S84" s="426"/>
      <c r="T84" s="426"/>
      <c r="U84" s="426"/>
      <c r="V84" s="426"/>
      <c r="W84" s="426"/>
      <c r="X84" s="426"/>
      <c r="Y84" s="426"/>
      <c r="Z84" s="426"/>
      <c r="AA84" s="426"/>
      <c r="AB84" s="426"/>
      <c r="AC84" s="426"/>
      <c r="AD84" s="426"/>
      <c r="AE84" s="426"/>
      <c r="AF84" s="426"/>
      <c r="AG84" s="426"/>
      <c r="AH84" s="427" t="s">
        <v>95</v>
      </c>
    </row>
    <row r="85" spans="2:34" ht="25.5" thickBot="1">
      <c r="B85" s="423"/>
      <c r="C85" s="424"/>
      <c r="D85" s="104" t="s">
        <v>483</v>
      </c>
      <c r="E85" s="105" t="s">
        <v>240</v>
      </c>
      <c r="F85" s="105" t="s">
        <v>484</v>
      </c>
      <c r="G85" s="105" t="s">
        <v>241</v>
      </c>
      <c r="H85" s="105" t="s">
        <v>62</v>
      </c>
      <c r="I85" s="105" t="s">
        <v>242</v>
      </c>
      <c r="J85" s="105" t="s">
        <v>243</v>
      </c>
      <c r="K85" s="105" t="s">
        <v>65</v>
      </c>
      <c r="L85" s="105" t="s">
        <v>66</v>
      </c>
      <c r="M85" s="105" t="s">
        <v>244</v>
      </c>
      <c r="N85" s="105" t="s">
        <v>245</v>
      </c>
      <c r="O85" s="105" t="s">
        <v>69</v>
      </c>
      <c r="P85" s="105" t="s">
        <v>485</v>
      </c>
      <c r="Q85" s="105" t="s">
        <v>71</v>
      </c>
      <c r="R85" s="105" t="s">
        <v>247</v>
      </c>
      <c r="S85" s="105" t="s">
        <v>73</v>
      </c>
      <c r="T85" s="105" t="s">
        <v>74</v>
      </c>
      <c r="U85" s="105" t="s">
        <v>486</v>
      </c>
      <c r="V85" s="105" t="s">
        <v>76</v>
      </c>
      <c r="W85" s="105" t="s">
        <v>77</v>
      </c>
      <c r="X85" s="105" t="s">
        <v>78</v>
      </c>
      <c r="Y85" s="105" t="s">
        <v>487</v>
      </c>
      <c r="Z85" s="105" t="s">
        <v>488</v>
      </c>
      <c r="AA85" s="105" t="s">
        <v>81</v>
      </c>
      <c r="AB85" s="105" t="s">
        <v>251</v>
      </c>
      <c r="AC85" s="105" t="s">
        <v>83</v>
      </c>
      <c r="AD85" s="105" t="s">
        <v>489</v>
      </c>
      <c r="AE85" s="105" t="s">
        <v>354</v>
      </c>
      <c r="AF85" s="105" t="s">
        <v>490</v>
      </c>
      <c r="AG85" s="105" t="s">
        <v>491</v>
      </c>
      <c r="AH85" s="428"/>
    </row>
    <row r="86" spans="2:34" ht="15.75" thickTop="1">
      <c r="B86" s="429" t="s">
        <v>508</v>
      </c>
      <c r="C86" s="175" t="s">
        <v>317</v>
      </c>
      <c r="D86" s="176">
        <v>9.5168374816983897E-2</v>
      </c>
      <c r="E86" s="177">
        <v>8.3623693379790948E-2</v>
      </c>
      <c r="F86" s="177">
        <v>7.3619631901840496E-2</v>
      </c>
      <c r="G86" s="177">
        <v>0.11572700296735905</v>
      </c>
      <c r="H86" s="177">
        <v>0.42330097087378638</v>
      </c>
      <c r="I86" s="177">
        <v>0.12861736334405144</v>
      </c>
      <c r="J86" s="177">
        <v>0.12204724409448818</v>
      </c>
      <c r="K86" s="177">
        <v>5.4545454545454543E-2</v>
      </c>
      <c r="L86" s="177">
        <v>6.5868263473053898E-2</v>
      </c>
      <c r="M86" s="177">
        <v>8.3333333333333343E-2</v>
      </c>
      <c r="N86" s="177">
        <v>0.10869565217391304</v>
      </c>
      <c r="O86" s="177">
        <v>4.9295774647887321E-2</v>
      </c>
      <c r="P86" s="177">
        <v>5.0724637681159424E-2</v>
      </c>
      <c r="Q86" s="177">
        <v>0.11199999999999999</v>
      </c>
      <c r="R86" s="177">
        <v>0.25247524752475248</v>
      </c>
      <c r="S86" s="177">
        <v>7.0063694267515922E-2</v>
      </c>
      <c r="T86" s="177">
        <v>6.535947712418301E-2</v>
      </c>
      <c r="U86" s="177">
        <v>5.6962025316455694E-2</v>
      </c>
      <c r="V86" s="177">
        <v>3.6082474226804127E-2</v>
      </c>
      <c r="W86" s="177">
        <v>0.16393442622950818</v>
      </c>
      <c r="X86" s="177">
        <v>0.14501510574018128</v>
      </c>
      <c r="Y86" s="177">
        <v>0.22727272727272727</v>
      </c>
      <c r="Z86" s="177">
        <v>9.5238095238095233E-2</v>
      </c>
      <c r="AA86" s="177">
        <v>7.5949367088607597E-2</v>
      </c>
      <c r="AB86" s="183"/>
      <c r="AC86" s="177">
        <v>0.08</v>
      </c>
      <c r="AD86" s="177">
        <v>8.8888888888888892E-2</v>
      </c>
      <c r="AE86" s="177">
        <v>3.125E-2</v>
      </c>
      <c r="AF86" s="177">
        <v>0.10563380281690141</v>
      </c>
      <c r="AG86" s="177">
        <v>0.2153846153846154</v>
      </c>
      <c r="AH86" s="178">
        <v>0.13319201554495672</v>
      </c>
    </row>
    <row r="87" spans="2:34">
      <c r="B87" s="430"/>
      <c r="C87" s="179" t="s">
        <v>258</v>
      </c>
      <c r="D87" s="180">
        <v>0.38945827232796487</v>
      </c>
      <c r="E87" s="181">
        <v>0.34494773519163763</v>
      </c>
      <c r="F87" s="181">
        <v>0.29754601226993865</v>
      </c>
      <c r="G87" s="181">
        <v>0.29970326409495551</v>
      </c>
      <c r="H87" s="181">
        <v>0.32621359223300972</v>
      </c>
      <c r="I87" s="181">
        <v>0.36012861736334406</v>
      </c>
      <c r="J87" s="181">
        <v>0.37795275590551181</v>
      </c>
      <c r="K87" s="181">
        <v>0.39090909090909093</v>
      </c>
      <c r="L87" s="181">
        <v>0.3652694610778443</v>
      </c>
      <c r="M87" s="181">
        <v>0.25</v>
      </c>
      <c r="N87" s="181">
        <v>0.34782608695652173</v>
      </c>
      <c r="O87" s="181">
        <v>0.40140845070422537</v>
      </c>
      <c r="P87" s="181">
        <v>0.31159420289855072</v>
      </c>
      <c r="Q87" s="181">
        <v>0.38400000000000001</v>
      </c>
      <c r="R87" s="181">
        <v>0.41584158415841588</v>
      </c>
      <c r="S87" s="181">
        <v>0.35668789808917195</v>
      </c>
      <c r="T87" s="181">
        <v>0.25490196078431371</v>
      </c>
      <c r="U87" s="181">
        <v>0.34177215189873417</v>
      </c>
      <c r="V87" s="181">
        <v>0.36597938144329895</v>
      </c>
      <c r="W87" s="181">
        <v>0.36065573770491804</v>
      </c>
      <c r="X87" s="181">
        <v>0.44108761329305141</v>
      </c>
      <c r="Y87" s="181">
        <v>0.37878787878787873</v>
      </c>
      <c r="Z87" s="181">
        <v>0.37142857142857144</v>
      </c>
      <c r="AA87" s="181">
        <v>0.32911392405063289</v>
      </c>
      <c r="AB87" s="181">
        <v>0.33333333333333337</v>
      </c>
      <c r="AC87" s="181">
        <v>0.28000000000000003</v>
      </c>
      <c r="AD87" s="181">
        <v>0.28888888888888892</v>
      </c>
      <c r="AE87" s="181">
        <v>0.25</v>
      </c>
      <c r="AF87" s="181">
        <v>0.40845070422535207</v>
      </c>
      <c r="AG87" s="181">
        <v>0.41538461538461541</v>
      </c>
      <c r="AH87" s="182">
        <v>0.35824059353471122</v>
      </c>
    </row>
    <row r="88" spans="2:34">
      <c r="B88" s="430"/>
      <c r="C88" s="106" t="s">
        <v>259</v>
      </c>
      <c r="D88" s="107">
        <v>0.22840409956076133</v>
      </c>
      <c r="E88" s="108">
        <v>0.25435540069686413</v>
      </c>
      <c r="F88" s="108">
        <v>0.29447852760736198</v>
      </c>
      <c r="G88" s="108">
        <v>0.27893175074183973</v>
      </c>
      <c r="H88" s="108">
        <v>0.16893203883495148</v>
      </c>
      <c r="I88" s="108">
        <v>0.19935691318327975</v>
      </c>
      <c r="J88" s="108">
        <v>0.23228346456692914</v>
      </c>
      <c r="K88" s="108">
        <v>0.37727272727272726</v>
      </c>
      <c r="L88" s="108">
        <v>0.3233532934131737</v>
      </c>
      <c r="M88" s="108">
        <v>0.25</v>
      </c>
      <c r="N88" s="108">
        <v>0.19565217391304349</v>
      </c>
      <c r="O88" s="108">
        <v>0.27464788732394368</v>
      </c>
      <c r="P88" s="108">
        <v>0.27536231884057971</v>
      </c>
      <c r="Q88" s="108">
        <v>0.2</v>
      </c>
      <c r="R88" s="108">
        <v>0.15346534653465346</v>
      </c>
      <c r="S88" s="108">
        <v>0.25477707006369427</v>
      </c>
      <c r="T88" s="108">
        <v>0.40522875816993464</v>
      </c>
      <c r="U88" s="108">
        <v>0.41139240506329117</v>
      </c>
      <c r="V88" s="108">
        <v>0.27835051546391754</v>
      </c>
      <c r="W88" s="108">
        <v>0.16393442622950818</v>
      </c>
      <c r="X88" s="108">
        <v>0.19335347432024169</v>
      </c>
      <c r="Y88" s="108">
        <v>0.15151515151515152</v>
      </c>
      <c r="Z88" s="108">
        <v>0.20952380952380953</v>
      </c>
      <c r="AA88" s="108">
        <v>0.26582278481012656</v>
      </c>
      <c r="AB88" s="108">
        <v>0.33333333333333337</v>
      </c>
      <c r="AC88" s="108">
        <v>0.28000000000000003</v>
      </c>
      <c r="AD88" s="108">
        <v>0.33333333333333337</v>
      </c>
      <c r="AE88" s="108">
        <v>0.25</v>
      </c>
      <c r="AF88" s="108">
        <v>0.20422535211267603</v>
      </c>
      <c r="AG88" s="108">
        <v>0.13846153846153847</v>
      </c>
      <c r="AH88" s="109">
        <v>0.24341989047871401</v>
      </c>
    </row>
    <row r="89" spans="2:34">
      <c r="B89" s="430"/>
      <c r="C89" s="106" t="s">
        <v>260</v>
      </c>
      <c r="D89" s="107">
        <v>0.28696925329428991</v>
      </c>
      <c r="E89" s="108">
        <v>0.31707317073170732</v>
      </c>
      <c r="F89" s="108">
        <v>0.33435582822085891</v>
      </c>
      <c r="G89" s="108">
        <v>0.3056379821958457</v>
      </c>
      <c r="H89" s="108">
        <v>8.155339805825243E-2</v>
      </c>
      <c r="I89" s="108">
        <v>0.31189710610932475</v>
      </c>
      <c r="J89" s="108">
        <v>0.26771653543307083</v>
      </c>
      <c r="K89" s="108">
        <v>0.17727272727272728</v>
      </c>
      <c r="L89" s="108">
        <v>0.24550898203592816</v>
      </c>
      <c r="M89" s="108">
        <v>0.41666666666666663</v>
      </c>
      <c r="N89" s="108">
        <v>0.34782608695652173</v>
      </c>
      <c r="O89" s="108">
        <v>0.27464788732394368</v>
      </c>
      <c r="P89" s="108">
        <v>0.36231884057971014</v>
      </c>
      <c r="Q89" s="108">
        <v>0.30399999999999999</v>
      </c>
      <c r="R89" s="108">
        <v>0.17821782178217824</v>
      </c>
      <c r="S89" s="108">
        <v>0.31847133757961782</v>
      </c>
      <c r="T89" s="108">
        <v>0.2745098039215686</v>
      </c>
      <c r="U89" s="108">
        <v>0.189873417721519</v>
      </c>
      <c r="V89" s="108">
        <v>0.31958762886597936</v>
      </c>
      <c r="W89" s="108">
        <v>0.31147540983606559</v>
      </c>
      <c r="X89" s="108">
        <v>0.2205438066465257</v>
      </c>
      <c r="Y89" s="108">
        <v>0.24242424242424243</v>
      </c>
      <c r="Z89" s="108">
        <v>0.32380952380952377</v>
      </c>
      <c r="AA89" s="108">
        <v>0.32911392405063289</v>
      </c>
      <c r="AB89" s="108">
        <v>0.33333333333333337</v>
      </c>
      <c r="AC89" s="108">
        <v>0.36</v>
      </c>
      <c r="AD89" s="108">
        <v>0.28888888888888892</v>
      </c>
      <c r="AE89" s="108">
        <v>0.46875</v>
      </c>
      <c r="AF89" s="108">
        <v>0.28169014084507044</v>
      </c>
      <c r="AG89" s="108">
        <v>0.23076923076923075</v>
      </c>
      <c r="AH89" s="109">
        <v>0.26514750044161806</v>
      </c>
    </row>
    <row r="90" spans="2:34" ht="15.75" thickBot="1">
      <c r="B90" s="431" t="s">
        <v>95</v>
      </c>
      <c r="C90" s="432"/>
      <c r="D90" s="111">
        <v>1</v>
      </c>
      <c r="E90" s="112">
        <v>1</v>
      </c>
      <c r="F90" s="112">
        <v>1</v>
      </c>
      <c r="G90" s="112">
        <v>1</v>
      </c>
      <c r="H90" s="112">
        <v>1</v>
      </c>
      <c r="I90" s="112">
        <v>1</v>
      </c>
      <c r="J90" s="112">
        <v>1</v>
      </c>
      <c r="K90" s="112">
        <v>1</v>
      </c>
      <c r="L90" s="112">
        <v>1</v>
      </c>
      <c r="M90" s="112">
        <v>1</v>
      </c>
      <c r="N90" s="112">
        <v>1</v>
      </c>
      <c r="O90" s="112">
        <v>1</v>
      </c>
      <c r="P90" s="112">
        <v>1</v>
      </c>
      <c r="Q90" s="112">
        <v>1</v>
      </c>
      <c r="R90" s="112">
        <v>1</v>
      </c>
      <c r="S90" s="112">
        <v>1</v>
      </c>
      <c r="T90" s="112">
        <v>1</v>
      </c>
      <c r="U90" s="112">
        <v>1</v>
      </c>
      <c r="V90" s="112">
        <v>1</v>
      </c>
      <c r="W90" s="112">
        <v>1</v>
      </c>
      <c r="X90" s="112">
        <v>1</v>
      </c>
      <c r="Y90" s="112">
        <v>1</v>
      </c>
      <c r="Z90" s="112">
        <v>1</v>
      </c>
      <c r="AA90" s="112">
        <v>1</v>
      </c>
      <c r="AB90" s="112">
        <v>1</v>
      </c>
      <c r="AC90" s="112">
        <v>1</v>
      </c>
      <c r="AD90" s="112">
        <v>1</v>
      </c>
      <c r="AE90" s="112">
        <v>1</v>
      </c>
      <c r="AF90" s="112">
        <v>1</v>
      </c>
      <c r="AG90" s="112">
        <v>1</v>
      </c>
      <c r="AH90" s="113">
        <v>1</v>
      </c>
    </row>
    <row r="91" spans="2:34" ht="15.75" thickTop="1">
      <c r="B91" s="103"/>
      <c r="C91" s="103"/>
      <c r="D91" s="174">
        <f>D86+D87</f>
        <v>0.48462664714494874</v>
      </c>
      <c r="E91" s="174">
        <f t="shared" ref="E91:AH91" si="8">E86+E87</f>
        <v>0.4285714285714286</v>
      </c>
      <c r="F91" s="174">
        <f t="shared" si="8"/>
        <v>0.37116564417177916</v>
      </c>
      <c r="G91" s="174">
        <f t="shared" si="8"/>
        <v>0.41543026706231456</v>
      </c>
      <c r="H91" s="174">
        <f t="shared" si="8"/>
        <v>0.74951456310679609</v>
      </c>
      <c r="I91" s="174">
        <f t="shared" si="8"/>
        <v>0.4887459807073955</v>
      </c>
      <c r="J91" s="174">
        <f t="shared" si="8"/>
        <v>0.5</v>
      </c>
      <c r="K91" s="174">
        <f t="shared" si="8"/>
        <v>0.44545454545454549</v>
      </c>
      <c r="L91" s="174">
        <f t="shared" si="8"/>
        <v>0.43113772455089822</v>
      </c>
      <c r="M91" s="174">
        <f t="shared" si="8"/>
        <v>0.33333333333333337</v>
      </c>
      <c r="N91" s="174">
        <f t="shared" si="8"/>
        <v>0.45652173913043476</v>
      </c>
      <c r="O91" s="174">
        <f t="shared" si="8"/>
        <v>0.45070422535211269</v>
      </c>
      <c r="P91" s="174">
        <f t="shared" si="8"/>
        <v>0.36231884057971014</v>
      </c>
      <c r="Q91" s="174">
        <f t="shared" si="8"/>
        <v>0.496</v>
      </c>
      <c r="R91" s="174">
        <f t="shared" si="8"/>
        <v>0.66831683168316836</v>
      </c>
      <c r="S91" s="174">
        <f t="shared" si="8"/>
        <v>0.42675159235668786</v>
      </c>
      <c r="T91" s="174">
        <f t="shared" si="8"/>
        <v>0.3202614379084967</v>
      </c>
      <c r="U91" s="174">
        <f t="shared" si="8"/>
        <v>0.39873417721518989</v>
      </c>
      <c r="V91" s="174">
        <f t="shared" si="8"/>
        <v>0.40206185567010305</v>
      </c>
      <c r="W91" s="174">
        <f t="shared" si="8"/>
        <v>0.52459016393442626</v>
      </c>
      <c r="X91" s="174">
        <f t="shared" si="8"/>
        <v>0.58610271903323263</v>
      </c>
      <c r="Y91" s="174">
        <f t="shared" si="8"/>
        <v>0.60606060606060597</v>
      </c>
      <c r="Z91" s="174">
        <f t="shared" si="8"/>
        <v>0.46666666666666667</v>
      </c>
      <c r="AA91" s="174">
        <f t="shared" si="8"/>
        <v>0.4050632911392405</v>
      </c>
      <c r="AB91" s="174">
        <f t="shared" si="8"/>
        <v>0.33333333333333337</v>
      </c>
      <c r="AC91" s="174">
        <f t="shared" si="8"/>
        <v>0.36000000000000004</v>
      </c>
      <c r="AD91" s="174">
        <f t="shared" si="8"/>
        <v>0.37777777777777782</v>
      </c>
      <c r="AE91" s="174">
        <f t="shared" si="8"/>
        <v>0.28125</v>
      </c>
      <c r="AF91" s="174">
        <f t="shared" si="8"/>
        <v>0.5140845070422535</v>
      </c>
      <c r="AG91" s="174">
        <f t="shared" si="8"/>
        <v>0.63076923076923075</v>
      </c>
      <c r="AH91" s="174">
        <f t="shared" si="8"/>
        <v>0.4914326090796679</v>
      </c>
    </row>
    <row r="92" spans="2:34">
      <c r="B92" s="420" t="s">
        <v>509</v>
      </c>
      <c r="C92" s="420"/>
      <c r="D92" s="420"/>
      <c r="E92" s="420"/>
      <c r="F92" s="420"/>
      <c r="G92" s="420"/>
      <c r="H92" s="420"/>
      <c r="I92" s="420"/>
      <c r="J92" s="420"/>
      <c r="K92" s="420"/>
      <c r="L92" s="420"/>
      <c r="M92" s="420"/>
      <c r="N92" s="420"/>
      <c r="O92" s="420"/>
      <c r="P92" s="420"/>
      <c r="Q92" s="420"/>
      <c r="R92" s="420"/>
      <c r="S92" s="420"/>
      <c r="T92" s="420"/>
      <c r="U92" s="420"/>
      <c r="V92" s="420"/>
      <c r="W92" s="420"/>
      <c r="X92" s="420"/>
      <c r="Y92" s="420"/>
      <c r="Z92" s="420"/>
      <c r="AA92" s="420"/>
      <c r="AB92" s="420"/>
      <c r="AC92" s="420"/>
      <c r="AD92" s="420"/>
      <c r="AE92" s="420"/>
      <c r="AF92" s="420"/>
      <c r="AG92" s="420"/>
      <c r="AH92" s="420"/>
    </row>
    <row r="93" spans="2:34" ht="15.75" thickBot="1">
      <c r="B93" s="102" t="s">
        <v>481</v>
      </c>
      <c r="C93" s="103"/>
      <c r="D93" s="103"/>
      <c r="E93" s="103"/>
      <c r="F93" s="103"/>
      <c r="G93" s="103"/>
      <c r="H93" s="103"/>
      <c r="I93" s="103"/>
      <c r="J93" s="103"/>
      <c r="K93" s="103"/>
      <c r="L93" s="103"/>
      <c r="M93" s="103"/>
      <c r="N93" s="103"/>
      <c r="O93" s="103"/>
      <c r="P93" s="103"/>
      <c r="Q93" s="103"/>
      <c r="R93" s="103"/>
      <c r="S93" s="103"/>
      <c r="T93" s="103"/>
      <c r="U93" s="103"/>
      <c r="V93" s="103"/>
      <c r="W93" s="103"/>
      <c r="X93" s="103"/>
      <c r="Y93" s="103"/>
      <c r="Z93" s="103"/>
      <c r="AA93" s="103"/>
      <c r="AB93" s="103"/>
      <c r="AC93" s="103"/>
      <c r="AD93" s="103"/>
      <c r="AE93" s="103"/>
      <c r="AF93" s="103"/>
      <c r="AG93" s="103"/>
      <c r="AH93" s="103"/>
    </row>
    <row r="94" spans="2:34" ht="15.75" thickTop="1">
      <c r="B94" s="421" t="s">
        <v>132</v>
      </c>
      <c r="C94" s="422"/>
      <c r="D94" s="425" t="s">
        <v>482</v>
      </c>
      <c r="E94" s="426"/>
      <c r="F94" s="426"/>
      <c r="G94" s="426"/>
      <c r="H94" s="426"/>
      <c r="I94" s="426"/>
      <c r="J94" s="426"/>
      <c r="K94" s="426"/>
      <c r="L94" s="426"/>
      <c r="M94" s="426"/>
      <c r="N94" s="426"/>
      <c r="O94" s="426"/>
      <c r="P94" s="426"/>
      <c r="Q94" s="426"/>
      <c r="R94" s="426"/>
      <c r="S94" s="426"/>
      <c r="T94" s="426"/>
      <c r="U94" s="426"/>
      <c r="V94" s="426"/>
      <c r="W94" s="426"/>
      <c r="X94" s="426"/>
      <c r="Y94" s="426"/>
      <c r="Z94" s="426"/>
      <c r="AA94" s="426"/>
      <c r="AB94" s="426"/>
      <c r="AC94" s="426"/>
      <c r="AD94" s="426"/>
      <c r="AE94" s="426"/>
      <c r="AF94" s="426"/>
      <c r="AG94" s="426"/>
      <c r="AH94" s="427" t="s">
        <v>95</v>
      </c>
    </row>
    <row r="95" spans="2:34" ht="25.5" thickBot="1">
      <c r="B95" s="423"/>
      <c r="C95" s="424"/>
      <c r="D95" s="104" t="s">
        <v>483</v>
      </c>
      <c r="E95" s="105" t="s">
        <v>240</v>
      </c>
      <c r="F95" s="105" t="s">
        <v>484</v>
      </c>
      <c r="G95" s="105" t="s">
        <v>241</v>
      </c>
      <c r="H95" s="105" t="s">
        <v>62</v>
      </c>
      <c r="I95" s="105" t="s">
        <v>242</v>
      </c>
      <c r="J95" s="105" t="s">
        <v>243</v>
      </c>
      <c r="K95" s="105" t="s">
        <v>65</v>
      </c>
      <c r="L95" s="105" t="s">
        <v>66</v>
      </c>
      <c r="M95" s="105" t="s">
        <v>244</v>
      </c>
      <c r="N95" s="105" t="s">
        <v>245</v>
      </c>
      <c r="O95" s="105" t="s">
        <v>69</v>
      </c>
      <c r="P95" s="105" t="s">
        <v>485</v>
      </c>
      <c r="Q95" s="105" t="s">
        <v>71</v>
      </c>
      <c r="R95" s="105" t="s">
        <v>247</v>
      </c>
      <c r="S95" s="105" t="s">
        <v>73</v>
      </c>
      <c r="T95" s="105" t="s">
        <v>74</v>
      </c>
      <c r="U95" s="105" t="s">
        <v>486</v>
      </c>
      <c r="V95" s="105" t="s">
        <v>76</v>
      </c>
      <c r="W95" s="105" t="s">
        <v>77</v>
      </c>
      <c r="X95" s="105" t="s">
        <v>78</v>
      </c>
      <c r="Y95" s="105" t="s">
        <v>487</v>
      </c>
      <c r="Z95" s="105" t="s">
        <v>488</v>
      </c>
      <c r="AA95" s="105" t="s">
        <v>81</v>
      </c>
      <c r="AB95" s="105" t="s">
        <v>251</v>
      </c>
      <c r="AC95" s="105" t="s">
        <v>83</v>
      </c>
      <c r="AD95" s="105" t="s">
        <v>489</v>
      </c>
      <c r="AE95" s="105" t="s">
        <v>354</v>
      </c>
      <c r="AF95" s="105" t="s">
        <v>490</v>
      </c>
      <c r="AG95" s="105" t="s">
        <v>491</v>
      </c>
      <c r="AH95" s="428"/>
    </row>
    <row r="96" spans="2:34" ht="15.75" thickTop="1">
      <c r="B96" s="429" t="s">
        <v>510</v>
      </c>
      <c r="C96" s="175" t="s">
        <v>317</v>
      </c>
      <c r="D96" s="176">
        <v>6.89149560117302E-2</v>
      </c>
      <c r="E96" s="177">
        <v>0.10726643598615918</v>
      </c>
      <c r="F96" s="177">
        <v>9.7178683385579931E-2</v>
      </c>
      <c r="G96" s="177">
        <v>0.12424242424242424</v>
      </c>
      <c r="H96" s="177">
        <v>0.24696356275303644</v>
      </c>
      <c r="I96" s="177">
        <v>0.1134020618556701</v>
      </c>
      <c r="J96" s="177">
        <v>8.4388185654008435E-2</v>
      </c>
      <c r="K96" s="177">
        <v>6.6350710900473939E-2</v>
      </c>
      <c r="L96" s="177">
        <v>3.9473684210526314E-2</v>
      </c>
      <c r="M96" s="177">
        <v>8.3333333333333343E-2</v>
      </c>
      <c r="N96" s="177">
        <v>6.0606060606060608E-2</v>
      </c>
      <c r="O96" s="177">
        <v>6.6666666666666666E-2</v>
      </c>
      <c r="P96" s="177">
        <v>8.59375E-2</v>
      </c>
      <c r="Q96" s="177">
        <v>0.13636363636363635</v>
      </c>
      <c r="R96" s="177">
        <v>0.22727272727272727</v>
      </c>
      <c r="S96" s="177">
        <v>6.4102564102564111E-2</v>
      </c>
      <c r="T96" s="177">
        <v>6.4516129032258063E-2</v>
      </c>
      <c r="U96" s="177">
        <v>0.10135135135135136</v>
      </c>
      <c r="V96" s="177">
        <v>1.5873015873015872E-2</v>
      </c>
      <c r="W96" s="177">
        <v>0.2</v>
      </c>
      <c r="X96" s="177">
        <v>0.29411764705882354</v>
      </c>
      <c r="Y96" s="177">
        <v>0.20161290322580644</v>
      </c>
      <c r="Z96" s="177">
        <v>0.12121212121212122</v>
      </c>
      <c r="AA96" s="177">
        <v>6.9444444444444448E-2</v>
      </c>
      <c r="AB96" s="177">
        <v>0.1</v>
      </c>
      <c r="AC96" s="177">
        <v>0.12</v>
      </c>
      <c r="AD96" s="177">
        <v>9.5238095238095233E-2</v>
      </c>
      <c r="AE96" s="177">
        <v>6.25E-2</v>
      </c>
      <c r="AF96" s="177">
        <v>0.11940298507462688</v>
      </c>
      <c r="AG96" s="177">
        <v>0.27868852459016397</v>
      </c>
      <c r="AH96" s="178">
        <v>0.12564290962527552</v>
      </c>
    </row>
    <row r="97" spans="2:34">
      <c r="B97" s="430"/>
      <c r="C97" s="179" t="s">
        <v>258</v>
      </c>
      <c r="D97" s="180">
        <v>0.34750733137829909</v>
      </c>
      <c r="E97" s="181">
        <v>0.35294117647058826</v>
      </c>
      <c r="F97" s="181">
        <v>0.31347962382445138</v>
      </c>
      <c r="G97" s="181">
        <v>0.3</v>
      </c>
      <c r="H97" s="181">
        <v>0.33805668016194335</v>
      </c>
      <c r="I97" s="181">
        <v>0.27147766323024053</v>
      </c>
      <c r="J97" s="181">
        <v>0.29957805907172996</v>
      </c>
      <c r="K97" s="181">
        <v>0.36492890995260668</v>
      </c>
      <c r="L97" s="181">
        <v>0.38815789473684215</v>
      </c>
      <c r="M97" s="181">
        <v>0.28333333333333333</v>
      </c>
      <c r="N97" s="181">
        <v>0.31060606060606061</v>
      </c>
      <c r="O97" s="181">
        <v>0.38333333333333336</v>
      </c>
      <c r="P97" s="181">
        <v>0.359375</v>
      </c>
      <c r="Q97" s="181">
        <v>0.38181818181818178</v>
      </c>
      <c r="R97" s="181">
        <v>0.43434343434343431</v>
      </c>
      <c r="S97" s="181">
        <v>0.22435897435897434</v>
      </c>
      <c r="T97" s="181">
        <v>0.41935483870967744</v>
      </c>
      <c r="U97" s="181">
        <v>0.3783783783783784</v>
      </c>
      <c r="V97" s="181">
        <v>0.30158730158730157</v>
      </c>
      <c r="W97" s="181">
        <v>0.35</v>
      </c>
      <c r="X97" s="181">
        <v>0.40247678018575855</v>
      </c>
      <c r="Y97" s="181">
        <v>0.34677419354838712</v>
      </c>
      <c r="Z97" s="181">
        <v>0.36363636363636365</v>
      </c>
      <c r="AA97" s="181">
        <v>0.34722222222222221</v>
      </c>
      <c r="AB97" s="181">
        <v>0.4</v>
      </c>
      <c r="AC97" s="181">
        <v>0.4</v>
      </c>
      <c r="AD97" s="181">
        <v>0.23809523809523811</v>
      </c>
      <c r="AE97" s="181">
        <v>0.21875</v>
      </c>
      <c r="AF97" s="181">
        <v>0.42537313432835822</v>
      </c>
      <c r="AG97" s="181">
        <v>0.33606557377049179</v>
      </c>
      <c r="AH97" s="182">
        <v>0.34276267450404113</v>
      </c>
    </row>
    <row r="98" spans="2:34">
      <c r="B98" s="430"/>
      <c r="C98" s="106" t="s">
        <v>259</v>
      </c>
      <c r="D98" s="107">
        <v>0.28739002932551316</v>
      </c>
      <c r="E98" s="108">
        <v>0.16608996539792387</v>
      </c>
      <c r="F98" s="108">
        <v>0.30094043887147337</v>
      </c>
      <c r="G98" s="108">
        <v>0.1878787878787879</v>
      </c>
      <c r="H98" s="108">
        <v>0.18623481781376519</v>
      </c>
      <c r="I98" s="108">
        <v>0.28865979381443302</v>
      </c>
      <c r="J98" s="108">
        <v>0.29957805907172996</v>
      </c>
      <c r="K98" s="108">
        <v>0.36966824644549762</v>
      </c>
      <c r="L98" s="108">
        <v>0.36184210526315785</v>
      </c>
      <c r="M98" s="108">
        <v>0.15</v>
      </c>
      <c r="N98" s="108">
        <v>0.20454545454545453</v>
      </c>
      <c r="O98" s="108">
        <v>0.28333333333333333</v>
      </c>
      <c r="P98" s="108">
        <v>0.234375</v>
      </c>
      <c r="Q98" s="108">
        <v>0.27272727272727271</v>
      </c>
      <c r="R98" s="108">
        <v>0.19191919191919191</v>
      </c>
      <c r="S98" s="108">
        <v>0.38461538461538458</v>
      </c>
      <c r="T98" s="108">
        <v>0.35483870967741937</v>
      </c>
      <c r="U98" s="108">
        <v>0.32432432432432434</v>
      </c>
      <c r="V98" s="108">
        <v>0.34920634920634919</v>
      </c>
      <c r="W98" s="108">
        <v>0.21666666666666667</v>
      </c>
      <c r="X98" s="108">
        <v>0.15789473684210525</v>
      </c>
      <c r="Y98" s="108">
        <v>0.19354838709677419</v>
      </c>
      <c r="Z98" s="108">
        <v>0.25252525252525254</v>
      </c>
      <c r="AA98" s="108">
        <v>0.27777777777777779</v>
      </c>
      <c r="AB98" s="108">
        <v>0.4</v>
      </c>
      <c r="AC98" s="108">
        <v>0.2</v>
      </c>
      <c r="AD98" s="108">
        <v>0.23809523809523811</v>
      </c>
      <c r="AE98" s="108">
        <v>0.1875</v>
      </c>
      <c r="AF98" s="108">
        <v>0.17910447761194029</v>
      </c>
      <c r="AG98" s="108">
        <v>0.21311475409836067</v>
      </c>
      <c r="AH98" s="109">
        <v>0.25477590007347539</v>
      </c>
    </row>
    <row r="99" spans="2:34">
      <c r="B99" s="430"/>
      <c r="C99" s="106" t="s">
        <v>260</v>
      </c>
      <c r="D99" s="107">
        <v>0.29618768328445744</v>
      </c>
      <c r="E99" s="108">
        <v>0.37370242214532873</v>
      </c>
      <c r="F99" s="108">
        <v>0.2884012539184953</v>
      </c>
      <c r="G99" s="108">
        <v>0.38787878787878788</v>
      </c>
      <c r="H99" s="108">
        <v>0.22874493927125505</v>
      </c>
      <c r="I99" s="108">
        <v>0.32646048109965631</v>
      </c>
      <c r="J99" s="108">
        <v>0.31645569620253167</v>
      </c>
      <c r="K99" s="108">
        <v>0.1990521327014218</v>
      </c>
      <c r="L99" s="108">
        <v>0.2105263157894737</v>
      </c>
      <c r="M99" s="108">
        <v>0.48333333333333334</v>
      </c>
      <c r="N99" s="108">
        <v>0.4242424242424242</v>
      </c>
      <c r="O99" s="108">
        <v>0.26666666666666666</v>
      </c>
      <c r="P99" s="108">
        <v>0.3203125</v>
      </c>
      <c r="Q99" s="108">
        <v>0.20909090909090911</v>
      </c>
      <c r="R99" s="108">
        <v>0.14646464646464646</v>
      </c>
      <c r="S99" s="108">
        <v>0.32692307692307693</v>
      </c>
      <c r="T99" s="108">
        <v>0.16129032258064516</v>
      </c>
      <c r="U99" s="108">
        <v>0.19594594594594594</v>
      </c>
      <c r="V99" s="108">
        <v>0.33333333333333337</v>
      </c>
      <c r="W99" s="108">
        <v>0.23333333333333331</v>
      </c>
      <c r="X99" s="108">
        <v>0.14551083591331268</v>
      </c>
      <c r="Y99" s="108">
        <v>0.25806451612903225</v>
      </c>
      <c r="Z99" s="108">
        <v>0.26262626262626265</v>
      </c>
      <c r="AA99" s="108">
        <v>0.30555555555555558</v>
      </c>
      <c r="AB99" s="108">
        <v>0.1</v>
      </c>
      <c r="AC99" s="108">
        <v>0.28000000000000003</v>
      </c>
      <c r="AD99" s="108">
        <v>0.42857142857142855</v>
      </c>
      <c r="AE99" s="108">
        <v>0.53125</v>
      </c>
      <c r="AF99" s="108">
        <v>0.27611940298507465</v>
      </c>
      <c r="AG99" s="108">
        <v>0.1721311475409836</v>
      </c>
      <c r="AH99" s="109">
        <v>0.2768185157972079</v>
      </c>
    </row>
    <row r="100" spans="2:34" ht="15.75" thickBot="1">
      <c r="B100" s="431" t="s">
        <v>95</v>
      </c>
      <c r="C100" s="432"/>
      <c r="D100" s="111">
        <v>1</v>
      </c>
      <c r="E100" s="112">
        <v>1</v>
      </c>
      <c r="F100" s="112">
        <v>1</v>
      </c>
      <c r="G100" s="112">
        <v>1</v>
      </c>
      <c r="H100" s="112">
        <v>1</v>
      </c>
      <c r="I100" s="112">
        <v>1</v>
      </c>
      <c r="J100" s="112">
        <v>1</v>
      </c>
      <c r="K100" s="112">
        <v>1</v>
      </c>
      <c r="L100" s="112">
        <v>1</v>
      </c>
      <c r="M100" s="112">
        <v>1</v>
      </c>
      <c r="N100" s="112">
        <v>1</v>
      </c>
      <c r="O100" s="112">
        <v>1</v>
      </c>
      <c r="P100" s="112">
        <v>1</v>
      </c>
      <c r="Q100" s="112">
        <v>1</v>
      </c>
      <c r="R100" s="112">
        <v>1</v>
      </c>
      <c r="S100" s="112">
        <v>1</v>
      </c>
      <c r="T100" s="112">
        <v>1</v>
      </c>
      <c r="U100" s="112">
        <v>1</v>
      </c>
      <c r="V100" s="112">
        <v>1</v>
      </c>
      <c r="W100" s="112">
        <v>1</v>
      </c>
      <c r="X100" s="112">
        <v>1</v>
      </c>
      <c r="Y100" s="112">
        <v>1</v>
      </c>
      <c r="Z100" s="112">
        <v>1</v>
      </c>
      <c r="AA100" s="112">
        <v>1</v>
      </c>
      <c r="AB100" s="112">
        <v>1</v>
      </c>
      <c r="AC100" s="112">
        <v>1</v>
      </c>
      <c r="AD100" s="112">
        <v>1</v>
      </c>
      <c r="AE100" s="112">
        <v>1</v>
      </c>
      <c r="AF100" s="112">
        <v>1</v>
      </c>
      <c r="AG100" s="112">
        <v>1</v>
      </c>
      <c r="AH100" s="113">
        <v>1</v>
      </c>
    </row>
    <row r="101" spans="2:34" ht="15.75" thickTop="1">
      <c r="B101" s="103"/>
      <c r="C101" s="103"/>
      <c r="D101" s="174">
        <f>SUM(D96:D97)</f>
        <v>0.41642228739002929</v>
      </c>
      <c r="E101" s="174">
        <f t="shared" ref="E101:AH101" si="9">SUM(E96:E97)</f>
        <v>0.46020761245674746</v>
      </c>
      <c r="F101" s="174">
        <f t="shared" si="9"/>
        <v>0.41065830721003133</v>
      </c>
      <c r="G101" s="174">
        <f t="shared" si="9"/>
        <v>0.4242424242424242</v>
      </c>
      <c r="H101" s="174">
        <f t="shared" si="9"/>
        <v>0.58502024291497978</v>
      </c>
      <c r="I101" s="174">
        <f t="shared" si="9"/>
        <v>0.38487972508591062</v>
      </c>
      <c r="J101" s="174">
        <f t="shared" si="9"/>
        <v>0.38396624472573837</v>
      </c>
      <c r="K101" s="174">
        <f t="shared" si="9"/>
        <v>0.43127962085308064</v>
      </c>
      <c r="L101" s="174">
        <f t="shared" si="9"/>
        <v>0.42763157894736847</v>
      </c>
      <c r="M101" s="174">
        <f t="shared" si="9"/>
        <v>0.3666666666666667</v>
      </c>
      <c r="N101" s="174">
        <f t="shared" si="9"/>
        <v>0.37121212121212122</v>
      </c>
      <c r="O101" s="174">
        <f t="shared" si="9"/>
        <v>0.45</v>
      </c>
      <c r="P101" s="174">
        <f t="shared" si="9"/>
        <v>0.4453125</v>
      </c>
      <c r="Q101" s="174">
        <f t="shared" si="9"/>
        <v>0.51818181818181808</v>
      </c>
      <c r="R101" s="174">
        <f t="shared" si="9"/>
        <v>0.66161616161616155</v>
      </c>
      <c r="S101" s="174">
        <f t="shared" si="9"/>
        <v>0.28846153846153844</v>
      </c>
      <c r="T101" s="174">
        <f t="shared" si="9"/>
        <v>0.4838709677419355</v>
      </c>
      <c r="U101" s="174">
        <f t="shared" si="9"/>
        <v>0.47972972972972977</v>
      </c>
      <c r="V101" s="174">
        <f t="shared" si="9"/>
        <v>0.31746031746031744</v>
      </c>
      <c r="W101" s="174">
        <f t="shared" si="9"/>
        <v>0.55000000000000004</v>
      </c>
      <c r="X101" s="174">
        <f t="shared" si="9"/>
        <v>0.69659442724458209</v>
      </c>
      <c r="Y101" s="174">
        <f t="shared" si="9"/>
        <v>0.54838709677419351</v>
      </c>
      <c r="Z101" s="174">
        <f t="shared" si="9"/>
        <v>0.48484848484848486</v>
      </c>
      <c r="AA101" s="174">
        <f t="shared" si="9"/>
        <v>0.41666666666666663</v>
      </c>
      <c r="AB101" s="174">
        <f t="shared" si="9"/>
        <v>0.5</v>
      </c>
      <c r="AC101" s="174">
        <f t="shared" si="9"/>
        <v>0.52</v>
      </c>
      <c r="AD101" s="174">
        <f t="shared" si="9"/>
        <v>0.33333333333333337</v>
      </c>
      <c r="AE101" s="174">
        <f t="shared" si="9"/>
        <v>0.28125</v>
      </c>
      <c r="AF101" s="174">
        <f t="shared" si="9"/>
        <v>0.54477611940298509</v>
      </c>
      <c r="AG101" s="174">
        <f t="shared" si="9"/>
        <v>0.61475409836065575</v>
      </c>
      <c r="AH101" s="174">
        <f t="shared" si="9"/>
        <v>0.46840558412931665</v>
      </c>
    </row>
    <row r="102" spans="2:34">
      <c r="B102" s="420" t="s">
        <v>511</v>
      </c>
      <c r="C102" s="420"/>
      <c r="D102" s="420"/>
      <c r="E102" s="420"/>
      <c r="F102" s="420"/>
      <c r="G102" s="420"/>
      <c r="H102" s="420"/>
      <c r="I102" s="420"/>
      <c r="J102" s="420"/>
      <c r="K102" s="420"/>
      <c r="L102" s="420"/>
      <c r="M102" s="420"/>
      <c r="N102" s="420"/>
      <c r="O102" s="420"/>
      <c r="P102" s="420"/>
      <c r="Q102" s="420"/>
      <c r="R102" s="420"/>
      <c r="S102" s="420"/>
      <c r="T102" s="420"/>
      <c r="U102" s="420"/>
      <c r="V102" s="420"/>
      <c r="W102" s="420"/>
      <c r="X102" s="420"/>
      <c r="Y102" s="420"/>
      <c r="Z102" s="420"/>
      <c r="AA102" s="420"/>
      <c r="AB102" s="420"/>
      <c r="AC102" s="420"/>
      <c r="AD102" s="420"/>
      <c r="AE102" s="420"/>
      <c r="AF102" s="420"/>
      <c r="AG102" s="420"/>
      <c r="AH102" s="420"/>
    </row>
    <row r="103" spans="2:34" ht="15.75" thickBot="1">
      <c r="B103" s="102" t="s">
        <v>481</v>
      </c>
      <c r="C103" s="103"/>
      <c r="D103" s="103"/>
      <c r="E103" s="103"/>
      <c r="F103" s="103"/>
      <c r="G103" s="103"/>
      <c r="H103" s="103"/>
      <c r="I103" s="103"/>
      <c r="J103" s="103"/>
      <c r="K103" s="103"/>
      <c r="L103" s="103"/>
      <c r="M103" s="103"/>
      <c r="N103" s="103"/>
      <c r="O103" s="103"/>
      <c r="P103" s="103"/>
      <c r="Q103" s="103"/>
      <c r="R103" s="103"/>
      <c r="S103" s="103"/>
      <c r="T103" s="103"/>
      <c r="U103" s="103"/>
      <c r="V103" s="103"/>
      <c r="W103" s="103"/>
      <c r="X103" s="103"/>
      <c r="Y103" s="103"/>
      <c r="Z103" s="103"/>
      <c r="AA103" s="103"/>
      <c r="AB103" s="103"/>
      <c r="AC103" s="103"/>
      <c r="AD103" s="103"/>
      <c r="AE103" s="103"/>
      <c r="AF103" s="103"/>
      <c r="AG103" s="103"/>
      <c r="AH103" s="103"/>
    </row>
    <row r="104" spans="2:34" ht="15.75" thickTop="1">
      <c r="B104" s="421" t="s">
        <v>132</v>
      </c>
      <c r="C104" s="422"/>
      <c r="D104" s="425" t="s">
        <v>482</v>
      </c>
      <c r="E104" s="426"/>
      <c r="F104" s="426"/>
      <c r="G104" s="426"/>
      <c r="H104" s="426"/>
      <c r="I104" s="426"/>
      <c r="J104" s="426"/>
      <c r="K104" s="426"/>
      <c r="L104" s="426"/>
      <c r="M104" s="426"/>
      <c r="N104" s="426"/>
      <c r="O104" s="426"/>
      <c r="P104" s="426"/>
      <c r="Q104" s="426"/>
      <c r="R104" s="426"/>
      <c r="S104" s="426"/>
      <c r="T104" s="426"/>
      <c r="U104" s="426"/>
      <c r="V104" s="426"/>
      <c r="W104" s="426"/>
      <c r="X104" s="426"/>
      <c r="Y104" s="426"/>
      <c r="Z104" s="426"/>
      <c r="AA104" s="426"/>
      <c r="AB104" s="426"/>
      <c r="AC104" s="426"/>
      <c r="AD104" s="426"/>
      <c r="AE104" s="426"/>
      <c r="AF104" s="426"/>
      <c r="AG104" s="426"/>
      <c r="AH104" s="427" t="s">
        <v>95</v>
      </c>
    </row>
    <row r="105" spans="2:34" ht="25.5" thickBot="1">
      <c r="B105" s="423"/>
      <c r="C105" s="424"/>
      <c r="D105" s="104" t="s">
        <v>483</v>
      </c>
      <c r="E105" s="105" t="s">
        <v>240</v>
      </c>
      <c r="F105" s="105" t="s">
        <v>484</v>
      </c>
      <c r="G105" s="105" t="s">
        <v>241</v>
      </c>
      <c r="H105" s="105" t="s">
        <v>62</v>
      </c>
      <c r="I105" s="105" t="s">
        <v>242</v>
      </c>
      <c r="J105" s="105" t="s">
        <v>243</v>
      </c>
      <c r="K105" s="105" t="s">
        <v>65</v>
      </c>
      <c r="L105" s="105" t="s">
        <v>66</v>
      </c>
      <c r="M105" s="105" t="s">
        <v>244</v>
      </c>
      <c r="N105" s="105" t="s">
        <v>245</v>
      </c>
      <c r="O105" s="105" t="s">
        <v>69</v>
      </c>
      <c r="P105" s="105" t="s">
        <v>485</v>
      </c>
      <c r="Q105" s="105" t="s">
        <v>71</v>
      </c>
      <c r="R105" s="105" t="s">
        <v>247</v>
      </c>
      <c r="S105" s="105" t="s">
        <v>73</v>
      </c>
      <c r="T105" s="105" t="s">
        <v>74</v>
      </c>
      <c r="U105" s="105" t="s">
        <v>486</v>
      </c>
      <c r="V105" s="105" t="s">
        <v>76</v>
      </c>
      <c r="W105" s="105" t="s">
        <v>77</v>
      </c>
      <c r="X105" s="105" t="s">
        <v>78</v>
      </c>
      <c r="Y105" s="105" t="s">
        <v>487</v>
      </c>
      <c r="Z105" s="105" t="s">
        <v>488</v>
      </c>
      <c r="AA105" s="105" t="s">
        <v>81</v>
      </c>
      <c r="AB105" s="105" t="s">
        <v>251</v>
      </c>
      <c r="AC105" s="105" t="s">
        <v>83</v>
      </c>
      <c r="AD105" s="105" t="s">
        <v>489</v>
      </c>
      <c r="AE105" s="105" t="s">
        <v>354</v>
      </c>
      <c r="AF105" s="105" t="s">
        <v>490</v>
      </c>
      <c r="AG105" s="105" t="s">
        <v>491</v>
      </c>
      <c r="AH105" s="428"/>
    </row>
    <row r="106" spans="2:34" ht="15.75" thickTop="1">
      <c r="B106" s="429" t="s">
        <v>512</v>
      </c>
      <c r="C106" s="175" t="s">
        <v>317</v>
      </c>
      <c r="D106" s="176">
        <v>0.25718390804597702</v>
      </c>
      <c r="E106" s="177">
        <v>0.14814814814814814</v>
      </c>
      <c r="F106" s="177">
        <v>0.26646706586826346</v>
      </c>
      <c r="G106" s="177">
        <v>0.24293785310734464</v>
      </c>
      <c r="H106" s="177">
        <v>0.25708884688090738</v>
      </c>
      <c r="I106" s="177">
        <v>9.9378881987577633E-2</v>
      </c>
      <c r="J106" s="177">
        <v>0.24242424242424243</v>
      </c>
      <c r="K106" s="177">
        <v>4.0178571428571432E-2</v>
      </c>
      <c r="L106" s="177">
        <v>6.5476190476190479E-2</v>
      </c>
      <c r="M106" s="177">
        <v>0.18032786885245902</v>
      </c>
      <c r="N106" s="177">
        <v>4.8951048951048952E-2</v>
      </c>
      <c r="O106" s="177">
        <v>0.10067114093959731</v>
      </c>
      <c r="P106" s="177">
        <v>0.13286713286713286</v>
      </c>
      <c r="Q106" s="177">
        <v>0.171875</v>
      </c>
      <c r="R106" s="177">
        <v>0.125</v>
      </c>
      <c r="S106" s="177">
        <v>6.6666666666666666E-2</v>
      </c>
      <c r="T106" s="177">
        <v>0.10465116279069768</v>
      </c>
      <c r="U106" s="177">
        <v>1.2195121951219513E-2</v>
      </c>
      <c r="V106" s="177">
        <v>9.0909090909090912E-2</v>
      </c>
      <c r="W106" s="177">
        <v>0.21917808219178081</v>
      </c>
      <c r="X106" s="177">
        <v>0.25958702064896755</v>
      </c>
      <c r="Y106" s="177">
        <v>0.1037037037037037</v>
      </c>
      <c r="Z106" s="177">
        <v>0.30188679245283018</v>
      </c>
      <c r="AA106" s="177">
        <v>0.11538461538461538</v>
      </c>
      <c r="AB106" s="177">
        <v>8.3333333333333343E-2</v>
      </c>
      <c r="AC106" s="177">
        <v>0.40740740740740738</v>
      </c>
      <c r="AD106" s="177">
        <v>4.3478260869565216E-2</v>
      </c>
      <c r="AE106" s="177">
        <v>0.25</v>
      </c>
      <c r="AF106" s="177">
        <v>0.1032258064516129</v>
      </c>
      <c r="AG106" s="177">
        <v>0.22758620689655171</v>
      </c>
      <c r="AH106" s="178">
        <v>0.17538776205897391</v>
      </c>
    </row>
    <row r="107" spans="2:34">
      <c r="B107" s="430"/>
      <c r="C107" s="179" t="s">
        <v>258</v>
      </c>
      <c r="D107" s="180">
        <v>0.41091954022988503</v>
      </c>
      <c r="E107" s="181">
        <v>0.37710437710437711</v>
      </c>
      <c r="F107" s="181">
        <v>0.27844311377245512</v>
      </c>
      <c r="G107" s="181">
        <v>0.34463276836158196</v>
      </c>
      <c r="H107" s="181">
        <v>0.34593572778827975</v>
      </c>
      <c r="I107" s="181">
        <v>0.35403726708074534</v>
      </c>
      <c r="J107" s="181">
        <v>0.35227272727272729</v>
      </c>
      <c r="K107" s="181">
        <v>0.25</v>
      </c>
      <c r="L107" s="181">
        <v>0.25</v>
      </c>
      <c r="M107" s="181">
        <v>0.37704918032786883</v>
      </c>
      <c r="N107" s="181">
        <v>0.32167832167832167</v>
      </c>
      <c r="O107" s="181">
        <v>0.51677852348993292</v>
      </c>
      <c r="P107" s="181">
        <v>0.47552447552447552</v>
      </c>
      <c r="Q107" s="181">
        <v>0.3359375</v>
      </c>
      <c r="R107" s="181">
        <v>0.31730769230769229</v>
      </c>
      <c r="S107" s="181">
        <v>0.24242424242424243</v>
      </c>
      <c r="T107" s="181">
        <v>0.32558139534883723</v>
      </c>
      <c r="U107" s="181">
        <v>0.12804878048780488</v>
      </c>
      <c r="V107" s="181">
        <v>0.22727272727272727</v>
      </c>
      <c r="W107" s="181">
        <v>0.36986301369863012</v>
      </c>
      <c r="X107" s="181">
        <v>0.45132743362831862</v>
      </c>
      <c r="Y107" s="181">
        <v>0.19259259259259259</v>
      </c>
      <c r="Z107" s="181">
        <v>0.38679245283018865</v>
      </c>
      <c r="AA107" s="181">
        <v>0.4358974358974359</v>
      </c>
      <c r="AB107" s="181">
        <v>0.58333333333333337</v>
      </c>
      <c r="AC107" s="181">
        <v>0.44444444444444442</v>
      </c>
      <c r="AD107" s="181">
        <v>0.2391304347826087</v>
      </c>
      <c r="AE107" s="181">
        <v>0.4375</v>
      </c>
      <c r="AF107" s="181">
        <v>0.44516129032258062</v>
      </c>
      <c r="AG107" s="181">
        <v>0.40689655172413791</v>
      </c>
      <c r="AH107" s="182">
        <v>0.34753707175728649</v>
      </c>
    </row>
    <row r="108" spans="2:34">
      <c r="B108" s="430"/>
      <c r="C108" s="106" t="s">
        <v>259</v>
      </c>
      <c r="D108" s="107">
        <v>0.18390804597701149</v>
      </c>
      <c r="E108" s="108">
        <v>0.16498316498316498</v>
      </c>
      <c r="F108" s="108">
        <v>0.20958083832335331</v>
      </c>
      <c r="G108" s="108">
        <v>0.15254237288135594</v>
      </c>
      <c r="H108" s="108">
        <v>0.168241965973535</v>
      </c>
      <c r="I108" s="108">
        <v>0.18322981366459626</v>
      </c>
      <c r="J108" s="108">
        <v>0.1628787878787879</v>
      </c>
      <c r="K108" s="108">
        <v>0.2589285714285714</v>
      </c>
      <c r="L108" s="108">
        <v>0.20238095238095238</v>
      </c>
      <c r="M108" s="108">
        <v>0.22950819672131145</v>
      </c>
      <c r="N108" s="108">
        <v>0.25174825174825172</v>
      </c>
      <c r="O108" s="108">
        <v>0.22818791946308725</v>
      </c>
      <c r="P108" s="108">
        <v>0.25874125874125875</v>
      </c>
      <c r="Q108" s="108">
        <v>0.1953125</v>
      </c>
      <c r="R108" s="108">
        <v>0.19711538461538461</v>
      </c>
      <c r="S108" s="108">
        <v>0.32121212121212123</v>
      </c>
      <c r="T108" s="108">
        <v>0.16279069767441862</v>
      </c>
      <c r="U108" s="108">
        <v>0.21341463414634146</v>
      </c>
      <c r="V108" s="108">
        <v>0.25757575757575757</v>
      </c>
      <c r="W108" s="108">
        <v>0.13698630136986301</v>
      </c>
      <c r="X108" s="108">
        <v>0.15044247787610618</v>
      </c>
      <c r="Y108" s="108">
        <v>0.15555555555555556</v>
      </c>
      <c r="Z108" s="108">
        <v>0.14150943396226415</v>
      </c>
      <c r="AA108" s="108">
        <v>0.15384615384615385</v>
      </c>
      <c r="AB108" s="108">
        <v>8.3333333333333343E-2</v>
      </c>
      <c r="AC108" s="108">
        <v>7.407407407407407E-2</v>
      </c>
      <c r="AD108" s="108">
        <v>0.17391304347826086</v>
      </c>
      <c r="AE108" s="108">
        <v>9.375E-2</v>
      </c>
      <c r="AF108" s="108">
        <v>0.13548387096774195</v>
      </c>
      <c r="AG108" s="108">
        <v>0.2</v>
      </c>
      <c r="AH108" s="109">
        <v>0.18936424066814386</v>
      </c>
    </row>
    <row r="109" spans="2:34">
      <c r="B109" s="430"/>
      <c r="C109" s="106" t="s">
        <v>260</v>
      </c>
      <c r="D109" s="107">
        <v>0.14798850574712644</v>
      </c>
      <c r="E109" s="108">
        <v>0.30976430976430974</v>
      </c>
      <c r="F109" s="108">
        <v>0.24550898203592816</v>
      </c>
      <c r="G109" s="108">
        <v>0.25988700564971751</v>
      </c>
      <c r="H109" s="108">
        <v>0.22873345935727787</v>
      </c>
      <c r="I109" s="108">
        <v>0.36335403726708071</v>
      </c>
      <c r="J109" s="108">
        <v>0.24242424242424243</v>
      </c>
      <c r="K109" s="108">
        <v>0.45089285714285715</v>
      </c>
      <c r="L109" s="108">
        <v>0.48214285714285715</v>
      </c>
      <c r="M109" s="108">
        <v>0.21311475409836067</v>
      </c>
      <c r="N109" s="108">
        <v>0.3776223776223776</v>
      </c>
      <c r="O109" s="108">
        <v>0.15436241610738255</v>
      </c>
      <c r="P109" s="108">
        <v>0.13286713286713286</v>
      </c>
      <c r="Q109" s="108">
        <v>0.296875</v>
      </c>
      <c r="R109" s="108">
        <v>0.36057692307692307</v>
      </c>
      <c r="S109" s="108">
        <v>0.36969696969696969</v>
      </c>
      <c r="T109" s="108">
        <v>0.40697674418604651</v>
      </c>
      <c r="U109" s="108">
        <v>0.64634146341463417</v>
      </c>
      <c r="V109" s="108">
        <v>0.4242424242424242</v>
      </c>
      <c r="W109" s="108">
        <v>0.27397260273972601</v>
      </c>
      <c r="X109" s="108">
        <v>0.13864306784660768</v>
      </c>
      <c r="Y109" s="108">
        <v>0.54814814814814816</v>
      </c>
      <c r="Z109" s="108">
        <v>0.169811320754717</v>
      </c>
      <c r="AA109" s="108">
        <v>0.29487179487179488</v>
      </c>
      <c r="AB109" s="108">
        <v>0.25</v>
      </c>
      <c r="AC109" s="108">
        <v>7.407407407407407E-2</v>
      </c>
      <c r="AD109" s="108">
        <v>0.54347826086956519</v>
      </c>
      <c r="AE109" s="108">
        <v>0.21875</v>
      </c>
      <c r="AF109" s="108">
        <v>0.31612903225806455</v>
      </c>
      <c r="AG109" s="108">
        <v>0.16551724137931034</v>
      </c>
      <c r="AH109" s="109">
        <v>0.28771092551559568</v>
      </c>
    </row>
    <row r="110" spans="2:34" ht="15.75" thickBot="1">
      <c r="B110" s="431" t="s">
        <v>95</v>
      </c>
      <c r="C110" s="432"/>
      <c r="D110" s="111">
        <v>1</v>
      </c>
      <c r="E110" s="112">
        <v>1</v>
      </c>
      <c r="F110" s="112">
        <v>1</v>
      </c>
      <c r="G110" s="112">
        <v>1</v>
      </c>
      <c r="H110" s="112">
        <v>1</v>
      </c>
      <c r="I110" s="112">
        <v>1</v>
      </c>
      <c r="J110" s="112">
        <v>1</v>
      </c>
      <c r="K110" s="112">
        <v>1</v>
      </c>
      <c r="L110" s="112">
        <v>1</v>
      </c>
      <c r="M110" s="112">
        <v>1</v>
      </c>
      <c r="N110" s="112">
        <v>1</v>
      </c>
      <c r="O110" s="112">
        <v>1</v>
      </c>
      <c r="P110" s="112">
        <v>1</v>
      </c>
      <c r="Q110" s="112">
        <v>1</v>
      </c>
      <c r="R110" s="112">
        <v>1</v>
      </c>
      <c r="S110" s="112">
        <v>1</v>
      </c>
      <c r="T110" s="112">
        <v>1</v>
      </c>
      <c r="U110" s="112">
        <v>1</v>
      </c>
      <c r="V110" s="112">
        <v>1</v>
      </c>
      <c r="W110" s="112">
        <v>1</v>
      </c>
      <c r="X110" s="112">
        <v>1</v>
      </c>
      <c r="Y110" s="112">
        <v>1</v>
      </c>
      <c r="Z110" s="112">
        <v>1</v>
      </c>
      <c r="AA110" s="112">
        <v>1</v>
      </c>
      <c r="AB110" s="112">
        <v>1</v>
      </c>
      <c r="AC110" s="112">
        <v>1</v>
      </c>
      <c r="AD110" s="112">
        <v>1</v>
      </c>
      <c r="AE110" s="112">
        <v>1</v>
      </c>
      <c r="AF110" s="112">
        <v>1</v>
      </c>
      <c r="AG110" s="112">
        <v>1</v>
      </c>
      <c r="AH110" s="113">
        <v>1</v>
      </c>
    </row>
    <row r="111" spans="2:34" ht="15.75" thickTop="1">
      <c r="B111" s="103"/>
      <c r="C111" s="103"/>
      <c r="D111" s="174">
        <f>SUM(D106:D107)</f>
        <v>0.6681034482758621</v>
      </c>
      <c r="E111" s="174">
        <f t="shared" ref="E111:AH111" si="10">SUM(E106:E107)</f>
        <v>0.5252525252525253</v>
      </c>
      <c r="F111" s="174">
        <f t="shared" si="10"/>
        <v>0.54491017964071853</v>
      </c>
      <c r="G111" s="174">
        <f t="shared" si="10"/>
        <v>0.58757062146892658</v>
      </c>
      <c r="H111" s="174">
        <f t="shared" si="10"/>
        <v>0.60302457466918713</v>
      </c>
      <c r="I111" s="174">
        <f t="shared" si="10"/>
        <v>0.45341614906832295</v>
      </c>
      <c r="J111" s="174">
        <f t="shared" si="10"/>
        <v>0.59469696969696972</v>
      </c>
      <c r="K111" s="174">
        <f t="shared" si="10"/>
        <v>0.29017857142857145</v>
      </c>
      <c r="L111" s="174">
        <f t="shared" si="10"/>
        <v>0.31547619047619047</v>
      </c>
      <c r="M111" s="174">
        <f t="shared" si="10"/>
        <v>0.55737704918032782</v>
      </c>
      <c r="N111" s="174">
        <f t="shared" si="10"/>
        <v>0.37062937062937062</v>
      </c>
      <c r="O111" s="174">
        <f t="shared" si="10"/>
        <v>0.6174496644295302</v>
      </c>
      <c r="P111" s="174">
        <f t="shared" si="10"/>
        <v>0.60839160839160833</v>
      </c>
      <c r="Q111" s="174">
        <f t="shared" si="10"/>
        <v>0.5078125</v>
      </c>
      <c r="R111" s="174">
        <f t="shared" si="10"/>
        <v>0.44230769230769229</v>
      </c>
      <c r="S111" s="174">
        <f t="shared" si="10"/>
        <v>0.30909090909090908</v>
      </c>
      <c r="T111" s="174">
        <f t="shared" si="10"/>
        <v>0.43023255813953493</v>
      </c>
      <c r="U111" s="174">
        <f t="shared" si="10"/>
        <v>0.1402439024390244</v>
      </c>
      <c r="V111" s="174">
        <f t="shared" si="10"/>
        <v>0.31818181818181818</v>
      </c>
      <c r="W111" s="174">
        <f t="shared" si="10"/>
        <v>0.58904109589041087</v>
      </c>
      <c r="X111" s="174">
        <f t="shared" si="10"/>
        <v>0.71091445427728617</v>
      </c>
      <c r="Y111" s="174">
        <f t="shared" si="10"/>
        <v>0.29629629629629628</v>
      </c>
      <c r="Z111" s="174">
        <f t="shared" si="10"/>
        <v>0.68867924528301883</v>
      </c>
      <c r="AA111" s="174">
        <f t="shared" si="10"/>
        <v>0.55128205128205132</v>
      </c>
      <c r="AB111" s="174">
        <f t="shared" si="10"/>
        <v>0.66666666666666674</v>
      </c>
      <c r="AC111" s="174">
        <f t="shared" si="10"/>
        <v>0.85185185185185186</v>
      </c>
      <c r="AD111" s="174">
        <f t="shared" si="10"/>
        <v>0.28260869565217395</v>
      </c>
      <c r="AE111" s="174">
        <f t="shared" si="10"/>
        <v>0.6875</v>
      </c>
      <c r="AF111" s="174">
        <f t="shared" si="10"/>
        <v>0.54838709677419351</v>
      </c>
      <c r="AG111" s="174">
        <f t="shared" si="10"/>
        <v>0.63448275862068959</v>
      </c>
      <c r="AH111" s="174">
        <f t="shared" si="10"/>
        <v>0.52292483381626043</v>
      </c>
    </row>
    <row r="112" spans="2:34">
      <c r="B112" s="420" t="s">
        <v>513</v>
      </c>
      <c r="C112" s="420"/>
      <c r="D112" s="420"/>
      <c r="E112" s="420"/>
      <c r="F112" s="420"/>
      <c r="G112" s="420"/>
      <c r="H112" s="420"/>
      <c r="I112" s="420"/>
      <c r="J112" s="420"/>
      <c r="K112" s="420"/>
      <c r="L112" s="420"/>
      <c r="M112" s="420"/>
      <c r="N112" s="420"/>
      <c r="O112" s="420"/>
      <c r="P112" s="420"/>
      <c r="Q112" s="420"/>
      <c r="R112" s="420"/>
      <c r="S112" s="420"/>
      <c r="T112" s="420"/>
      <c r="U112" s="420"/>
      <c r="V112" s="420"/>
      <c r="W112" s="420"/>
      <c r="X112" s="420"/>
      <c r="Y112" s="420"/>
      <c r="Z112" s="420"/>
      <c r="AA112" s="420"/>
      <c r="AB112" s="420"/>
      <c r="AC112" s="420"/>
      <c r="AD112" s="420"/>
      <c r="AE112" s="420"/>
      <c r="AF112" s="420"/>
      <c r="AG112" s="420"/>
      <c r="AH112" s="420"/>
    </row>
    <row r="113" spans="2:34" ht="15.75" thickBot="1">
      <c r="B113" s="102" t="s">
        <v>481</v>
      </c>
      <c r="C113" s="103"/>
      <c r="D113" s="103"/>
      <c r="E113" s="103"/>
      <c r="F113" s="103"/>
      <c r="G113" s="103"/>
      <c r="H113" s="103"/>
      <c r="I113" s="103"/>
      <c r="J113" s="103"/>
      <c r="K113" s="103"/>
      <c r="L113" s="103"/>
      <c r="M113" s="103"/>
      <c r="N113" s="103"/>
      <c r="O113" s="103"/>
      <c r="P113" s="103"/>
      <c r="Q113" s="103"/>
      <c r="R113" s="103"/>
      <c r="S113" s="103"/>
      <c r="T113" s="103"/>
      <c r="U113" s="103"/>
      <c r="V113" s="103"/>
      <c r="W113" s="103"/>
      <c r="X113" s="103"/>
      <c r="Y113" s="103"/>
      <c r="Z113" s="103"/>
      <c r="AA113" s="103"/>
      <c r="AB113" s="103"/>
      <c r="AC113" s="103"/>
      <c r="AD113" s="103"/>
      <c r="AE113" s="103"/>
      <c r="AF113" s="103"/>
      <c r="AG113" s="103"/>
      <c r="AH113" s="103"/>
    </row>
    <row r="114" spans="2:34" ht="15.75" thickTop="1">
      <c r="B114" s="421" t="s">
        <v>132</v>
      </c>
      <c r="C114" s="422"/>
      <c r="D114" s="425" t="s">
        <v>482</v>
      </c>
      <c r="E114" s="426"/>
      <c r="F114" s="426"/>
      <c r="G114" s="426"/>
      <c r="H114" s="426"/>
      <c r="I114" s="426"/>
      <c r="J114" s="426"/>
      <c r="K114" s="426"/>
      <c r="L114" s="426"/>
      <c r="M114" s="426"/>
      <c r="N114" s="426"/>
      <c r="O114" s="426"/>
      <c r="P114" s="426"/>
      <c r="Q114" s="426"/>
      <c r="R114" s="426"/>
      <c r="S114" s="426"/>
      <c r="T114" s="426"/>
      <c r="U114" s="426"/>
      <c r="V114" s="426"/>
      <c r="W114" s="426"/>
      <c r="X114" s="426"/>
      <c r="Y114" s="426"/>
      <c r="Z114" s="426"/>
      <c r="AA114" s="426"/>
      <c r="AB114" s="426"/>
      <c r="AC114" s="426"/>
      <c r="AD114" s="426"/>
      <c r="AE114" s="426"/>
      <c r="AF114" s="426"/>
      <c r="AG114" s="426"/>
      <c r="AH114" s="427" t="s">
        <v>95</v>
      </c>
    </row>
    <row r="115" spans="2:34" ht="25.5" thickBot="1">
      <c r="B115" s="423"/>
      <c r="C115" s="424"/>
      <c r="D115" s="104" t="s">
        <v>483</v>
      </c>
      <c r="E115" s="105" t="s">
        <v>240</v>
      </c>
      <c r="F115" s="105" t="s">
        <v>484</v>
      </c>
      <c r="G115" s="105" t="s">
        <v>241</v>
      </c>
      <c r="H115" s="105" t="s">
        <v>62</v>
      </c>
      <c r="I115" s="105" t="s">
        <v>242</v>
      </c>
      <c r="J115" s="105" t="s">
        <v>243</v>
      </c>
      <c r="K115" s="105" t="s">
        <v>65</v>
      </c>
      <c r="L115" s="105" t="s">
        <v>66</v>
      </c>
      <c r="M115" s="105" t="s">
        <v>244</v>
      </c>
      <c r="N115" s="105" t="s">
        <v>245</v>
      </c>
      <c r="O115" s="105" t="s">
        <v>69</v>
      </c>
      <c r="P115" s="105" t="s">
        <v>485</v>
      </c>
      <c r="Q115" s="105" t="s">
        <v>71</v>
      </c>
      <c r="R115" s="105" t="s">
        <v>247</v>
      </c>
      <c r="S115" s="105" t="s">
        <v>73</v>
      </c>
      <c r="T115" s="105" t="s">
        <v>74</v>
      </c>
      <c r="U115" s="105" t="s">
        <v>486</v>
      </c>
      <c r="V115" s="105" t="s">
        <v>76</v>
      </c>
      <c r="W115" s="105" t="s">
        <v>77</v>
      </c>
      <c r="X115" s="105" t="s">
        <v>78</v>
      </c>
      <c r="Y115" s="105" t="s">
        <v>487</v>
      </c>
      <c r="Z115" s="105" t="s">
        <v>488</v>
      </c>
      <c r="AA115" s="105" t="s">
        <v>81</v>
      </c>
      <c r="AB115" s="105" t="s">
        <v>251</v>
      </c>
      <c r="AC115" s="105" t="s">
        <v>83</v>
      </c>
      <c r="AD115" s="105" t="s">
        <v>489</v>
      </c>
      <c r="AE115" s="105" t="s">
        <v>354</v>
      </c>
      <c r="AF115" s="105" t="s">
        <v>490</v>
      </c>
      <c r="AG115" s="105" t="s">
        <v>491</v>
      </c>
      <c r="AH115" s="428"/>
    </row>
    <row r="116" spans="2:34" ht="15.75" thickTop="1">
      <c r="B116" s="429" t="s">
        <v>514</v>
      </c>
      <c r="C116" s="175" t="s">
        <v>317</v>
      </c>
      <c r="D116" s="176">
        <v>0.30959752321981421</v>
      </c>
      <c r="E116" s="177">
        <v>0.4804270462633452</v>
      </c>
      <c r="F116" s="177">
        <v>0.31290322580645158</v>
      </c>
      <c r="G116" s="177">
        <v>0.29754601226993865</v>
      </c>
      <c r="H116" s="177">
        <v>0.42769857433808556</v>
      </c>
      <c r="I116" s="177">
        <v>0.1815068493150685</v>
      </c>
      <c r="J116" s="177">
        <v>0.2592592592592593</v>
      </c>
      <c r="K116" s="177">
        <v>0.30660377358490565</v>
      </c>
      <c r="L116" s="177">
        <v>9.8039215686274522E-2</v>
      </c>
      <c r="M116" s="177">
        <v>0.76666666666666672</v>
      </c>
      <c r="N116" s="177">
        <v>0.1328125</v>
      </c>
      <c r="O116" s="177">
        <v>0.15748031496062992</v>
      </c>
      <c r="P116" s="177">
        <v>0.23357664233576642</v>
      </c>
      <c r="Q116" s="177">
        <v>0.34146341463414637</v>
      </c>
      <c r="R116" s="177">
        <v>0.32989690721649478</v>
      </c>
      <c r="S116" s="177">
        <v>8.4337349397590355E-2</v>
      </c>
      <c r="T116" s="177">
        <v>0.2822085889570552</v>
      </c>
      <c r="U116" s="177">
        <v>0.36538461538461542</v>
      </c>
      <c r="V116" s="177">
        <v>0.27071823204419887</v>
      </c>
      <c r="W116" s="177">
        <v>0.46551724137931033</v>
      </c>
      <c r="X116" s="177">
        <v>0.39102564102564102</v>
      </c>
      <c r="Y116" s="177">
        <v>0.23275862068965517</v>
      </c>
      <c r="Z116" s="177">
        <v>0.30612244897959184</v>
      </c>
      <c r="AA116" s="177">
        <v>0.16901408450704225</v>
      </c>
      <c r="AB116" s="177">
        <v>0.1111111111111111</v>
      </c>
      <c r="AC116" s="177">
        <v>0.74074074074074081</v>
      </c>
      <c r="AD116" s="177">
        <v>0.11363636363636363</v>
      </c>
      <c r="AE116" s="177">
        <v>0.77419354838709675</v>
      </c>
      <c r="AF116" s="177">
        <v>0.2361111111111111</v>
      </c>
      <c r="AG116" s="177">
        <v>0.38059701492537312</v>
      </c>
      <c r="AH116" s="178">
        <v>0.30830112276826799</v>
      </c>
    </row>
    <row r="117" spans="2:34">
      <c r="B117" s="430"/>
      <c r="C117" s="179" t="s">
        <v>258</v>
      </c>
      <c r="D117" s="180">
        <v>0.37461300309597528</v>
      </c>
      <c r="E117" s="181">
        <v>0.31316725978647686</v>
      </c>
      <c r="F117" s="181">
        <v>0.35161290322580646</v>
      </c>
      <c r="G117" s="181">
        <v>0.33128834355828218</v>
      </c>
      <c r="H117" s="181">
        <v>0.31975560081466392</v>
      </c>
      <c r="I117" s="181">
        <v>0.36986301369863012</v>
      </c>
      <c r="J117" s="181">
        <v>0.33333333333333337</v>
      </c>
      <c r="K117" s="181">
        <v>0.29716981132075471</v>
      </c>
      <c r="L117" s="181">
        <v>0.46405228758169931</v>
      </c>
      <c r="M117" s="181">
        <v>0.13333333333333333</v>
      </c>
      <c r="N117" s="181">
        <v>0.3828125</v>
      </c>
      <c r="O117" s="181">
        <v>0.4960629921259842</v>
      </c>
      <c r="P117" s="181">
        <v>0.4598540145985402</v>
      </c>
      <c r="Q117" s="181">
        <v>0.36585365853658536</v>
      </c>
      <c r="R117" s="181">
        <v>0.38144329896907214</v>
      </c>
      <c r="S117" s="181">
        <v>0.28915662650602408</v>
      </c>
      <c r="T117" s="181">
        <v>0.53374233128834359</v>
      </c>
      <c r="U117" s="181">
        <v>0.37820512820512819</v>
      </c>
      <c r="V117" s="181">
        <v>0.41988950276243098</v>
      </c>
      <c r="W117" s="181">
        <v>0.24137931034482757</v>
      </c>
      <c r="X117" s="181">
        <v>0.38141025641025644</v>
      </c>
      <c r="Y117" s="181">
        <v>0.36206896551724133</v>
      </c>
      <c r="Z117" s="181">
        <v>0.39795918367346933</v>
      </c>
      <c r="AA117" s="181">
        <v>0.40845070422535207</v>
      </c>
      <c r="AB117" s="181">
        <v>0.33333333333333337</v>
      </c>
      <c r="AC117" s="181">
        <v>0.14814814814814814</v>
      </c>
      <c r="AD117" s="181">
        <v>0.45454545454545453</v>
      </c>
      <c r="AE117" s="181">
        <v>0.19354838709677419</v>
      </c>
      <c r="AF117" s="181">
        <v>0.40972222222222221</v>
      </c>
      <c r="AG117" s="181">
        <v>0.33582089552238803</v>
      </c>
      <c r="AH117" s="182">
        <v>0.3642554757960611</v>
      </c>
    </row>
    <row r="118" spans="2:34">
      <c r="B118" s="430"/>
      <c r="C118" s="106" t="s">
        <v>259</v>
      </c>
      <c r="D118" s="107">
        <v>0.14551083591331268</v>
      </c>
      <c r="E118" s="108">
        <v>0.10676156583629894</v>
      </c>
      <c r="F118" s="108">
        <v>0.19677419354838707</v>
      </c>
      <c r="G118" s="108">
        <v>0.16257668711656442</v>
      </c>
      <c r="H118" s="108">
        <v>0.13441955193482688</v>
      </c>
      <c r="I118" s="108">
        <v>0.20547945205479451</v>
      </c>
      <c r="J118" s="108">
        <v>0.16872427983539093</v>
      </c>
      <c r="K118" s="108">
        <v>0.27358490566037735</v>
      </c>
      <c r="L118" s="108">
        <v>0.24836601307189543</v>
      </c>
      <c r="M118" s="108">
        <v>0.05</v>
      </c>
      <c r="N118" s="108">
        <v>0.1953125</v>
      </c>
      <c r="O118" s="108">
        <v>0.2125984251968504</v>
      </c>
      <c r="P118" s="108">
        <v>0.17518248175182483</v>
      </c>
      <c r="Q118" s="108">
        <v>0.12195121951219512</v>
      </c>
      <c r="R118" s="108">
        <v>0.14948453608247422</v>
      </c>
      <c r="S118" s="108">
        <v>0.39156626506024095</v>
      </c>
      <c r="T118" s="108">
        <v>0.11042944785276074</v>
      </c>
      <c r="U118" s="108">
        <v>0.14102564102564102</v>
      </c>
      <c r="V118" s="108">
        <v>0.13259668508287292</v>
      </c>
      <c r="W118" s="108">
        <v>8.6206896551724144E-2</v>
      </c>
      <c r="X118" s="108">
        <v>0.13141025641025642</v>
      </c>
      <c r="Y118" s="108">
        <v>0.13793103448275862</v>
      </c>
      <c r="Z118" s="108">
        <v>9.1836734693877556E-2</v>
      </c>
      <c r="AA118" s="108">
        <v>0.15492957746478875</v>
      </c>
      <c r="AB118" s="108">
        <v>0.22222222222222221</v>
      </c>
      <c r="AC118" s="108">
        <v>3.7037037037037035E-2</v>
      </c>
      <c r="AD118" s="108">
        <v>0.22727272727272727</v>
      </c>
      <c r="AE118" s="110"/>
      <c r="AF118" s="108">
        <v>0.14583333333333334</v>
      </c>
      <c r="AG118" s="108">
        <v>0.13432835820895522</v>
      </c>
      <c r="AH118" s="109">
        <v>0.16326154978833057</v>
      </c>
    </row>
    <row r="119" spans="2:34">
      <c r="B119" s="430"/>
      <c r="C119" s="106" t="s">
        <v>260</v>
      </c>
      <c r="D119" s="107">
        <v>0.17027863777089786</v>
      </c>
      <c r="E119" s="108">
        <v>9.9644128113879002E-2</v>
      </c>
      <c r="F119" s="108">
        <v>0.13870967741935483</v>
      </c>
      <c r="G119" s="108">
        <v>0.20858895705521474</v>
      </c>
      <c r="H119" s="108">
        <v>0.11812627291242363</v>
      </c>
      <c r="I119" s="108">
        <v>0.24315068493150688</v>
      </c>
      <c r="J119" s="108">
        <v>0.23868312757201646</v>
      </c>
      <c r="K119" s="108">
        <v>0.12264150943396226</v>
      </c>
      <c r="L119" s="108">
        <v>0.18954248366013071</v>
      </c>
      <c r="M119" s="108">
        <v>0.05</v>
      </c>
      <c r="N119" s="108">
        <v>0.2890625</v>
      </c>
      <c r="O119" s="108">
        <v>0.13385826771653542</v>
      </c>
      <c r="P119" s="108">
        <v>0.13138686131386862</v>
      </c>
      <c r="Q119" s="108">
        <v>0.17073170731707318</v>
      </c>
      <c r="R119" s="108">
        <v>0.13917525773195877</v>
      </c>
      <c r="S119" s="108">
        <v>0.23493975903614459</v>
      </c>
      <c r="T119" s="108">
        <v>7.3619631901840496E-2</v>
      </c>
      <c r="U119" s="108">
        <v>0.11538461538461538</v>
      </c>
      <c r="V119" s="108">
        <v>0.17679558011049726</v>
      </c>
      <c r="W119" s="108">
        <v>0.20689655172413793</v>
      </c>
      <c r="X119" s="108">
        <v>9.6153846153846145E-2</v>
      </c>
      <c r="Y119" s="108">
        <v>0.26724137931034486</v>
      </c>
      <c r="Z119" s="108">
        <v>0.20408163265306123</v>
      </c>
      <c r="AA119" s="108">
        <v>0.26760563380281693</v>
      </c>
      <c r="AB119" s="108">
        <v>0.33333333333333337</v>
      </c>
      <c r="AC119" s="108">
        <v>7.407407407407407E-2</v>
      </c>
      <c r="AD119" s="108">
        <v>0.20454545454545453</v>
      </c>
      <c r="AE119" s="108">
        <v>3.2258064516129031E-2</v>
      </c>
      <c r="AF119" s="108">
        <v>0.20833333333333331</v>
      </c>
      <c r="AG119" s="108">
        <v>0.1492537313432836</v>
      </c>
      <c r="AH119" s="109">
        <v>0.16418185164734034</v>
      </c>
    </row>
    <row r="120" spans="2:34" ht="15.75" thickBot="1">
      <c r="B120" s="431" t="s">
        <v>95</v>
      </c>
      <c r="C120" s="432"/>
      <c r="D120" s="111">
        <v>1</v>
      </c>
      <c r="E120" s="112">
        <v>1</v>
      </c>
      <c r="F120" s="112">
        <v>1</v>
      </c>
      <c r="G120" s="112">
        <v>1</v>
      </c>
      <c r="H120" s="112">
        <v>1</v>
      </c>
      <c r="I120" s="112">
        <v>1</v>
      </c>
      <c r="J120" s="112">
        <v>1</v>
      </c>
      <c r="K120" s="112">
        <v>1</v>
      </c>
      <c r="L120" s="112">
        <v>1</v>
      </c>
      <c r="M120" s="112">
        <v>1</v>
      </c>
      <c r="N120" s="112">
        <v>1</v>
      </c>
      <c r="O120" s="112">
        <v>1</v>
      </c>
      <c r="P120" s="112">
        <v>1</v>
      </c>
      <c r="Q120" s="112">
        <v>1</v>
      </c>
      <c r="R120" s="112">
        <v>1</v>
      </c>
      <c r="S120" s="112">
        <v>1</v>
      </c>
      <c r="T120" s="112">
        <v>1</v>
      </c>
      <c r="U120" s="112">
        <v>1</v>
      </c>
      <c r="V120" s="112">
        <v>1</v>
      </c>
      <c r="W120" s="112">
        <v>1</v>
      </c>
      <c r="X120" s="112">
        <v>1</v>
      </c>
      <c r="Y120" s="112">
        <v>1</v>
      </c>
      <c r="Z120" s="112">
        <v>1</v>
      </c>
      <c r="AA120" s="112">
        <v>1</v>
      </c>
      <c r="AB120" s="112">
        <v>1</v>
      </c>
      <c r="AC120" s="112">
        <v>1</v>
      </c>
      <c r="AD120" s="112">
        <v>1</v>
      </c>
      <c r="AE120" s="112">
        <v>1</v>
      </c>
      <c r="AF120" s="112">
        <v>1</v>
      </c>
      <c r="AG120" s="112">
        <v>1</v>
      </c>
      <c r="AH120" s="113">
        <v>1</v>
      </c>
    </row>
    <row r="121" spans="2:34" ht="15.75" thickTop="1">
      <c r="B121" s="103"/>
      <c r="C121" s="103"/>
      <c r="D121" s="174">
        <f>SUM(D116:D117)</f>
        <v>0.68421052631578949</v>
      </c>
      <c r="E121" s="174">
        <f t="shared" ref="E121:AH121" si="11">SUM(E116:E117)</f>
        <v>0.79359430604982206</v>
      </c>
      <c r="F121" s="174">
        <f t="shared" si="11"/>
        <v>0.6645161290322581</v>
      </c>
      <c r="G121" s="174">
        <f t="shared" si="11"/>
        <v>0.62883435582822078</v>
      </c>
      <c r="H121" s="174">
        <f t="shared" si="11"/>
        <v>0.74745417515274948</v>
      </c>
      <c r="I121" s="174">
        <f t="shared" si="11"/>
        <v>0.55136986301369861</v>
      </c>
      <c r="J121" s="174">
        <f t="shared" si="11"/>
        <v>0.59259259259259267</v>
      </c>
      <c r="K121" s="174">
        <f t="shared" si="11"/>
        <v>0.60377358490566035</v>
      </c>
      <c r="L121" s="174">
        <f t="shared" si="11"/>
        <v>0.56209150326797386</v>
      </c>
      <c r="M121" s="174">
        <f t="shared" si="11"/>
        <v>0.9</v>
      </c>
      <c r="N121" s="174">
        <f t="shared" si="11"/>
        <v>0.515625</v>
      </c>
      <c r="O121" s="174">
        <f t="shared" si="11"/>
        <v>0.65354330708661412</v>
      </c>
      <c r="P121" s="174">
        <f t="shared" si="11"/>
        <v>0.69343065693430661</v>
      </c>
      <c r="Q121" s="174">
        <f t="shared" si="11"/>
        <v>0.70731707317073167</v>
      </c>
      <c r="R121" s="174">
        <f t="shared" si="11"/>
        <v>0.71134020618556693</v>
      </c>
      <c r="S121" s="174">
        <f t="shared" si="11"/>
        <v>0.37349397590361444</v>
      </c>
      <c r="T121" s="174">
        <f t="shared" si="11"/>
        <v>0.81595092024539873</v>
      </c>
      <c r="U121" s="174">
        <f t="shared" si="11"/>
        <v>0.74358974358974361</v>
      </c>
      <c r="V121" s="174">
        <f t="shared" si="11"/>
        <v>0.69060773480662985</v>
      </c>
      <c r="W121" s="174">
        <f t="shared" si="11"/>
        <v>0.7068965517241379</v>
      </c>
      <c r="X121" s="174">
        <f t="shared" si="11"/>
        <v>0.77243589743589747</v>
      </c>
      <c r="Y121" s="174">
        <f t="shared" si="11"/>
        <v>0.59482758620689646</v>
      </c>
      <c r="Z121" s="174">
        <f t="shared" si="11"/>
        <v>0.70408163265306123</v>
      </c>
      <c r="AA121" s="174">
        <f t="shared" si="11"/>
        <v>0.57746478873239426</v>
      </c>
      <c r="AB121" s="174">
        <f t="shared" si="11"/>
        <v>0.44444444444444448</v>
      </c>
      <c r="AC121" s="174">
        <f t="shared" si="11"/>
        <v>0.88888888888888895</v>
      </c>
      <c r="AD121" s="174">
        <f t="shared" si="11"/>
        <v>0.56818181818181812</v>
      </c>
      <c r="AE121" s="174">
        <f t="shared" si="11"/>
        <v>0.967741935483871</v>
      </c>
      <c r="AF121" s="174">
        <f t="shared" si="11"/>
        <v>0.64583333333333326</v>
      </c>
      <c r="AG121" s="174">
        <f t="shared" si="11"/>
        <v>0.71641791044776115</v>
      </c>
      <c r="AH121" s="174">
        <f t="shared" si="11"/>
        <v>0.67255659856432914</v>
      </c>
    </row>
    <row r="122" spans="2:34">
      <c r="B122" s="420" t="s">
        <v>515</v>
      </c>
      <c r="C122" s="420"/>
      <c r="D122" s="420"/>
      <c r="E122" s="420"/>
      <c r="F122" s="420"/>
      <c r="G122" s="420"/>
      <c r="H122" s="420"/>
      <c r="I122" s="420"/>
      <c r="J122" s="420"/>
      <c r="K122" s="420"/>
      <c r="L122" s="420"/>
      <c r="M122" s="420"/>
      <c r="N122" s="420"/>
      <c r="O122" s="420"/>
      <c r="P122" s="420"/>
      <c r="Q122" s="420"/>
      <c r="R122" s="420"/>
      <c r="S122" s="420"/>
      <c r="T122" s="420"/>
      <c r="U122" s="420"/>
      <c r="V122" s="420"/>
      <c r="W122" s="420"/>
      <c r="X122" s="420"/>
      <c r="Y122" s="420"/>
      <c r="Z122" s="420"/>
      <c r="AA122" s="420"/>
      <c r="AB122" s="420"/>
      <c r="AC122" s="420"/>
      <c r="AD122" s="420"/>
      <c r="AE122" s="420"/>
      <c r="AF122" s="420"/>
      <c r="AG122" s="420"/>
      <c r="AH122" s="420"/>
    </row>
    <row r="123" spans="2:34" ht="15.75" thickBot="1">
      <c r="B123" s="102" t="s">
        <v>481</v>
      </c>
      <c r="C123" s="103"/>
      <c r="D123" s="103"/>
      <c r="E123" s="103"/>
      <c r="F123" s="103"/>
      <c r="G123" s="103"/>
      <c r="H123" s="103"/>
      <c r="I123" s="103"/>
      <c r="J123" s="103"/>
      <c r="K123" s="103"/>
      <c r="L123" s="103"/>
      <c r="M123" s="103"/>
      <c r="N123" s="103"/>
      <c r="O123" s="103"/>
      <c r="P123" s="103"/>
      <c r="Q123" s="103"/>
      <c r="R123" s="103"/>
      <c r="S123" s="103"/>
      <c r="T123" s="103"/>
      <c r="U123" s="103"/>
      <c r="V123" s="103"/>
      <c r="W123" s="103"/>
      <c r="X123" s="103"/>
      <c r="Y123" s="103"/>
      <c r="Z123" s="103"/>
      <c r="AA123" s="103"/>
      <c r="AB123" s="103"/>
      <c r="AC123" s="103"/>
      <c r="AD123" s="103"/>
      <c r="AE123" s="103"/>
      <c r="AF123" s="103"/>
      <c r="AG123" s="103"/>
      <c r="AH123" s="103"/>
    </row>
    <row r="124" spans="2:34" ht="15.75" thickTop="1">
      <c r="B124" s="421" t="s">
        <v>132</v>
      </c>
      <c r="C124" s="422"/>
      <c r="D124" s="425" t="s">
        <v>482</v>
      </c>
      <c r="E124" s="426"/>
      <c r="F124" s="426"/>
      <c r="G124" s="426"/>
      <c r="H124" s="426"/>
      <c r="I124" s="426"/>
      <c r="J124" s="426"/>
      <c r="K124" s="426"/>
      <c r="L124" s="426"/>
      <c r="M124" s="426"/>
      <c r="N124" s="426"/>
      <c r="O124" s="426"/>
      <c r="P124" s="426"/>
      <c r="Q124" s="426"/>
      <c r="R124" s="426"/>
      <c r="S124" s="426"/>
      <c r="T124" s="426"/>
      <c r="U124" s="426"/>
      <c r="V124" s="426"/>
      <c r="W124" s="426"/>
      <c r="X124" s="426"/>
      <c r="Y124" s="426"/>
      <c r="Z124" s="426"/>
      <c r="AA124" s="426"/>
      <c r="AB124" s="426"/>
      <c r="AC124" s="426"/>
      <c r="AD124" s="426"/>
      <c r="AE124" s="426"/>
      <c r="AF124" s="426"/>
      <c r="AG124" s="426"/>
      <c r="AH124" s="427" t="s">
        <v>95</v>
      </c>
    </row>
    <row r="125" spans="2:34" ht="25.5" thickBot="1">
      <c r="B125" s="423"/>
      <c r="C125" s="424"/>
      <c r="D125" s="104" t="s">
        <v>483</v>
      </c>
      <c r="E125" s="105" t="s">
        <v>240</v>
      </c>
      <c r="F125" s="105" t="s">
        <v>484</v>
      </c>
      <c r="G125" s="105" t="s">
        <v>241</v>
      </c>
      <c r="H125" s="105" t="s">
        <v>62</v>
      </c>
      <c r="I125" s="105" t="s">
        <v>242</v>
      </c>
      <c r="J125" s="105" t="s">
        <v>243</v>
      </c>
      <c r="K125" s="105" t="s">
        <v>65</v>
      </c>
      <c r="L125" s="105" t="s">
        <v>66</v>
      </c>
      <c r="M125" s="105" t="s">
        <v>244</v>
      </c>
      <c r="N125" s="105" t="s">
        <v>245</v>
      </c>
      <c r="O125" s="105" t="s">
        <v>69</v>
      </c>
      <c r="P125" s="105" t="s">
        <v>485</v>
      </c>
      <c r="Q125" s="105" t="s">
        <v>71</v>
      </c>
      <c r="R125" s="105" t="s">
        <v>247</v>
      </c>
      <c r="S125" s="105" t="s">
        <v>73</v>
      </c>
      <c r="T125" s="105" t="s">
        <v>74</v>
      </c>
      <c r="U125" s="105" t="s">
        <v>486</v>
      </c>
      <c r="V125" s="105" t="s">
        <v>76</v>
      </c>
      <c r="W125" s="105" t="s">
        <v>77</v>
      </c>
      <c r="X125" s="105" t="s">
        <v>78</v>
      </c>
      <c r="Y125" s="105" t="s">
        <v>487</v>
      </c>
      <c r="Z125" s="105" t="s">
        <v>488</v>
      </c>
      <c r="AA125" s="105" t="s">
        <v>81</v>
      </c>
      <c r="AB125" s="105" t="s">
        <v>251</v>
      </c>
      <c r="AC125" s="105" t="s">
        <v>83</v>
      </c>
      <c r="AD125" s="105" t="s">
        <v>489</v>
      </c>
      <c r="AE125" s="105" t="s">
        <v>354</v>
      </c>
      <c r="AF125" s="105" t="s">
        <v>490</v>
      </c>
      <c r="AG125" s="105" t="s">
        <v>491</v>
      </c>
      <c r="AH125" s="428"/>
    </row>
    <row r="126" spans="2:34" ht="15.75" thickTop="1">
      <c r="B126" s="429" t="s">
        <v>516</v>
      </c>
      <c r="C126" s="175" t="s">
        <v>317</v>
      </c>
      <c r="D126" s="176">
        <v>9.3373493975903624E-2</v>
      </c>
      <c r="E126" s="177">
        <v>0.10884353741496598</v>
      </c>
      <c r="F126" s="177">
        <v>0.15868263473053892</v>
      </c>
      <c r="G126" s="177">
        <v>0.16045845272206305</v>
      </c>
      <c r="H126" s="177">
        <v>0.26315789473684209</v>
      </c>
      <c r="I126" s="177">
        <v>0.10847457627118644</v>
      </c>
      <c r="J126" s="177">
        <v>0.1115702479338843</v>
      </c>
      <c r="K126" s="177">
        <v>8.1447963800904966E-2</v>
      </c>
      <c r="L126" s="177">
        <v>5.2287581699346407E-2</v>
      </c>
      <c r="M126" s="177">
        <v>0.16949152542372883</v>
      </c>
      <c r="N126" s="177">
        <v>8.4507042253521125E-2</v>
      </c>
      <c r="O126" s="177">
        <v>0.10447761194029852</v>
      </c>
      <c r="P126" s="177">
        <v>0.14705882352941177</v>
      </c>
      <c r="Q126" s="177">
        <v>0.30833333333333335</v>
      </c>
      <c r="R126" s="177">
        <v>0.25870646766169153</v>
      </c>
      <c r="S126" s="177">
        <v>4.3478260869565216E-2</v>
      </c>
      <c r="T126" s="177">
        <v>4.2168674698795178E-2</v>
      </c>
      <c r="U126" s="177">
        <v>0.1372549019607843</v>
      </c>
      <c r="V126" s="177">
        <v>4.7368421052631574E-2</v>
      </c>
      <c r="W126" s="177">
        <v>0.19298245614035089</v>
      </c>
      <c r="X126" s="177">
        <v>0.17088607594936708</v>
      </c>
      <c r="Y126" s="177">
        <v>0.13600000000000001</v>
      </c>
      <c r="Z126" s="177">
        <v>6.1224489795918366E-2</v>
      </c>
      <c r="AA126" s="177">
        <v>9.0909090909090912E-2</v>
      </c>
      <c r="AB126" s="177">
        <v>0.1111111111111111</v>
      </c>
      <c r="AC126" s="177">
        <v>0.125</v>
      </c>
      <c r="AD126" s="177">
        <v>9.0909090909090912E-2</v>
      </c>
      <c r="AE126" s="177">
        <v>9.375E-2</v>
      </c>
      <c r="AF126" s="177">
        <v>0.19858156028368792</v>
      </c>
      <c r="AG126" s="177">
        <v>0.20661157024793389</v>
      </c>
      <c r="AH126" s="178">
        <v>0.13839526117393647</v>
      </c>
    </row>
    <row r="127" spans="2:34">
      <c r="B127" s="430"/>
      <c r="C127" s="179" t="s">
        <v>258</v>
      </c>
      <c r="D127" s="180">
        <v>0.39759036144578308</v>
      </c>
      <c r="E127" s="181">
        <v>0.34693877551020408</v>
      </c>
      <c r="F127" s="181">
        <v>0.26946107784431139</v>
      </c>
      <c r="G127" s="181">
        <v>0.38681948424068774</v>
      </c>
      <c r="H127" s="181">
        <v>0.42495126705653019</v>
      </c>
      <c r="I127" s="181">
        <v>0.23389830508474577</v>
      </c>
      <c r="J127" s="181">
        <v>0.36776859504132231</v>
      </c>
      <c r="K127" s="181">
        <v>0.46606334841628955</v>
      </c>
      <c r="L127" s="181">
        <v>0.40522875816993464</v>
      </c>
      <c r="M127" s="181">
        <v>0.33898305084745767</v>
      </c>
      <c r="N127" s="181">
        <v>0.34507042253521125</v>
      </c>
      <c r="O127" s="181">
        <v>0.46268656716417911</v>
      </c>
      <c r="P127" s="181">
        <v>0.38970588235294118</v>
      </c>
      <c r="Q127" s="181">
        <v>0.40833333333333338</v>
      </c>
      <c r="R127" s="181">
        <v>0.41293532338308458</v>
      </c>
      <c r="S127" s="181">
        <v>0.35403726708074534</v>
      </c>
      <c r="T127" s="181">
        <v>0.3493975903614458</v>
      </c>
      <c r="U127" s="181">
        <v>0.35947712418300654</v>
      </c>
      <c r="V127" s="181">
        <v>0.33684210526315789</v>
      </c>
      <c r="W127" s="181">
        <v>0.40350877192982459</v>
      </c>
      <c r="X127" s="181">
        <v>0.31329113924050633</v>
      </c>
      <c r="Y127" s="181">
        <v>0.38400000000000001</v>
      </c>
      <c r="Z127" s="181">
        <v>0.37755102040816324</v>
      </c>
      <c r="AA127" s="181">
        <v>0.27272727272727271</v>
      </c>
      <c r="AB127" s="181">
        <v>0.33333333333333337</v>
      </c>
      <c r="AC127" s="181">
        <v>0.25</v>
      </c>
      <c r="AD127" s="181">
        <v>0.25</v>
      </c>
      <c r="AE127" s="181">
        <v>0.40625</v>
      </c>
      <c r="AF127" s="181">
        <v>0.45390070921985815</v>
      </c>
      <c r="AG127" s="181">
        <v>0.38016528925619836</v>
      </c>
      <c r="AH127" s="182">
        <v>0.36851552683539757</v>
      </c>
    </row>
    <row r="128" spans="2:34">
      <c r="B128" s="430"/>
      <c r="C128" s="106" t="s">
        <v>259</v>
      </c>
      <c r="D128" s="107">
        <v>0.2243975903614458</v>
      </c>
      <c r="E128" s="108">
        <v>0.23809523809523811</v>
      </c>
      <c r="F128" s="108">
        <v>0.29640718562874252</v>
      </c>
      <c r="G128" s="108">
        <v>0.19484240687679083</v>
      </c>
      <c r="H128" s="108">
        <v>0.18908382066276805</v>
      </c>
      <c r="I128" s="108">
        <v>0.29491525423728815</v>
      </c>
      <c r="J128" s="108">
        <v>0.24380165289256198</v>
      </c>
      <c r="K128" s="108">
        <v>0.23981900452488689</v>
      </c>
      <c r="L128" s="108">
        <v>0.34640522875816993</v>
      </c>
      <c r="M128" s="108">
        <v>0.1864406779661017</v>
      </c>
      <c r="N128" s="108">
        <v>0.2464788732394366</v>
      </c>
      <c r="O128" s="108">
        <v>0.24626865671641793</v>
      </c>
      <c r="P128" s="108">
        <v>0.24264705882352941</v>
      </c>
      <c r="Q128" s="108">
        <v>0.125</v>
      </c>
      <c r="R128" s="108">
        <v>0.14427860696517414</v>
      </c>
      <c r="S128" s="108">
        <v>0.36024844720496896</v>
      </c>
      <c r="T128" s="108">
        <v>0.25903614457831325</v>
      </c>
      <c r="U128" s="108">
        <v>0.28758169934640526</v>
      </c>
      <c r="V128" s="108">
        <v>0.31578947368421051</v>
      </c>
      <c r="W128" s="108">
        <v>0.19298245614035089</v>
      </c>
      <c r="X128" s="108">
        <v>0.25632911392405061</v>
      </c>
      <c r="Y128" s="108">
        <v>0.184</v>
      </c>
      <c r="Z128" s="108">
        <v>0.21428571428571427</v>
      </c>
      <c r="AA128" s="108">
        <v>0.2207792207792208</v>
      </c>
      <c r="AB128" s="108">
        <v>0.1111111111111111</v>
      </c>
      <c r="AC128" s="108">
        <v>0.125</v>
      </c>
      <c r="AD128" s="108">
        <v>0.29545454545454547</v>
      </c>
      <c r="AE128" s="108">
        <v>0.125</v>
      </c>
      <c r="AF128" s="108">
        <v>0.14184397163120566</v>
      </c>
      <c r="AG128" s="108">
        <v>0.1487603305785124</v>
      </c>
      <c r="AH128" s="109">
        <v>0.23478729133010229</v>
      </c>
    </row>
    <row r="129" spans="2:34">
      <c r="B129" s="430"/>
      <c r="C129" s="106" t="s">
        <v>260</v>
      </c>
      <c r="D129" s="107">
        <v>0.28463855421686746</v>
      </c>
      <c r="E129" s="108">
        <v>0.30612244897959184</v>
      </c>
      <c r="F129" s="108">
        <v>0.27544910179640719</v>
      </c>
      <c r="G129" s="108">
        <v>0.25787965616045844</v>
      </c>
      <c r="H129" s="108">
        <v>0.12280701754385966</v>
      </c>
      <c r="I129" s="108">
        <v>0.36271186440677966</v>
      </c>
      <c r="J129" s="108">
        <v>0.27685950413223137</v>
      </c>
      <c r="K129" s="108">
        <v>0.21266968325791855</v>
      </c>
      <c r="L129" s="108">
        <v>0.19607843137254904</v>
      </c>
      <c r="M129" s="108">
        <v>0.30508474576271188</v>
      </c>
      <c r="N129" s="108">
        <v>0.32394366197183094</v>
      </c>
      <c r="O129" s="108">
        <v>0.18656716417910449</v>
      </c>
      <c r="P129" s="108">
        <v>0.22058823529411764</v>
      </c>
      <c r="Q129" s="108">
        <v>0.15833333333333333</v>
      </c>
      <c r="R129" s="108">
        <v>0.18407960199004975</v>
      </c>
      <c r="S129" s="108">
        <v>0.24223602484472051</v>
      </c>
      <c r="T129" s="108">
        <v>0.3493975903614458</v>
      </c>
      <c r="U129" s="108">
        <v>0.21568627450980393</v>
      </c>
      <c r="V129" s="108">
        <v>0.3</v>
      </c>
      <c r="W129" s="108">
        <v>0.2105263157894737</v>
      </c>
      <c r="X129" s="108">
        <v>0.25949367088607594</v>
      </c>
      <c r="Y129" s="108">
        <v>0.29600000000000004</v>
      </c>
      <c r="Z129" s="108">
        <v>0.34693877551020408</v>
      </c>
      <c r="AA129" s="108">
        <v>0.41558441558441556</v>
      </c>
      <c r="AB129" s="108">
        <v>0.44444444444444442</v>
      </c>
      <c r="AC129" s="108">
        <v>0.5</v>
      </c>
      <c r="AD129" s="108">
        <v>0.36363636363636365</v>
      </c>
      <c r="AE129" s="108">
        <v>0.375</v>
      </c>
      <c r="AF129" s="108">
        <v>0.20567375886524822</v>
      </c>
      <c r="AG129" s="108">
        <v>0.26446280991735538</v>
      </c>
      <c r="AH129" s="109">
        <v>0.25830192066056362</v>
      </c>
    </row>
    <row r="130" spans="2:34" ht="15.75" thickBot="1">
      <c r="B130" s="431" t="s">
        <v>95</v>
      </c>
      <c r="C130" s="432"/>
      <c r="D130" s="111">
        <v>1</v>
      </c>
      <c r="E130" s="112">
        <v>1</v>
      </c>
      <c r="F130" s="112">
        <v>1</v>
      </c>
      <c r="G130" s="112">
        <v>1</v>
      </c>
      <c r="H130" s="112">
        <v>1</v>
      </c>
      <c r="I130" s="112">
        <v>1</v>
      </c>
      <c r="J130" s="112">
        <v>1</v>
      </c>
      <c r="K130" s="112">
        <v>1</v>
      </c>
      <c r="L130" s="112">
        <v>1</v>
      </c>
      <c r="M130" s="112">
        <v>1</v>
      </c>
      <c r="N130" s="112">
        <v>1</v>
      </c>
      <c r="O130" s="112">
        <v>1</v>
      </c>
      <c r="P130" s="112">
        <v>1</v>
      </c>
      <c r="Q130" s="112">
        <v>1</v>
      </c>
      <c r="R130" s="112">
        <v>1</v>
      </c>
      <c r="S130" s="112">
        <v>1</v>
      </c>
      <c r="T130" s="112">
        <v>1</v>
      </c>
      <c r="U130" s="112">
        <v>1</v>
      </c>
      <c r="V130" s="112">
        <v>1</v>
      </c>
      <c r="W130" s="112">
        <v>1</v>
      </c>
      <c r="X130" s="112">
        <v>1</v>
      </c>
      <c r="Y130" s="112">
        <v>1</v>
      </c>
      <c r="Z130" s="112">
        <v>1</v>
      </c>
      <c r="AA130" s="112">
        <v>1</v>
      </c>
      <c r="AB130" s="112">
        <v>1</v>
      </c>
      <c r="AC130" s="112">
        <v>1</v>
      </c>
      <c r="AD130" s="112">
        <v>1</v>
      </c>
      <c r="AE130" s="112">
        <v>1</v>
      </c>
      <c r="AF130" s="112">
        <v>1</v>
      </c>
      <c r="AG130" s="112">
        <v>1</v>
      </c>
      <c r="AH130" s="113">
        <v>1</v>
      </c>
    </row>
    <row r="131" spans="2:34" ht="15.75" thickTop="1">
      <c r="B131" s="103"/>
      <c r="C131" s="103"/>
      <c r="D131" s="174">
        <f>SUM(D126:D127)</f>
        <v>0.49096385542168669</v>
      </c>
      <c r="E131" s="174">
        <f t="shared" ref="E131:AH131" si="12">SUM(E126:E127)</f>
        <v>0.45578231292517007</v>
      </c>
      <c r="F131" s="174">
        <f t="shared" si="12"/>
        <v>0.42814371257485029</v>
      </c>
      <c r="G131" s="174">
        <f t="shared" si="12"/>
        <v>0.54727793696275073</v>
      </c>
      <c r="H131" s="174">
        <f t="shared" si="12"/>
        <v>0.68810916179337234</v>
      </c>
      <c r="I131" s="174">
        <f t="shared" si="12"/>
        <v>0.34237288135593219</v>
      </c>
      <c r="J131" s="174">
        <f t="shared" si="12"/>
        <v>0.47933884297520662</v>
      </c>
      <c r="K131" s="174">
        <f t="shared" si="12"/>
        <v>0.54751131221719451</v>
      </c>
      <c r="L131" s="174">
        <f t="shared" si="12"/>
        <v>0.45751633986928103</v>
      </c>
      <c r="M131" s="174">
        <f t="shared" si="12"/>
        <v>0.50847457627118653</v>
      </c>
      <c r="N131" s="174">
        <f t="shared" si="12"/>
        <v>0.42957746478873238</v>
      </c>
      <c r="O131" s="174">
        <f t="shared" si="12"/>
        <v>0.56716417910447758</v>
      </c>
      <c r="P131" s="174">
        <f t="shared" si="12"/>
        <v>0.53676470588235292</v>
      </c>
      <c r="Q131" s="174">
        <f t="shared" si="12"/>
        <v>0.71666666666666679</v>
      </c>
      <c r="R131" s="174">
        <f t="shared" si="12"/>
        <v>0.67164179104477606</v>
      </c>
      <c r="S131" s="174">
        <f t="shared" si="12"/>
        <v>0.39751552795031053</v>
      </c>
      <c r="T131" s="174">
        <f t="shared" si="12"/>
        <v>0.39156626506024095</v>
      </c>
      <c r="U131" s="174">
        <f t="shared" si="12"/>
        <v>0.49673202614379086</v>
      </c>
      <c r="V131" s="174">
        <f t="shared" si="12"/>
        <v>0.38421052631578945</v>
      </c>
      <c r="W131" s="174">
        <f t="shared" si="12"/>
        <v>0.59649122807017552</v>
      </c>
      <c r="X131" s="174">
        <f t="shared" si="12"/>
        <v>0.48417721518987344</v>
      </c>
      <c r="Y131" s="174">
        <f t="shared" si="12"/>
        <v>0.52</v>
      </c>
      <c r="Z131" s="174">
        <f t="shared" si="12"/>
        <v>0.43877551020408162</v>
      </c>
      <c r="AA131" s="174">
        <f t="shared" si="12"/>
        <v>0.36363636363636365</v>
      </c>
      <c r="AB131" s="174">
        <f t="shared" si="12"/>
        <v>0.44444444444444448</v>
      </c>
      <c r="AC131" s="174">
        <f t="shared" si="12"/>
        <v>0.375</v>
      </c>
      <c r="AD131" s="174">
        <f t="shared" si="12"/>
        <v>0.34090909090909094</v>
      </c>
      <c r="AE131" s="174">
        <f t="shared" si="12"/>
        <v>0.5</v>
      </c>
      <c r="AF131" s="174">
        <f t="shared" si="12"/>
        <v>0.65248226950354604</v>
      </c>
      <c r="AG131" s="174">
        <f t="shared" si="12"/>
        <v>0.58677685950413228</v>
      </c>
      <c r="AH131" s="174">
        <f t="shared" si="12"/>
        <v>0.50691078800933398</v>
      </c>
    </row>
    <row r="132" spans="2:34">
      <c r="B132" s="420" t="s">
        <v>517</v>
      </c>
      <c r="C132" s="420"/>
      <c r="D132" s="420"/>
      <c r="E132" s="420"/>
      <c r="F132" s="420"/>
      <c r="G132" s="420"/>
      <c r="H132" s="420"/>
      <c r="I132" s="420"/>
      <c r="J132" s="420"/>
      <c r="K132" s="420"/>
      <c r="L132" s="420"/>
      <c r="M132" s="420"/>
      <c r="N132" s="420"/>
      <c r="O132" s="420"/>
      <c r="P132" s="420"/>
      <c r="Q132" s="420"/>
      <c r="R132" s="420"/>
      <c r="S132" s="420"/>
      <c r="T132" s="420"/>
      <c r="U132" s="420"/>
      <c r="V132" s="420"/>
      <c r="W132" s="420"/>
      <c r="X132" s="420"/>
      <c r="Y132" s="420"/>
      <c r="Z132" s="420"/>
      <c r="AA132" s="420"/>
      <c r="AB132" s="420"/>
      <c r="AC132" s="420"/>
      <c r="AD132" s="420"/>
      <c r="AE132" s="420"/>
      <c r="AF132" s="420"/>
      <c r="AG132" s="420"/>
      <c r="AH132" s="420"/>
    </row>
    <row r="133" spans="2:34" ht="15.75" thickBot="1">
      <c r="B133" s="102" t="s">
        <v>481</v>
      </c>
      <c r="C133" s="103"/>
      <c r="D133" s="103"/>
      <c r="E133" s="103"/>
      <c r="F133" s="103"/>
      <c r="G133" s="103"/>
      <c r="H133" s="103"/>
      <c r="I133" s="103"/>
      <c r="J133" s="103"/>
      <c r="K133" s="103"/>
      <c r="L133" s="103"/>
      <c r="M133" s="103"/>
      <c r="N133" s="103"/>
      <c r="O133" s="103"/>
      <c r="P133" s="103"/>
      <c r="Q133" s="103"/>
      <c r="R133" s="103"/>
      <c r="S133" s="103"/>
      <c r="T133" s="103"/>
      <c r="U133" s="103"/>
      <c r="V133" s="103"/>
      <c r="W133" s="103"/>
      <c r="X133" s="103"/>
      <c r="Y133" s="103"/>
      <c r="Z133" s="103"/>
      <c r="AA133" s="103"/>
      <c r="AB133" s="103"/>
      <c r="AC133" s="103"/>
      <c r="AD133" s="103"/>
      <c r="AE133" s="103"/>
      <c r="AF133" s="103"/>
      <c r="AG133" s="103"/>
      <c r="AH133" s="103"/>
    </row>
    <row r="134" spans="2:34" ht="15.75" thickTop="1">
      <c r="B134" s="421" t="s">
        <v>132</v>
      </c>
      <c r="C134" s="422"/>
      <c r="D134" s="425" t="s">
        <v>482</v>
      </c>
      <c r="E134" s="426"/>
      <c r="F134" s="426"/>
      <c r="G134" s="426"/>
      <c r="H134" s="426"/>
      <c r="I134" s="426"/>
      <c r="J134" s="426"/>
      <c r="K134" s="426"/>
      <c r="L134" s="426"/>
      <c r="M134" s="426"/>
      <c r="N134" s="426"/>
      <c r="O134" s="426"/>
      <c r="P134" s="426"/>
      <c r="Q134" s="426"/>
      <c r="R134" s="426"/>
      <c r="S134" s="426"/>
      <c r="T134" s="426"/>
      <c r="U134" s="426"/>
      <c r="V134" s="426"/>
      <c r="W134" s="426"/>
      <c r="X134" s="426"/>
      <c r="Y134" s="426"/>
      <c r="Z134" s="426"/>
      <c r="AA134" s="426"/>
      <c r="AB134" s="426"/>
      <c r="AC134" s="426"/>
      <c r="AD134" s="426"/>
      <c r="AE134" s="426"/>
      <c r="AF134" s="426"/>
      <c r="AG134" s="426"/>
      <c r="AH134" s="427" t="s">
        <v>95</v>
      </c>
    </row>
    <row r="135" spans="2:34" ht="25.5" thickBot="1">
      <c r="B135" s="423"/>
      <c r="C135" s="424"/>
      <c r="D135" s="104" t="s">
        <v>483</v>
      </c>
      <c r="E135" s="105" t="s">
        <v>240</v>
      </c>
      <c r="F135" s="105" t="s">
        <v>484</v>
      </c>
      <c r="G135" s="105" t="s">
        <v>241</v>
      </c>
      <c r="H135" s="105" t="s">
        <v>62</v>
      </c>
      <c r="I135" s="105" t="s">
        <v>242</v>
      </c>
      <c r="J135" s="105" t="s">
        <v>243</v>
      </c>
      <c r="K135" s="105" t="s">
        <v>65</v>
      </c>
      <c r="L135" s="105" t="s">
        <v>66</v>
      </c>
      <c r="M135" s="105" t="s">
        <v>244</v>
      </c>
      <c r="N135" s="105" t="s">
        <v>245</v>
      </c>
      <c r="O135" s="105" t="s">
        <v>69</v>
      </c>
      <c r="P135" s="105" t="s">
        <v>485</v>
      </c>
      <c r="Q135" s="105" t="s">
        <v>71</v>
      </c>
      <c r="R135" s="105" t="s">
        <v>247</v>
      </c>
      <c r="S135" s="105" t="s">
        <v>73</v>
      </c>
      <c r="T135" s="105" t="s">
        <v>74</v>
      </c>
      <c r="U135" s="105" t="s">
        <v>486</v>
      </c>
      <c r="V135" s="105" t="s">
        <v>76</v>
      </c>
      <c r="W135" s="105" t="s">
        <v>77</v>
      </c>
      <c r="X135" s="105" t="s">
        <v>78</v>
      </c>
      <c r="Y135" s="105" t="s">
        <v>487</v>
      </c>
      <c r="Z135" s="105" t="s">
        <v>488</v>
      </c>
      <c r="AA135" s="105" t="s">
        <v>81</v>
      </c>
      <c r="AB135" s="105" t="s">
        <v>251</v>
      </c>
      <c r="AC135" s="105" t="s">
        <v>83</v>
      </c>
      <c r="AD135" s="105" t="s">
        <v>489</v>
      </c>
      <c r="AE135" s="105" t="s">
        <v>354</v>
      </c>
      <c r="AF135" s="105" t="s">
        <v>490</v>
      </c>
      <c r="AG135" s="105" t="s">
        <v>491</v>
      </c>
      <c r="AH135" s="428"/>
    </row>
    <row r="136" spans="2:34" ht="15.75" thickTop="1">
      <c r="B136" s="429" t="s">
        <v>518</v>
      </c>
      <c r="C136" s="175" t="s">
        <v>317</v>
      </c>
      <c r="D136" s="176">
        <v>8.1168831168831168E-2</v>
      </c>
      <c r="E136" s="177">
        <v>8.203125E-2</v>
      </c>
      <c r="F136" s="177">
        <v>0.11564625850340135</v>
      </c>
      <c r="G136" s="177">
        <v>0.17846153846153848</v>
      </c>
      <c r="H136" s="177">
        <v>0.22792607802874745</v>
      </c>
      <c r="I136" s="177">
        <v>0.11570247933884298</v>
      </c>
      <c r="J136" s="177">
        <v>0.13100436681222707</v>
      </c>
      <c r="K136" s="177">
        <v>0.1</v>
      </c>
      <c r="L136" s="177">
        <v>0.05</v>
      </c>
      <c r="M136" s="177">
        <v>0.15789473684210525</v>
      </c>
      <c r="N136" s="177">
        <v>8.7301587301587297E-2</v>
      </c>
      <c r="O136" s="177">
        <v>9.2307692307692299E-2</v>
      </c>
      <c r="P136" s="177">
        <v>0.14960629921259844</v>
      </c>
      <c r="Q136" s="177">
        <v>0.27192982456140347</v>
      </c>
      <c r="R136" s="177">
        <v>0.18279569892473119</v>
      </c>
      <c r="S136" s="177">
        <v>6.3694267515923567E-2</v>
      </c>
      <c r="T136" s="177">
        <v>3.870967741935484E-2</v>
      </c>
      <c r="U136" s="177">
        <v>0.12666666666666665</v>
      </c>
      <c r="V136" s="177">
        <v>3.5353535353535352E-2</v>
      </c>
      <c r="W136" s="177">
        <v>0.22222222222222221</v>
      </c>
      <c r="X136" s="177">
        <v>0.13861386138613863</v>
      </c>
      <c r="Y136" s="177">
        <v>0.1391304347826087</v>
      </c>
      <c r="Z136" s="177">
        <v>0.12941176470588237</v>
      </c>
      <c r="AA136" s="177">
        <v>0.11428571428571428</v>
      </c>
      <c r="AB136" s="177">
        <v>0.1</v>
      </c>
      <c r="AC136" s="177">
        <v>8.6956521739130432E-2</v>
      </c>
      <c r="AD136" s="177">
        <v>0.11627906976744186</v>
      </c>
      <c r="AE136" s="177">
        <v>0.125</v>
      </c>
      <c r="AF136" s="177">
        <v>0.25362318840579712</v>
      </c>
      <c r="AG136" s="177">
        <v>0.22950819672131145</v>
      </c>
      <c r="AH136" s="178">
        <v>0.13136574074074076</v>
      </c>
    </row>
    <row r="137" spans="2:34">
      <c r="B137" s="430"/>
      <c r="C137" s="179" t="s">
        <v>258</v>
      </c>
      <c r="D137" s="180">
        <v>0.34090909090909094</v>
      </c>
      <c r="E137" s="181">
        <v>0.375</v>
      </c>
      <c r="F137" s="181">
        <v>0.3401360544217687</v>
      </c>
      <c r="G137" s="181">
        <v>0.31692307692307692</v>
      </c>
      <c r="H137" s="181">
        <v>0.43121149897330596</v>
      </c>
      <c r="I137" s="181">
        <v>0.25206611570247933</v>
      </c>
      <c r="J137" s="181">
        <v>0.3493449781659389</v>
      </c>
      <c r="K137" s="181">
        <v>0.44</v>
      </c>
      <c r="L137" s="181">
        <v>0.44285714285714284</v>
      </c>
      <c r="M137" s="181">
        <v>0.31578947368421051</v>
      </c>
      <c r="N137" s="181">
        <v>0.34126984126984128</v>
      </c>
      <c r="O137" s="181">
        <v>0.37692307692307692</v>
      </c>
      <c r="P137" s="181">
        <v>0.38582677165354334</v>
      </c>
      <c r="Q137" s="181">
        <v>0.37719298245614036</v>
      </c>
      <c r="R137" s="181">
        <v>0.43548387096774194</v>
      </c>
      <c r="S137" s="181">
        <v>0.33757961783439489</v>
      </c>
      <c r="T137" s="181">
        <v>0.4258064516129032</v>
      </c>
      <c r="U137" s="181">
        <v>0.43333333333333335</v>
      </c>
      <c r="V137" s="181">
        <v>0.4242424242424242</v>
      </c>
      <c r="W137" s="181">
        <v>0.37037037037037041</v>
      </c>
      <c r="X137" s="181">
        <v>0.37623762376237624</v>
      </c>
      <c r="Y137" s="181">
        <v>0.42608695652173911</v>
      </c>
      <c r="Z137" s="181">
        <v>0.35294117647058826</v>
      </c>
      <c r="AA137" s="181">
        <v>0.37142857142857144</v>
      </c>
      <c r="AB137" s="181">
        <v>0.4</v>
      </c>
      <c r="AC137" s="181">
        <v>0.21739130434782608</v>
      </c>
      <c r="AD137" s="181">
        <v>0.27906976744186046</v>
      </c>
      <c r="AE137" s="181">
        <v>0.34375</v>
      </c>
      <c r="AF137" s="181">
        <v>0.45652173913043476</v>
      </c>
      <c r="AG137" s="181">
        <v>0.38524590163934425</v>
      </c>
      <c r="AH137" s="182">
        <v>0.37461419753086417</v>
      </c>
    </row>
    <row r="138" spans="2:34">
      <c r="B138" s="430"/>
      <c r="C138" s="106" t="s">
        <v>259</v>
      </c>
      <c r="D138" s="107">
        <v>0.32305194805194803</v>
      </c>
      <c r="E138" s="108">
        <v>0.23046875</v>
      </c>
      <c r="F138" s="108">
        <v>0.28231292517006801</v>
      </c>
      <c r="G138" s="108">
        <v>0.23076923076923075</v>
      </c>
      <c r="H138" s="108">
        <v>0.18891170431211499</v>
      </c>
      <c r="I138" s="108">
        <v>0.3512396694214876</v>
      </c>
      <c r="J138" s="108">
        <v>0.3056768558951965</v>
      </c>
      <c r="K138" s="108">
        <v>0.31</v>
      </c>
      <c r="L138" s="108">
        <v>0.37142857142857144</v>
      </c>
      <c r="M138" s="108">
        <v>0.19298245614035089</v>
      </c>
      <c r="N138" s="108">
        <v>0.20634920634920637</v>
      </c>
      <c r="O138" s="108">
        <v>0.33076923076923082</v>
      </c>
      <c r="P138" s="108">
        <v>0.26771653543307083</v>
      </c>
      <c r="Q138" s="108">
        <v>0.14035087719298245</v>
      </c>
      <c r="R138" s="108">
        <v>0.16666666666666669</v>
      </c>
      <c r="S138" s="108">
        <v>0.39490445859872608</v>
      </c>
      <c r="T138" s="108">
        <v>0.25806451612903225</v>
      </c>
      <c r="U138" s="108">
        <v>0.28666666666666668</v>
      </c>
      <c r="V138" s="108">
        <v>0.32323232323232326</v>
      </c>
      <c r="W138" s="108">
        <v>0.16666666666666669</v>
      </c>
      <c r="X138" s="108">
        <v>0.2277227722772277</v>
      </c>
      <c r="Y138" s="108">
        <v>0.16521739130434782</v>
      </c>
      <c r="Z138" s="108">
        <v>0.18823529411764706</v>
      </c>
      <c r="AA138" s="108">
        <v>0.24285714285714285</v>
      </c>
      <c r="AB138" s="108">
        <v>0.1</v>
      </c>
      <c r="AC138" s="108">
        <v>0.13043478260869565</v>
      </c>
      <c r="AD138" s="108">
        <v>0.27906976744186046</v>
      </c>
      <c r="AE138" s="108">
        <v>0.125</v>
      </c>
      <c r="AF138" s="108">
        <v>0.17391304347826086</v>
      </c>
      <c r="AG138" s="108">
        <v>0.1721311475409836</v>
      </c>
      <c r="AH138" s="109">
        <v>0.25887345679012347</v>
      </c>
    </row>
    <row r="139" spans="2:34">
      <c r="B139" s="430"/>
      <c r="C139" s="106" t="s">
        <v>260</v>
      </c>
      <c r="D139" s="107">
        <v>0.25487012987012991</v>
      </c>
      <c r="E139" s="108">
        <v>0.3125</v>
      </c>
      <c r="F139" s="108">
        <v>0.26190476190476192</v>
      </c>
      <c r="G139" s="108">
        <v>0.27384615384615385</v>
      </c>
      <c r="H139" s="108">
        <v>0.15195071868583163</v>
      </c>
      <c r="I139" s="108">
        <v>0.28099173553719009</v>
      </c>
      <c r="J139" s="108">
        <v>0.21397379912663755</v>
      </c>
      <c r="K139" s="108">
        <v>0.15</v>
      </c>
      <c r="L139" s="108">
        <v>0.1357142857142857</v>
      </c>
      <c r="M139" s="108">
        <v>0.33333333333333337</v>
      </c>
      <c r="N139" s="108">
        <v>0.36507936507936506</v>
      </c>
      <c r="O139" s="108">
        <v>0.2</v>
      </c>
      <c r="P139" s="108">
        <v>0.19685039370078741</v>
      </c>
      <c r="Q139" s="108">
        <v>0.2105263157894737</v>
      </c>
      <c r="R139" s="108">
        <v>0.21505376344086019</v>
      </c>
      <c r="S139" s="108">
        <v>0.2038216560509554</v>
      </c>
      <c r="T139" s="108">
        <v>0.27741935483870966</v>
      </c>
      <c r="U139" s="108">
        <v>0.15333333333333335</v>
      </c>
      <c r="V139" s="108">
        <v>0.21717171717171715</v>
      </c>
      <c r="W139" s="108">
        <v>0.24074074074074073</v>
      </c>
      <c r="X139" s="108">
        <v>0.25742574257425743</v>
      </c>
      <c r="Y139" s="108">
        <v>0.26956521739130435</v>
      </c>
      <c r="Z139" s="108">
        <v>0.32941176470588229</v>
      </c>
      <c r="AA139" s="108">
        <v>0.27142857142857141</v>
      </c>
      <c r="AB139" s="108">
        <v>0.4</v>
      </c>
      <c r="AC139" s="108">
        <v>0.56521739130434778</v>
      </c>
      <c r="AD139" s="108">
        <v>0.32558139534883723</v>
      </c>
      <c r="AE139" s="108">
        <v>0.40625</v>
      </c>
      <c r="AF139" s="108">
        <v>0.11594202898550725</v>
      </c>
      <c r="AG139" s="108">
        <v>0.21311475409836067</v>
      </c>
      <c r="AH139" s="109">
        <v>0.23514660493827161</v>
      </c>
    </row>
    <row r="140" spans="2:34" ht="15.75" thickBot="1">
      <c r="B140" s="431" t="s">
        <v>95</v>
      </c>
      <c r="C140" s="432"/>
      <c r="D140" s="111">
        <v>1</v>
      </c>
      <c r="E140" s="112">
        <v>1</v>
      </c>
      <c r="F140" s="112">
        <v>1</v>
      </c>
      <c r="G140" s="112">
        <v>1</v>
      </c>
      <c r="H140" s="112">
        <v>1</v>
      </c>
      <c r="I140" s="112">
        <v>1</v>
      </c>
      <c r="J140" s="112">
        <v>1</v>
      </c>
      <c r="K140" s="112">
        <v>1</v>
      </c>
      <c r="L140" s="112">
        <v>1</v>
      </c>
      <c r="M140" s="112">
        <v>1</v>
      </c>
      <c r="N140" s="112">
        <v>1</v>
      </c>
      <c r="O140" s="112">
        <v>1</v>
      </c>
      <c r="P140" s="112">
        <v>1</v>
      </c>
      <c r="Q140" s="112">
        <v>1</v>
      </c>
      <c r="R140" s="112">
        <v>1</v>
      </c>
      <c r="S140" s="112">
        <v>1</v>
      </c>
      <c r="T140" s="112">
        <v>1</v>
      </c>
      <c r="U140" s="112">
        <v>1</v>
      </c>
      <c r="V140" s="112">
        <v>1</v>
      </c>
      <c r="W140" s="112">
        <v>1</v>
      </c>
      <c r="X140" s="112">
        <v>1</v>
      </c>
      <c r="Y140" s="112">
        <v>1</v>
      </c>
      <c r="Z140" s="112">
        <v>1</v>
      </c>
      <c r="AA140" s="112">
        <v>1</v>
      </c>
      <c r="AB140" s="112">
        <v>1</v>
      </c>
      <c r="AC140" s="112">
        <v>1</v>
      </c>
      <c r="AD140" s="112">
        <v>1</v>
      </c>
      <c r="AE140" s="112">
        <v>1</v>
      </c>
      <c r="AF140" s="112">
        <v>1</v>
      </c>
      <c r="AG140" s="112">
        <v>1</v>
      </c>
      <c r="AH140" s="113">
        <v>1</v>
      </c>
    </row>
    <row r="141" spans="2:34" ht="15.75" thickTop="1">
      <c r="B141" s="103"/>
      <c r="C141" s="103"/>
      <c r="D141" s="174">
        <f>SUM(D136:D137)</f>
        <v>0.42207792207792211</v>
      </c>
      <c r="E141" s="174">
        <f t="shared" ref="E141:AH141" si="13">SUM(E136:E137)</f>
        <v>0.45703125</v>
      </c>
      <c r="F141" s="174">
        <f t="shared" si="13"/>
        <v>0.45578231292517002</v>
      </c>
      <c r="G141" s="174">
        <f t="shared" si="13"/>
        <v>0.49538461538461542</v>
      </c>
      <c r="H141" s="174">
        <f t="shared" si="13"/>
        <v>0.65913757700205344</v>
      </c>
      <c r="I141" s="174">
        <f t="shared" si="13"/>
        <v>0.36776859504132231</v>
      </c>
      <c r="J141" s="174">
        <f t="shared" si="13"/>
        <v>0.48034934497816595</v>
      </c>
      <c r="K141" s="174">
        <f t="shared" si="13"/>
        <v>0.54</v>
      </c>
      <c r="L141" s="174">
        <f t="shared" si="13"/>
        <v>0.49285714285714283</v>
      </c>
      <c r="M141" s="174">
        <f t="shared" si="13"/>
        <v>0.47368421052631576</v>
      </c>
      <c r="N141" s="174">
        <f t="shared" si="13"/>
        <v>0.4285714285714286</v>
      </c>
      <c r="O141" s="174">
        <f t="shared" si="13"/>
        <v>0.46923076923076923</v>
      </c>
      <c r="P141" s="174">
        <f t="shared" si="13"/>
        <v>0.53543307086614178</v>
      </c>
      <c r="Q141" s="174">
        <f t="shared" si="13"/>
        <v>0.64912280701754388</v>
      </c>
      <c r="R141" s="174">
        <f t="shared" si="13"/>
        <v>0.61827956989247312</v>
      </c>
      <c r="S141" s="174">
        <f t="shared" si="13"/>
        <v>0.40127388535031844</v>
      </c>
      <c r="T141" s="174">
        <f t="shared" si="13"/>
        <v>0.46451612903225803</v>
      </c>
      <c r="U141" s="174">
        <f t="shared" si="13"/>
        <v>0.56000000000000005</v>
      </c>
      <c r="V141" s="174">
        <f t="shared" si="13"/>
        <v>0.45959595959595956</v>
      </c>
      <c r="W141" s="174">
        <f t="shared" si="13"/>
        <v>0.59259259259259256</v>
      </c>
      <c r="X141" s="174">
        <f t="shared" si="13"/>
        <v>0.51485148514851486</v>
      </c>
      <c r="Y141" s="174">
        <f t="shared" si="13"/>
        <v>0.56521739130434778</v>
      </c>
      <c r="Z141" s="174">
        <f t="shared" si="13"/>
        <v>0.48235294117647065</v>
      </c>
      <c r="AA141" s="174">
        <f t="shared" si="13"/>
        <v>0.48571428571428571</v>
      </c>
      <c r="AB141" s="174">
        <f t="shared" si="13"/>
        <v>0.5</v>
      </c>
      <c r="AC141" s="174">
        <f t="shared" si="13"/>
        <v>0.30434782608695654</v>
      </c>
      <c r="AD141" s="174">
        <f t="shared" si="13"/>
        <v>0.39534883720930231</v>
      </c>
      <c r="AE141" s="174">
        <f t="shared" si="13"/>
        <v>0.46875</v>
      </c>
      <c r="AF141" s="174">
        <f t="shared" si="13"/>
        <v>0.71014492753623193</v>
      </c>
      <c r="AG141" s="174">
        <f t="shared" si="13"/>
        <v>0.61475409836065564</v>
      </c>
      <c r="AH141" s="174">
        <f t="shared" si="13"/>
        <v>0.50597993827160492</v>
      </c>
    </row>
    <row r="142" spans="2:34">
      <c r="B142" s="420" t="s">
        <v>519</v>
      </c>
      <c r="C142" s="420"/>
      <c r="D142" s="420"/>
      <c r="E142" s="420"/>
      <c r="F142" s="420"/>
      <c r="G142" s="420"/>
      <c r="H142" s="420"/>
      <c r="I142" s="420"/>
      <c r="J142" s="420"/>
      <c r="K142" s="420"/>
      <c r="L142" s="420"/>
      <c r="M142" s="420"/>
      <c r="N142" s="420"/>
      <c r="O142" s="420"/>
      <c r="P142" s="420"/>
      <c r="Q142" s="420"/>
      <c r="R142" s="420"/>
      <c r="S142" s="420"/>
      <c r="T142" s="420"/>
      <c r="U142" s="420"/>
      <c r="V142" s="420"/>
      <c r="W142" s="420"/>
      <c r="X142" s="420"/>
      <c r="Y142" s="420"/>
      <c r="Z142" s="420"/>
      <c r="AA142" s="420"/>
      <c r="AB142" s="420"/>
      <c r="AC142" s="420"/>
      <c r="AD142" s="420"/>
      <c r="AE142" s="420"/>
      <c r="AF142" s="420"/>
      <c r="AG142" s="420"/>
      <c r="AH142" s="420"/>
    </row>
    <row r="143" spans="2:34" ht="15.75" thickBot="1">
      <c r="B143" s="102" t="s">
        <v>481</v>
      </c>
      <c r="C143" s="103"/>
      <c r="D143" s="103"/>
      <c r="E143" s="103"/>
      <c r="F143" s="103"/>
      <c r="G143" s="103"/>
      <c r="H143" s="103"/>
      <c r="I143" s="103"/>
      <c r="J143" s="103"/>
      <c r="K143" s="103"/>
      <c r="L143" s="103"/>
      <c r="M143" s="103"/>
      <c r="N143" s="103"/>
      <c r="O143" s="103"/>
      <c r="P143" s="103"/>
      <c r="Q143" s="103"/>
      <c r="R143" s="103"/>
      <c r="S143" s="103"/>
      <c r="T143" s="103"/>
      <c r="U143" s="103"/>
      <c r="V143" s="103"/>
      <c r="W143" s="103"/>
      <c r="X143" s="103"/>
      <c r="Y143" s="103"/>
      <c r="Z143" s="103"/>
      <c r="AA143" s="103"/>
      <c r="AB143" s="103"/>
      <c r="AC143" s="103"/>
      <c r="AD143" s="103"/>
      <c r="AE143" s="103"/>
      <c r="AF143" s="103"/>
      <c r="AG143" s="103"/>
      <c r="AH143" s="103"/>
    </row>
    <row r="144" spans="2:34" ht="15.75" thickTop="1">
      <c r="B144" s="421" t="s">
        <v>132</v>
      </c>
      <c r="C144" s="422"/>
      <c r="D144" s="425" t="s">
        <v>482</v>
      </c>
      <c r="E144" s="426"/>
      <c r="F144" s="426"/>
      <c r="G144" s="426"/>
      <c r="H144" s="426"/>
      <c r="I144" s="426"/>
      <c r="J144" s="426"/>
      <c r="K144" s="426"/>
      <c r="L144" s="426"/>
      <c r="M144" s="426"/>
      <c r="N144" s="426"/>
      <c r="O144" s="426"/>
      <c r="P144" s="426"/>
      <c r="Q144" s="426"/>
      <c r="R144" s="426"/>
      <c r="S144" s="426"/>
      <c r="T144" s="426"/>
      <c r="U144" s="426"/>
      <c r="V144" s="426"/>
      <c r="W144" s="426"/>
      <c r="X144" s="426"/>
      <c r="Y144" s="426"/>
      <c r="Z144" s="426"/>
      <c r="AA144" s="426"/>
      <c r="AB144" s="426"/>
      <c r="AC144" s="426"/>
      <c r="AD144" s="426"/>
      <c r="AE144" s="426"/>
      <c r="AF144" s="426"/>
      <c r="AG144" s="426"/>
      <c r="AH144" s="427" t="s">
        <v>95</v>
      </c>
    </row>
    <row r="145" spans="2:34" ht="25.5" thickBot="1">
      <c r="B145" s="423"/>
      <c r="C145" s="424"/>
      <c r="D145" s="104" t="s">
        <v>483</v>
      </c>
      <c r="E145" s="105" t="s">
        <v>240</v>
      </c>
      <c r="F145" s="105" t="s">
        <v>484</v>
      </c>
      <c r="G145" s="105" t="s">
        <v>241</v>
      </c>
      <c r="H145" s="105" t="s">
        <v>62</v>
      </c>
      <c r="I145" s="105" t="s">
        <v>242</v>
      </c>
      <c r="J145" s="105" t="s">
        <v>243</v>
      </c>
      <c r="K145" s="105" t="s">
        <v>65</v>
      </c>
      <c r="L145" s="105" t="s">
        <v>66</v>
      </c>
      <c r="M145" s="105" t="s">
        <v>244</v>
      </c>
      <c r="N145" s="105" t="s">
        <v>245</v>
      </c>
      <c r="O145" s="105" t="s">
        <v>69</v>
      </c>
      <c r="P145" s="105" t="s">
        <v>485</v>
      </c>
      <c r="Q145" s="105" t="s">
        <v>71</v>
      </c>
      <c r="R145" s="105" t="s">
        <v>247</v>
      </c>
      <c r="S145" s="105" t="s">
        <v>73</v>
      </c>
      <c r="T145" s="105" t="s">
        <v>74</v>
      </c>
      <c r="U145" s="105" t="s">
        <v>486</v>
      </c>
      <c r="V145" s="105" t="s">
        <v>76</v>
      </c>
      <c r="W145" s="105" t="s">
        <v>77</v>
      </c>
      <c r="X145" s="105" t="s">
        <v>78</v>
      </c>
      <c r="Y145" s="105" t="s">
        <v>487</v>
      </c>
      <c r="Z145" s="105" t="s">
        <v>488</v>
      </c>
      <c r="AA145" s="105" t="s">
        <v>81</v>
      </c>
      <c r="AB145" s="105" t="s">
        <v>251</v>
      </c>
      <c r="AC145" s="105" t="s">
        <v>83</v>
      </c>
      <c r="AD145" s="105" t="s">
        <v>489</v>
      </c>
      <c r="AE145" s="105" t="s">
        <v>354</v>
      </c>
      <c r="AF145" s="105" t="s">
        <v>490</v>
      </c>
      <c r="AG145" s="105" t="s">
        <v>491</v>
      </c>
      <c r="AH145" s="428"/>
    </row>
    <row r="146" spans="2:34" ht="15.75" thickTop="1">
      <c r="B146" s="429" t="s">
        <v>520</v>
      </c>
      <c r="C146" s="175" t="s">
        <v>317</v>
      </c>
      <c r="D146" s="176">
        <v>0.10625</v>
      </c>
      <c r="E146" s="177">
        <v>0.15827338129496402</v>
      </c>
      <c r="F146" s="177">
        <v>0.15181518151815182</v>
      </c>
      <c r="G146" s="177">
        <v>0.22118380062305296</v>
      </c>
      <c r="H146" s="177">
        <v>0.35625000000000001</v>
      </c>
      <c r="I146" s="177">
        <v>0.14545454545454545</v>
      </c>
      <c r="J146" s="177">
        <v>0.12888888888888889</v>
      </c>
      <c r="K146" s="177">
        <v>0.11707317073170731</v>
      </c>
      <c r="L146" s="177">
        <v>7.1895424836601315E-2</v>
      </c>
      <c r="M146" s="177">
        <v>0.24137931034482757</v>
      </c>
      <c r="N146" s="177">
        <v>0.11940298507462688</v>
      </c>
      <c r="O146" s="177">
        <v>0.12598425196850394</v>
      </c>
      <c r="P146" s="177">
        <v>0.14516129032258063</v>
      </c>
      <c r="Q146" s="177">
        <v>0.2</v>
      </c>
      <c r="R146" s="177">
        <v>0.2810810810810811</v>
      </c>
      <c r="S146" s="177">
        <v>6.4748201438848921E-2</v>
      </c>
      <c r="T146" s="177">
        <v>0.218978102189781</v>
      </c>
      <c r="U146" s="177">
        <v>0.20895522388059704</v>
      </c>
      <c r="V146" s="177">
        <v>0.15425531914893617</v>
      </c>
      <c r="W146" s="177">
        <v>0.25</v>
      </c>
      <c r="X146" s="177">
        <v>0.24271844660194175</v>
      </c>
      <c r="Y146" s="177">
        <v>0.14912280701754385</v>
      </c>
      <c r="Z146" s="177">
        <v>8.6956521739130432E-2</v>
      </c>
      <c r="AA146" s="177">
        <v>0.11428571428571428</v>
      </c>
      <c r="AB146" s="177">
        <v>9.0909090909090912E-2</v>
      </c>
      <c r="AC146" s="177">
        <v>0.12</v>
      </c>
      <c r="AD146" s="177">
        <v>4.6511627906976744E-2</v>
      </c>
      <c r="AE146" s="177">
        <v>0.13333333333333333</v>
      </c>
      <c r="AF146" s="177">
        <v>0.23021582733812948</v>
      </c>
      <c r="AG146" s="177">
        <v>0.30088495575221236</v>
      </c>
      <c r="AH146" s="178">
        <v>0.1793988129427532</v>
      </c>
    </row>
    <row r="147" spans="2:34">
      <c r="B147" s="430"/>
      <c r="C147" s="179" t="s">
        <v>258</v>
      </c>
      <c r="D147" s="180">
        <v>0.41093750000000001</v>
      </c>
      <c r="E147" s="181">
        <v>0.44964028776978415</v>
      </c>
      <c r="F147" s="181">
        <v>0.39933993399339934</v>
      </c>
      <c r="G147" s="181">
        <v>0.31152647975077885</v>
      </c>
      <c r="H147" s="181">
        <v>0.41875000000000001</v>
      </c>
      <c r="I147" s="181">
        <v>0.37454545454545451</v>
      </c>
      <c r="J147" s="181">
        <v>0.32444444444444442</v>
      </c>
      <c r="K147" s="181">
        <v>0.4731707317073171</v>
      </c>
      <c r="L147" s="181">
        <v>0.5163398692810458</v>
      </c>
      <c r="M147" s="181">
        <v>0.48275862068965514</v>
      </c>
      <c r="N147" s="181">
        <v>0.40298507462686567</v>
      </c>
      <c r="O147" s="181">
        <v>0.4960629921259842</v>
      </c>
      <c r="P147" s="181">
        <v>0.45161290322580649</v>
      </c>
      <c r="Q147" s="181">
        <v>0.43478260869565216</v>
      </c>
      <c r="R147" s="181">
        <v>0.50270270270270279</v>
      </c>
      <c r="S147" s="181">
        <v>0.23021582733812948</v>
      </c>
      <c r="T147" s="181">
        <v>0.41605839416058393</v>
      </c>
      <c r="U147" s="181">
        <v>0.45522388059701491</v>
      </c>
      <c r="V147" s="181">
        <v>0.46808510638297873</v>
      </c>
      <c r="W147" s="181">
        <v>0.4107142857142857</v>
      </c>
      <c r="X147" s="181">
        <v>0.50485436893203883</v>
      </c>
      <c r="Y147" s="181">
        <v>0.42982456140350878</v>
      </c>
      <c r="Z147" s="181">
        <v>0.45652173913043476</v>
      </c>
      <c r="AA147" s="181">
        <v>0.37142857142857144</v>
      </c>
      <c r="AB147" s="181">
        <v>0.45454545454545453</v>
      </c>
      <c r="AC147" s="181">
        <v>0.32</v>
      </c>
      <c r="AD147" s="181">
        <v>0.2558139534883721</v>
      </c>
      <c r="AE147" s="181">
        <v>0.43333333333333335</v>
      </c>
      <c r="AF147" s="181">
        <v>0.49640287769784175</v>
      </c>
      <c r="AG147" s="181">
        <v>0.37168141592920356</v>
      </c>
      <c r="AH147" s="182">
        <v>0.41891633161018577</v>
      </c>
    </row>
    <row r="148" spans="2:34">
      <c r="B148" s="430"/>
      <c r="C148" s="106" t="s">
        <v>259</v>
      </c>
      <c r="D148" s="107">
        <v>0.3</v>
      </c>
      <c r="E148" s="108">
        <v>0.15107913669064749</v>
      </c>
      <c r="F148" s="108">
        <v>0.24752475247524752</v>
      </c>
      <c r="G148" s="108">
        <v>0.20560747663551404</v>
      </c>
      <c r="H148" s="108">
        <v>0.1125</v>
      </c>
      <c r="I148" s="108">
        <v>0.30909090909090908</v>
      </c>
      <c r="J148" s="108">
        <v>0.27555555555555555</v>
      </c>
      <c r="K148" s="108">
        <v>0.29756097560975614</v>
      </c>
      <c r="L148" s="108">
        <v>0.24183006535947713</v>
      </c>
      <c r="M148" s="108">
        <v>0.18965517241379309</v>
      </c>
      <c r="N148" s="108">
        <v>0.22388059701492538</v>
      </c>
      <c r="O148" s="108">
        <v>0.2125984251968504</v>
      </c>
      <c r="P148" s="108">
        <v>0.21774193548387097</v>
      </c>
      <c r="Q148" s="108">
        <v>0.19130434782608696</v>
      </c>
      <c r="R148" s="108">
        <v>7.567567567567568E-2</v>
      </c>
      <c r="S148" s="108">
        <v>0.34532374100719421</v>
      </c>
      <c r="T148" s="108">
        <v>0.17518248175182483</v>
      </c>
      <c r="U148" s="108">
        <v>0.20895522388059704</v>
      </c>
      <c r="V148" s="108">
        <v>0.26063829787234044</v>
      </c>
      <c r="W148" s="108">
        <v>0.16071428571428573</v>
      </c>
      <c r="X148" s="108">
        <v>0.12621359223300971</v>
      </c>
      <c r="Y148" s="108">
        <v>0.2192982456140351</v>
      </c>
      <c r="Z148" s="108">
        <v>0.17391304347826086</v>
      </c>
      <c r="AA148" s="108">
        <v>0.25714285714285717</v>
      </c>
      <c r="AB148" s="108">
        <v>0.18181818181818182</v>
      </c>
      <c r="AC148" s="108">
        <v>0.2</v>
      </c>
      <c r="AD148" s="108">
        <v>0.32558139534883723</v>
      </c>
      <c r="AE148" s="108">
        <v>0.13333333333333333</v>
      </c>
      <c r="AF148" s="108">
        <v>0.12949640287769784</v>
      </c>
      <c r="AG148" s="108">
        <v>0.15929203539823009</v>
      </c>
      <c r="AH148" s="109">
        <v>0.2148190695002872</v>
      </c>
    </row>
    <row r="149" spans="2:34">
      <c r="B149" s="430"/>
      <c r="C149" s="106" t="s">
        <v>260</v>
      </c>
      <c r="D149" s="107">
        <v>0.18281249999999999</v>
      </c>
      <c r="E149" s="108">
        <v>0.24100719424460432</v>
      </c>
      <c r="F149" s="108">
        <v>0.20132013201320131</v>
      </c>
      <c r="G149" s="108">
        <v>0.26168224299065423</v>
      </c>
      <c r="H149" s="108">
        <v>0.1125</v>
      </c>
      <c r="I149" s="108">
        <v>0.1709090909090909</v>
      </c>
      <c r="J149" s="108">
        <v>0.27111111111111108</v>
      </c>
      <c r="K149" s="108">
        <v>0.1121951219512195</v>
      </c>
      <c r="L149" s="108">
        <v>0.16993464052287582</v>
      </c>
      <c r="M149" s="108">
        <v>8.6206896551724144E-2</v>
      </c>
      <c r="N149" s="108">
        <v>0.2537313432835821</v>
      </c>
      <c r="O149" s="108">
        <v>0.1653543307086614</v>
      </c>
      <c r="P149" s="108">
        <v>0.18548387096774191</v>
      </c>
      <c r="Q149" s="108">
        <v>0.17391304347826086</v>
      </c>
      <c r="R149" s="108">
        <v>0.14054054054054055</v>
      </c>
      <c r="S149" s="108">
        <v>0.35971223021582732</v>
      </c>
      <c r="T149" s="108">
        <v>0.18978102189781024</v>
      </c>
      <c r="U149" s="108">
        <v>0.12686567164179105</v>
      </c>
      <c r="V149" s="108">
        <v>0.11702127659574468</v>
      </c>
      <c r="W149" s="108">
        <v>0.17857142857142858</v>
      </c>
      <c r="X149" s="108">
        <v>0.12621359223300971</v>
      </c>
      <c r="Y149" s="108">
        <v>0.2017543859649123</v>
      </c>
      <c r="Z149" s="108">
        <v>0.28260869565217389</v>
      </c>
      <c r="AA149" s="108">
        <v>0.25714285714285717</v>
      </c>
      <c r="AB149" s="108">
        <v>0.27272727272727271</v>
      </c>
      <c r="AC149" s="108">
        <v>0.36</v>
      </c>
      <c r="AD149" s="108">
        <v>0.37209302325581395</v>
      </c>
      <c r="AE149" s="108">
        <v>0.3</v>
      </c>
      <c r="AF149" s="108">
        <v>0.14388489208633093</v>
      </c>
      <c r="AG149" s="108">
        <v>0.16814159292035399</v>
      </c>
      <c r="AH149" s="109">
        <v>0.18686578594677389</v>
      </c>
    </row>
    <row r="150" spans="2:34" ht="15.75" thickBot="1">
      <c r="B150" s="431" t="s">
        <v>95</v>
      </c>
      <c r="C150" s="432"/>
      <c r="D150" s="111">
        <v>1</v>
      </c>
      <c r="E150" s="112">
        <v>1</v>
      </c>
      <c r="F150" s="112">
        <v>1</v>
      </c>
      <c r="G150" s="112">
        <v>1</v>
      </c>
      <c r="H150" s="112">
        <v>1</v>
      </c>
      <c r="I150" s="112">
        <v>1</v>
      </c>
      <c r="J150" s="112">
        <v>1</v>
      </c>
      <c r="K150" s="112">
        <v>1</v>
      </c>
      <c r="L150" s="112">
        <v>1</v>
      </c>
      <c r="M150" s="112">
        <v>1</v>
      </c>
      <c r="N150" s="112">
        <v>1</v>
      </c>
      <c r="O150" s="112">
        <v>1</v>
      </c>
      <c r="P150" s="112">
        <v>1</v>
      </c>
      <c r="Q150" s="112">
        <v>1</v>
      </c>
      <c r="R150" s="112">
        <v>1</v>
      </c>
      <c r="S150" s="112">
        <v>1</v>
      </c>
      <c r="T150" s="112">
        <v>1</v>
      </c>
      <c r="U150" s="112">
        <v>1</v>
      </c>
      <c r="V150" s="112">
        <v>1</v>
      </c>
      <c r="W150" s="112">
        <v>1</v>
      </c>
      <c r="X150" s="112">
        <v>1</v>
      </c>
      <c r="Y150" s="112">
        <v>1</v>
      </c>
      <c r="Z150" s="112">
        <v>1</v>
      </c>
      <c r="AA150" s="112">
        <v>1</v>
      </c>
      <c r="AB150" s="112">
        <v>1</v>
      </c>
      <c r="AC150" s="112">
        <v>1</v>
      </c>
      <c r="AD150" s="112">
        <v>1</v>
      </c>
      <c r="AE150" s="112">
        <v>1</v>
      </c>
      <c r="AF150" s="112">
        <v>1</v>
      </c>
      <c r="AG150" s="112">
        <v>1</v>
      </c>
      <c r="AH150" s="113">
        <v>1</v>
      </c>
    </row>
    <row r="151" spans="2:34" ht="15.75" thickTop="1">
      <c r="B151" s="103"/>
      <c r="C151" s="103"/>
      <c r="D151" s="174">
        <f>SUM(D146:D147)</f>
        <v>0.51718750000000002</v>
      </c>
      <c r="E151" s="174">
        <f t="shared" ref="E151:AH151" si="14">SUM(E146:E147)</f>
        <v>0.6079136690647482</v>
      </c>
      <c r="F151" s="174">
        <f t="shared" si="14"/>
        <v>0.55115511551155116</v>
      </c>
      <c r="G151" s="174">
        <f t="shared" si="14"/>
        <v>0.53271028037383183</v>
      </c>
      <c r="H151" s="174">
        <f t="shared" si="14"/>
        <v>0.77500000000000002</v>
      </c>
      <c r="I151" s="174">
        <f t="shared" si="14"/>
        <v>0.52</v>
      </c>
      <c r="J151" s="174">
        <f t="shared" si="14"/>
        <v>0.45333333333333331</v>
      </c>
      <c r="K151" s="174">
        <f t="shared" si="14"/>
        <v>0.59024390243902447</v>
      </c>
      <c r="L151" s="174">
        <f t="shared" si="14"/>
        <v>0.58823529411764708</v>
      </c>
      <c r="M151" s="174">
        <f t="shared" si="14"/>
        <v>0.72413793103448265</v>
      </c>
      <c r="N151" s="174">
        <f t="shared" si="14"/>
        <v>0.52238805970149249</v>
      </c>
      <c r="O151" s="174">
        <f t="shared" si="14"/>
        <v>0.62204724409448819</v>
      </c>
      <c r="P151" s="174">
        <f t="shared" si="14"/>
        <v>0.59677419354838712</v>
      </c>
      <c r="Q151" s="174">
        <f t="shared" si="14"/>
        <v>0.63478260869565217</v>
      </c>
      <c r="R151" s="174">
        <f t="shared" si="14"/>
        <v>0.78378378378378388</v>
      </c>
      <c r="S151" s="174">
        <f t="shared" si="14"/>
        <v>0.29496402877697842</v>
      </c>
      <c r="T151" s="174">
        <f t="shared" si="14"/>
        <v>0.63503649635036497</v>
      </c>
      <c r="U151" s="174">
        <f t="shared" si="14"/>
        <v>0.66417910447761197</v>
      </c>
      <c r="V151" s="174">
        <f t="shared" si="14"/>
        <v>0.62234042553191493</v>
      </c>
      <c r="W151" s="174">
        <f t="shared" si="14"/>
        <v>0.6607142857142857</v>
      </c>
      <c r="X151" s="174">
        <f t="shared" si="14"/>
        <v>0.74757281553398058</v>
      </c>
      <c r="Y151" s="174">
        <f t="shared" si="14"/>
        <v>0.57894736842105265</v>
      </c>
      <c r="Z151" s="174">
        <f t="shared" si="14"/>
        <v>0.54347826086956519</v>
      </c>
      <c r="AA151" s="174">
        <f t="shared" si="14"/>
        <v>0.48571428571428571</v>
      </c>
      <c r="AB151" s="174">
        <f t="shared" si="14"/>
        <v>0.54545454545454541</v>
      </c>
      <c r="AC151" s="174">
        <f t="shared" si="14"/>
        <v>0.44</v>
      </c>
      <c r="AD151" s="174">
        <f t="shared" si="14"/>
        <v>0.30232558139534882</v>
      </c>
      <c r="AE151" s="174">
        <f t="shared" si="14"/>
        <v>0.56666666666666665</v>
      </c>
      <c r="AF151" s="174">
        <f t="shared" si="14"/>
        <v>0.72661870503597126</v>
      </c>
      <c r="AG151" s="174">
        <f t="shared" si="14"/>
        <v>0.67256637168141586</v>
      </c>
      <c r="AH151" s="174">
        <f t="shared" si="14"/>
        <v>0.59831514455293899</v>
      </c>
    </row>
    <row r="152" spans="2:34">
      <c r="B152" s="420" t="s">
        <v>521</v>
      </c>
      <c r="C152" s="420"/>
      <c r="D152" s="420"/>
      <c r="E152" s="420"/>
      <c r="F152" s="420"/>
      <c r="G152" s="420"/>
      <c r="H152" s="420"/>
      <c r="I152" s="420"/>
      <c r="J152" s="420"/>
      <c r="K152" s="420"/>
      <c r="L152" s="420"/>
      <c r="M152" s="420"/>
      <c r="N152" s="420"/>
      <c r="O152" s="420"/>
      <c r="P152" s="420"/>
      <c r="Q152" s="420"/>
      <c r="R152" s="420"/>
      <c r="S152" s="420"/>
      <c r="T152" s="420"/>
      <c r="U152" s="420"/>
      <c r="V152" s="420"/>
      <c r="W152" s="420"/>
      <c r="X152" s="420"/>
      <c r="Y152" s="420"/>
      <c r="Z152" s="420"/>
      <c r="AA152" s="420"/>
      <c r="AB152" s="420"/>
      <c r="AC152" s="420"/>
      <c r="AD152" s="420"/>
      <c r="AE152" s="420"/>
      <c r="AF152" s="420"/>
      <c r="AG152" s="420"/>
      <c r="AH152" s="420"/>
    </row>
    <row r="153" spans="2:34" ht="15.75" thickBot="1">
      <c r="B153" s="102" t="s">
        <v>481</v>
      </c>
      <c r="C153" s="103"/>
      <c r="D153" s="103"/>
      <c r="E153" s="103"/>
      <c r="F153" s="103"/>
      <c r="G153" s="103"/>
      <c r="H153" s="103"/>
      <c r="I153" s="103"/>
      <c r="J153" s="103"/>
      <c r="K153" s="103"/>
      <c r="L153" s="103"/>
      <c r="M153" s="103"/>
      <c r="N153" s="103"/>
      <c r="O153" s="103"/>
      <c r="P153" s="103"/>
      <c r="Q153" s="103"/>
      <c r="R153" s="103"/>
      <c r="S153" s="103"/>
      <c r="T153" s="103"/>
      <c r="U153" s="103"/>
      <c r="V153" s="103"/>
      <c r="W153" s="103"/>
      <c r="X153" s="103"/>
      <c r="Y153" s="103"/>
      <c r="Z153" s="103"/>
      <c r="AA153" s="103"/>
      <c r="AB153" s="103"/>
      <c r="AC153" s="103"/>
      <c r="AD153" s="103"/>
      <c r="AE153" s="103"/>
      <c r="AF153" s="103"/>
      <c r="AG153" s="103"/>
      <c r="AH153" s="103"/>
    </row>
    <row r="154" spans="2:34" ht="15.75" thickTop="1">
      <c r="B154" s="421" t="s">
        <v>132</v>
      </c>
      <c r="C154" s="422"/>
      <c r="D154" s="425" t="s">
        <v>482</v>
      </c>
      <c r="E154" s="426"/>
      <c r="F154" s="426"/>
      <c r="G154" s="426"/>
      <c r="H154" s="426"/>
      <c r="I154" s="426"/>
      <c r="J154" s="426"/>
      <c r="K154" s="426"/>
      <c r="L154" s="426"/>
      <c r="M154" s="426"/>
      <c r="N154" s="426"/>
      <c r="O154" s="426"/>
      <c r="P154" s="426"/>
      <c r="Q154" s="426"/>
      <c r="R154" s="426"/>
      <c r="S154" s="426"/>
      <c r="T154" s="426"/>
      <c r="U154" s="426"/>
      <c r="V154" s="426"/>
      <c r="W154" s="426"/>
      <c r="X154" s="426"/>
      <c r="Y154" s="426"/>
      <c r="Z154" s="426"/>
      <c r="AA154" s="426"/>
      <c r="AB154" s="426"/>
      <c r="AC154" s="426"/>
      <c r="AD154" s="426"/>
      <c r="AE154" s="426"/>
      <c r="AF154" s="426"/>
      <c r="AG154" s="426"/>
      <c r="AH154" s="427" t="s">
        <v>95</v>
      </c>
    </row>
    <row r="155" spans="2:34" ht="25.5" thickBot="1">
      <c r="B155" s="423"/>
      <c r="C155" s="424"/>
      <c r="D155" s="104" t="s">
        <v>483</v>
      </c>
      <c r="E155" s="105" t="s">
        <v>240</v>
      </c>
      <c r="F155" s="105" t="s">
        <v>484</v>
      </c>
      <c r="G155" s="105" t="s">
        <v>241</v>
      </c>
      <c r="H155" s="105" t="s">
        <v>62</v>
      </c>
      <c r="I155" s="105" t="s">
        <v>242</v>
      </c>
      <c r="J155" s="105" t="s">
        <v>243</v>
      </c>
      <c r="K155" s="105" t="s">
        <v>65</v>
      </c>
      <c r="L155" s="105" t="s">
        <v>66</v>
      </c>
      <c r="M155" s="105" t="s">
        <v>244</v>
      </c>
      <c r="N155" s="105" t="s">
        <v>245</v>
      </c>
      <c r="O155" s="105" t="s">
        <v>69</v>
      </c>
      <c r="P155" s="105" t="s">
        <v>485</v>
      </c>
      <c r="Q155" s="105" t="s">
        <v>71</v>
      </c>
      <c r="R155" s="105" t="s">
        <v>247</v>
      </c>
      <c r="S155" s="105" t="s">
        <v>73</v>
      </c>
      <c r="T155" s="105" t="s">
        <v>74</v>
      </c>
      <c r="U155" s="105" t="s">
        <v>486</v>
      </c>
      <c r="V155" s="105" t="s">
        <v>76</v>
      </c>
      <c r="W155" s="105" t="s">
        <v>77</v>
      </c>
      <c r="X155" s="105" t="s">
        <v>78</v>
      </c>
      <c r="Y155" s="105" t="s">
        <v>487</v>
      </c>
      <c r="Z155" s="105" t="s">
        <v>488</v>
      </c>
      <c r="AA155" s="105" t="s">
        <v>81</v>
      </c>
      <c r="AB155" s="105" t="s">
        <v>251</v>
      </c>
      <c r="AC155" s="105" t="s">
        <v>83</v>
      </c>
      <c r="AD155" s="105" t="s">
        <v>489</v>
      </c>
      <c r="AE155" s="105" t="s">
        <v>354</v>
      </c>
      <c r="AF155" s="105" t="s">
        <v>490</v>
      </c>
      <c r="AG155" s="105" t="s">
        <v>491</v>
      </c>
      <c r="AH155" s="428"/>
    </row>
    <row r="156" spans="2:34" ht="15.75" thickTop="1">
      <c r="B156" s="429" t="s">
        <v>522</v>
      </c>
      <c r="C156" s="175" t="s">
        <v>317</v>
      </c>
      <c r="D156" s="176">
        <v>0.13614262560777957</v>
      </c>
      <c r="E156" s="177">
        <v>0.18840579710144925</v>
      </c>
      <c r="F156" s="177">
        <v>0.19397993311036787</v>
      </c>
      <c r="G156" s="177">
        <v>0.26791277258566981</v>
      </c>
      <c r="H156" s="177">
        <v>0.40811965811965811</v>
      </c>
      <c r="I156" s="177">
        <v>0.15613382899628253</v>
      </c>
      <c r="J156" s="177">
        <v>0.16438356164383564</v>
      </c>
      <c r="K156" s="177">
        <v>0.15121951219512195</v>
      </c>
      <c r="L156" s="177">
        <v>7.2368421052631582E-2</v>
      </c>
      <c r="M156" s="177">
        <v>0.22413793103448276</v>
      </c>
      <c r="N156" s="177">
        <v>0.13385826771653542</v>
      </c>
      <c r="O156" s="177">
        <v>0.14049586776859505</v>
      </c>
      <c r="P156" s="177">
        <v>0.19354838709677419</v>
      </c>
      <c r="Q156" s="177">
        <v>0.25225225225225228</v>
      </c>
      <c r="R156" s="177">
        <v>0.29508196721311475</v>
      </c>
      <c r="S156" s="177">
        <v>4.4776119402985072E-2</v>
      </c>
      <c r="T156" s="177">
        <v>0.22480620155038761</v>
      </c>
      <c r="U156" s="177">
        <v>0.23703703703703702</v>
      </c>
      <c r="V156" s="177">
        <v>0.29189189189189191</v>
      </c>
      <c r="W156" s="177">
        <v>0.31578947368421051</v>
      </c>
      <c r="X156" s="177">
        <v>0.28807947019867547</v>
      </c>
      <c r="Y156" s="177">
        <v>0.21428571428571427</v>
      </c>
      <c r="Z156" s="177">
        <v>0.12222222222222222</v>
      </c>
      <c r="AA156" s="177">
        <v>0.13043478260869565</v>
      </c>
      <c r="AB156" s="177">
        <v>9.0909090909090912E-2</v>
      </c>
      <c r="AC156" s="177">
        <v>0.125</v>
      </c>
      <c r="AD156" s="177">
        <v>7.1428571428571438E-2</v>
      </c>
      <c r="AE156" s="177">
        <v>0.13793103448275862</v>
      </c>
      <c r="AF156" s="177">
        <v>0.28985507246376813</v>
      </c>
      <c r="AG156" s="177">
        <v>0.38938053097345132</v>
      </c>
      <c r="AH156" s="178">
        <v>0.21660156250000001</v>
      </c>
    </row>
    <row r="157" spans="2:34">
      <c r="B157" s="430"/>
      <c r="C157" s="179" t="s">
        <v>258</v>
      </c>
      <c r="D157" s="180">
        <v>0.45218800648298219</v>
      </c>
      <c r="E157" s="181">
        <v>0.40942028985507251</v>
      </c>
      <c r="F157" s="181">
        <v>0.35785953177257523</v>
      </c>
      <c r="G157" s="181">
        <v>0.32710280373831779</v>
      </c>
      <c r="H157" s="181">
        <v>0.38247863247863251</v>
      </c>
      <c r="I157" s="181">
        <v>0.37546468401486988</v>
      </c>
      <c r="J157" s="181">
        <v>0.34703196347031962</v>
      </c>
      <c r="K157" s="181">
        <v>0.50731707317073171</v>
      </c>
      <c r="L157" s="181">
        <v>0.51315789473684215</v>
      </c>
      <c r="M157" s="181">
        <v>0.48275862068965514</v>
      </c>
      <c r="N157" s="181">
        <v>0.34645669291338588</v>
      </c>
      <c r="O157" s="181">
        <v>0.50413223140495866</v>
      </c>
      <c r="P157" s="181">
        <v>0.44354838709677419</v>
      </c>
      <c r="Q157" s="181">
        <v>0.32432432432432434</v>
      </c>
      <c r="R157" s="181">
        <v>0.49180327868852458</v>
      </c>
      <c r="S157" s="181">
        <v>0.31343283582089554</v>
      </c>
      <c r="T157" s="181">
        <v>0.41860465116279072</v>
      </c>
      <c r="U157" s="181">
        <v>0.45185185185185184</v>
      </c>
      <c r="V157" s="181">
        <v>0.37297297297297299</v>
      </c>
      <c r="W157" s="181">
        <v>0.40350877192982459</v>
      </c>
      <c r="X157" s="181">
        <v>0.48344370860927149</v>
      </c>
      <c r="Y157" s="181">
        <v>0.4375</v>
      </c>
      <c r="Z157" s="181">
        <v>0.45555555555555555</v>
      </c>
      <c r="AA157" s="181">
        <v>0.39130434782608697</v>
      </c>
      <c r="AB157" s="181">
        <v>0.54545454545454541</v>
      </c>
      <c r="AC157" s="181">
        <v>0.33333333333333337</v>
      </c>
      <c r="AD157" s="181">
        <v>0.19047619047619047</v>
      </c>
      <c r="AE157" s="181">
        <v>0.41379310344827586</v>
      </c>
      <c r="AF157" s="181">
        <v>0.5</v>
      </c>
      <c r="AG157" s="181">
        <v>0.38938053097345132</v>
      </c>
      <c r="AH157" s="182">
        <v>0.4130859375</v>
      </c>
    </row>
    <row r="158" spans="2:34">
      <c r="B158" s="430"/>
      <c r="C158" s="106" t="s">
        <v>259</v>
      </c>
      <c r="D158" s="107">
        <v>0.23176661264181522</v>
      </c>
      <c r="E158" s="108">
        <v>0.17028985507246375</v>
      </c>
      <c r="F158" s="108">
        <v>0.27424749163879603</v>
      </c>
      <c r="G158" s="108">
        <v>0.18068535825545173</v>
      </c>
      <c r="H158" s="108">
        <v>0.10256410256410257</v>
      </c>
      <c r="I158" s="108">
        <v>0.2899628252788104</v>
      </c>
      <c r="J158" s="108">
        <v>0.25114155251141557</v>
      </c>
      <c r="K158" s="108">
        <v>0.26829268292682928</v>
      </c>
      <c r="L158" s="108">
        <v>0.22368421052631579</v>
      </c>
      <c r="M158" s="108">
        <v>0.17241379310344829</v>
      </c>
      <c r="N158" s="108">
        <v>0.1889763779527559</v>
      </c>
      <c r="O158" s="108">
        <v>0.2231404958677686</v>
      </c>
      <c r="P158" s="108">
        <v>0.17741935483870969</v>
      </c>
      <c r="Q158" s="108">
        <v>0.22522522522522523</v>
      </c>
      <c r="R158" s="108">
        <v>9.8360655737704916E-2</v>
      </c>
      <c r="S158" s="108">
        <v>0.32089552238805974</v>
      </c>
      <c r="T158" s="108">
        <v>0.19379844961240308</v>
      </c>
      <c r="U158" s="108">
        <v>0.22962962962962963</v>
      </c>
      <c r="V158" s="108">
        <v>0.2162162162162162</v>
      </c>
      <c r="W158" s="108">
        <v>0.12280701754385966</v>
      </c>
      <c r="X158" s="108">
        <v>0.15231788079470199</v>
      </c>
      <c r="Y158" s="108">
        <v>0.16964285714285715</v>
      </c>
      <c r="Z158" s="108">
        <v>0.17777777777777778</v>
      </c>
      <c r="AA158" s="108">
        <v>0.21739130434782608</v>
      </c>
      <c r="AB158" s="108">
        <v>9.0909090909090912E-2</v>
      </c>
      <c r="AC158" s="108">
        <v>0.20833333333333331</v>
      </c>
      <c r="AD158" s="108">
        <v>0.35714285714285715</v>
      </c>
      <c r="AE158" s="108">
        <v>0.13793103448275862</v>
      </c>
      <c r="AF158" s="108">
        <v>0.12318840579710144</v>
      </c>
      <c r="AG158" s="108">
        <v>9.7345132743362831E-2</v>
      </c>
      <c r="AH158" s="109">
        <v>0.19941406249999999</v>
      </c>
    </row>
    <row r="159" spans="2:34">
      <c r="B159" s="430"/>
      <c r="C159" s="106" t="s">
        <v>260</v>
      </c>
      <c r="D159" s="107">
        <v>0.17990275526742303</v>
      </c>
      <c r="E159" s="108">
        <v>0.2318840579710145</v>
      </c>
      <c r="F159" s="108">
        <v>0.17391304347826086</v>
      </c>
      <c r="G159" s="108">
        <v>0.22429906542056074</v>
      </c>
      <c r="H159" s="108">
        <v>0.10683760683760683</v>
      </c>
      <c r="I159" s="108">
        <v>0.17843866171003719</v>
      </c>
      <c r="J159" s="108">
        <v>0.23744292237442924</v>
      </c>
      <c r="K159" s="108">
        <v>7.3170731707317083E-2</v>
      </c>
      <c r="L159" s="108">
        <v>0.19078947368421051</v>
      </c>
      <c r="M159" s="108">
        <v>0.12068965517241378</v>
      </c>
      <c r="N159" s="108">
        <v>0.3307086614173228</v>
      </c>
      <c r="O159" s="108">
        <v>0.13223140495867769</v>
      </c>
      <c r="P159" s="108">
        <v>0.18548387096774191</v>
      </c>
      <c r="Q159" s="108">
        <v>0.1981981981981982</v>
      </c>
      <c r="R159" s="108">
        <v>0.11475409836065573</v>
      </c>
      <c r="S159" s="108">
        <v>0.32089552238805974</v>
      </c>
      <c r="T159" s="108">
        <v>0.16279069767441862</v>
      </c>
      <c r="U159" s="108">
        <v>8.1481481481481488E-2</v>
      </c>
      <c r="V159" s="108">
        <v>0.11891891891891891</v>
      </c>
      <c r="W159" s="108">
        <v>0.15789473684210525</v>
      </c>
      <c r="X159" s="108">
        <v>7.6158940397350994E-2</v>
      </c>
      <c r="Y159" s="108">
        <v>0.17857142857142858</v>
      </c>
      <c r="Z159" s="108">
        <v>0.24444444444444444</v>
      </c>
      <c r="AA159" s="108">
        <v>0.2608695652173913</v>
      </c>
      <c r="AB159" s="108">
        <v>0.27272727272727271</v>
      </c>
      <c r="AC159" s="108">
        <v>0.33333333333333337</v>
      </c>
      <c r="AD159" s="108">
        <v>0.38095238095238093</v>
      </c>
      <c r="AE159" s="108">
        <v>0.31034482758620691</v>
      </c>
      <c r="AF159" s="108">
        <v>8.6956521739130432E-2</v>
      </c>
      <c r="AG159" s="108">
        <v>0.12389380530973451</v>
      </c>
      <c r="AH159" s="109">
        <v>0.1708984375</v>
      </c>
    </row>
    <row r="160" spans="2:34" ht="15.75" thickBot="1">
      <c r="B160" s="431" t="s">
        <v>95</v>
      </c>
      <c r="C160" s="432"/>
      <c r="D160" s="111">
        <v>1</v>
      </c>
      <c r="E160" s="112">
        <v>1</v>
      </c>
      <c r="F160" s="112">
        <v>1</v>
      </c>
      <c r="G160" s="112">
        <v>1</v>
      </c>
      <c r="H160" s="112">
        <v>1</v>
      </c>
      <c r="I160" s="112">
        <v>1</v>
      </c>
      <c r="J160" s="112">
        <v>1</v>
      </c>
      <c r="K160" s="112">
        <v>1</v>
      </c>
      <c r="L160" s="112">
        <v>1</v>
      </c>
      <c r="M160" s="112">
        <v>1</v>
      </c>
      <c r="N160" s="112">
        <v>1</v>
      </c>
      <c r="O160" s="112">
        <v>1</v>
      </c>
      <c r="P160" s="112">
        <v>1</v>
      </c>
      <c r="Q160" s="112">
        <v>1</v>
      </c>
      <c r="R160" s="112">
        <v>1</v>
      </c>
      <c r="S160" s="112">
        <v>1</v>
      </c>
      <c r="T160" s="112">
        <v>1</v>
      </c>
      <c r="U160" s="112">
        <v>1</v>
      </c>
      <c r="V160" s="112">
        <v>1</v>
      </c>
      <c r="W160" s="112">
        <v>1</v>
      </c>
      <c r="X160" s="112">
        <v>1</v>
      </c>
      <c r="Y160" s="112">
        <v>1</v>
      </c>
      <c r="Z160" s="112">
        <v>1</v>
      </c>
      <c r="AA160" s="112">
        <v>1</v>
      </c>
      <c r="AB160" s="112">
        <v>1</v>
      </c>
      <c r="AC160" s="112">
        <v>1</v>
      </c>
      <c r="AD160" s="112">
        <v>1</v>
      </c>
      <c r="AE160" s="112">
        <v>1</v>
      </c>
      <c r="AF160" s="112">
        <v>1</v>
      </c>
      <c r="AG160" s="112">
        <v>1</v>
      </c>
      <c r="AH160" s="113">
        <v>1</v>
      </c>
    </row>
    <row r="161" spans="2:34" ht="15.75" thickTop="1">
      <c r="B161" s="103"/>
      <c r="C161" s="103"/>
      <c r="D161" s="174">
        <f>SUM(D156:D157)</f>
        <v>0.58833063209076175</v>
      </c>
      <c r="E161" s="174">
        <f t="shared" ref="E161:AH161" si="15">SUM(E156:E157)</f>
        <v>0.59782608695652173</v>
      </c>
      <c r="F161" s="174">
        <f t="shared" si="15"/>
        <v>0.55183946488294311</v>
      </c>
      <c r="G161" s="174">
        <f t="shared" si="15"/>
        <v>0.59501557632398761</v>
      </c>
      <c r="H161" s="174">
        <f t="shared" si="15"/>
        <v>0.79059829059829068</v>
      </c>
      <c r="I161" s="174">
        <f t="shared" si="15"/>
        <v>0.53159851301115246</v>
      </c>
      <c r="J161" s="174">
        <f t="shared" si="15"/>
        <v>0.51141552511415522</v>
      </c>
      <c r="K161" s="174">
        <f t="shared" si="15"/>
        <v>0.65853658536585369</v>
      </c>
      <c r="L161" s="174">
        <f t="shared" si="15"/>
        <v>0.58552631578947367</v>
      </c>
      <c r="M161" s="174">
        <f t="shared" si="15"/>
        <v>0.7068965517241379</v>
      </c>
      <c r="N161" s="174">
        <f t="shared" si="15"/>
        <v>0.48031496062992129</v>
      </c>
      <c r="O161" s="174">
        <f t="shared" si="15"/>
        <v>0.64462809917355368</v>
      </c>
      <c r="P161" s="174">
        <f t="shared" si="15"/>
        <v>0.63709677419354838</v>
      </c>
      <c r="Q161" s="174">
        <f t="shared" si="15"/>
        <v>0.57657657657657668</v>
      </c>
      <c r="R161" s="174">
        <f t="shared" si="15"/>
        <v>0.78688524590163933</v>
      </c>
      <c r="S161" s="174">
        <f t="shared" si="15"/>
        <v>0.35820895522388063</v>
      </c>
      <c r="T161" s="174">
        <f t="shared" si="15"/>
        <v>0.64341085271317833</v>
      </c>
      <c r="U161" s="174">
        <f t="shared" si="15"/>
        <v>0.68888888888888888</v>
      </c>
      <c r="V161" s="174">
        <f t="shared" si="15"/>
        <v>0.66486486486486496</v>
      </c>
      <c r="W161" s="174">
        <f t="shared" si="15"/>
        <v>0.7192982456140351</v>
      </c>
      <c r="X161" s="174">
        <f t="shared" si="15"/>
        <v>0.77152317880794696</v>
      </c>
      <c r="Y161" s="174">
        <f t="shared" si="15"/>
        <v>0.6517857142857143</v>
      </c>
      <c r="Z161" s="174">
        <f t="shared" si="15"/>
        <v>0.57777777777777772</v>
      </c>
      <c r="AA161" s="174">
        <f t="shared" si="15"/>
        <v>0.52173913043478259</v>
      </c>
      <c r="AB161" s="174">
        <f t="shared" si="15"/>
        <v>0.63636363636363635</v>
      </c>
      <c r="AC161" s="174">
        <f t="shared" si="15"/>
        <v>0.45833333333333337</v>
      </c>
      <c r="AD161" s="174">
        <f t="shared" si="15"/>
        <v>0.26190476190476192</v>
      </c>
      <c r="AE161" s="174">
        <f t="shared" si="15"/>
        <v>0.55172413793103448</v>
      </c>
      <c r="AF161" s="174">
        <f t="shared" si="15"/>
        <v>0.78985507246376807</v>
      </c>
      <c r="AG161" s="174">
        <f t="shared" si="15"/>
        <v>0.77876106194690264</v>
      </c>
      <c r="AH161" s="174">
        <f t="shared" si="15"/>
        <v>0.62968749999999996</v>
      </c>
    </row>
    <row r="162" spans="2:34">
      <c r="B162" s="420" t="s">
        <v>523</v>
      </c>
      <c r="C162" s="420"/>
      <c r="D162" s="420"/>
      <c r="E162" s="420"/>
      <c r="F162" s="420"/>
      <c r="G162" s="420"/>
      <c r="H162" s="420"/>
      <c r="I162" s="420"/>
      <c r="J162" s="420"/>
      <c r="K162" s="420"/>
      <c r="L162" s="420"/>
      <c r="M162" s="420"/>
      <c r="N162" s="420"/>
      <c r="O162" s="420"/>
      <c r="P162" s="420"/>
      <c r="Q162" s="420"/>
      <c r="R162" s="420"/>
      <c r="S162" s="420"/>
      <c r="T162" s="420"/>
      <c r="U162" s="420"/>
      <c r="V162" s="420"/>
      <c r="W162" s="420"/>
      <c r="X162" s="420"/>
      <c r="Y162" s="420"/>
      <c r="Z162" s="420"/>
      <c r="AA162" s="420"/>
      <c r="AB162" s="420"/>
      <c r="AC162" s="420"/>
      <c r="AD162" s="420"/>
      <c r="AE162" s="420"/>
      <c r="AF162" s="420"/>
      <c r="AG162" s="420"/>
      <c r="AH162" s="420"/>
    </row>
    <row r="163" spans="2:34" ht="15.75" thickBot="1">
      <c r="B163" s="102" t="s">
        <v>481</v>
      </c>
      <c r="C163" s="103"/>
      <c r="D163" s="103"/>
      <c r="E163" s="103"/>
      <c r="F163" s="103"/>
      <c r="G163" s="103"/>
      <c r="H163" s="103"/>
      <c r="I163" s="103"/>
      <c r="J163" s="103"/>
      <c r="K163" s="103"/>
      <c r="L163" s="103"/>
      <c r="M163" s="103"/>
      <c r="N163" s="103"/>
      <c r="O163" s="103"/>
      <c r="P163" s="103"/>
      <c r="Q163" s="103"/>
      <c r="R163" s="103"/>
      <c r="S163" s="103"/>
      <c r="T163" s="103"/>
      <c r="U163" s="103"/>
      <c r="V163" s="103"/>
      <c r="W163" s="103"/>
      <c r="X163" s="103"/>
      <c r="Y163" s="103"/>
      <c r="Z163" s="103"/>
      <c r="AA163" s="103"/>
      <c r="AB163" s="103"/>
      <c r="AC163" s="103"/>
      <c r="AD163" s="103"/>
      <c r="AE163" s="103"/>
      <c r="AF163" s="103"/>
      <c r="AG163" s="103"/>
      <c r="AH163" s="103"/>
    </row>
    <row r="164" spans="2:34" ht="15.75" thickTop="1">
      <c r="B164" s="421" t="s">
        <v>132</v>
      </c>
      <c r="C164" s="422"/>
      <c r="D164" s="425" t="s">
        <v>482</v>
      </c>
      <c r="E164" s="426"/>
      <c r="F164" s="426"/>
      <c r="G164" s="426"/>
      <c r="H164" s="426"/>
      <c r="I164" s="426"/>
      <c r="J164" s="426"/>
      <c r="K164" s="426"/>
      <c r="L164" s="426"/>
      <c r="M164" s="426"/>
      <c r="N164" s="426"/>
      <c r="O164" s="426"/>
      <c r="P164" s="426"/>
      <c r="Q164" s="426"/>
      <c r="R164" s="426"/>
      <c r="S164" s="426"/>
      <c r="T164" s="426"/>
      <c r="U164" s="426"/>
      <c r="V164" s="426"/>
      <c r="W164" s="426"/>
      <c r="X164" s="426"/>
      <c r="Y164" s="426"/>
      <c r="Z164" s="426"/>
      <c r="AA164" s="426"/>
      <c r="AB164" s="426"/>
      <c r="AC164" s="426"/>
      <c r="AD164" s="426"/>
      <c r="AE164" s="426"/>
      <c r="AF164" s="426"/>
      <c r="AG164" s="426"/>
      <c r="AH164" s="427" t="s">
        <v>95</v>
      </c>
    </row>
    <row r="165" spans="2:34" ht="25.5" thickBot="1">
      <c r="B165" s="423"/>
      <c r="C165" s="424"/>
      <c r="D165" s="104" t="s">
        <v>483</v>
      </c>
      <c r="E165" s="105" t="s">
        <v>240</v>
      </c>
      <c r="F165" s="105" t="s">
        <v>484</v>
      </c>
      <c r="G165" s="105" t="s">
        <v>241</v>
      </c>
      <c r="H165" s="105" t="s">
        <v>62</v>
      </c>
      <c r="I165" s="105" t="s">
        <v>242</v>
      </c>
      <c r="J165" s="105" t="s">
        <v>243</v>
      </c>
      <c r="K165" s="105" t="s">
        <v>65</v>
      </c>
      <c r="L165" s="105" t="s">
        <v>66</v>
      </c>
      <c r="M165" s="105" t="s">
        <v>244</v>
      </c>
      <c r="N165" s="105" t="s">
        <v>245</v>
      </c>
      <c r="O165" s="105" t="s">
        <v>69</v>
      </c>
      <c r="P165" s="105" t="s">
        <v>485</v>
      </c>
      <c r="Q165" s="105" t="s">
        <v>71</v>
      </c>
      <c r="R165" s="105" t="s">
        <v>247</v>
      </c>
      <c r="S165" s="105" t="s">
        <v>73</v>
      </c>
      <c r="T165" s="105" t="s">
        <v>74</v>
      </c>
      <c r="U165" s="105" t="s">
        <v>486</v>
      </c>
      <c r="V165" s="105" t="s">
        <v>76</v>
      </c>
      <c r="W165" s="105" t="s">
        <v>77</v>
      </c>
      <c r="X165" s="105" t="s">
        <v>78</v>
      </c>
      <c r="Y165" s="105" t="s">
        <v>487</v>
      </c>
      <c r="Z165" s="105" t="s">
        <v>488</v>
      </c>
      <c r="AA165" s="105" t="s">
        <v>81</v>
      </c>
      <c r="AB165" s="105" t="s">
        <v>251</v>
      </c>
      <c r="AC165" s="105" t="s">
        <v>83</v>
      </c>
      <c r="AD165" s="105" t="s">
        <v>489</v>
      </c>
      <c r="AE165" s="105" t="s">
        <v>354</v>
      </c>
      <c r="AF165" s="105" t="s">
        <v>490</v>
      </c>
      <c r="AG165" s="105" t="s">
        <v>491</v>
      </c>
      <c r="AH165" s="428"/>
    </row>
    <row r="166" spans="2:34" ht="15.75" thickTop="1">
      <c r="B166" s="429" t="s">
        <v>524</v>
      </c>
      <c r="C166" s="175" t="s">
        <v>317</v>
      </c>
      <c r="D166" s="176">
        <v>0.27923211169284468</v>
      </c>
      <c r="E166" s="177">
        <v>0.30384615384615382</v>
      </c>
      <c r="F166" s="177">
        <v>0.39130434782608697</v>
      </c>
      <c r="G166" s="177">
        <v>0.4713375796178344</v>
      </c>
      <c r="H166" s="177">
        <v>0.61605206073752716</v>
      </c>
      <c r="I166" s="177">
        <v>0.6074074074074074</v>
      </c>
      <c r="J166" s="177">
        <v>0.2533333333333333</v>
      </c>
      <c r="K166" s="177">
        <v>0.34653465346534651</v>
      </c>
      <c r="L166" s="177">
        <v>0.17567567567567569</v>
      </c>
      <c r="M166" s="177">
        <v>0.42</v>
      </c>
      <c r="N166" s="177">
        <v>0.29565217391304349</v>
      </c>
      <c r="O166" s="177">
        <v>0.27272727272727271</v>
      </c>
      <c r="P166" s="177">
        <v>0.30578512396694213</v>
      </c>
      <c r="Q166" s="177">
        <v>0.39449541284403672</v>
      </c>
      <c r="R166" s="177">
        <v>0.55913978494623651</v>
      </c>
      <c r="S166" s="177">
        <v>1.6528925619834711E-2</v>
      </c>
      <c r="T166" s="177">
        <v>0.36666666666666664</v>
      </c>
      <c r="U166" s="177">
        <v>0.2318840579710145</v>
      </c>
      <c r="V166" s="177">
        <v>0.18333333333333332</v>
      </c>
      <c r="W166" s="177">
        <v>0.4</v>
      </c>
      <c r="X166" s="177">
        <v>0.46964856230031948</v>
      </c>
      <c r="Y166" s="177">
        <v>0.50413223140495866</v>
      </c>
      <c r="Z166" s="177">
        <v>0.28749999999999998</v>
      </c>
      <c r="AA166" s="177">
        <v>0.20634920634920637</v>
      </c>
      <c r="AB166" s="177">
        <v>0.2</v>
      </c>
      <c r="AC166" s="177">
        <v>0.60869565217391308</v>
      </c>
      <c r="AD166" s="177">
        <v>0.11904761904761905</v>
      </c>
      <c r="AE166" s="177">
        <v>0.39285714285714285</v>
      </c>
      <c r="AF166" s="177">
        <v>0.61870503597122306</v>
      </c>
      <c r="AG166" s="177">
        <v>0.57936507936507942</v>
      </c>
      <c r="AH166" s="178">
        <v>0.38834368115361506</v>
      </c>
    </row>
    <row r="167" spans="2:34">
      <c r="B167" s="430"/>
      <c r="C167" s="179" t="s">
        <v>258</v>
      </c>
      <c r="D167" s="180">
        <v>0.39441535776614312</v>
      </c>
      <c r="E167" s="181">
        <v>0.47307692307692306</v>
      </c>
      <c r="F167" s="181">
        <v>0.31159420289855072</v>
      </c>
      <c r="G167" s="181">
        <v>0.33439490445859876</v>
      </c>
      <c r="H167" s="181">
        <v>0.29284164859002165</v>
      </c>
      <c r="I167" s="181">
        <v>0.2074074074074074</v>
      </c>
      <c r="J167" s="181">
        <v>0.45777777777777778</v>
      </c>
      <c r="K167" s="181">
        <v>0.37623762376237624</v>
      </c>
      <c r="L167" s="181">
        <v>0.41216216216216217</v>
      </c>
      <c r="M167" s="181">
        <v>0.42</v>
      </c>
      <c r="N167" s="181">
        <v>0.38260869565217392</v>
      </c>
      <c r="O167" s="181">
        <v>0.5252525252525253</v>
      </c>
      <c r="P167" s="181">
        <v>0.38016528925619836</v>
      </c>
      <c r="Q167" s="181">
        <v>0.3669724770642202</v>
      </c>
      <c r="R167" s="181">
        <v>0.32795698924731181</v>
      </c>
      <c r="S167" s="181">
        <v>0.46280991735537191</v>
      </c>
      <c r="T167" s="181">
        <v>0.56000000000000005</v>
      </c>
      <c r="U167" s="181">
        <v>0.49275362318840576</v>
      </c>
      <c r="V167" s="181">
        <v>0.56111111111111112</v>
      </c>
      <c r="W167" s="181">
        <v>0.32</v>
      </c>
      <c r="X167" s="181">
        <v>0.40894568690095845</v>
      </c>
      <c r="Y167" s="181">
        <v>0.36363636363636365</v>
      </c>
      <c r="Z167" s="181">
        <v>0.45</v>
      </c>
      <c r="AA167" s="181">
        <v>0.41269841269841273</v>
      </c>
      <c r="AB167" s="181">
        <v>0.4</v>
      </c>
      <c r="AC167" s="181">
        <v>0.21739130434782608</v>
      </c>
      <c r="AD167" s="181">
        <v>0.38095238095238093</v>
      </c>
      <c r="AE167" s="181">
        <v>0.42857142857142855</v>
      </c>
      <c r="AF167" s="181">
        <v>0.30215827338129497</v>
      </c>
      <c r="AG167" s="181">
        <v>0.31746031746031744</v>
      </c>
      <c r="AH167" s="182">
        <v>0.38313639094732627</v>
      </c>
    </row>
    <row r="168" spans="2:34">
      <c r="B168" s="430"/>
      <c r="C168" s="106" t="s">
        <v>259</v>
      </c>
      <c r="D168" s="107">
        <v>0.20244328097731237</v>
      </c>
      <c r="E168" s="108">
        <v>0.13461538461538461</v>
      </c>
      <c r="F168" s="108">
        <v>0.21014492753623187</v>
      </c>
      <c r="G168" s="108">
        <v>9.5541401273885357E-2</v>
      </c>
      <c r="H168" s="108">
        <v>4.7722342733188719E-2</v>
      </c>
      <c r="I168" s="108">
        <v>0.13703703703703704</v>
      </c>
      <c r="J168" s="108">
        <v>0.16</v>
      </c>
      <c r="K168" s="108">
        <v>0.24752475247524752</v>
      </c>
      <c r="L168" s="108">
        <v>0.23648648648648649</v>
      </c>
      <c r="M168" s="108">
        <v>0.04</v>
      </c>
      <c r="N168" s="108">
        <v>0.16521739130434782</v>
      </c>
      <c r="O168" s="108">
        <v>0.14141414141414141</v>
      </c>
      <c r="P168" s="108">
        <v>0.13223140495867769</v>
      </c>
      <c r="Q168" s="108">
        <v>0.13761467889908258</v>
      </c>
      <c r="R168" s="108">
        <v>7.5268817204301078E-2</v>
      </c>
      <c r="S168" s="108">
        <v>0.27272727272727271</v>
      </c>
      <c r="T168" s="108">
        <v>0.04</v>
      </c>
      <c r="U168" s="108">
        <v>0.18115942028985507</v>
      </c>
      <c r="V168" s="108">
        <v>0.18333333333333332</v>
      </c>
      <c r="W168" s="108">
        <v>0.14000000000000001</v>
      </c>
      <c r="X168" s="108">
        <v>6.0702875399361027E-2</v>
      </c>
      <c r="Y168" s="108">
        <v>4.9586776859504134E-2</v>
      </c>
      <c r="Z168" s="108">
        <v>0.1</v>
      </c>
      <c r="AA168" s="108">
        <v>0.20634920634920637</v>
      </c>
      <c r="AB168" s="108">
        <v>0.3</v>
      </c>
      <c r="AC168" s="108">
        <v>8.6956521739130432E-2</v>
      </c>
      <c r="AD168" s="108">
        <v>0.28571428571428575</v>
      </c>
      <c r="AE168" s="108">
        <v>7.1428571428571438E-2</v>
      </c>
      <c r="AF168" s="108">
        <v>3.5971223021582732E-2</v>
      </c>
      <c r="AG168" s="108">
        <v>3.968253968253968E-2</v>
      </c>
      <c r="AH168" s="109">
        <v>0.13579010614860804</v>
      </c>
    </row>
    <row r="169" spans="2:34">
      <c r="B169" s="430"/>
      <c r="C169" s="106" t="s">
        <v>260</v>
      </c>
      <c r="D169" s="107">
        <v>0.12390924956369982</v>
      </c>
      <c r="E169" s="108">
        <v>8.8461538461538466E-2</v>
      </c>
      <c r="F169" s="108">
        <v>8.6956521739130432E-2</v>
      </c>
      <c r="G169" s="108">
        <v>9.8726114649681521E-2</v>
      </c>
      <c r="H169" s="108">
        <v>4.3383947939262472E-2</v>
      </c>
      <c r="I169" s="108">
        <v>4.8148148148148148E-2</v>
      </c>
      <c r="J169" s="108">
        <v>0.12888888888888889</v>
      </c>
      <c r="K169" s="108">
        <v>2.9702970297029702E-2</v>
      </c>
      <c r="L169" s="108">
        <v>0.17567567567567569</v>
      </c>
      <c r="M169" s="108">
        <v>0.12</v>
      </c>
      <c r="N169" s="108">
        <v>0.15652173913043479</v>
      </c>
      <c r="O169" s="108">
        <v>6.0606060606060608E-2</v>
      </c>
      <c r="P169" s="108">
        <v>0.18181818181818182</v>
      </c>
      <c r="Q169" s="108">
        <v>0.10091743119266056</v>
      </c>
      <c r="R169" s="108">
        <v>3.7634408602150539E-2</v>
      </c>
      <c r="S169" s="108">
        <v>0.24793388429752067</v>
      </c>
      <c r="T169" s="108">
        <v>3.3333333333333333E-2</v>
      </c>
      <c r="U169" s="108">
        <v>9.4202898550724626E-2</v>
      </c>
      <c r="V169" s="108">
        <v>7.2222222222222229E-2</v>
      </c>
      <c r="W169" s="108">
        <v>0.14000000000000001</v>
      </c>
      <c r="X169" s="108">
        <v>6.0702875399361027E-2</v>
      </c>
      <c r="Y169" s="108">
        <v>8.2644628099173542E-2</v>
      </c>
      <c r="Z169" s="108">
        <v>0.16250000000000001</v>
      </c>
      <c r="AA169" s="108">
        <v>0.17460317460317459</v>
      </c>
      <c r="AB169" s="108">
        <v>0.1</v>
      </c>
      <c r="AC169" s="108">
        <v>8.6956521739130432E-2</v>
      </c>
      <c r="AD169" s="108">
        <v>0.21428571428571427</v>
      </c>
      <c r="AE169" s="108">
        <v>0.10714285714285714</v>
      </c>
      <c r="AF169" s="108">
        <v>4.3165467625899276E-2</v>
      </c>
      <c r="AG169" s="108">
        <v>6.3492063492063489E-2</v>
      </c>
      <c r="AH169" s="109">
        <v>9.2729821750450636E-2</v>
      </c>
    </row>
    <row r="170" spans="2:34" ht="15.75" thickBot="1">
      <c r="B170" s="431" t="s">
        <v>95</v>
      </c>
      <c r="C170" s="432"/>
      <c r="D170" s="111">
        <v>1</v>
      </c>
      <c r="E170" s="112">
        <v>1</v>
      </c>
      <c r="F170" s="112">
        <v>1</v>
      </c>
      <c r="G170" s="112">
        <v>1</v>
      </c>
      <c r="H170" s="112">
        <v>1</v>
      </c>
      <c r="I170" s="112">
        <v>1</v>
      </c>
      <c r="J170" s="112">
        <v>1</v>
      </c>
      <c r="K170" s="112">
        <v>1</v>
      </c>
      <c r="L170" s="112">
        <v>1</v>
      </c>
      <c r="M170" s="112">
        <v>1</v>
      </c>
      <c r="N170" s="112">
        <v>1</v>
      </c>
      <c r="O170" s="112">
        <v>1</v>
      </c>
      <c r="P170" s="112">
        <v>1</v>
      </c>
      <c r="Q170" s="112">
        <v>1</v>
      </c>
      <c r="R170" s="112">
        <v>1</v>
      </c>
      <c r="S170" s="112">
        <v>1</v>
      </c>
      <c r="T170" s="112">
        <v>1</v>
      </c>
      <c r="U170" s="112">
        <v>1</v>
      </c>
      <c r="V170" s="112">
        <v>1</v>
      </c>
      <c r="W170" s="112">
        <v>1</v>
      </c>
      <c r="X170" s="112">
        <v>1</v>
      </c>
      <c r="Y170" s="112">
        <v>1</v>
      </c>
      <c r="Z170" s="112">
        <v>1</v>
      </c>
      <c r="AA170" s="112">
        <v>1</v>
      </c>
      <c r="AB170" s="112">
        <v>1</v>
      </c>
      <c r="AC170" s="112">
        <v>1</v>
      </c>
      <c r="AD170" s="112">
        <v>1</v>
      </c>
      <c r="AE170" s="112">
        <v>1</v>
      </c>
      <c r="AF170" s="112">
        <v>1</v>
      </c>
      <c r="AG170" s="112">
        <v>1</v>
      </c>
      <c r="AH170" s="113">
        <v>1</v>
      </c>
    </row>
    <row r="171" spans="2:34" ht="15.75" thickTop="1">
      <c r="B171" s="103"/>
      <c r="C171" s="103"/>
      <c r="D171" s="174">
        <f>SUM(D166:D167)</f>
        <v>0.67364746945898779</v>
      </c>
      <c r="E171" s="174">
        <f t="shared" ref="E171:AH171" si="16">SUM(E166:E167)</f>
        <v>0.77692307692307683</v>
      </c>
      <c r="F171" s="174">
        <f t="shared" si="16"/>
        <v>0.70289855072463769</v>
      </c>
      <c r="G171" s="174">
        <f t="shared" si="16"/>
        <v>0.80573248407643316</v>
      </c>
      <c r="H171" s="174">
        <f t="shared" si="16"/>
        <v>0.90889370932754887</v>
      </c>
      <c r="I171" s="174">
        <f t="shared" si="16"/>
        <v>0.81481481481481477</v>
      </c>
      <c r="J171" s="174">
        <f t="shared" si="16"/>
        <v>0.71111111111111103</v>
      </c>
      <c r="K171" s="174">
        <f t="shared" si="16"/>
        <v>0.72277227722772275</v>
      </c>
      <c r="L171" s="174">
        <f t="shared" si="16"/>
        <v>0.58783783783783783</v>
      </c>
      <c r="M171" s="174">
        <f t="shared" si="16"/>
        <v>0.84</v>
      </c>
      <c r="N171" s="174">
        <f t="shared" si="16"/>
        <v>0.67826086956521747</v>
      </c>
      <c r="O171" s="174">
        <f t="shared" si="16"/>
        <v>0.79797979797979801</v>
      </c>
      <c r="P171" s="174">
        <f t="shared" si="16"/>
        <v>0.68595041322314043</v>
      </c>
      <c r="Q171" s="174">
        <f t="shared" si="16"/>
        <v>0.76146788990825698</v>
      </c>
      <c r="R171" s="174">
        <f t="shared" si="16"/>
        <v>0.88709677419354827</v>
      </c>
      <c r="S171" s="174">
        <f t="shared" si="16"/>
        <v>0.47933884297520662</v>
      </c>
      <c r="T171" s="174">
        <f t="shared" si="16"/>
        <v>0.92666666666666675</v>
      </c>
      <c r="U171" s="174">
        <f t="shared" si="16"/>
        <v>0.72463768115942029</v>
      </c>
      <c r="V171" s="174">
        <f t="shared" si="16"/>
        <v>0.74444444444444446</v>
      </c>
      <c r="W171" s="174">
        <f t="shared" si="16"/>
        <v>0.72</v>
      </c>
      <c r="X171" s="174">
        <f t="shared" si="16"/>
        <v>0.87859424920127793</v>
      </c>
      <c r="Y171" s="174">
        <f t="shared" si="16"/>
        <v>0.86776859504132231</v>
      </c>
      <c r="Z171" s="174">
        <f t="shared" si="16"/>
        <v>0.73750000000000004</v>
      </c>
      <c r="AA171" s="174">
        <f t="shared" si="16"/>
        <v>0.61904761904761907</v>
      </c>
      <c r="AB171" s="174">
        <f t="shared" si="16"/>
        <v>0.60000000000000009</v>
      </c>
      <c r="AC171" s="174">
        <f t="shared" si="16"/>
        <v>0.82608695652173914</v>
      </c>
      <c r="AD171" s="174">
        <f t="shared" si="16"/>
        <v>0.5</v>
      </c>
      <c r="AE171" s="174">
        <f t="shared" si="16"/>
        <v>0.8214285714285714</v>
      </c>
      <c r="AF171" s="174">
        <f t="shared" si="16"/>
        <v>0.92086330935251803</v>
      </c>
      <c r="AG171" s="174">
        <f t="shared" si="16"/>
        <v>0.89682539682539686</v>
      </c>
      <c r="AH171" s="174">
        <f t="shared" si="16"/>
        <v>0.77148007210094138</v>
      </c>
    </row>
    <row r="172" spans="2:34">
      <c r="B172" s="420" t="s">
        <v>525</v>
      </c>
      <c r="C172" s="420"/>
      <c r="D172" s="420"/>
      <c r="E172" s="420"/>
      <c r="F172" s="420"/>
      <c r="G172" s="420"/>
      <c r="H172" s="420"/>
      <c r="I172" s="420"/>
      <c r="J172" s="420"/>
      <c r="K172" s="420"/>
      <c r="L172" s="420"/>
      <c r="M172" s="420"/>
      <c r="N172" s="420"/>
      <c r="O172" s="420"/>
      <c r="P172" s="420"/>
      <c r="Q172" s="420"/>
      <c r="R172" s="420"/>
      <c r="S172" s="420"/>
      <c r="T172" s="420"/>
      <c r="U172" s="420"/>
      <c r="V172" s="420"/>
      <c r="W172" s="420"/>
      <c r="X172" s="420"/>
      <c r="Y172" s="420"/>
      <c r="Z172" s="420"/>
      <c r="AA172" s="420"/>
      <c r="AB172" s="420"/>
      <c r="AC172" s="420"/>
      <c r="AD172" s="420"/>
      <c r="AE172" s="420"/>
      <c r="AF172" s="420"/>
      <c r="AG172" s="420"/>
      <c r="AH172" s="420"/>
    </row>
    <row r="173" spans="2:34" ht="15.75" thickBot="1">
      <c r="B173" s="102" t="s">
        <v>481</v>
      </c>
      <c r="C173" s="103"/>
      <c r="D173" s="103"/>
      <c r="E173" s="103"/>
      <c r="F173" s="103"/>
      <c r="G173" s="103"/>
      <c r="H173" s="103"/>
      <c r="I173" s="103"/>
      <c r="J173" s="103"/>
      <c r="K173" s="103"/>
      <c r="L173" s="103"/>
      <c r="M173" s="103"/>
      <c r="N173" s="103"/>
      <c r="O173" s="103"/>
      <c r="P173" s="103"/>
      <c r="Q173" s="103"/>
      <c r="R173" s="103"/>
      <c r="S173" s="103"/>
      <c r="T173" s="103"/>
      <c r="U173" s="103"/>
      <c r="V173" s="103"/>
      <c r="W173" s="103"/>
      <c r="X173" s="103"/>
      <c r="Y173" s="103"/>
      <c r="Z173" s="103"/>
      <c r="AA173" s="103"/>
      <c r="AB173" s="103"/>
      <c r="AC173" s="103"/>
      <c r="AD173" s="103"/>
      <c r="AE173" s="103"/>
      <c r="AF173" s="103"/>
      <c r="AG173" s="103"/>
      <c r="AH173" s="103"/>
    </row>
    <row r="174" spans="2:34" ht="15.75" thickTop="1">
      <c r="B174" s="421" t="s">
        <v>132</v>
      </c>
      <c r="C174" s="422"/>
      <c r="D174" s="425" t="s">
        <v>482</v>
      </c>
      <c r="E174" s="426"/>
      <c r="F174" s="426"/>
      <c r="G174" s="426"/>
      <c r="H174" s="426"/>
      <c r="I174" s="426"/>
      <c r="J174" s="426"/>
      <c r="K174" s="426"/>
      <c r="L174" s="426"/>
      <c r="M174" s="426"/>
      <c r="N174" s="426"/>
      <c r="O174" s="426"/>
      <c r="P174" s="426"/>
      <c r="Q174" s="426"/>
      <c r="R174" s="426"/>
      <c r="S174" s="426"/>
      <c r="T174" s="426"/>
      <c r="U174" s="426"/>
      <c r="V174" s="426"/>
      <c r="W174" s="426"/>
      <c r="X174" s="426"/>
      <c r="Y174" s="426"/>
      <c r="Z174" s="426"/>
      <c r="AA174" s="426"/>
      <c r="AB174" s="426"/>
      <c r="AC174" s="426"/>
      <c r="AD174" s="426"/>
      <c r="AE174" s="426"/>
      <c r="AF174" s="426"/>
      <c r="AG174" s="426"/>
      <c r="AH174" s="427" t="s">
        <v>95</v>
      </c>
    </row>
    <row r="175" spans="2:34" ht="25.5" thickBot="1">
      <c r="B175" s="423"/>
      <c r="C175" s="424"/>
      <c r="D175" s="104" t="s">
        <v>483</v>
      </c>
      <c r="E175" s="105" t="s">
        <v>240</v>
      </c>
      <c r="F175" s="105" t="s">
        <v>484</v>
      </c>
      <c r="G175" s="105" t="s">
        <v>241</v>
      </c>
      <c r="H175" s="105" t="s">
        <v>62</v>
      </c>
      <c r="I175" s="105" t="s">
        <v>242</v>
      </c>
      <c r="J175" s="105" t="s">
        <v>243</v>
      </c>
      <c r="K175" s="105" t="s">
        <v>65</v>
      </c>
      <c r="L175" s="105" t="s">
        <v>66</v>
      </c>
      <c r="M175" s="105" t="s">
        <v>244</v>
      </c>
      <c r="N175" s="105" t="s">
        <v>245</v>
      </c>
      <c r="O175" s="105" t="s">
        <v>69</v>
      </c>
      <c r="P175" s="105" t="s">
        <v>485</v>
      </c>
      <c r="Q175" s="105" t="s">
        <v>71</v>
      </c>
      <c r="R175" s="105" t="s">
        <v>247</v>
      </c>
      <c r="S175" s="105" t="s">
        <v>73</v>
      </c>
      <c r="T175" s="105" t="s">
        <v>74</v>
      </c>
      <c r="U175" s="105" t="s">
        <v>486</v>
      </c>
      <c r="V175" s="105" t="s">
        <v>76</v>
      </c>
      <c r="W175" s="105" t="s">
        <v>77</v>
      </c>
      <c r="X175" s="105" t="s">
        <v>78</v>
      </c>
      <c r="Y175" s="105" t="s">
        <v>487</v>
      </c>
      <c r="Z175" s="105" t="s">
        <v>488</v>
      </c>
      <c r="AA175" s="105" t="s">
        <v>81</v>
      </c>
      <c r="AB175" s="105" t="s">
        <v>251</v>
      </c>
      <c r="AC175" s="105" t="s">
        <v>83</v>
      </c>
      <c r="AD175" s="105" t="s">
        <v>489</v>
      </c>
      <c r="AE175" s="105" t="s">
        <v>354</v>
      </c>
      <c r="AF175" s="105" t="s">
        <v>490</v>
      </c>
      <c r="AG175" s="105" t="s">
        <v>491</v>
      </c>
      <c r="AH175" s="428"/>
    </row>
    <row r="176" spans="2:34" ht="15.75" thickTop="1">
      <c r="B176" s="429" t="s">
        <v>526</v>
      </c>
      <c r="C176" s="175" t="s">
        <v>317</v>
      </c>
      <c r="D176" s="176">
        <v>7.8853046594982074E-2</v>
      </c>
      <c r="E176" s="177">
        <v>0.13846153846153847</v>
      </c>
      <c r="F176" s="177">
        <v>9.3189964157706098E-2</v>
      </c>
      <c r="G176" s="177">
        <v>0.1749174917491749</v>
      </c>
      <c r="H176" s="177">
        <v>0.19825708061002179</v>
      </c>
      <c r="I176" s="177">
        <v>8.2251082251082255E-2</v>
      </c>
      <c r="J176" s="177">
        <v>0.15652173913043479</v>
      </c>
      <c r="K176" s="177">
        <v>0.15763546798029557</v>
      </c>
      <c r="L176" s="177">
        <v>3.4722222222222224E-2</v>
      </c>
      <c r="M176" s="177">
        <v>0.14000000000000001</v>
      </c>
      <c r="N176" s="177">
        <v>0.15</v>
      </c>
      <c r="O176" s="177">
        <v>6.0869565217391307E-2</v>
      </c>
      <c r="P176" s="177">
        <v>0.1721311475409836</v>
      </c>
      <c r="Q176" s="177">
        <v>0.22429906542056074</v>
      </c>
      <c r="R176" s="177">
        <v>0.22702702702702701</v>
      </c>
      <c r="S176" s="177">
        <v>4.2553191489361701E-2</v>
      </c>
      <c r="T176" s="177">
        <v>2.8368794326241134E-2</v>
      </c>
      <c r="U176" s="177">
        <v>0.13432835820895522</v>
      </c>
      <c r="V176" s="177">
        <v>1.6483516483516484E-2</v>
      </c>
      <c r="W176" s="177">
        <v>0.20408163265306123</v>
      </c>
      <c r="X176" s="177">
        <v>0.18954248366013071</v>
      </c>
      <c r="Y176" s="177">
        <v>0.19444444444444442</v>
      </c>
      <c r="Z176" s="177">
        <v>0.12345679012345678</v>
      </c>
      <c r="AA176" s="177">
        <v>0.14705882352941177</v>
      </c>
      <c r="AB176" s="183"/>
      <c r="AC176" s="177">
        <v>0.05</v>
      </c>
      <c r="AD176" s="177">
        <v>7.6923076923076927E-2</v>
      </c>
      <c r="AE176" s="177">
        <v>7.1428571428571438E-2</v>
      </c>
      <c r="AF176" s="177">
        <v>0.22764227642276424</v>
      </c>
      <c r="AG176" s="177">
        <v>0.22018348623853209</v>
      </c>
      <c r="AH176" s="178">
        <v>0.13438009787928221</v>
      </c>
    </row>
    <row r="177" spans="2:34">
      <c r="B177" s="430"/>
      <c r="C177" s="179" t="s">
        <v>258</v>
      </c>
      <c r="D177" s="180">
        <v>0.3261648745519713</v>
      </c>
      <c r="E177" s="181">
        <v>0.32307692307692304</v>
      </c>
      <c r="F177" s="181">
        <v>0.4480286738351254</v>
      </c>
      <c r="G177" s="181">
        <v>0.31683168316831684</v>
      </c>
      <c r="H177" s="181">
        <v>0.45751633986928103</v>
      </c>
      <c r="I177" s="181">
        <v>0.30735930735930739</v>
      </c>
      <c r="J177" s="181">
        <v>0.38260869565217392</v>
      </c>
      <c r="K177" s="181">
        <v>0.44827586206896552</v>
      </c>
      <c r="L177" s="181">
        <v>0.48611111111111116</v>
      </c>
      <c r="M177" s="181">
        <v>0.34</v>
      </c>
      <c r="N177" s="181">
        <v>0.36666666666666664</v>
      </c>
      <c r="O177" s="181">
        <v>0.4956521739130435</v>
      </c>
      <c r="P177" s="181">
        <v>0.41803278688524592</v>
      </c>
      <c r="Q177" s="181">
        <v>0.38317757009345799</v>
      </c>
      <c r="R177" s="181">
        <v>0.43783783783783781</v>
      </c>
      <c r="S177" s="181">
        <v>0.2978723404255319</v>
      </c>
      <c r="T177" s="181">
        <v>0.36170212765957444</v>
      </c>
      <c r="U177" s="181">
        <v>0.41791044776119407</v>
      </c>
      <c r="V177" s="181">
        <v>0.40659340659340659</v>
      </c>
      <c r="W177" s="181">
        <v>0.42857142857142855</v>
      </c>
      <c r="X177" s="181">
        <v>0.33660130718954251</v>
      </c>
      <c r="Y177" s="181">
        <v>0.36111111111111116</v>
      </c>
      <c r="Z177" s="181">
        <v>0.43209876543209874</v>
      </c>
      <c r="AA177" s="181">
        <v>0.36764705882352944</v>
      </c>
      <c r="AB177" s="181">
        <v>0.33333333333333337</v>
      </c>
      <c r="AC177" s="181">
        <v>0.3</v>
      </c>
      <c r="AD177" s="181">
        <v>0.30769230769230771</v>
      </c>
      <c r="AE177" s="181">
        <v>0.32142857142857145</v>
      </c>
      <c r="AF177" s="181">
        <v>0.44715447154471549</v>
      </c>
      <c r="AG177" s="181">
        <v>0.43119266055045868</v>
      </c>
      <c r="AH177" s="182">
        <v>0.38458401305057094</v>
      </c>
    </row>
    <row r="178" spans="2:34">
      <c r="B178" s="430"/>
      <c r="C178" s="106" t="s">
        <v>259</v>
      </c>
      <c r="D178" s="107">
        <v>0.35125448028673839</v>
      </c>
      <c r="E178" s="108">
        <v>0.21923076923076923</v>
      </c>
      <c r="F178" s="108">
        <v>0.24014336917562723</v>
      </c>
      <c r="G178" s="108">
        <v>0.2277227722772277</v>
      </c>
      <c r="H178" s="108">
        <v>0.17211328976034859</v>
      </c>
      <c r="I178" s="108">
        <v>0.38095238095238093</v>
      </c>
      <c r="J178" s="108">
        <v>0.21304347826086956</v>
      </c>
      <c r="K178" s="108">
        <v>0.21674876847290642</v>
      </c>
      <c r="L178" s="108">
        <v>0.34027777777777779</v>
      </c>
      <c r="M178" s="108">
        <v>0.22</v>
      </c>
      <c r="N178" s="108">
        <v>0.22500000000000001</v>
      </c>
      <c r="O178" s="108">
        <v>0.28695652173913044</v>
      </c>
      <c r="P178" s="108">
        <v>0.23770491803278687</v>
      </c>
      <c r="Q178" s="108">
        <v>0.21495327102803738</v>
      </c>
      <c r="R178" s="108">
        <v>0.16216216216216217</v>
      </c>
      <c r="S178" s="108">
        <v>0.41134751773049644</v>
      </c>
      <c r="T178" s="108">
        <v>0.32624113475177302</v>
      </c>
      <c r="U178" s="108">
        <v>0.29850746268656719</v>
      </c>
      <c r="V178" s="108">
        <v>0.3351648351648352</v>
      </c>
      <c r="W178" s="108">
        <v>0.10204081632653061</v>
      </c>
      <c r="X178" s="108">
        <v>0.21895424836601307</v>
      </c>
      <c r="Y178" s="108">
        <v>0.1851851851851852</v>
      </c>
      <c r="Z178" s="108">
        <v>0.13580246913580246</v>
      </c>
      <c r="AA178" s="108">
        <v>0.25</v>
      </c>
      <c r="AB178" s="108">
        <v>0.44444444444444442</v>
      </c>
      <c r="AC178" s="108">
        <v>0.15</v>
      </c>
      <c r="AD178" s="108">
        <v>0.28205128205128205</v>
      </c>
      <c r="AE178" s="108">
        <v>0.21428571428571427</v>
      </c>
      <c r="AF178" s="108">
        <v>0.17886178861788618</v>
      </c>
      <c r="AG178" s="108">
        <v>0.13761467889908258</v>
      </c>
      <c r="AH178" s="109">
        <v>0.25224306688417619</v>
      </c>
    </row>
    <row r="179" spans="2:34">
      <c r="B179" s="430"/>
      <c r="C179" s="106" t="s">
        <v>260</v>
      </c>
      <c r="D179" s="107">
        <v>0.24372759856630824</v>
      </c>
      <c r="E179" s="108">
        <v>0.31923076923076921</v>
      </c>
      <c r="F179" s="108">
        <v>0.21863799283154123</v>
      </c>
      <c r="G179" s="108">
        <v>0.28052805280528054</v>
      </c>
      <c r="H179" s="108">
        <v>0.17211328976034859</v>
      </c>
      <c r="I179" s="108">
        <v>0.22943722943722944</v>
      </c>
      <c r="J179" s="108">
        <v>0.24782608695652175</v>
      </c>
      <c r="K179" s="108">
        <v>0.17733990147783252</v>
      </c>
      <c r="L179" s="108">
        <v>0.1388888888888889</v>
      </c>
      <c r="M179" s="108">
        <v>0.3</v>
      </c>
      <c r="N179" s="108">
        <v>0.2583333333333333</v>
      </c>
      <c r="O179" s="108">
        <v>0.15652173913043479</v>
      </c>
      <c r="P179" s="108">
        <v>0.1721311475409836</v>
      </c>
      <c r="Q179" s="108">
        <v>0.17757009345794394</v>
      </c>
      <c r="R179" s="108">
        <v>0.17297297297297298</v>
      </c>
      <c r="S179" s="108">
        <v>0.24822695035460993</v>
      </c>
      <c r="T179" s="108">
        <v>0.28368794326241131</v>
      </c>
      <c r="U179" s="108">
        <v>0.1492537313432836</v>
      </c>
      <c r="V179" s="108">
        <v>0.24175824175824176</v>
      </c>
      <c r="W179" s="108">
        <v>0.26530612244897961</v>
      </c>
      <c r="X179" s="108">
        <v>0.25490196078431371</v>
      </c>
      <c r="Y179" s="108">
        <v>0.2592592592592593</v>
      </c>
      <c r="Z179" s="108">
        <v>0.30864197530864196</v>
      </c>
      <c r="AA179" s="108">
        <v>0.23529411764705885</v>
      </c>
      <c r="AB179" s="108">
        <v>0.22222222222222221</v>
      </c>
      <c r="AC179" s="108">
        <v>0.5</v>
      </c>
      <c r="AD179" s="108">
        <v>0.33333333333333337</v>
      </c>
      <c r="AE179" s="108">
        <v>0.39285714285714285</v>
      </c>
      <c r="AF179" s="108">
        <v>0.14634146341463417</v>
      </c>
      <c r="AG179" s="108">
        <v>0.21100917431192659</v>
      </c>
      <c r="AH179" s="109">
        <v>0.22879282218597063</v>
      </c>
    </row>
    <row r="180" spans="2:34" ht="15.75" thickBot="1">
      <c r="B180" s="431" t="s">
        <v>95</v>
      </c>
      <c r="C180" s="432"/>
      <c r="D180" s="111">
        <v>1</v>
      </c>
      <c r="E180" s="112">
        <v>1</v>
      </c>
      <c r="F180" s="112">
        <v>1</v>
      </c>
      <c r="G180" s="112">
        <v>1</v>
      </c>
      <c r="H180" s="112">
        <v>1</v>
      </c>
      <c r="I180" s="112">
        <v>1</v>
      </c>
      <c r="J180" s="112">
        <v>1</v>
      </c>
      <c r="K180" s="112">
        <v>1</v>
      </c>
      <c r="L180" s="112">
        <v>1</v>
      </c>
      <c r="M180" s="112">
        <v>1</v>
      </c>
      <c r="N180" s="112">
        <v>1</v>
      </c>
      <c r="O180" s="112">
        <v>1</v>
      </c>
      <c r="P180" s="112">
        <v>1</v>
      </c>
      <c r="Q180" s="112">
        <v>1</v>
      </c>
      <c r="R180" s="112">
        <v>1</v>
      </c>
      <c r="S180" s="112">
        <v>1</v>
      </c>
      <c r="T180" s="112">
        <v>1</v>
      </c>
      <c r="U180" s="112">
        <v>1</v>
      </c>
      <c r="V180" s="112">
        <v>1</v>
      </c>
      <c r="W180" s="112">
        <v>1</v>
      </c>
      <c r="X180" s="112">
        <v>1</v>
      </c>
      <c r="Y180" s="112">
        <v>1</v>
      </c>
      <c r="Z180" s="112">
        <v>1</v>
      </c>
      <c r="AA180" s="112">
        <v>1</v>
      </c>
      <c r="AB180" s="112">
        <v>1</v>
      </c>
      <c r="AC180" s="112">
        <v>1</v>
      </c>
      <c r="AD180" s="112">
        <v>1</v>
      </c>
      <c r="AE180" s="112">
        <v>1</v>
      </c>
      <c r="AF180" s="112">
        <v>1</v>
      </c>
      <c r="AG180" s="112">
        <v>1</v>
      </c>
      <c r="AH180" s="113">
        <v>1</v>
      </c>
    </row>
    <row r="181" spans="2:34" ht="15.75" thickTop="1">
      <c r="B181" s="103"/>
      <c r="C181" s="103"/>
      <c r="D181" s="174">
        <f>SUM(D176:D177)</f>
        <v>0.40501792114695334</v>
      </c>
      <c r="E181" s="174">
        <f t="shared" ref="E181:AH181" si="17">SUM(E176:E177)</f>
        <v>0.46153846153846151</v>
      </c>
      <c r="F181" s="174">
        <f t="shared" si="17"/>
        <v>0.54121863799283154</v>
      </c>
      <c r="G181" s="174">
        <f t="shared" si="17"/>
        <v>0.4917491749174917</v>
      </c>
      <c r="H181" s="174">
        <f t="shared" si="17"/>
        <v>0.65577342047930287</v>
      </c>
      <c r="I181" s="174">
        <f t="shared" si="17"/>
        <v>0.38961038961038963</v>
      </c>
      <c r="J181" s="174">
        <f t="shared" si="17"/>
        <v>0.53913043478260869</v>
      </c>
      <c r="K181" s="174">
        <f t="shared" si="17"/>
        <v>0.60591133004926112</v>
      </c>
      <c r="L181" s="174">
        <f t="shared" si="17"/>
        <v>0.52083333333333337</v>
      </c>
      <c r="M181" s="174">
        <f t="shared" si="17"/>
        <v>0.48000000000000004</v>
      </c>
      <c r="N181" s="174">
        <f t="shared" si="17"/>
        <v>0.51666666666666661</v>
      </c>
      <c r="O181" s="174">
        <f t="shared" si="17"/>
        <v>0.55652173913043479</v>
      </c>
      <c r="P181" s="174">
        <f t="shared" si="17"/>
        <v>0.5901639344262295</v>
      </c>
      <c r="Q181" s="174">
        <f t="shared" si="17"/>
        <v>0.60747663551401876</v>
      </c>
      <c r="R181" s="174">
        <f t="shared" si="17"/>
        <v>0.66486486486486485</v>
      </c>
      <c r="S181" s="174">
        <f t="shared" si="17"/>
        <v>0.34042553191489361</v>
      </c>
      <c r="T181" s="174">
        <f t="shared" si="17"/>
        <v>0.39007092198581556</v>
      </c>
      <c r="U181" s="174">
        <f t="shared" si="17"/>
        <v>0.55223880597014929</v>
      </c>
      <c r="V181" s="174">
        <f t="shared" si="17"/>
        <v>0.42307692307692307</v>
      </c>
      <c r="W181" s="174">
        <f t="shared" si="17"/>
        <v>0.63265306122448983</v>
      </c>
      <c r="X181" s="174">
        <f t="shared" si="17"/>
        <v>0.52614379084967322</v>
      </c>
      <c r="Y181" s="174">
        <f t="shared" si="17"/>
        <v>0.55555555555555558</v>
      </c>
      <c r="Z181" s="174">
        <f t="shared" si="17"/>
        <v>0.55555555555555558</v>
      </c>
      <c r="AA181" s="174">
        <f t="shared" si="17"/>
        <v>0.51470588235294124</v>
      </c>
      <c r="AB181" s="174">
        <f t="shared" si="17"/>
        <v>0.33333333333333337</v>
      </c>
      <c r="AC181" s="174">
        <f t="shared" si="17"/>
        <v>0.35</v>
      </c>
      <c r="AD181" s="174">
        <f t="shared" si="17"/>
        <v>0.38461538461538464</v>
      </c>
      <c r="AE181" s="174">
        <f t="shared" si="17"/>
        <v>0.3928571428571429</v>
      </c>
      <c r="AF181" s="174">
        <f t="shared" si="17"/>
        <v>0.67479674796747968</v>
      </c>
      <c r="AG181" s="174">
        <f t="shared" si="17"/>
        <v>0.65137614678899081</v>
      </c>
      <c r="AH181" s="174">
        <f t="shared" si="17"/>
        <v>0.51896411092985317</v>
      </c>
    </row>
    <row r="182" spans="2:34">
      <c r="B182" s="420" t="s">
        <v>527</v>
      </c>
      <c r="C182" s="420"/>
      <c r="D182" s="420"/>
      <c r="E182" s="420"/>
      <c r="F182" s="420"/>
      <c r="G182" s="420"/>
      <c r="H182" s="420"/>
      <c r="I182" s="420"/>
      <c r="J182" s="420"/>
      <c r="K182" s="420"/>
      <c r="L182" s="420"/>
      <c r="M182" s="420"/>
      <c r="N182" s="420"/>
      <c r="O182" s="420"/>
      <c r="P182" s="420"/>
      <c r="Q182" s="420"/>
      <c r="R182" s="420"/>
      <c r="S182" s="420"/>
      <c r="T182" s="420"/>
      <c r="U182" s="420"/>
      <c r="V182" s="420"/>
      <c r="W182" s="420"/>
      <c r="X182" s="420"/>
      <c r="Y182" s="420"/>
      <c r="Z182" s="420"/>
      <c r="AA182" s="420"/>
      <c r="AB182" s="420"/>
      <c r="AC182" s="420"/>
      <c r="AD182" s="420"/>
      <c r="AE182" s="420"/>
      <c r="AF182" s="420"/>
      <c r="AG182" s="420"/>
      <c r="AH182" s="420"/>
    </row>
    <row r="183" spans="2:34" ht="15.75" thickBot="1">
      <c r="B183" s="102" t="s">
        <v>481</v>
      </c>
      <c r="C183" s="103"/>
      <c r="D183" s="103"/>
      <c r="E183" s="103"/>
      <c r="F183" s="103"/>
      <c r="G183" s="103"/>
      <c r="H183" s="103"/>
      <c r="I183" s="103"/>
      <c r="J183" s="103"/>
      <c r="K183" s="103"/>
      <c r="L183" s="103"/>
      <c r="M183" s="103"/>
      <c r="N183" s="103"/>
      <c r="O183" s="103"/>
      <c r="P183" s="103"/>
      <c r="Q183" s="103"/>
      <c r="R183" s="103"/>
      <c r="S183" s="103"/>
      <c r="T183" s="103"/>
      <c r="U183" s="103"/>
      <c r="V183" s="103"/>
      <c r="W183" s="103"/>
      <c r="X183" s="103"/>
      <c r="Y183" s="103"/>
      <c r="Z183" s="103"/>
      <c r="AA183" s="103"/>
      <c r="AB183" s="103"/>
      <c r="AC183" s="103"/>
      <c r="AD183" s="103"/>
      <c r="AE183" s="103"/>
      <c r="AF183" s="103"/>
      <c r="AG183" s="103"/>
      <c r="AH183" s="103"/>
    </row>
    <row r="184" spans="2:34" ht="15.75" thickTop="1">
      <c r="B184" s="421" t="s">
        <v>132</v>
      </c>
      <c r="C184" s="422"/>
      <c r="D184" s="425" t="s">
        <v>482</v>
      </c>
      <c r="E184" s="426"/>
      <c r="F184" s="426"/>
      <c r="G184" s="426"/>
      <c r="H184" s="426"/>
      <c r="I184" s="426"/>
      <c r="J184" s="426"/>
      <c r="K184" s="426"/>
      <c r="L184" s="426"/>
      <c r="M184" s="426"/>
      <c r="N184" s="426"/>
      <c r="O184" s="426"/>
      <c r="P184" s="426"/>
      <c r="Q184" s="426"/>
      <c r="R184" s="426"/>
      <c r="S184" s="426"/>
      <c r="T184" s="426"/>
      <c r="U184" s="426"/>
      <c r="V184" s="426"/>
      <c r="W184" s="426"/>
      <c r="X184" s="426"/>
      <c r="Y184" s="426"/>
      <c r="Z184" s="426"/>
      <c r="AA184" s="426"/>
      <c r="AB184" s="426"/>
      <c r="AC184" s="426"/>
      <c r="AD184" s="426"/>
      <c r="AE184" s="426"/>
      <c r="AF184" s="426"/>
      <c r="AG184" s="426"/>
      <c r="AH184" s="427" t="s">
        <v>95</v>
      </c>
    </row>
    <row r="185" spans="2:34" ht="25.5" thickBot="1">
      <c r="B185" s="423"/>
      <c r="C185" s="424"/>
      <c r="D185" s="104" t="s">
        <v>483</v>
      </c>
      <c r="E185" s="105" t="s">
        <v>240</v>
      </c>
      <c r="F185" s="105" t="s">
        <v>484</v>
      </c>
      <c r="G185" s="105" t="s">
        <v>241</v>
      </c>
      <c r="H185" s="105" t="s">
        <v>62</v>
      </c>
      <c r="I185" s="105" t="s">
        <v>242</v>
      </c>
      <c r="J185" s="105" t="s">
        <v>243</v>
      </c>
      <c r="K185" s="105" t="s">
        <v>65</v>
      </c>
      <c r="L185" s="105" t="s">
        <v>66</v>
      </c>
      <c r="M185" s="105" t="s">
        <v>244</v>
      </c>
      <c r="N185" s="105" t="s">
        <v>245</v>
      </c>
      <c r="O185" s="105" t="s">
        <v>69</v>
      </c>
      <c r="P185" s="105" t="s">
        <v>485</v>
      </c>
      <c r="Q185" s="105" t="s">
        <v>71</v>
      </c>
      <c r="R185" s="105" t="s">
        <v>247</v>
      </c>
      <c r="S185" s="105" t="s">
        <v>73</v>
      </c>
      <c r="T185" s="105" t="s">
        <v>74</v>
      </c>
      <c r="U185" s="105" t="s">
        <v>486</v>
      </c>
      <c r="V185" s="105" t="s">
        <v>76</v>
      </c>
      <c r="W185" s="105" t="s">
        <v>77</v>
      </c>
      <c r="X185" s="105" t="s">
        <v>78</v>
      </c>
      <c r="Y185" s="105" t="s">
        <v>487</v>
      </c>
      <c r="Z185" s="105" t="s">
        <v>488</v>
      </c>
      <c r="AA185" s="105" t="s">
        <v>81</v>
      </c>
      <c r="AB185" s="105" t="s">
        <v>251</v>
      </c>
      <c r="AC185" s="105" t="s">
        <v>83</v>
      </c>
      <c r="AD185" s="105" t="s">
        <v>489</v>
      </c>
      <c r="AE185" s="105" t="s">
        <v>354</v>
      </c>
      <c r="AF185" s="105" t="s">
        <v>490</v>
      </c>
      <c r="AG185" s="105" t="s">
        <v>491</v>
      </c>
      <c r="AH185" s="428"/>
    </row>
    <row r="186" spans="2:34" ht="15.75" thickTop="1">
      <c r="B186" s="429" t="s">
        <v>528</v>
      </c>
      <c r="C186" s="175" t="s">
        <v>317</v>
      </c>
      <c r="D186" s="176">
        <v>9.0909090909090912E-2</v>
      </c>
      <c r="E186" s="177">
        <v>0.11956521739130435</v>
      </c>
      <c r="F186" s="177">
        <v>0.1</v>
      </c>
      <c r="G186" s="177">
        <v>7.7399380804953552E-2</v>
      </c>
      <c r="H186" s="177">
        <v>0.17137096774193547</v>
      </c>
      <c r="I186" s="177">
        <v>5.5350553505535055E-2</v>
      </c>
      <c r="J186" s="177">
        <v>7.8189300411522639E-2</v>
      </c>
      <c r="K186" s="177">
        <v>2.9556650246305417E-2</v>
      </c>
      <c r="L186" s="177">
        <v>4.2944785276073622E-2</v>
      </c>
      <c r="M186" s="177">
        <v>0.16666666666666669</v>
      </c>
      <c r="N186" s="177">
        <v>4.6153846153846149E-2</v>
      </c>
      <c r="O186" s="177">
        <v>6.569343065693431E-2</v>
      </c>
      <c r="P186" s="177">
        <v>0.12307692307692308</v>
      </c>
      <c r="Q186" s="177">
        <v>0.16513761467889906</v>
      </c>
      <c r="R186" s="177">
        <v>0.20994475138121549</v>
      </c>
      <c r="S186" s="177">
        <v>8.9655172413793102E-2</v>
      </c>
      <c r="T186" s="177">
        <v>1.8072289156626505E-2</v>
      </c>
      <c r="U186" s="177">
        <v>6.9930069930069935E-2</v>
      </c>
      <c r="V186" s="177">
        <v>2.6178010471204188E-2</v>
      </c>
      <c r="W186" s="177">
        <v>0.20338983050847456</v>
      </c>
      <c r="X186" s="177">
        <v>0.15264797507788161</v>
      </c>
      <c r="Y186" s="177">
        <v>0.152</v>
      </c>
      <c r="Z186" s="177">
        <v>9.1836734693877556E-2</v>
      </c>
      <c r="AA186" s="177">
        <v>0.1</v>
      </c>
      <c r="AB186" s="183"/>
      <c r="AC186" s="177">
        <v>0.2608695652173913</v>
      </c>
      <c r="AD186" s="177">
        <v>6.6666666666666666E-2</v>
      </c>
      <c r="AE186" s="177">
        <v>0.13333333333333333</v>
      </c>
      <c r="AF186" s="177">
        <v>0.17391304347826086</v>
      </c>
      <c r="AG186" s="177">
        <v>0.28985507246376813</v>
      </c>
      <c r="AH186" s="178">
        <v>0.10790160268356316</v>
      </c>
    </row>
    <row r="187" spans="2:34">
      <c r="B187" s="430"/>
      <c r="C187" s="179" t="s">
        <v>258</v>
      </c>
      <c r="D187" s="180">
        <v>0.23604465709728867</v>
      </c>
      <c r="E187" s="181">
        <v>0.34420289855072461</v>
      </c>
      <c r="F187" s="181">
        <v>0.21249999999999999</v>
      </c>
      <c r="G187" s="181">
        <v>0.27863777089783281</v>
      </c>
      <c r="H187" s="181">
        <v>0.23387096774193547</v>
      </c>
      <c r="I187" s="181">
        <v>0.22509225092250923</v>
      </c>
      <c r="J187" s="181">
        <v>0.30452674897119342</v>
      </c>
      <c r="K187" s="181">
        <v>0.30049261083743845</v>
      </c>
      <c r="L187" s="181">
        <v>0.40490797546012269</v>
      </c>
      <c r="M187" s="181">
        <v>0.42592592592592593</v>
      </c>
      <c r="N187" s="181">
        <v>0.30769230769230771</v>
      </c>
      <c r="O187" s="181">
        <v>0.41605839416058393</v>
      </c>
      <c r="P187" s="181">
        <v>0.33076923076923082</v>
      </c>
      <c r="Q187" s="181">
        <v>0.33027522935779813</v>
      </c>
      <c r="R187" s="181">
        <v>0.32596685082872928</v>
      </c>
      <c r="S187" s="181">
        <v>0.28275862068965518</v>
      </c>
      <c r="T187" s="181">
        <v>0.21084337349397589</v>
      </c>
      <c r="U187" s="181">
        <v>0.32167832167832167</v>
      </c>
      <c r="V187" s="181">
        <v>0.2879581151832461</v>
      </c>
      <c r="W187" s="181">
        <v>0.33898305084745767</v>
      </c>
      <c r="X187" s="181">
        <v>0.26168224299065423</v>
      </c>
      <c r="Y187" s="181">
        <v>0.33600000000000002</v>
      </c>
      <c r="Z187" s="181">
        <v>0.33673469387755106</v>
      </c>
      <c r="AA187" s="181">
        <v>0.3</v>
      </c>
      <c r="AB187" s="181">
        <v>0.45454545454545453</v>
      </c>
      <c r="AC187" s="181">
        <v>0.43478260869565216</v>
      </c>
      <c r="AD187" s="181">
        <v>0.37777777777777777</v>
      </c>
      <c r="AE187" s="181">
        <v>0.36666666666666664</v>
      </c>
      <c r="AF187" s="181">
        <v>0.35507246376811596</v>
      </c>
      <c r="AG187" s="181">
        <v>0.36231884057971014</v>
      </c>
      <c r="AH187" s="182">
        <v>0.28997390980245991</v>
      </c>
    </row>
    <row r="188" spans="2:34">
      <c r="B188" s="430"/>
      <c r="C188" s="106" t="s">
        <v>259</v>
      </c>
      <c r="D188" s="107">
        <v>0.23444976076555021</v>
      </c>
      <c r="E188" s="108">
        <v>0.19565217391304349</v>
      </c>
      <c r="F188" s="108">
        <v>0.36562499999999998</v>
      </c>
      <c r="G188" s="108">
        <v>0.26315789473684209</v>
      </c>
      <c r="H188" s="108">
        <v>0.21370967741935484</v>
      </c>
      <c r="I188" s="108">
        <v>0.23247232472324722</v>
      </c>
      <c r="J188" s="108">
        <v>0.17695473251028809</v>
      </c>
      <c r="K188" s="108">
        <v>0.24630541871921183</v>
      </c>
      <c r="L188" s="108">
        <v>0.23312883435582823</v>
      </c>
      <c r="M188" s="108">
        <v>0.22222222222222221</v>
      </c>
      <c r="N188" s="108">
        <v>0.2</v>
      </c>
      <c r="O188" s="108">
        <v>0.24087591240875914</v>
      </c>
      <c r="P188" s="108">
        <v>0.30769230769230771</v>
      </c>
      <c r="Q188" s="108">
        <v>0.1834862385321101</v>
      </c>
      <c r="R188" s="108">
        <v>0.20441988950276244</v>
      </c>
      <c r="S188" s="108">
        <v>0.31034482758620691</v>
      </c>
      <c r="T188" s="108">
        <v>0.3493975903614458</v>
      </c>
      <c r="U188" s="108">
        <v>0.30069930069930068</v>
      </c>
      <c r="V188" s="108">
        <v>0.30366492146596857</v>
      </c>
      <c r="W188" s="108">
        <v>0.13559322033898305</v>
      </c>
      <c r="X188" s="108">
        <v>0.2834890965732087</v>
      </c>
      <c r="Y188" s="108">
        <v>0.14400000000000002</v>
      </c>
      <c r="Z188" s="108">
        <v>0.15306122448979592</v>
      </c>
      <c r="AA188" s="108">
        <v>0.25714285714285717</v>
      </c>
      <c r="AB188" s="108">
        <v>0.27272727272727271</v>
      </c>
      <c r="AC188" s="108">
        <v>0.17391304347826086</v>
      </c>
      <c r="AD188" s="108">
        <v>0.24444444444444444</v>
      </c>
      <c r="AE188" s="108">
        <v>0.2</v>
      </c>
      <c r="AF188" s="108">
        <v>0.21739130434782608</v>
      </c>
      <c r="AG188" s="108">
        <v>0.18840579710144925</v>
      </c>
      <c r="AH188" s="109">
        <v>0.24319791278419678</v>
      </c>
    </row>
    <row r="189" spans="2:34">
      <c r="B189" s="430"/>
      <c r="C189" s="106" t="s">
        <v>260</v>
      </c>
      <c r="D189" s="107">
        <v>0.43859649122807021</v>
      </c>
      <c r="E189" s="108">
        <v>0.34057971014492749</v>
      </c>
      <c r="F189" s="108">
        <v>0.32187500000000002</v>
      </c>
      <c r="G189" s="108">
        <v>0.38080495356037153</v>
      </c>
      <c r="H189" s="108">
        <v>0.38104838709677419</v>
      </c>
      <c r="I189" s="108">
        <v>0.48708487084870844</v>
      </c>
      <c r="J189" s="108">
        <v>0.44032921810699593</v>
      </c>
      <c r="K189" s="108">
        <v>0.42364532019704432</v>
      </c>
      <c r="L189" s="108">
        <v>0.31901840490797545</v>
      </c>
      <c r="M189" s="108">
        <v>0.1851851851851852</v>
      </c>
      <c r="N189" s="108">
        <v>0.44615384615384612</v>
      </c>
      <c r="O189" s="108">
        <v>0.27737226277372262</v>
      </c>
      <c r="P189" s="108">
        <v>0.23846153846153847</v>
      </c>
      <c r="Q189" s="108">
        <v>0.32110091743119262</v>
      </c>
      <c r="R189" s="108">
        <v>0.25966850828729282</v>
      </c>
      <c r="S189" s="108">
        <v>0.31724137931034485</v>
      </c>
      <c r="T189" s="108">
        <v>0.42168674698795178</v>
      </c>
      <c r="U189" s="108">
        <v>0.30769230769230771</v>
      </c>
      <c r="V189" s="108">
        <v>0.38219895287958117</v>
      </c>
      <c r="W189" s="108">
        <v>0.32203389830508478</v>
      </c>
      <c r="X189" s="108">
        <v>0.30218068535825543</v>
      </c>
      <c r="Y189" s="108">
        <v>0.36799999999999999</v>
      </c>
      <c r="Z189" s="108">
        <v>0.41836734693877553</v>
      </c>
      <c r="AA189" s="108">
        <v>0.34285714285714286</v>
      </c>
      <c r="AB189" s="108">
        <v>0.27272727272727271</v>
      </c>
      <c r="AC189" s="108">
        <v>0.13043478260869565</v>
      </c>
      <c r="AD189" s="108">
        <v>0.31111111111111112</v>
      </c>
      <c r="AE189" s="108">
        <v>0.3</v>
      </c>
      <c r="AF189" s="108">
        <v>0.25362318840579712</v>
      </c>
      <c r="AG189" s="108">
        <v>0.15942028985507245</v>
      </c>
      <c r="AH189" s="109">
        <v>0.35892657472978007</v>
      </c>
    </row>
    <row r="190" spans="2:34" ht="15.75" thickBot="1">
      <c r="B190" s="431" t="s">
        <v>95</v>
      </c>
      <c r="C190" s="432"/>
      <c r="D190" s="111">
        <v>1</v>
      </c>
      <c r="E190" s="112">
        <v>1</v>
      </c>
      <c r="F190" s="112">
        <v>1</v>
      </c>
      <c r="G190" s="112">
        <v>1</v>
      </c>
      <c r="H190" s="112">
        <v>1</v>
      </c>
      <c r="I190" s="112">
        <v>1</v>
      </c>
      <c r="J190" s="112">
        <v>1</v>
      </c>
      <c r="K190" s="112">
        <v>1</v>
      </c>
      <c r="L190" s="112">
        <v>1</v>
      </c>
      <c r="M190" s="112">
        <v>1</v>
      </c>
      <c r="N190" s="112">
        <v>1</v>
      </c>
      <c r="O190" s="112">
        <v>1</v>
      </c>
      <c r="P190" s="112">
        <v>1</v>
      </c>
      <c r="Q190" s="112">
        <v>1</v>
      </c>
      <c r="R190" s="112">
        <v>1</v>
      </c>
      <c r="S190" s="112">
        <v>1</v>
      </c>
      <c r="T190" s="112">
        <v>1</v>
      </c>
      <c r="U190" s="112">
        <v>1</v>
      </c>
      <c r="V190" s="112">
        <v>1</v>
      </c>
      <c r="W190" s="112">
        <v>1</v>
      </c>
      <c r="X190" s="112">
        <v>1</v>
      </c>
      <c r="Y190" s="112">
        <v>1</v>
      </c>
      <c r="Z190" s="112">
        <v>1</v>
      </c>
      <c r="AA190" s="112">
        <v>1</v>
      </c>
      <c r="AB190" s="112">
        <v>1</v>
      </c>
      <c r="AC190" s="112">
        <v>1</v>
      </c>
      <c r="AD190" s="112">
        <v>1</v>
      </c>
      <c r="AE190" s="112">
        <v>1</v>
      </c>
      <c r="AF190" s="112">
        <v>1</v>
      </c>
      <c r="AG190" s="112">
        <v>1</v>
      </c>
      <c r="AH190" s="113">
        <v>1</v>
      </c>
    </row>
    <row r="191" spans="2:34" ht="15.75" thickTop="1">
      <c r="B191" s="103"/>
      <c r="C191" s="103"/>
      <c r="D191" s="174">
        <f>SUM(D186:D187)</f>
        <v>0.32695374800637955</v>
      </c>
      <c r="E191" s="174">
        <f t="shared" ref="E191:AH191" si="18">SUM(E186:E187)</f>
        <v>0.46376811594202894</v>
      </c>
      <c r="F191" s="174">
        <f t="shared" si="18"/>
        <v>0.3125</v>
      </c>
      <c r="G191" s="174">
        <f t="shared" si="18"/>
        <v>0.35603715170278638</v>
      </c>
      <c r="H191" s="174">
        <f t="shared" si="18"/>
        <v>0.40524193548387094</v>
      </c>
      <c r="I191" s="174">
        <f t="shared" si="18"/>
        <v>0.28044280442804426</v>
      </c>
      <c r="J191" s="174">
        <f t="shared" si="18"/>
        <v>0.38271604938271608</v>
      </c>
      <c r="K191" s="174">
        <f t="shared" si="18"/>
        <v>0.33004926108374388</v>
      </c>
      <c r="L191" s="174">
        <f t="shared" si="18"/>
        <v>0.44785276073619629</v>
      </c>
      <c r="M191" s="174">
        <f t="shared" si="18"/>
        <v>0.59259259259259256</v>
      </c>
      <c r="N191" s="174">
        <f t="shared" si="18"/>
        <v>0.35384615384615387</v>
      </c>
      <c r="O191" s="174">
        <f t="shared" si="18"/>
        <v>0.48175182481751821</v>
      </c>
      <c r="P191" s="174">
        <f t="shared" si="18"/>
        <v>0.4538461538461539</v>
      </c>
      <c r="Q191" s="174">
        <f t="shared" si="18"/>
        <v>0.49541284403669716</v>
      </c>
      <c r="R191" s="174">
        <f t="shared" si="18"/>
        <v>0.53591160220994483</v>
      </c>
      <c r="S191" s="174">
        <f t="shared" si="18"/>
        <v>0.3724137931034483</v>
      </c>
      <c r="T191" s="174">
        <f t="shared" si="18"/>
        <v>0.2289156626506024</v>
      </c>
      <c r="U191" s="174">
        <f t="shared" si="18"/>
        <v>0.39160839160839161</v>
      </c>
      <c r="V191" s="174">
        <f t="shared" si="18"/>
        <v>0.31413612565445026</v>
      </c>
      <c r="W191" s="174">
        <f t="shared" si="18"/>
        <v>0.5423728813559322</v>
      </c>
      <c r="X191" s="174">
        <f t="shared" si="18"/>
        <v>0.41433021806853587</v>
      </c>
      <c r="Y191" s="174">
        <f t="shared" si="18"/>
        <v>0.48799999999999999</v>
      </c>
      <c r="Z191" s="174">
        <f t="shared" si="18"/>
        <v>0.4285714285714286</v>
      </c>
      <c r="AA191" s="174">
        <f t="shared" si="18"/>
        <v>0.4</v>
      </c>
      <c r="AB191" s="174">
        <f t="shared" si="18"/>
        <v>0.45454545454545453</v>
      </c>
      <c r="AC191" s="174">
        <f t="shared" si="18"/>
        <v>0.69565217391304346</v>
      </c>
      <c r="AD191" s="174">
        <f t="shared" si="18"/>
        <v>0.44444444444444442</v>
      </c>
      <c r="AE191" s="174">
        <f t="shared" si="18"/>
        <v>0.5</v>
      </c>
      <c r="AF191" s="174">
        <f t="shared" si="18"/>
        <v>0.52898550724637683</v>
      </c>
      <c r="AG191" s="174">
        <f t="shared" si="18"/>
        <v>0.65217391304347827</v>
      </c>
      <c r="AH191" s="174">
        <f t="shared" si="18"/>
        <v>0.39787551248602304</v>
      </c>
    </row>
    <row r="192" spans="2:34">
      <c r="B192" s="420" t="s">
        <v>529</v>
      </c>
      <c r="C192" s="420"/>
      <c r="D192" s="420"/>
      <c r="E192" s="420"/>
      <c r="F192" s="420"/>
      <c r="G192" s="420"/>
      <c r="H192" s="420"/>
      <c r="I192" s="420"/>
      <c r="J192" s="420"/>
      <c r="K192" s="420"/>
      <c r="L192" s="420"/>
      <c r="M192" s="420"/>
      <c r="N192" s="420"/>
      <c r="O192" s="420"/>
      <c r="P192" s="420"/>
      <c r="Q192" s="420"/>
      <c r="R192" s="420"/>
      <c r="S192" s="420"/>
      <c r="T192" s="420"/>
      <c r="U192" s="420"/>
      <c r="V192" s="420"/>
      <c r="W192" s="420"/>
      <c r="X192" s="420"/>
      <c r="Y192" s="420"/>
      <c r="Z192" s="420"/>
      <c r="AA192" s="420"/>
      <c r="AB192" s="420"/>
      <c r="AC192" s="420"/>
      <c r="AD192" s="420"/>
      <c r="AE192" s="420"/>
      <c r="AF192" s="420"/>
      <c r="AG192" s="420"/>
      <c r="AH192" s="420"/>
    </row>
    <row r="193" spans="2:34" s="138" customFormat="1" ht="15.75" thickBot="1">
      <c r="B193" s="184" t="s">
        <v>481</v>
      </c>
      <c r="C193" s="185"/>
      <c r="D193" s="185"/>
      <c r="E193" s="185"/>
      <c r="F193" s="185"/>
      <c r="G193" s="185"/>
      <c r="H193" s="185"/>
      <c r="I193" s="185"/>
      <c r="J193" s="185"/>
      <c r="K193" s="185"/>
      <c r="L193" s="185"/>
      <c r="M193" s="185"/>
      <c r="N193" s="185"/>
      <c r="O193" s="185"/>
      <c r="P193" s="185"/>
      <c r="Q193" s="185"/>
      <c r="R193" s="185"/>
      <c r="S193" s="185"/>
      <c r="T193" s="185"/>
      <c r="U193" s="185"/>
      <c r="V193" s="185"/>
      <c r="W193" s="185"/>
      <c r="X193" s="185"/>
      <c r="Y193" s="185"/>
      <c r="Z193" s="185"/>
      <c r="AA193" s="185"/>
      <c r="AB193" s="185"/>
      <c r="AC193" s="185"/>
      <c r="AD193" s="185"/>
      <c r="AE193" s="185"/>
      <c r="AF193" s="185"/>
      <c r="AG193" s="185"/>
      <c r="AH193" s="185"/>
    </row>
    <row r="194" spans="2:34" s="138" customFormat="1" ht="15.75" thickTop="1">
      <c r="B194" s="433" t="s">
        <v>132</v>
      </c>
      <c r="C194" s="434"/>
      <c r="D194" s="437" t="s">
        <v>482</v>
      </c>
      <c r="E194" s="438"/>
      <c r="F194" s="438"/>
      <c r="G194" s="438"/>
      <c r="H194" s="438"/>
      <c r="I194" s="438"/>
      <c r="J194" s="438"/>
      <c r="K194" s="438"/>
      <c r="L194" s="438"/>
      <c r="M194" s="438"/>
      <c r="N194" s="438"/>
      <c r="O194" s="438"/>
      <c r="P194" s="438"/>
      <c r="Q194" s="438"/>
      <c r="R194" s="438"/>
      <c r="S194" s="438"/>
      <c r="T194" s="438"/>
      <c r="U194" s="438"/>
      <c r="V194" s="438"/>
      <c r="W194" s="438"/>
      <c r="X194" s="438"/>
      <c r="Y194" s="438"/>
      <c r="Z194" s="438"/>
      <c r="AA194" s="438"/>
      <c r="AB194" s="438"/>
      <c r="AC194" s="438"/>
      <c r="AD194" s="438"/>
      <c r="AE194" s="438"/>
      <c r="AF194" s="438"/>
      <c r="AG194" s="438"/>
      <c r="AH194" s="439" t="s">
        <v>95</v>
      </c>
    </row>
    <row r="195" spans="2:34" s="138" customFormat="1" ht="25.5" thickBot="1">
      <c r="B195" s="435"/>
      <c r="C195" s="436"/>
      <c r="D195" s="186" t="s">
        <v>483</v>
      </c>
      <c r="E195" s="187" t="s">
        <v>240</v>
      </c>
      <c r="F195" s="187" t="s">
        <v>484</v>
      </c>
      <c r="G195" s="187" t="s">
        <v>241</v>
      </c>
      <c r="H195" s="187" t="s">
        <v>62</v>
      </c>
      <c r="I195" s="187" t="s">
        <v>242</v>
      </c>
      <c r="J195" s="187" t="s">
        <v>243</v>
      </c>
      <c r="K195" s="187" t="s">
        <v>65</v>
      </c>
      <c r="L195" s="187" t="s">
        <v>66</v>
      </c>
      <c r="M195" s="187" t="s">
        <v>244</v>
      </c>
      <c r="N195" s="187" t="s">
        <v>245</v>
      </c>
      <c r="O195" s="187" t="s">
        <v>69</v>
      </c>
      <c r="P195" s="187" t="s">
        <v>485</v>
      </c>
      <c r="Q195" s="187" t="s">
        <v>71</v>
      </c>
      <c r="R195" s="187" t="s">
        <v>247</v>
      </c>
      <c r="S195" s="187" t="s">
        <v>73</v>
      </c>
      <c r="T195" s="187" t="s">
        <v>74</v>
      </c>
      <c r="U195" s="187" t="s">
        <v>486</v>
      </c>
      <c r="V195" s="187" t="s">
        <v>76</v>
      </c>
      <c r="W195" s="187" t="s">
        <v>77</v>
      </c>
      <c r="X195" s="187" t="s">
        <v>78</v>
      </c>
      <c r="Y195" s="187" t="s">
        <v>487</v>
      </c>
      <c r="Z195" s="187" t="s">
        <v>488</v>
      </c>
      <c r="AA195" s="187" t="s">
        <v>81</v>
      </c>
      <c r="AB195" s="187" t="s">
        <v>251</v>
      </c>
      <c r="AC195" s="187" t="s">
        <v>83</v>
      </c>
      <c r="AD195" s="187" t="s">
        <v>489</v>
      </c>
      <c r="AE195" s="187" t="s">
        <v>354</v>
      </c>
      <c r="AF195" s="187" t="s">
        <v>490</v>
      </c>
      <c r="AG195" s="187" t="s">
        <v>491</v>
      </c>
      <c r="AH195" s="440"/>
    </row>
    <row r="196" spans="2:34" s="138" customFormat="1" ht="15.75" thickTop="1">
      <c r="B196" s="441" t="s">
        <v>530</v>
      </c>
      <c r="C196" s="188" t="s">
        <v>317</v>
      </c>
      <c r="D196" s="189">
        <v>7.874015748031496E-2</v>
      </c>
      <c r="E196" s="190">
        <v>0.16961130742049468</v>
      </c>
      <c r="F196" s="190">
        <v>4.9853372434017593E-2</v>
      </c>
      <c r="G196" s="190">
        <v>5.7057057057057055E-2</v>
      </c>
      <c r="H196" s="190">
        <v>8.5271317829457349E-2</v>
      </c>
      <c r="I196" s="190">
        <v>4.5774647887323938E-2</v>
      </c>
      <c r="J196" s="190">
        <v>8.5714285714285715E-2</v>
      </c>
      <c r="K196" s="190">
        <v>2.7777777777777776E-2</v>
      </c>
      <c r="L196" s="190">
        <v>1.2345679012345678E-2</v>
      </c>
      <c r="M196" s="190">
        <v>0.41818181818181821</v>
      </c>
      <c r="N196" s="190">
        <v>6.7669172932330823E-2</v>
      </c>
      <c r="O196" s="190">
        <v>0.1095890410958904</v>
      </c>
      <c r="P196" s="190">
        <v>0.11940298507462688</v>
      </c>
      <c r="Q196" s="190">
        <v>0.16666666666666669</v>
      </c>
      <c r="R196" s="190">
        <v>0.15263157894736842</v>
      </c>
      <c r="S196" s="190">
        <v>7.4324324324324328E-2</v>
      </c>
      <c r="T196" s="190">
        <v>3.5928143712574849E-2</v>
      </c>
      <c r="U196" s="190">
        <v>8.7499999999999994E-2</v>
      </c>
      <c r="V196" s="190">
        <v>0.13846153846153847</v>
      </c>
      <c r="W196" s="190">
        <v>0.1864406779661017</v>
      </c>
      <c r="X196" s="190">
        <v>0.14860681114551083</v>
      </c>
      <c r="Y196" s="190">
        <v>0.11382113821138212</v>
      </c>
      <c r="Z196" s="190">
        <v>5.2631578947368425E-2</v>
      </c>
      <c r="AA196" s="190">
        <v>7.792207792207792E-2</v>
      </c>
      <c r="AB196" s="190">
        <v>8.3333333333333343E-2</v>
      </c>
      <c r="AC196" s="190">
        <v>0.56521739130434778</v>
      </c>
      <c r="AD196" s="190">
        <v>0.23809523809523811</v>
      </c>
      <c r="AE196" s="190">
        <v>0.5</v>
      </c>
      <c r="AF196" s="190">
        <v>0.11805555555555555</v>
      </c>
      <c r="AG196" s="190">
        <v>0.3206106870229008</v>
      </c>
      <c r="AH196" s="191">
        <v>0.10362976406533575</v>
      </c>
    </row>
    <row r="197" spans="2:34" s="138" customFormat="1">
      <c r="B197" s="442"/>
      <c r="C197" s="192" t="s">
        <v>258</v>
      </c>
      <c r="D197" s="193">
        <v>0.19685039370078741</v>
      </c>
      <c r="E197" s="194">
        <v>0.25441696113074203</v>
      </c>
      <c r="F197" s="194">
        <v>0.15542521994134897</v>
      </c>
      <c r="G197" s="194">
        <v>0.24624624624624622</v>
      </c>
      <c r="H197" s="194">
        <v>0.20930232558139536</v>
      </c>
      <c r="I197" s="194">
        <v>0.19014084507042253</v>
      </c>
      <c r="J197" s="194">
        <v>0.19591836734693879</v>
      </c>
      <c r="K197" s="194">
        <v>0.15277777777777779</v>
      </c>
      <c r="L197" s="194">
        <v>0.28395061728395066</v>
      </c>
      <c r="M197" s="194">
        <v>0.27272727272727271</v>
      </c>
      <c r="N197" s="194">
        <v>0.19548872180451127</v>
      </c>
      <c r="O197" s="194">
        <v>0.22602739726027399</v>
      </c>
      <c r="P197" s="194">
        <v>0.23880597014925375</v>
      </c>
      <c r="Q197" s="194">
        <v>0.25</v>
      </c>
      <c r="R197" s="194">
        <v>0.17894736842105263</v>
      </c>
      <c r="S197" s="194">
        <v>0.34459459459459457</v>
      </c>
      <c r="T197" s="194">
        <v>0.23952095808383234</v>
      </c>
      <c r="U197" s="194">
        <v>0.2</v>
      </c>
      <c r="V197" s="194">
        <v>0.19487179487179485</v>
      </c>
      <c r="W197" s="194">
        <v>0.30508474576271188</v>
      </c>
      <c r="X197" s="194">
        <v>0.16408668730650156</v>
      </c>
      <c r="Y197" s="194">
        <v>0.22764227642276424</v>
      </c>
      <c r="Z197" s="194">
        <v>0.24210526315789471</v>
      </c>
      <c r="AA197" s="194">
        <v>0.16883116883116883</v>
      </c>
      <c r="AB197" s="194">
        <v>0.41666666666666663</v>
      </c>
      <c r="AC197" s="194">
        <v>0.34782608695652173</v>
      </c>
      <c r="AD197" s="194">
        <v>0.35714285714285715</v>
      </c>
      <c r="AE197" s="194">
        <v>0.3</v>
      </c>
      <c r="AF197" s="194">
        <v>0.2013888888888889</v>
      </c>
      <c r="AG197" s="194">
        <v>0.25190839694656492</v>
      </c>
      <c r="AH197" s="195">
        <v>0.21470054446460982</v>
      </c>
    </row>
    <row r="198" spans="2:34" s="138" customFormat="1">
      <c r="B198" s="442"/>
      <c r="C198" s="192" t="s">
        <v>259</v>
      </c>
      <c r="D198" s="193">
        <v>0.1858267716535433</v>
      </c>
      <c r="E198" s="194">
        <v>0.16961130742049468</v>
      </c>
      <c r="F198" s="194">
        <v>0.26686217008797652</v>
      </c>
      <c r="G198" s="194">
        <v>0.28528528528528529</v>
      </c>
      <c r="H198" s="194">
        <v>0.20542635658914729</v>
      </c>
      <c r="I198" s="194">
        <v>0.17253521126760563</v>
      </c>
      <c r="J198" s="194">
        <v>0.17959183673469387</v>
      </c>
      <c r="K198" s="194">
        <v>0.22222222222222221</v>
      </c>
      <c r="L198" s="194">
        <v>0.30864197530864196</v>
      </c>
      <c r="M198" s="194">
        <v>0.14545454545454545</v>
      </c>
      <c r="N198" s="194">
        <v>0.2105263157894737</v>
      </c>
      <c r="O198" s="194">
        <v>0.24657534246575341</v>
      </c>
      <c r="P198" s="194">
        <v>0.26865671641791045</v>
      </c>
      <c r="Q198" s="194">
        <v>0.19444444444444442</v>
      </c>
      <c r="R198" s="194">
        <v>0.2</v>
      </c>
      <c r="S198" s="194">
        <v>0.26351351351351349</v>
      </c>
      <c r="T198" s="194">
        <v>0.28742514970059879</v>
      </c>
      <c r="U198" s="194">
        <v>0.19375000000000001</v>
      </c>
      <c r="V198" s="194">
        <v>0.14358974358974361</v>
      </c>
      <c r="W198" s="194">
        <v>8.4745762711864417E-2</v>
      </c>
      <c r="X198" s="194">
        <v>0.25077399380804954</v>
      </c>
      <c r="Y198" s="194">
        <v>0.16260162601626019</v>
      </c>
      <c r="Z198" s="194">
        <v>0.16842105263157894</v>
      </c>
      <c r="AA198" s="194">
        <v>0.2207792207792208</v>
      </c>
      <c r="AB198" s="194">
        <v>0.16666666666666669</v>
      </c>
      <c r="AC198" s="194">
        <v>4.3478260869565216E-2</v>
      </c>
      <c r="AD198" s="194">
        <v>0.16666666666666669</v>
      </c>
      <c r="AE198" s="194">
        <v>3.3333333333333333E-2</v>
      </c>
      <c r="AF198" s="194">
        <v>0.25694444444444442</v>
      </c>
      <c r="AG198" s="194">
        <v>0.25954198473282442</v>
      </c>
      <c r="AH198" s="195">
        <v>0.21470054446460982</v>
      </c>
    </row>
    <row r="199" spans="2:34" s="138" customFormat="1">
      <c r="B199" s="442"/>
      <c r="C199" s="192" t="s">
        <v>260</v>
      </c>
      <c r="D199" s="193">
        <v>0.53858267716535435</v>
      </c>
      <c r="E199" s="194">
        <v>0.40636042402826855</v>
      </c>
      <c r="F199" s="194">
        <v>0.52785923753665687</v>
      </c>
      <c r="G199" s="194">
        <v>0.41141141141141141</v>
      </c>
      <c r="H199" s="194">
        <v>0.5</v>
      </c>
      <c r="I199" s="194">
        <v>0.59154929577464788</v>
      </c>
      <c r="J199" s="194">
        <v>0.53877551020408165</v>
      </c>
      <c r="K199" s="194">
        <v>0.59722222222222221</v>
      </c>
      <c r="L199" s="194">
        <v>0.39506172839506171</v>
      </c>
      <c r="M199" s="194">
        <v>0.16363636363636364</v>
      </c>
      <c r="N199" s="194">
        <v>0.52631578947368418</v>
      </c>
      <c r="O199" s="194">
        <v>0.4178082191780822</v>
      </c>
      <c r="P199" s="194">
        <v>0.37313432835820898</v>
      </c>
      <c r="Q199" s="194">
        <v>0.38888888888888884</v>
      </c>
      <c r="R199" s="194">
        <v>0.46842105263157896</v>
      </c>
      <c r="S199" s="194">
        <v>0.3175675675675676</v>
      </c>
      <c r="T199" s="194">
        <v>0.43712574850299402</v>
      </c>
      <c r="U199" s="194">
        <v>0.51875000000000004</v>
      </c>
      <c r="V199" s="194">
        <v>0.52307692307692311</v>
      </c>
      <c r="W199" s="194">
        <v>0.42372881355932202</v>
      </c>
      <c r="X199" s="194">
        <v>0.43653250773993812</v>
      </c>
      <c r="Y199" s="194">
        <v>0.49593495934959347</v>
      </c>
      <c r="Z199" s="194">
        <v>0.5368421052631579</v>
      </c>
      <c r="AA199" s="194">
        <v>0.53246753246753242</v>
      </c>
      <c r="AB199" s="194">
        <v>0.33333333333333337</v>
      </c>
      <c r="AC199" s="194">
        <v>4.3478260869565216E-2</v>
      </c>
      <c r="AD199" s="194">
        <v>0.23809523809523811</v>
      </c>
      <c r="AE199" s="194">
        <v>0.16666666666666669</v>
      </c>
      <c r="AF199" s="194">
        <v>0.42361111111111116</v>
      </c>
      <c r="AG199" s="194">
        <v>0.16793893129770993</v>
      </c>
      <c r="AH199" s="195">
        <v>0.46696914700544462</v>
      </c>
    </row>
    <row r="200" spans="2:34" s="138" customFormat="1" ht="15.75" thickBot="1">
      <c r="B200" s="443" t="s">
        <v>95</v>
      </c>
      <c r="C200" s="444"/>
      <c r="D200" s="196">
        <v>1</v>
      </c>
      <c r="E200" s="197">
        <v>1</v>
      </c>
      <c r="F200" s="197">
        <v>1</v>
      </c>
      <c r="G200" s="197">
        <v>1</v>
      </c>
      <c r="H200" s="197">
        <v>1</v>
      </c>
      <c r="I200" s="197">
        <v>1</v>
      </c>
      <c r="J200" s="197">
        <v>1</v>
      </c>
      <c r="K200" s="197">
        <v>1</v>
      </c>
      <c r="L200" s="197">
        <v>1</v>
      </c>
      <c r="M200" s="197">
        <v>1</v>
      </c>
      <c r="N200" s="197">
        <v>1</v>
      </c>
      <c r="O200" s="197">
        <v>1</v>
      </c>
      <c r="P200" s="197">
        <v>1</v>
      </c>
      <c r="Q200" s="197">
        <v>1</v>
      </c>
      <c r="R200" s="197">
        <v>1</v>
      </c>
      <c r="S200" s="197">
        <v>1</v>
      </c>
      <c r="T200" s="197">
        <v>1</v>
      </c>
      <c r="U200" s="197">
        <v>1</v>
      </c>
      <c r="V200" s="197">
        <v>1</v>
      </c>
      <c r="W200" s="197">
        <v>1</v>
      </c>
      <c r="X200" s="197">
        <v>1</v>
      </c>
      <c r="Y200" s="197">
        <v>1</v>
      </c>
      <c r="Z200" s="197">
        <v>1</v>
      </c>
      <c r="AA200" s="197">
        <v>1</v>
      </c>
      <c r="AB200" s="197">
        <v>1</v>
      </c>
      <c r="AC200" s="197">
        <v>1</v>
      </c>
      <c r="AD200" s="197">
        <v>1</v>
      </c>
      <c r="AE200" s="197">
        <v>1</v>
      </c>
      <c r="AF200" s="197">
        <v>1</v>
      </c>
      <c r="AG200" s="197">
        <v>1</v>
      </c>
      <c r="AH200" s="198">
        <v>1</v>
      </c>
    </row>
    <row r="201" spans="2:34" ht="15.75" thickTop="1">
      <c r="B201" s="103"/>
      <c r="C201" s="103"/>
      <c r="D201" s="103"/>
      <c r="E201" s="103"/>
      <c r="F201" s="103"/>
      <c r="G201" s="103"/>
      <c r="H201" s="103"/>
      <c r="I201" s="103"/>
      <c r="J201" s="103"/>
      <c r="K201" s="103"/>
      <c r="L201" s="103"/>
      <c r="M201" s="103"/>
      <c r="N201" s="103"/>
      <c r="O201" s="103"/>
      <c r="P201" s="103"/>
      <c r="Q201" s="103"/>
      <c r="R201" s="103"/>
      <c r="S201" s="103"/>
      <c r="T201" s="103"/>
      <c r="U201" s="103"/>
      <c r="V201" s="103"/>
      <c r="W201" s="103"/>
      <c r="X201" s="103"/>
      <c r="Y201" s="103"/>
      <c r="Z201" s="103"/>
      <c r="AA201" s="103"/>
      <c r="AB201" s="103"/>
      <c r="AC201" s="103"/>
      <c r="AD201" s="103"/>
      <c r="AE201" s="103"/>
      <c r="AF201" s="103"/>
      <c r="AG201" s="103"/>
      <c r="AH201" s="103"/>
    </row>
    <row r="202" spans="2:34">
      <c r="B202" s="420" t="s">
        <v>531</v>
      </c>
      <c r="C202" s="420"/>
      <c r="D202" s="420"/>
      <c r="E202" s="420"/>
      <c r="F202" s="420"/>
      <c r="G202" s="420"/>
      <c r="H202" s="420"/>
      <c r="I202" s="420"/>
      <c r="J202" s="420"/>
      <c r="K202" s="420"/>
      <c r="L202" s="420"/>
      <c r="M202" s="420"/>
      <c r="N202" s="420"/>
      <c r="O202" s="420"/>
      <c r="P202" s="420"/>
      <c r="Q202" s="420"/>
      <c r="R202" s="420"/>
      <c r="S202" s="420"/>
      <c r="T202" s="420"/>
      <c r="U202" s="420"/>
      <c r="V202" s="420"/>
      <c r="W202" s="420"/>
      <c r="X202" s="420"/>
      <c r="Y202" s="420"/>
      <c r="Z202" s="420"/>
      <c r="AA202" s="420"/>
      <c r="AB202" s="420"/>
      <c r="AC202" s="420"/>
      <c r="AD202" s="420"/>
      <c r="AE202" s="420"/>
      <c r="AF202" s="420"/>
      <c r="AG202" s="420"/>
      <c r="AH202" s="420"/>
    </row>
    <row r="203" spans="2:34" ht="15.75" thickBot="1">
      <c r="B203" s="102" t="s">
        <v>481</v>
      </c>
      <c r="C203" s="103"/>
      <c r="D203" s="103"/>
      <c r="E203" s="103"/>
      <c r="F203" s="103"/>
      <c r="G203" s="103"/>
      <c r="H203" s="103"/>
      <c r="I203" s="103"/>
      <c r="J203" s="103"/>
      <c r="K203" s="103"/>
      <c r="L203" s="103"/>
      <c r="M203" s="103"/>
      <c r="N203" s="103"/>
      <c r="O203" s="103"/>
      <c r="P203" s="103"/>
      <c r="Q203" s="103"/>
      <c r="R203" s="103"/>
      <c r="S203" s="103"/>
      <c r="T203" s="103"/>
      <c r="U203" s="103"/>
      <c r="V203" s="103"/>
      <c r="W203" s="103"/>
      <c r="X203" s="103"/>
      <c r="Y203" s="103"/>
      <c r="Z203" s="103"/>
      <c r="AA203" s="103"/>
      <c r="AB203" s="103"/>
      <c r="AC203" s="103"/>
      <c r="AD203" s="103"/>
      <c r="AE203" s="103"/>
      <c r="AF203" s="103"/>
      <c r="AG203" s="103"/>
      <c r="AH203" s="103"/>
    </row>
    <row r="204" spans="2:34" ht="15.75" thickTop="1">
      <c r="B204" s="421" t="s">
        <v>132</v>
      </c>
      <c r="C204" s="422"/>
      <c r="D204" s="425" t="s">
        <v>482</v>
      </c>
      <c r="E204" s="426"/>
      <c r="F204" s="426"/>
      <c r="G204" s="426"/>
      <c r="H204" s="426"/>
      <c r="I204" s="426"/>
      <c r="J204" s="426"/>
      <c r="K204" s="426"/>
      <c r="L204" s="426"/>
      <c r="M204" s="426"/>
      <c r="N204" s="426"/>
      <c r="O204" s="426"/>
      <c r="P204" s="426"/>
      <c r="Q204" s="426"/>
      <c r="R204" s="426"/>
      <c r="S204" s="426"/>
      <c r="T204" s="426"/>
      <c r="U204" s="426"/>
      <c r="V204" s="426"/>
      <c r="W204" s="426"/>
      <c r="X204" s="426"/>
      <c r="Y204" s="426"/>
      <c r="Z204" s="426"/>
      <c r="AA204" s="426"/>
      <c r="AB204" s="426"/>
      <c r="AC204" s="426"/>
      <c r="AD204" s="426"/>
      <c r="AE204" s="426"/>
      <c r="AF204" s="426"/>
      <c r="AG204" s="426"/>
      <c r="AH204" s="427" t="s">
        <v>95</v>
      </c>
    </row>
    <row r="205" spans="2:34" ht="25.5" thickBot="1">
      <c r="B205" s="423"/>
      <c r="C205" s="424"/>
      <c r="D205" s="104" t="s">
        <v>483</v>
      </c>
      <c r="E205" s="105" t="s">
        <v>240</v>
      </c>
      <c r="F205" s="105" t="s">
        <v>484</v>
      </c>
      <c r="G205" s="105" t="s">
        <v>241</v>
      </c>
      <c r="H205" s="105" t="s">
        <v>62</v>
      </c>
      <c r="I205" s="105" t="s">
        <v>242</v>
      </c>
      <c r="J205" s="105" t="s">
        <v>243</v>
      </c>
      <c r="K205" s="105" t="s">
        <v>65</v>
      </c>
      <c r="L205" s="105" t="s">
        <v>66</v>
      </c>
      <c r="M205" s="105" t="s">
        <v>244</v>
      </c>
      <c r="N205" s="105" t="s">
        <v>245</v>
      </c>
      <c r="O205" s="105" t="s">
        <v>69</v>
      </c>
      <c r="P205" s="105" t="s">
        <v>485</v>
      </c>
      <c r="Q205" s="105" t="s">
        <v>71</v>
      </c>
      <c r="R205" s="105" t="s">
        <v>247</v>
      </c>
      <c r="S205" s="105" t="s">
        <v>73</v>
      </c>
      <c r="T205" s="105" t="s">
        <v>74</v>
      </c>
      <c r="U205" s="105" t="s">
        <v>486</v>
      </c>
      <c r="V205" s="105" t="s">
        <v>76</v>
      </c>
      <c r="W205" s="105" t="s">
        <v>77</v>
      </c>
      <c r="X205" s="105" t="s">
        <v>78</v>
      </c>
      <c r="Y205" s="105" t="s">
        <v>487</v>
      </c>
      <c r="Z205" s="105" t="s">
        <v>488</v>
      </c>
      <c r="AA205" s="105" t="s">
        <v>81</v>
      </c>
      <c r="AB205" s="105" t="s">
        <v>251</v>
      </c>
      <c r="AC205" s="105" t="s">
        <v>83</v>
      </c>
      <c r="AD205" s="105" t="s">
        <v>489</v>
      </c>
      <c r="AE205" s="105" t="s">
        <v>354</v>
      </c>
      <c r="AF205" s="105" t="s">
        <v>490</v>
      </c>
      <c r="AG205" s="105" t="s">
        <v>491</v>
      </c>
      <c r="AH205" s="428"/>
    </row>
    <row r="206" spans="2:34" ht="15.75" thickTop="1">
      <c r="B206" s="429" t="s">
        <v>532</v>
      </c>
      <c r="C206" s="175" t="s">
        <v>317</v>
      </c>
      <c r="D206" s="176">
        <v>5.7391304347826085E-2</v>
      </c>
      <c r="E206" s="177">
        <v>0.23012552301255229</v>
      </c>
      <c r="F206" s="177">
        <v>0.11589403973509933</v>
      </c>
      <c r="G206" s="177">
        <v>0.14779874213836477</v>
      </c>
      <c r="H206" s="177">
        <v>0.29774127310061599</v>
      </c>
      <c r="I206" s="177">
        <v>0.21008403361344538</v>
      </c>
      <c r="J206" s="177">
        <v>0.13513513513513514</v>
      </c>
      <c r="K206" s="177">
        <v>8.9108910891089119E-2</v>
      </c>
      <c r="L206" s="177">
        <v>6.9444444444444448E-2</v>
      </c>
      <c r="M206" s="177">
        <v>0.36842105263157898</v>
      </c>
      <c r="N206" s="177">
        <v>0.11290322580645162</v>
      </c>
      <c r="O206" s="177">
        <v>0.10236220472440945</v>
      </c>
      <c r="P206" s="177">
        <v>0.14615384615384616</v>
      </c>
      <c r="Q206" s="177">
        <v>0.22222222222222221</v>
      </c>
      <c r="R206" s="177">
        <v>0.30927835051546393</v>
      </c>
      <c r="S206" s="177">
        <v>4.5112781954887222E-2</v>
      </c>
      <c r="T206" s="177">
        <v>0.11290322580645162</v>
      </c>
      <c r="U206" s="177">
        <v>0.16296296296296298</v>
      </c>
      <c r="V206" s="177">
        <v>6.5573770491803282E-2</v>
      </c>
      <c r="W206" s="177">
        <v>0.20338983050847456</v>
      </c>
      <c r="X206" s="177">
        <v>0.23333333333333331</v>
      </c>
      <c r="Y206" s="177">
        <v>0.15966386554621848</v>
      </c>
      <c r="Z206" s="177">
        <v>0.15116279069767441</v>
      </c>
      <c r="AA206" s="177">
        <v>0.13043478260869565</v>
      </c>
      <c r="AB206" s="177">
        <v>0.1</v>
      </c>
      <c r="AC206" s="177">
        <v>0.33333333333333337</v>
      </c>
      <c r="AD206" s="177">
        <v>7.1428571428571438E-2</v>
      </c>
      <c r="AE206" s="177">
        <v>0.38461538461538458</v>
      </c>
      <c r="AF206" s="177">
        <v>0.13970588235294118</v>
      </c>
      <c r="AG206" s="177">
        <v>0.45378151260504201</v>
      </c>
      <c r="AH206" s="178">
        <v>0.16583216503104345</v>
      </c>
    </row>
    <row r="207" spans="2:34">
      <c r="B207" s="430"/>
      <c r="C207" s="179" t="s">
        <v>258</v>
      </c>
      <c r="D207" s="180">
        <v>0.38782608695652171</v>
      </c>
      <c r="E207" s="181">
        <v>0.33472803347280333</v>
      </c>
      <c r="F207" s="181">
        <v>0.19205298013245034</v>
      </c>
      <c r="G207" s="181">
        <v>0.37106918238993714</v>
      </c>
      <c r="H207" s="181">
        <v>0.35318275154004103</v>
      </c>
      <c r="I207" s="181">
        <v>0.35714285714285715</v>
      </c>
      <c r="J207" s="181">
        <v>0.30180180180180183</v>
      </c>
      <c r="K207" s="181">
        <v>0.30198019801980197</v>
      </c>
      <c r="L207" s="181">
        <v>0.32638888888888884</v>
      </c>
      <c r="M207" s="181">
        <v>0.26315789473684209</v>
      </c>
      <c r="N207" s="181">
        <v>0.32258064516129031</v>
      </c>
      <c r="O207" s="181">
        <v>0.45669291338582674</v>
      </c>
      <c r="P207" s="181">
        <v>0.3692307692307692</v>
      </c>
      <c r="Q207" s="181">
        <v>0.34259259259259262</v>
      </c>
      <c r="R207" s="181">
        <v>0.35567010309278352</v>
      </c>
      <c r="S207" s="181">
        <v>0.4210526315789474</v>
      </c>
      <c r="T207" s="181">
        <v>0.52419354838709675</v>
      </c>
      <c r="U207" s="181">
        <v>0.3037037037037037</v>
      </c>
      <c r="V207" s="181">
        <v>0.32240437158469942</v>
      </c>
      <c r="W207" s="181">
        <v>0.42372881355932202</v>
      </c>
      <c r="X207" s="181">
        <v>0.41818181818181821</v>
      </c>
      <c r="Y207" s="181">
        <v>0.37815126050420167</v>
      </c>
      <c r="Z207" s="181">
        <v>0.38372093023255816</v>
      </c>
      <c r="AA207" s="181">
        <v>0.30434782608695654</v>
      </c>
      <c r="AB207" s="181">
        <v>0.6</v>
      </c>
      <c r="AC207" s="181">
        <v>0.33333333333333337</v>
      </c>
      <c r="AD207" s="181">
        <v>0.33333333333333337</v>
      </c>
      <c r="AE207" s="181">
        <v>0.23076923076923075</v>
      </c>
      <c r="AF207" s="181">
        <v>0.49264705882352944</v>
      </c>
      <c r="AG207" s="181">
        <v>0.25210084033613445</v>
      </c>
      <c r="AH207" s="182">
        <v>0.35509713599038656</v>
      </c>
    </row>
    <row r="208" spans="2:34">
      <c r="B208" s="430"/>
      <c r="C208" s="106" t="s">
        <v>259</v>
      </c>
      <c r="D208" s="107">
        <v>0.25913043478260872</v>
      </c>
      <c r="E208" s="108">
        <v>0.23012552301255229</v>
      </c>
      <c r="F208" s="108">
        <v>0.35761589403973509</v>
      </c>
      <c r="G208" s="108">
        <v>0.28616352201257861</v>
      </c>
      <c r="H208" s="108">
        <v>0.16632443531827515</v>
      </c>
      <c r="I208" s="108">
        <v>0.23949579831932774</v>
      </c>
      <c r="J208" s="108">
        <v>0.2747747747747748</v>
      </c>
      <c r="K208" s="108">
        <v>0.43069306930693069</v>
      </c>
      <c r="L208" s="108">
        <v>0.43055555555555558</v>
      </c>
      <c r="M208" s="108">
        <v>0.15789473684210525</v>
      </c>
      <c r="N208" s="108">
        <v>0.23387096774193547</v>
      </c>
      <c r="O208" s="108">
        <v>0.2125984251968504</v>
      </c>
      <c r="P208" s="108">
        <v>0.23076923076923075</v>
      </c>
      <c r="Q208" s="108">
        <v>0.19444444444444442</v>
      </c>
      <c r="R208" s="108">
        <v>0.16494845360824739</v>
      </c>
      <c r="S208" s="108">
        <v>0.28571428571428575</v>
      </c>
      <c r="T208" s="108">
        <v>0.16935483870967741</v>
      </c>
      <c r="U208" s="108">
        <v>0.29629629629629628</v>
      </c>
      <c r="V208" s="108">
        <v>0.41530054644808745</v>
      </c>
      <c r="W208" s="108">
        <v>0.11864406779661017</v>
      </c>
      <c r="X208" s="108">
        <v>0.14242424242424243</v>
      </c>
      <c r="Y208" s="108">
        <v>0.19327731092436973</v>
      </c>
      <c r="Z208" s="108">
        <v>0.16279069767441862</v>
      </c>
      <c r="AA208" s="108">
        <v>0.27536231884057971</v>
      </c>
      <c r="AB208" s="108">
        <v>0.1</v>
      </c>
      <c r="AC208" s="108">
        <v>0.16666666666666669</v>
      </c>
      <c r="AD208" s="108">
        <v>0.33333333333333337</v>
      </c>
      <c r="AE208" s="108">
        <v>7.6923076923076927E-2</v>
      </c>
      <c r="AF208" s="108">
        <v>0.19852941176470587</v>
      </c>
      <c r="AG208" s="108">
        <v>0.1092436974789916</v>
      </c>
      <c r="AH208" s="109">
        <v>0.2473462847987182</v>
      </c>
    </row>
    <row r="209" spans="2:34">
      <c r="B209" s="430"/>
      <c r="C209" s="106" t="s">
        <v>260</v>
      </c>
      <c r="D209" s="107">
        <v>0.29565217391304349</v>
      </c>
      <c r="E209" s="108">
        <v>0.20502092050209206</v>
      </c>
      <c r="F209" s="108">
        <v>0.33443708609271527</v>
      </c>
      <c r="G209" s="108">
        <v>0.19496855345911951</v>
      </c>
      <c r="H209" s="108">
        <v>0.18275154004106778</v>
      </c>
      <c r="I209" s="108">
        <v>0.19327731092436973</v>
      </c>
      <c r="J209" s="108">
        <v>0.28828828828828829</v>
      </c>
      <c r="K209" s="108">
        <v>0.17821782178217824</v>
      </c>
      <c r="L209" s="108">
        <v>0.1736111111111111</v>
      </c>
      <c r="M209" s="108">
        <v>0.2105263157894737</v>
      </c>
      <c r="N209" s="108">
        <v>0.33064516129032256</v>
      </c>
      <c r="O209" s="108">
        <v>0.22834645669291337</v>
      </c>
      <c r="P209" s="108">
        <v>0.25384615384615383</v>
      </c>
      <c r="Q209" s="108">
        <v>0.24074074074074073</v>
      </c>
      <c r="R209" s="108">
        <v>0.17010309278350516</v>
      </c>
      <c r="S209" s="108">
        <v>0.24812030075187969</v>
      </c>
      <c r="T209" s="108">
        <v>0.19354838709677419</v>
      </c>
      <c r="U209" s="108">
        <v>0.23703703703703702</v>
      </c>
      <c r="V209" s="108">
        <v>0.19672131147540983</v>
      </c>
      <c r="W209" s="108">
        <v>0.25423728813559321</v>
      </c>
      <c r="X209" s="108">
        <v>0.20606060606060606</v>
      </c>
      <c r="Y209" s="108">
        <v>0.26890756302521007</v>
      </c>
      <c r="Z209" s="108">
        <v>0.30232558139534882</v>
      </c>
      <c r="AA209" s="108">
        <v>0.28985507246376813</v>
      </c>
      <c r="AB209" s="108">
        <v>0.2</v>
      </c>
      <c r="AC209" s="108">
        <v>0.16666666666666669</v>
      </c>
      <c r="AD209" s="108">
        <v>0.26190476190476192</v>
      </c>
      <c r="AE209" s="108">
        <v>0.30769230769230771</v>
      </c>
      <c r="AF209" s="108">
        <v>0.16911764705882351</v>
      </c>
      <c r="AG209" s="108">
        <v>0.18487394957983191</v>
      </c>
      <c r="AH209" s="109">
        <v>0.23172441417985179</v>
      </c>
    </row>
    <row r="210" spans="2:34" ht="15.75" thickBot="1">
      <c r="B210" s="431" t="s">
        <v>95</v>
      </c>
      <c r="C210" s="432"/>
      <c r="D210" s="111">
        <v>1</v>
      </c>
      <c r="E210" s="112">
        <v>1</v>
      </c>
      <c r="F210" s="112">
        <v>1</v>
      </c>
      <c r="G210" s="112">
        <v>1</v>
      </c>
      <c r="H210" s="112">
        <v>1</v>
      </c>
      <c r="I210" s="112">
        <v>1</v>
      </c>
      <c r="J210" s="112">
        <v>1</v>
      </c>
      <c r="K210" s="112">
        <v>1</v>
      </c>
      <c r="L210" s="112">
        <v>1</v>
      </c>
      <c r="M210" s="112">
        <v>1</v>
      </c>
      <c r="N210" s="112">
        <v>1</v>
      </c>
      <c r="O210" s="112">
        <v>1</v>
      </c>
      <c r="P210" s="112">
        <v>1</v>
      </c>
      <c r="Q210" s="112">
        <v>1</v>
      </c>
      <c r="R210" s="112">
        <v>1</v>
      </c>
      <c r="S210" s="112">
        <v>1</v>
      </c>
      <c r="T210" s="112">
        <v>1</v>
      </c>
      <c r="U210" s="112">
        <v>1</v>
      </c>
      <c r="V210" s="112">
        <v>1</v>
      </c>
      <c r="W210" s="112">
        <v>1</v>
      </c>
      <c r="X210" s="112">
        <v>1</v>
      </c>
      <c r="Y210" s="112">
        <v>1</v>
      </c>
      <c r="Z210" s="112">
        <v>1</v>
      </c>
      <c r="AA210" s="112">
        <v>1</v>
      </c>
      <c r="AB210" s="112">
        <v>1</v>
      </c>
      <c r="AC210" s="112">
        <v>1</v>
      </c>
      <c r="AD210" s="112">
        <v>1</v>
      </c>
      <c r="AE210" s="112">
        <v>1</v>
      </c>
      <c r="AF210" s="112">
        <v>1</v>
      </c>
      <c r="AG210" s="112">
        <v>1</v>
      </c>
      <c r="AH210" s="113">
        <v>1</v>
      </c>
    </row>
    <row r="211" spans="2:34" ht="15.75" thickTop="1">
      <c r="B211" s="103"/>
      <c r="C211" s="103"/>
      <c r="D211" s="174">
        <f>SUM(D206:D207)</f>
        <v>0.44521739130434779</v>
      </c>
      <c r="E211" s="174">
        <f t="shared" ref="E211:AH211" si="19">SUM(E206:E207)</f>
        <v>0.56485355648535562</v>
      </c>
      <c r="F211" s="174">
        <f t="shared" si="19"/>
        <v>0.30794701986754969</v>
      </c>
      <c r="G211" s="174">
        <f t="shared" si="19"/>
        <v>0.51886792452830188</v>
      </c>
      <c r="H211" s="174">
        <f t="shared" si="19"/>
        <v>0.65092402464065702</v>
      </c>
      <c r="I211" s="174">
        <f t="shared" si="19"/>
        <v>0.5672268907563025</v>
      </c>
      <c r="J211" s="174">
        <f t="shared" si="19"/>
        <v>0.43693693693693697</v>
      </c>
      <c r="K211" s="174">
        <f t="shared" si="19"/>
        <v>0.3910891089108911</v>
      </c>
      <c r="L211" s="174">
        <f t="shared" si="19"/>
        <v>0.39583333333333326</v>
      </c>
      <c r="M211" s="174">
        <f t="shared" si="19"/>
        <v>0.63157894736842102</v>
      </c>
      <c r="N211" s="174">
        <f t="shared" si="19"/>
        <v>0.43548387096774194</v>
      </c>
      <c r="O211" s="174">
        <f t="shared" si="19"/>
        <v>0.55905511811023623</v>
      </c>
      <c r="P211" s="174">
        <f t="shared" si="19"/>
        <v>0.51538461538461533</v>
      </c>
      <c r="Q211" s="174">
        <f t="shared" si="19"/>
        <v>0.56481481481481488</v>
      </c>
      <c r="R211" s="174">
        <f t="shared" si="19"/>
        <v>0.6649484536082475</v>
      </c>
      <c r="S211" s="174">
        <f t="shared" si="19"/>
        <v>0.46616541353383462</v>
      </c>
      <c r="T211" s="174">
        <f t="shared" si="19"/>
        <v>0.63709677419354838</v>
      </c>
      <c r="U211" s="174">
        <f t="shared" si="19"/>
        <v>0.46666666666666667</v>
      </c>
      <c r="V211" s="174">
        <f t="shared" si="19"/>
        <v>0.38797814207650272</v>
      </c>
      <c r="W211" s="174">
        <f t="shared" si="19"/>
        <v>0.6271186440677966</v>
      </c>
      <c r="X211" s="174">
        <f t="shared" si="19"/>
        <v>0.65151515151515149</v>
      </c>
      <c r="Y211" s="174">
        <f t="shared" si="19"/>
        <v>0.53781512605042014</v>
      </c>
      <c r="Z211" s="174">
        <f t="shared" si="19"/>
        <v>0.53488372093023262</v>
      </c>
      <c r="AA211" s="174">
        <f t="shared" si="19"/>
        <v>0.43478260869565222</v>
      </c>
      <c r="AB211" s="174">
        <f t="shared" si="19"/>
        <v>0.7</v>
      </c>
      <c r="AC211" s="174">
        <f t="shared" si="19"/>
        <v>0.66666666666666674</v>
      </c>
      <c r="AD211" s="174">
        <f t="shared" si="19"/>
        <v>0.40476190476190482</v>
      </c>
      <c r="AE211" s="174">
        <f t="shared" si="19"/>
        <v>0.61538461538461531</v>
      </c>
      <c r="AF211" s="174">
        <f t="shared" si="19"/>
        <v>0.63235294117647056</v>
      </c>
      <c r="AG211" s="174">
        <f t="shared" si="19"/>
        <v>0.70588235294117641</v>
      </c>
      <c r="AH211" s="174">
        <f t="shared" si="19"/>
        <v>0.52092930102142998</v>
      </c>
    </row>
    <row r="212" spans="2:34">
      <c r="B212" s="420" t="s">
        <v>533</v>
      </c>
      <c r="C212" s="420"/>
      <c r="D212" s="420"/>
      <c r="E212" s="420"/>
      <c r="F212" s="420"/>
      <c r="G212" s="420"/>
      <c r="H212" s="420"/>
      <c r="I212" s="420"/>
      <c r="J212" s="420"/>
      <c r="K212" s="420"/>
      <c r="L212" s="420"/>
      <c r="M212" s="420"/>
      <c r="N212" s="420"/>
      <c r="O212" s="420"/>
      <c r="P212" s="420"/>
      <c r="Q212" s="420"/>
      <c r="R212" s="420"/>
      <c r="S212" s="420"/>
      <c r="T212" s="420"/>
      <c r="U212" s="420"/>
      <c r="V212" s="420"/>
      <c r="W212" s="420"/>
      <c r="X212" s="420"/>
      <c r="Y212" s="420"/>
      <c r="Z212" s="420"/>
      <c r="AA212" s="420"/>
      <c r="AB212" s="420"/>
      <c r="AC212" s="420"/>
      <c r="AD212" s="420"/>
      <c r="AE212" s="420"/>
      <c r="AF212" s="420"/>
      <c r="AG212" s="420"/>
      <c r="AH212" s="420"/>
    </row>
    <row r="213" spans="2:34" ht="15.75" thickBot="1">
      <c r="B213" s="102" t="s">
        <v>481</v>
      </c>
      <c r="C213" s="103"/>
      <c r="D213" s="103"/>
      <c r="E213" s="103"/>
      <c r="F213" s="103"/>
      <c r="G213" s="103"/>
      <c r="H213" s="103"/>
      <c r="I213" s="103"/>
      <c r="J213" s="103"/>
      <c r="K213" s="103"/>
      <c r="L213" s="103"/>
      <c r="M213" s="103"/>
      <c r="N213" s="103"/>
      <c r="O213" s="103"/>
      <c r="P213" s="103"/>
      <c r="Q213" s="103"/>
      <c r="R213" s="103"/>
      <c r="S213" s="103"/>
      <c r="T213" s="103"/>
      <c r="U213" s="103"/>
      <c r="V213" s="103"/>
      <c r="W213" s="103"/>
      <c r="X213" s="103"/>
      <c r="Y213" s="103"/>
      <c r="Z213" s="103"/>
      <c r="AA213" s="103"/>
      <c r="AB213" s="103"/>
      <c r="AC213" s="103"/>
      <c r="AD213" s="103"/>
      <c r="AE213" s="103"/>
      <c r="AF213" s="103"/>
      <c r="AG213" s="103"/>
      <c r="AH213" s="103"/>
    </row>
    <row r="214" spans="2:34" ht="15.75" thickTop="1">
      <c r="B214" s="421" t="s">
        <v>132</v>
      </c>
      <c r="C214" s="422"/>
      <c r="D214" s="425" t="s">
        <v>482</v>
      </c>
      <c r="E214" s="426"/>
      <c r="F214" s="426"/>
      <c r="G214" s="426"/>
      <c r="H214" s="426"/>
      <c r="I214" s="426"/>
      <c r="J214" s="426"/>
      <c r="K214" s="426"/>
      <c r="L214" s="426"/>
      <c r="M214" s="426"/>
      <c r="N214" s="426"/>
      <c r="O214" s="426"/>
      <c r="P214" s="426"/>
      <c r="Q214" s="426"/>
      <c r="R214" s="426"/>
      <c r="S214" s="426"/>
      <c r="T214" s="426"/>
      <c r="U214" s="426"/>
      <c r="V214" s="426"/>
      <c r="W214" s="426"/>
      <c r="X214" s="426"/>
      <c r="Y214" s="426"/>
      <c r="Z214" s="426"/>
      <c r="AA214" s="426"/>
      <c r="AB214" s="426"/>
      <c r="AC214" s="426"/>
      <c r="AD214" s="426"/>
      <c r="AE214" s="426"/>
      <c r="AF214" s="426"/>
      <c r="AG214" s="426"/>
      <c r="AH214" s="427" t="s">
        <v>95</v>
      </c>
    </row>
    <row r="215" spans="2:34" ht="25.5" thickBot="1">
      <c r="B215" s="423"/>
      <c r="C215" s="424"/>
      <c r="D215" s="104" t="s">
        <v>483</v>
      </c>
      <c r="E215" s="105" t="s">
        <v>240</v>
      </c>
      <c r="F215" s="105" t="s">
        <v>484</v>
      </c>
      <c r="G215" s="105" t="s">
        <v>241</v>
      </c>
      <c r="H215" s="105" t="s">
        <v>62</v>
      </c>
      <c r="I215" s="105" t="s">
        <v>242</v>
      </c>
      <c r="J215" s="105" t="s">
        <v>243</v>
      </c>
      <c r="K215" s="105" t="s">
        <v>65</v>
      </c>
      <c r="L215" s="105" t="s">
        <v>66</v>
      </c>
      <c r="M215" s="105" t="s">
        <v>244</v>
      </c>
      <c r="N215" s="105" t="s">
        <v>245</v>
      </c>
      <c r="O215" s="105" t="s">
        <v>69</v>
      </c>
      <c r="P215" s="105" t="s">
        <v>485</v>
      </c>
      <c r="Q215" s="105" t="s">
        <v>71</v>
      </c>
      <c r="R215" s="105" t="s">
        <v>247</v>
      </c>
      <c r="S215" s="105" t="s">
        <v>73</v>
      </c>
      <c r="T215" s="105" t="s">
        <v>74</v>
      </c>
      <c r="U215" s="105" t="s">
        <v>486</v>
      </c>
      <c r="V215" s="105" t="s">
        <v>76</v>
      </c>
      <c r="W215" s="105" t="s">
        <v>77</v>
      </c>
      <c r="X215" s="105" t="s">
        <v>78</v>
      </c>
      <c r="Y215" s="105" t="s">
        <v>487</v>
      </c>
      <c r="Z215" s="105" t="s">
        <v>488</v>
      </c>
      <c r="AA215" s="105" t="s">
        <v>81</v>
      </c>
      <c r="AB215" s="105" t="s">
        <v>251</v>
      </c>
      <c r="AC215" s="105" t="s">
        <v>83</v>
      </c>
      <c r="AD215" s="105" t="s">
        <v>489</v>
      </c>
      <c r="AE215" s="105" t="s">
        <v>354</v>
      </c>
      <c r="AF215" s="105" t="s">
        <v>490</v>
      </c>
      <c r="AG215" s="105" t="s">
        <v>491</v>
      </c>
      <c r="AH215" s="428"/>
    </row>
    <row r="216" spans="2:34" ht="15.75" thickTop="1">
      <c r="B216" s="429" t="s">
        <v>534</v>
      </c>
      <c r="C216" s="175" t="s">
        <v>317</v>
      </c>
      <c r="D216" s="176">
        <v>0.23485967503692762</v>
      </c>
      <c r="E216" s="177">
        <v>0.26838235294117646</v>
      </c>
      <c r="F216" s="177">
        <v>0.22950819672131145</v>
      </c>
      <c r="G216" s="177">
        <v>0.31104651162790697</v>
      </c>
      <c r="H216" s="177">
        <v>0.44265593561368205</v>
      </c>
      <c r="I216" s="177">
        <v>0.4705882352941177</v>
      </c>
      <c r="J216" s="177">
        <v>0.21428571428571427</v>
      </c>
      <c r="K216" s="177">
        <v>0.19230769230769229</v>
      </c>
      <c r="L216" s="177">
        <v>0.12727272727272726</v>
      </c>
      <c r="M216" s="177">
        <v>0.32203389830508478</v>
      </c>
      <c r="N216" s="177">
        <v>0.2231404958677686</v>
      </c>
      <c r="O216" s="177">
        <v>0.29166666666666669</v>
      </c>
      <c r="P216" s="177">
        <v>0.21641791044776121</v>
      </c>
      <c r="Q216" s="177">
        <v>0.30434782608695654</v>
      </c>
      <c r="R216" s="177">
        <v>0.51052631578947372</v>
      </c>
      <c r="S216" s="177">
        <v>0.13740458015267176</v>
      </c>
      <c r="T216" s="177">
        <v>0.13750000000000001</v>
      </c>
      <c r="U216" s="177">
        <v>0.20689655172413793</v>
      </c>
      <c r="V216" s="177">
        <v>0.28571428571428575</v>
      </c>
      <c r="W216" s="177">
        <v>0.4098360655737705</v>
      </c>
      <c r="X216" s="177">
        <v>0.48148148148148145</v>
      </c>
      <c r="Y216" s="177">
        <v>0.27642276422764228</v>
      </c>
      <c r="Z216" s="177">
        <v>0.31313131313131309</v>
      </c>
      <c r="AA216" s="177">
        <v>0.15068493150684931</v>
      </c>
      <c r="AB216" s="183"/>
      <c r="AC216" s="177">
        <v>0.16666666666666669</v>
      </c>
      <c r="AD216" s="177">
        <v>0.16279069767441862</v>
      </c>
      <c r="AE216" s="177">
        <v>0.27586206896551724</v>
      </c>
      <c r="AF216" s="177">
        <v>0.30136986301369861</v>
      </c>
      <c r="AG216" s="177">
        <v>0.4462809917355372</v>
      </c>
      <c r="AH216" s="178">
        <v>0.2987323167370935</v>
      </c>
    </row>
    <row r="217" spans="2:34">
      <c r="B217" s="430"/>
      <c r="C217" s="179" t="s">
        <v>258</v>
      </c>
      <c r="D217" s="180">
        <v>0.35302806499261452</v>
      </c>
      <c r="E217" s="181">
        <v>0.36397058823529416</v>
      </c>
      <c r="F217" s="181">
        <v>0.34098360655737708</v>
      </c>
      <c r="G217" s="181">
        <v>0.3808139534883721</v>
      </c>
      <c r="H217" s="181">
        <v>0.3400402414486921</v>
      </c>
      <c r="I217" s="181">
        <v>0.2837370242214533</v>
      </c>
      <c r="J217" s="181">
        <v>0.42857142857142855</v>
      </c>
      <c r="K217" s="181">
        <v>0.35576923076923078</v>
      </c>
      <c r="L217" s="181">
        <v>0.45454545454545453</v>
      </c>
      <c r="M217" s="181">
        <v>0.44067796610169496</v>
      </c>
      <c r="N217" s="181">
        <v>0.41322314049586778</v>
      </c>
      <c r="O217" s="181">
        <v>0.43055555555555558</v>
      </c>
      <c r="P217" s="181">
        <v>0.5074626865671642</v>
      </c>
      <c r="Q217" s="181">
        <v>0.23478260869565218</v>
      </c>
      <c r="R217" s="181">
        <v>0.34210526315789475</v>
      </c>
      <c r="S217" s="181">
        <v>0.28244274809160308</v>
      </c>
      <c r="T217" s="181">
        <v>0.33750000000000002</v>
      </c>
      <c r="U217" s="181">
        <v>0.43448275862068969</v>
      </c>
      <c r="V217" s="181">
        <v>0.23469387755102042</v>
      </c>
      <c r="W217" s="181">
        <v>0.37704918032786883</v>
      </c>
      <c r="X217" s="181">
        <v>0.29938271604938271</v>
      </c>
      <c r="Y217" s="181">
        <v>0.47967479674796748</v>
      </c>
      <c r="Z217" s="181">
        <v>0.44444444444444442</v>
      </c>
      <c r="AA217" s="181">
        <v>0.43835616438356162</v>
      </c>
      <c r="AB217" s="181">
        <v>0.2</v>
      </c>
      <c r="AC217" s="181">
        <v>0.29166666666666669</v>
      </c>
      <c r="AD217" s="181">
        <v>0.30232558139534882</v>
      </c>
      <c r="AE217" s="181">
        <v>0.44827586206896552</v>
      </c>
      <c r="AF217" s="181">
        <v>0.42465753424657537</v>
      </c>
      <c r="AG217" s="181">
        <v>0.34710743801652894</v>
      </c>
      <c r="AH217" s="182">
        <v>0.36138159103435608</v>
      </c>
    </row>
    <row r="218" spans="2:34">
      <c r="B218" s="430"/>
      <c r="C218" s="106" t="s">
        <v>259</v>
      </c>
      <c r="D218" s="107">
        <v>0.17725258493353027</v>
      </c>
      <c r="E218" s="108">
        <v>0.18382352941176472</v>
      </c>
      <c r="F218" s="108">
        <v>0.25573770491803283</v>
      </c>
      <c r="G218" s="108">
        <v>0.14534883720930231</v>
      </c>
      <c r="H218" s="108">
        <v>0.12072434607645874</v>
      </c>
      <c r="I218" s="108">
        <v>0.12802768166089964</v>
      </c>
      <c r="J218" s="108">
        <v>0.21848739495798319</v>
      </c>
      <c r="K218" s="108">
        <v>0.38461538461538458</v>
      </c>
      <c r="L218" s="108">
        <v>0.25454545454545452</v>
      </c>
      <c r="M218" s="108">
        <v>0.10169491525423728</v>
      </c>
      <c r="N218" s="108">
        <v>0.13223140495867769</v>
      </c>
      <c r="O218" s="108">
        <v>0.15277777777777779</v>
      </c>
      <c r="P218" s="108">
        <v>0.12686567164179105</v>
      </c>
      <c r="Q218" s="108">
        <v>0.18260869565217391</v>
      </c>
      <c r="R218" s="108">
        <v>7.8947368421052627E-2</v>
      </c>
      <c r="S218" s="108">
        <v>0.31297709923664124</v>
      </c>
      <c r="T218" s="108">
        <v>0.28749999999999998</v>
      </c>
      <c r="U218" s="108">
        <v>0.15862068965517243</v>
      </c>
      <c r="V218" s="108">
        <v>0.28571428571428575</v>
      </c>
      <c r="W218" s="108">
        <v>8.1967213114754092E-2</v>
      </c>
      <c r="X218" s="108">
        <v>0.12345679012345678</v>
      </c>
      <c r="Y218" s="108">
        <v>0.12195121951219512</v>
      </c>
      <c r="Z218" s="108">
        <v>9.0909090909090912E-2</v>
      </c>
      <c r="AA218" s="108">
        <v>0.20547945205479451</v>
      </c>
      <c r="AB218" s="108">
        <v>0.2</v>
      </c>
      <c r="AC218" s="108">
        <v>0.20833333333333331</v>
      </c>
      <c r="AD218" s="108">
        <v>0.27906976744186046</v>
      </c>
      <c r="AE218" s="108">
        <v>6.8965517241379309E-2</v>
      </c>
      <c r="AF218" s="108">
        <v>0.15753424657534246</v>
      </c>
      <c r="AG218" s="108">
        <v>0.14049586776859505</v>
      </c>
      <c r="AH218" s="109">
        <v>0.17949660113907773</v>
      </c>
    </row>
    <row r="219" spans="2:34">
      <c r="B219" s="430"/>
      <c r="C219" s="106" t="s">
        <v>260</v>
      </c>
      <c r="D219" s="107">
        <v>0.23485967503692762</v>
      </c>
      <c r="E219" s="108">
        <v>0.18382352941176472</v>
      </c>
      <c r="F219" s="108">
        <v>0.17377049180327869</v>
      </c>
      <c r="G219" s="108">
        <v>0.16279069767441862</v>
      </c>
      <c r="H219" s="108">
        <v>9.6579476861166996E-2</v>
      </c>
      <c r="I219" s="108">
        <v>0.11764705882352942</v>
      </c>
      <c r="J219" s="108">
        <v>0.13865546218487396</v>
      </c>
      <c r="K219" s="108">
        <v>6.7307692307692304E-2</v>
      </c>
      <c r="L219" s="108">
        <v>0.16363636363636364</v>
      </c>
      <c r="M219" s="108">
        <v>0.13559322033898305</v>
      </c>
      <c r="N219" s="108">
        <v>0.23140495867768596</v>
      </c>
      <c r="O219" s="108">
        <v>0.125</v>
      </c>
      <c r="P219" s="108">
        <v>0.1492537313432836</v>
      </c>
      <c r="Q219" s="108">
        <v>0.27826086956521739</v>
      </c>
      <c r="R219" s="108">
        <v>6.8421052631578952E-2</v>
      </c>
      <c r="S219" s="108">
        <v>0.26717557251908397</v>
      </c>
      <c r="T219" s="108">
        <v>0.23749999999999999</v>
      </c>
      <c r="U219" s="108">
        <v>0.2</v>
      </c>
      <c r="V219" s="108">
        <v>0.19387755102040816</v>
      </c>
      <c r="W219" s="108">
        <v>0.13114754098360656</v>
      </c>
      <c r="X219" s="108">
        <v>9.5679012345679021E-2</v>
      </c>
      <c r="Y219" s="108">
        <v>0.12195121951219512</v>
      </c>
      <c r="Z219" s="108">
        <v>0.15151515151515152</v>
      </c>
      <c r="AA219" s="108">
        <v>0.20547945205479451</v>
      </c>
      <c r="AB219" s="108">
        <v>0.6</v>
      </c>
      <c r="AC219" s="108">
        <v>0.33333333333333337</v>
      </c>
      <c r="AD219" s="108">
        <v>0.2558139534883721</v>
      </c>
      <c r="AE219" s="108">
        <v>0.20689655172413793</v>
      </c>
      <c r="AF219" s="108">
        <v>0.11643835616438356</v>
      </c>
      <c r="AG219" s="108">
        <v>6.6115702479338845E-2</v>
      </c>
      <c r="AH219" s="109">
        <v>0.1603894910894727</v>
      </c>
    </row>
    <row r="220" spans="2:34" ht="15.75" thickBot="1">
      <c r="B220" s="431" t="s">
        <v>95</v>
      </c>
      <c r="C220" s="432"/>
      <c r="D220" s="111">
        <v>1</v>
      </c>
      <c r="E220" s="112">
        <v>1</v>
      </c>
      <c r="F220" s="112">
        <v>1</v>
      </c>
      <c r="G220" s="112">
        <v>1</v>
      </c>
      <c r="H220" s="112">
        <v>1</v>
      </c>
      <c r="I220" s="112">
        <v>1</v>
      </c>
      <c r="J220" s="112">
        <v>1</v>
      </c>
      <c r="K220" s="112">
        <v>1</v>
      </c>
      <c r="L220" s="112">
        <v>1</v>
      </c>
      <c r="M220" s="112">
        <v>1</v>
      </c>
      <c r="N220" s="112">
        <v>1</v>
      </c>
      <c r="O220" s="112">
        <v>1</v>
      </c>
      <c r="P220" s="112">
        <v>1</v>
      </c>
      <c r="Q220" s="112">
        <v>1</v>
      </c>
      <c r="R220" s="112">
        <v>1</v>
      </c>
      <c r="S220" s="112">
        <v>1</v>
      </c>
      <c r="T220" s="112">
        <v>1</v>
      </c>
      <c r="U220" s="112">
        <v>1</v>
      </c>
      <c r="V220" s="112">
        <v>1</v>
      </c>
      <c r="W220" s="112">
        <v>1</v>
      </c>
      <c r="X220" s="112">
        <v>1</v>
      </c>
      <c r="Y220" s="112">
        <v>1</v>
      </c>
      <c r="Z220" s="112">
        <v>1</v>
      </c>
      <c r="AA220" s="112">
        <v>1</v>
      </c>
      <c r="AB220" s="112">
        <v>1</v>
      </c>
      <c r="AC220" s="112">
        <v>1</v>
      </c>
      <c r="AD220" s="112">
        <v>1</v>
      </c>
      <c r="AE220" s="112">
        <v>1</v>
      </c>
      <c r="AF220" s="112">
        <v>1</v>
      </c>
      <c r="AG220" s="112">
        <v>1</v>
      </c>
      <c r="AH220" s="113">
        <v>1</v>
      </c>
    </row>
    <row r="221" spans="2:34" ht="15.75" thickTop="1">
      <c r="B221" s="103"/>
      <c r="C221" s="103"/>
      <c r="D221" s="174">
        <f>SUM(D216:D217)</f>
        <v>0.58788774002954214</v>
      </c>
      <c r="E221" s="174">
        <f t="shared" ref="E221:AH221" si="20">SUM(E216:E217)</f>
        <v>0.63235294117647056</v>
      </c>
      <c r="F221" s="174">
        <f t="shared" si="20"/>
        <v>0.57049180327868854</v>
      </c>
      <c r="G221" s="174">
        <f t="shared" si="20"/>
        <v>0.69186046511627908</v>
      </c>
      <c r="H221" s="174">
        <f t="shared" si="20"/>
        <v>0.78269617706237415</v>
      </c>
      <c r="I221" s="174">
        <f t="shared" si="20"/>
        <v>0.75432525951557095</v>
      </c>
      <c r="J221" s="174">
        <f t="shared" si="20"/>
        <v>0.64285714285714279</v>
      </c>
      <c r="K221" s="174">
        <f t="shared" si="20"/>
        <v>0.54807692307692313</v>
      </c>
      <c r="L221" s="174">
        <f t="shared" si="20"/>
        <v>0.58181818181818179</v>
      </c>
      <c r="M221" s="174">
        <f t="shared" si="20"/>
        <v>0.76271186440677974</v>
      </c>
      <c r="N221" s="174">
        <f t="shared" si="20"/>
        <v>0.63636363636363635</v>
      </c>
      <c r="O221" s="174">
        <f t="shared" si="20"/>
        <v>0.72222222222222232</v>
      </c>
      <c r="P221" s="174">
        <f t="shared" si="20"/>
        <v>0.72388059701492535</v>
      </c>
      <c r="Q221" s="174">
        <f t="shared" si="20"/>
        <v>0.53913043478260869</v>
      </c>
      <c r="R221" s="174">
        <f t="shared" si="20"/>
        <v>0.85263157894736841</v>
      </c>
      <c r="S221" s="174">
        <f t="shared" si="20"/>
        <v>0.41984732824427484</v>
      </c>
      <c r="T221" s="174">
        <f t="shared" si="20"/>
        <v>0.47500000000000003</v>
      </c>
      <c r="U221" s="174">
        <f t="shared" si="20"/>
        <v>0.64137931034482765</v>
      </c>
      <c r="V221" s="174">
        <f t="shared" si="20"/>
        <v>0.52040816326530615</v>
      </c>
      <c r="W221" s="174">
        <f t="shared" si="20"/>
        <v>0.78688524590163933</v>
      </c>
      <c r="X221" s="174">
        <f t="shared" si="20"/>
        <v>0.78086419753086411</v>
      </c>
      <c r="Y221" s="174">
        <f t="shared" si="20"/>
        <v>0.75609756097560976</v>
      </c>
      <c r="Z221" s="174">
        <f t="shared" si="20"/>
        <v>0.75757575757575757</v>
      </c>
      <c r="AA221" s="174">
        <f t="shared" si="20"/>
        <v>0.58904109589041087</v>
      </c>
      <c r="AB221" s="174">
        <f t="shared" si="20"/>
        <v>0.2</v>
      </c>
      <c r="AC221" s="174">
        <f t="shared" si="20"/>
        <v>0.45833333333333337</v>
      </c>
      <c r="AD221" s="174">
        <f t="shared" si="20"/>
        <v>0.46511627906976744</v>
      </c>
      <c r="AE221" s="174">
        <f t="shared" si="20"/>
        <v>0.72413793103448276</v>
      </c>
      <c r="AF221" s="174">
        <f t="shared" si="20"/>
        <v>0.72602739726027399</v>
      </c>
      <c r="AG221" s="174">
        <f t="shared" si="20"/>
        <v>0.79338842975206614</v>
      </c>
      <c r="AH221" s="174">
        <f t="shared" si="20"/>
        <v>0.66011390777144952</v>
      </c>
    </row>
    <row r="222" spans="2:34">
      <c r="B222" s="420" t="s">
        <v>535</v>
      </c>
      <c r="C222" s="420"/>
      <c r="D222" s="420"/>
      <c r="E222" s="420"/>
      <c r="F222" s="420"/>
      <c r="G222" s="420"/>
      <c r="H222" s="420"/>
      <c r="I222" s="420"/>
      <c r="J222" s="420"/>
      <c r="K222" s="420"/>
      <c r="L222" s="420"/>
      <c r="M222" s="420"/>
      <c r="N222" s="420"/>
      <c r="O222" s="420"/>
      <c r="P222" s="420"/>
      <c r="Q222" s="420"/>
      <c r="R222" s="420"/>
      <c r="S222" s="420"/>
      <c r="T222" s="420"/>
      <c r="U222" s="420"/>
      <c r="V222" s="420"/>
      <c r="W222" s="420"/>
      <c r="X222" s="420"/>
      <c r="Y222" s="420"/>
      <c r="Z222" s="420"/>
      <c r="AA222" s="420"/>
      <c r="AB222" s="420"/>
      <c r="AC222" s="420"/>
      <c r="AD222" s="420"/>
      <c r="AE222" s="420"/>
      <c r="AF222" s="420"/>
      <c r="AG222" s="420"/>
      <c r="AH222" s="420"/>
    </row>
    <row r="223" spans="2:34" ht="15.75" thickBot="1">
      <c r="B223" s="102" t="s">
        <v>481</v>
      </c>
      <c r="C223" s="103"/>
      <c r="D223" s="103"/>
      <c r="E223" s="103"/>
      <c r="F223" s="103"/>
      <c r="G223" s="103"/>
      <c r="H223" s="103"/>
      <c r="I223" s="103"/>
      <c r="J223" s="103"/>
      <c r="K223" s="103"/>
      <c r="L223" s="103"/>
      <c r="M223" s="103"/>
      <c r="N223" s="103"/>
      <c r="O223" s="103"/>
      <c r="P223" s="103"/>
      <c r="Q223" s="103"/>
      <c r="R223" s="103"/>
      <c r="S223" s="103"/>
      <c r="T223" s="103"/>
      <c r="U223" s="103"/>
      <c r="V223" s="103"/>
      <c r="W223" s="103"/>
      <c r="X223" s="103"/>
      <c r="Y223" s="103"/>
      <c r="Z223" s="103"/>
      <c r="AA223" s="103"/>
      <c r="AB223" s="103"/>
      <c r="AC223" s="103"/>
      <c r="AD223" s="103"/>
      <c r="AE223" s="103"/>
      <c r="AF223" s="103"/>
      <c r="AG223" s="103"/>
      <c r="AH223" s="103"/>
    </row>
    <row r="224" spans="2:34" ht="15.75" thickTop="1">
      <c r="B224" s="421" t="s">
        <v>132</v>
      </c>
      <c r="C224" s="422"/>
      <c r="D224" s="425" t="s">
        <v>482</v>
      </c>
      <c r="E224" s="426"/>
      <c r="F224" s="426"/>
      <c r="G224" s="426"/>
      <c r="H224" s="426"/>
      <c r="I224" s="426"/>
      <c r="J224" s="426"/>
      <c r="K224" s="426"/>
      <c r="L224" s="426"/>
      <c r="M224" s="426"/>
      <c r="N224" s="426"/>
      <c r="O224" s="426"/>
      <c r="P224" s="426"/>
      <c r="Q224" s="426"/>
      <c r="R224" s="426"/>
      <c r="S224" s="426"/>
      <c r="T224" s="426"/>
      <c r="U224" s="426"/>
      <c r="V224" s="426"/>
      <c r="W224" s="426"/>
      <c r="X224" s="426"/>
      <c r="Y224" s="426"/>
      <c r="Z224" s="426"/>
      <c r="AA224" s="426"/>
      <c r="AB224" s="426"/>
      <c r="AC224" s="426"/>
      <c r="AD224" s="426"/>
      <c r="AE224" s="426"/>
      <c r="AF224" s="426"/>
      <c r="AG224" s="426"/>
      <c r="AH224" s="427" t="s">
        <v>95</v>
      </c>
    </row>
    <row r="225" spans="2:34" ht="25.5" thickBot="1">
      <c r="B225" s="423"/>
      <c r="C225" s="424"/>
      <c r="D225" s="104" t="s">
        <v>483</v>
      </c>
      <c r="E225" s="105" t="s">
        <v>240</v>
      </c>
      <c r="F225" s="105" t="s">
        <v>484</v>
      </c>
      <c r="G225" s="105" t="s">
        <v>241</v>
      </c>
      <c r="H225" s="105" t="s">
        <v>62</v>
      </c>
      <c r="I225" s="105" t="s">
        <v>242</v>
      </c>
      <c r="J225" s="105" t="s">
        <v>243</v>
      </c>
      <c r="K225" s="105" t="s">
        <v>65</v>
      </c>
      <c r="L225" s="105" t="s">
        <v>66</v>
      </c>
      <c r="M225" s="105" t="s">
        <v>244</v>
      </c>
      <c r="N225" s="105" t="s">
        <v>245</v>
      </c>
      <c r="O225" s="105" t="s">
        <v>69</v>
      </c>
      <c r="P225" s="105" t="s">
        <v>485</v>
      </c>
      <c r="Q225" s="105" t="s">
        <v>71</v>
      </c>
      <c r="R225" s="105" t="s">
        <v>247</v>
      </c>
      <c r="S225" s="105" t="s">
        <v>73</v>
      </c>
      <c r="T225" s="105" t="s">
        <v>74</v>
      </c>
      <c r="U225" s="105" t="s">
        <v>486</v>
      </c>
      <c r="V225" s="105" t="s">
        <v>76</v>
      </c>
      <c r="W225" s="105" t="s">
        <v>77</v>
      </c>
      <c r="X225" s="105" t="s">
        <v>78</v>
      </c>
      <c r="Y225" s="105" t="s">
        <v>487</v>
      </c>
      <c r="Z225" s="105" t="s">
        <v>488</v>
      </c>
      <c r="AA225" s="105" t="s">
        <v>81</v>
      </c>
      <c r="AB225" s="105" t="s">
        <v>251</v>
      </c>
      <c r="AC225" s="105" t="s">
        <v>83</v>
      </c>
      <c r="AD225" s="105" t="s">
        <v>489</v>
      </c>
      <c r="AE225" s="105" t="s">
        <v>354</v>
      </c>
      <c r="AF225" s="105" t="s">
        <v>490</v>
      </c>
      <c r="AG225" s="105" t="s">
        <v>491</v>
      </c>
      <c r="AH225" s="428"/>
    </row>
    <row r="226" spans="2:34" ht="15.75" thickTop="1">
      <c r="B226" s="429" t="s">
        <v>536</v>
      </c>
      <c r="C226" s="175" t="s">
        <v>317</v>
      </c>
      <c r="D226" s="176">
        <v>0.12195121951219512</v>
      </c>
      <c r="E226" s="177">
        <v>0.13405797101449277</v>
      </c>
      <c r="F226" s="177">
        <v>0.1588447653429603</v>
      </c>
      <c r="G226" s="177">
        <v>0.21495327102803738</v>
      </c>
      <c r="H226" s="177">
        <v>0.35333333333333333</v>
      </c>
      <c r="I226" s="177">
        <v>0.18067226890756302</v>
      </c>
      <c r="J226" s="177">
        <v>0.15837104072398189</v>
      </c>
      <c r="K226" s="177">
        <v>0.10628019323671496</v>
      </c>
      <c r="L226" s="177">
        <v>0.125</v>
      </c>
      <c r="M226" s="177">
        <v>0.17307692307692307</v>
      </c>
      <c r="N226" s="177">
        <v>0.2589285714285714</v>
      </c>
      <c r="O226" s="177">
        <v>0.14754098360655737</v>
      </c>
      <c r="P226" s="177">
        <v>9.6774193548387094E-2</v>
      </c>
      <c r="Q226" s="177">
        <v>0.29473684210526313</v>
      </c>
      <c r="R226" s="177">
        <v>0.37158469945355194</v>
      </c>
      <c r="S226" s="177">
        <v>7.8947368421052627E-2</v>
      </c>
      <c r="T226" s="177">
        <v>4.0322580645161289E-2</v>
      </c>
      <c r="U226" s="177">
        <v>9.5238095238095233E-2</v>
      </c>
      <c r="V226" s="177">
        <v>8.8541666666666657E-2</v>
      </c>
      <c r="W226" s="177">
        <v>0.34615384615384615</v>
      </c>
      <c r="X226" s="177">
        <v>0.31103678929765888</v>
      </c>
      <c r="Y226" s="177">
        <v>0.169811320754717</v>
      </c>
      <c r="Z226" s="177">
        <v>0.17857142857142858</v>
      </c>
      <c r="AA226" s="177">
        <v>0.12307692307692308</v>
      </c>
      <c r="AB226" s="183"/>
      <c r="AC226" s="177">
        <v>0.15</v>
      </c>
      <c r="AD226" s="177">
        <v>0.1</v>
      </c>
      <c r="AE226" s="177">
        <v>0.1</v>
      </c>
      <c r="AF226" s="177">
        <v>0.29268292682926833</v>
      </c>
      <c r="AG226" s="177">
        <v>0.33636363636363631</v>
      </c>
      <c r="AH226" s="178">
        <v>0.19217373489039133</v>
      </c>
    </row>
    <row r="227" spans="2:34">
      <c r="B227" s="430"/>
      <c r="C227" s="179" t="s">
        <v>258</v>
      </c>
      <c r="D227" s="180">
        <v>0.34494773519163763</v>
      </c>
      <c r="E227" s="181">
        <v>0.3768115942028985</v>
      </c>
      <c r="F227" s="181">
        <v>0.35379061371841153</v>
      </c>
      <c r="G227" s="181">
        <v>0.36137071651090347</v>
      </c>
      <c r="H227" s="181">
        <v>0.44</v>
      </c>
      <c r="I227" s="181">
        <v>0.4327731092436975</v>
      </c>
      <c r="J227" s="181">
        <v>0.44796380090497734</v>
      </c>
      <c r="K227" s="181">
        <v>0.42512077294685985</v>
      </c>
      <c r="L227" s="181">
        <v>0.38235294117647056</v>
      </c>
      <c r="M227" s="181">
        <v>0.38461538461538458</v>
      </c>
      <c r="N227" s="181">
        <v>0.38392857142857145</v>
      </c>
      <c r="O227" s="181">
        <v>0.35245901639344263</v>
      </c>
      <c r="P227" s="181">
        <v>0.5</v>
      </c>
      <c r="Q227" s="181">
        <v>0.33684210526315789</v>
      </c>
      <c r="R227" s="181">
        <v>0.4043715846994535</v>
      </c>
      <c r="S227" s="181">
        <v>0.33333333333333337</v>
      </c>
      <c r="T227" s="181">
        <v>0.46774193548387094</v>
      </c>
      <c r="U227" s="181">
        <v>0.39682539682539686</v>
      </c>
      <c r="V227" s="181">
        <v>0.43229166666666663</v>
      </c>
      <c r="W227" s="181">
        <v>0.34615384615384615</v>
      </c>
      <c r="X227" s="181">
        <v>0.48829431438127086</v>
      </c>
      <c r="Y227" s="181">
        <v>0.54716981132075471</v>
      </c>
      <c r="Z227" s="181">
        <v>0.42857142857142855</v>
      </c>
      <c r="AA227" s="181">
        <v>0.43076923076923079</v>
      </c>
      <c r="AB227" s="181">
        <v>0.25</v>
      </c>
      <c r="AC227" s="181">
        <v>0.3</v>
      </c>
      <c r="AD227" s="181">
        <v>0.32500000000000001</v>
      </c>
      <c r="AE227" s="181">
        <v>0.3</v>
      </c>
      <c r="AF227" s="181">
        <v>0.43089430894308939</v>
      </c>
      <c r="AG227" s="181">
        <v>0.43636363636363634</v>
      </c>
      <c r="AH227" s="182">
        <v>0.40483507477975827</v>
      </c>
    </row>
    <row r="228" spans="2:34">
      <c r="B228" s="430"/>
      <c r="C228" s="106" t="s">
        <v>259</v>
      </c>
      <c r="D228" s="107">
        <v>0.32055749128919864</v>
      </c>
      <c r="E228" s="108">
        <v>0.17028985507246375</v>
      </c>
      <c r="F228" s="108">
        <v>0.31407942238267145</v>
      </c>
      <c r="G228" s="108">
        <v>0.23987538940809969</v>
      </c>
      <c r="H228" s="108">
        <v>0.1111111111111111</v>
      </c>
      <c r="I228" s="108">
        <v>0.25630252100840339</v>
      </c>
      <c r="J228" s="108">
        <v>0.23076923076923075</v>
      </c>
      <c r="K228" s="108">
        <v>0.33333333333333337</v>
      </c>
      <c r="L228" s="108">
        <v>0.38970588235294118</v>
      </c>
      <c r="M228" s="108">
        <v>0.13461538461538461</v>
      </c>
      <c r="N228" s="108">
        <v>0.1517857142857143</v>
      </c>
      <c r="O228" s="108">
        <v>0.28688524590163933</v>
      </c>
      <c r="P228" s="108">
        <v>0.18548387096774191</v>
      </c>
      <c r="Q228" s="108">
        <v>0.12631578947368421</v>
      </c>
      <c r="R228" s="108">
        <v>9.2896174863387984E-2</v>
      </c>
      <c r="S228" s="108">
        <v>0.30701754385964913</v>
      </c>
      <c r="T228" s="108">
        <v>0.24193548387096775</v>
      </c>
      <c r="U228" s="108">
        <v>0.24603174603174605</v>
      </c>
      <c r="V228" s="108">
        <v>0.36458333333333337</v>
      </c>
      <c r="W228" s="108">
        <v>9.6153846153846145E-2</v>
      </c>
      <c r="X228" s="108">
        <v>0.12374581939799331</v>
      </c>
      <c r="Y228" s="108">
        <v>9.4339622641509441E-2</v>
      </c>
      <c r="Z228" s="108">
        <v>0.19047619047619047</v>
      </c>
      <c r="AA228" s="108">
        <v>0.23076923076923075</v>
      </c>
      <c r="AB228" s="108">
        <v>0.25</v>
      </c>
      <c r="AC228" s="108">
        <v>0.15</v>
      </c>
      <c r="AD228" s="108">
        <v>0.27500000000000002</v>
      </c>
      <c r="AE228" s="108">
        <v>0.1</v>
      </c>
      <c r="AF228" s="108">
        <v>0.17073170731707318</v>
      </c>
      <c r="AG228" s="108">
        <v>0.16363636363636364</v>
      </c>
      <c r="AH228" s="109">
        <v>0.22474902683876255</v>
      </c>
    </row>
    <row r="229" spans="2:34">
      <c r="B229" s="430"/>
      <c r="C229" s="106" t="s">
        <v>260</v>
      </c>
      <c r="D229" s="107">
        <v>0.21254355400696862</v>
      </c>
      <c r="E229" s="108">
        <v>0.3188405797101449</v>
      </c>
      <c r="F229" s="108">
        <v>0.1732851985559567</v>
      </c>
      <c r="G229" s="108">
        <v>0.18380062305295952</v>
      </c>
      <c r="H229" s="108">
        <v>9.555555555555556E-2</v>
      </c>
      <c r="I229" s="108">
        <v>0.13025210084033614</v>
      </c>
      <c r="J229" s="108">
        <v>0.16289592760180993</v>
      </c>
      <c r="K229" s="108">
        <v>0.13526570048309178</v>
      </c>
      <c r="L229" s="108">
        <v>0.10294117647058824</v>
      </c>
      <c r="M229" s="108">
        <v>0.30769230769230771</v>
      </c>
      <c r="N229" s="108">
        <v>0.20535714285714285</v>
      </c>
      <c r="O229" s="108">
        <v>0.21311475409836067</v>
      </c>
      <c r="P229" s="108">
        <v>0.21774193548387097</v>
      </c>
      <c r="Q229" s="108">
        <v>0.24210526315789471</v>
      </c>
      <c r="R229" s="108">
        <v>0.13114754098360656</v>
      </c>
      <c r="S229" s="108">
        <v>0.2807017543859649</v>
      </c>
      <c r="T229" s="108">
        <v>0.25</v>
      </c>
      <c r="U229" s="108">
        <v>0.26190476190476192</v>
      </c>
      <c r="V229" s="108">
        <v>0.11458333333333334</v>
      </c>
      <c r="W229" s="108">
        <v>0.21153846153846154</v>
      </c>
      <c r="X229" s="108">
        <v>7.6923076923076927E-2</v>
      </c>
      <c r="Y229" s="108">
        <v>0.18867924528301888</v>
      </c>
      <c r="Z229" s="108">
        <v>0.20238095238095238</v>
      </c>
      <c r="AA229" s="108">
        <v>0.2153846153846154</v>
      </c>
      <c r="AB229" s="108">
        <v>0.5</v>
      </c>
      <c r="AC229" s="108">
        <v>0.4</v>
      </c>
      <c r="AD229" s="108">
        <v>0.3</v>
      </c>
      <c r="AE229" s="108">
        <v>0.5</v>
      </c>
      <c r="AF229" s="108">
        <v>0.1056910569105691</v>
      </c>
      <c r="AG229" s="108">
        <v>6.363636363636363E-2</v>
      </c>
      <c r="AH229" s="109">
        <v>0.17824216349108787</v>
      </c>
    </row>
    <row r="230" spans="2:34" ht="15.75" thickBot="1">
      <c r="B230" s="431" t="s">
        <v>95</v>
      </c>
      <c r="C230" s="432"/>
      <c r="D230" s="111">
        <v>1</v>
      </c>
      <c r="E230" s="112">
        <v>1</v>
      </c>
      <c r="F230" s="112">
        <v>1</v>
      </c>
      <c r="G230" s="112">
        <v>1</v>
      </c>
      <c r="H230" s="112">
        <v>1</v>
      </c>
      <c r="I230" s="112">
        <v>1</v>
      </c>
      <c r="J230" s="112">
        <v>1</v>
      </c>
      <c r="K230" s="112">
        <v>1</v>
      </c>
      <c r="L230" s="112">
        <v>1</v>
      </c>
      <c r="M230" s="112">
        <v>1</v>
      </c>
      <c r="N230" s="112">
        <v>1</v>
      </c>
      <c r="O230" s="112">
        <v>1</v>
      </c>
      <c r="P230" s="112">
        <v>1</v>
      </c>
      <c r="Q230" s="112">
        <v>1</v>
      </c>
      <c r="R230" s="112">
        <v>1</v>
      </c>
      <c r="S230" s="112">
        <v>1</v>
      </c>
      <c r="T230" s="112">
        <v>1</v>
      </c>
      <c r="U230" s="112">
        <v>1</v>
      </c>
      <c r="V230" s="112">
        <v>1</v>
      </c>
      <c r="W230" s="112">
        <v>1</v>
      </c>
      <c r="X230" s="112">
        <v>1</v>
      </c>
      <c r="Y230" s="112">
        <v>1</v>
      </c>
      <c r="Z230" s="112">
        <v>1</v>
      </c>
      <c r="AA230" s="112">
        <v>1</v>
      </c>
      <c r="AB230" s="112">
        <v>1</v>
      </c>
      <c r="AC230" s="112">
        <v>1</v>
      </c>
      <c r="AD230" s="112">
        <v>1</v>
      </c>
      <c r="AE230" s="112">
        <v>1</v>
      </c>
      <c r="AF230" s="112">
        <v>1</v>
      </c>
      <c r="AG230" s="112">
        <v>1</v>
      </c>
      <c r="AH230" s="113">
        <v>1</v>
      </c>
    </row>
    <row r="231" spans="2:34" ht="15.75" thickTop="1">
      <c r="B231" s="103"/>
      <c r="C231" s="103"/>
      <c r="D231" s="174">
        <f>SUM(D226:D227)</f>
        <v>0.46689895470383275</v>
      </c>
      <c r="E231" s="174">
        <f t="shared" ref="E231:AH231" si="21">SUM(E226:E227)</f>
        <v>0.51086956521739124</v>
      </c>
      <c r="F231" s="174">
        <f t="shared" si="21"/>
        <v>0.5126353790613718</v>
      </c>
      <c r="G231" s="174">
        <f t="shared" si="21"/>
        <v>0.57632398753894087</v>
      </c>
      <c r="H231" s="174">
        <f t="shared" si="21"/>
        <v>0.79333333333333333</v>
      </c>
      <c r="I231" s="174">
        <f t="shared" si="21"/>
        <v>0.61344537815126055</v>
      </c>
      <c r="J231" s="174">
        <f t="shared" si="21"/>
        <v>0.60633484162895923</v>
      </c>
      <c r="K231" s="174">
        <f t="shared" si="21"/>
        <v>0.5314009661835748</v>
      </c>
      <c r="L231" s="174">
        <f t="shared" si="21"/>
        <v>0.50735294117647056</v>
      </c>
      <c r="M231" s="174">
        <f t="shared" si="21"/>
        <v>0.55769230769230771</v>
      </c>
      <c r="N231" s="174">
        <f t="shared" si="21"/>
        <v>0.64285714285714279</v>
      </c>
      <c r="O231" s="174">
        <f t="shared" si="21"/>
        <v>0.5</v>
      </c>
      <c r="P231" s="174">
        <f t="shared" si="21"/>
        <v>0.59677419354838712</v>
      </c>
      <c r="Q231" s="174">
        <f t="shared" si="21"/>
        <v>0.63157894736842102</v>
      </c>
      <c r="R231" s="174">
        <f t="shared" si="21"/>
        <v>0.77595628415300544</v>
      </c>
      <c r="S231" s="174">
        <f t="shared" si="21"/>
        <v>0.41228070175438603</v>
      </c>
      <c r="T231" s="174">
        <f t="shared" si="21"/>
        <v>0.50806451612903225</v>
      </c>
      <c r="U231" s="174">
        <f t="shared" si="21"/>
        <v>0.49206349206349209</v>
      </c>
      <c r="V231" s="174">
        <f t="shared" si="21"/>
        <v>0.52083333333333326</v>
      </c>
      <c r="W231" s="174">
        <f t="shared" si="21"/>
        <v>0.69230769230769229</v>
      </c>
      <c r="X231" s="174">
        <f t="shared" si="21"/>
        <v>0.79933110367892968</v>
      </c>
      <c r="Y231" s="174">
        <f t="shared" si="21"/>
        <v>0.71698113207547176</v>
      </c>
      <c r="Z231" s="174">
        <f t="shared" si="21"/>
        <v>0.6071428571428571</v>
      </c>
      <c r="AA231" s="174">
        <f t="shared" si="21"/>
        <v>0.55384615384615388</v>
      </c>
      <c r="AB231" s="174">
        <f t="shared" si="21"/>
        <v>0.25</v>
      </c>
      <c r="AC231" s="174">
        <f t="shared" si="21"/>
        <v>0.44999999999999996</v>
      </c>
      <c r="AD231" s="174">
        <f t="shared" si="21"/>
        <v>0.42500000000000004</v>
      </c>
      <c r="AE231" s="174">
        <f t="shared" si="21"/>
        <v>0.4</v>
      </c>
      <c r="AF231" s="174">
        <f t="shared" si="21"/>
        <v>0.72357723577235777</v>
      </c>
      <c r="AG231" s="174">
        <f t="shared" si="21"/>
        <v>0.77272727272727271</v>
      </c>
      <c r="AH231" s="174">
        <f t="shared" si="21"/>
        <v>0.59700880967014958</v>
      </c>
    </row>
    <row r="232" spans="2:34">
      <c r="B232" s="420" t="s">
        <v>537</v>
      </c>
      <c r="C232" s="420"/>
      <c r="D232" s="420"/>
      <c r="E232" s="420"/>
      <c r="F232" s="420"/>
      <c r="G232" s="420"/>
      <c r="H232" s="420"/>
      <c r="I232" s="420"/>
      <c r="J232" s="420"/>
      <c r="K232" s="420"/>
      <c r="L232" s="420"/>
      <c r="M232" s="420"/>
      <c r="N232" s="420"/>
      <c r="O232" s="420"/>
      <c r="P232" s="420"/>
      <c r="Q232" s="420"/>
      <c r="R232" s="420"/>
      <c r="S232" s="420"/>
      <c r="T232" s="420"/>
      <c r="U232" s="420"/>
      <c r="V232" s="420"/>
      <c r="W232" s="420"/>
      <c r="X232" s="420"/>
      <c r="Y232" s="420"/>
      <c r="Z232" s="420"/>
      <c r="AA232" s="420"/>
      <c r="AB232" s="420"/>
      <c r="AC232" s="420"/>
      <c r="AD232" s="420"/>
      <c r="AE232" s="420"/>
      <c r="AF232" s="420"/>
      <c r="AG232" s="420"/>
      <c r="AH232" s="420"/>
    </row>
    <row r="233" spans="2:34" ht="15.75" thickBot="1">
      <c r="B233" s="102" t="s">
        <v>481</v>
      </c>
      <c r="C233" s="103"/>
      <c r="D233" s="103"/>
      <c r="E233" s="103"/>
      <c r="F233" s="103"/>
      <c r="G233" s="103"/>
      <c r="H233" s="103"/>
      <c r="I233" s="103"/>
      <c r="J233" s="103"/>
      <c r="K233" s="103"/>
      <c r="L233" s="103"/>
      <c r="M233" s="103"/>
      <c r="N233" s="103"/>
      <c r="O233" s="103"/>
      <c r="P233" s="103"/>
      <c r="Q233" s="103"/>
      <c r="R233" s="103"/>
      <c r="S233" s="103"/>
      <c r="T233" s="103"/>
      <c r="U233" s="103"/>
      <c r="V233" s="103"/>
      <c r="W233" s="103"/>
      <c r="X233" s="103"/>
      <c r="Y233" s="103"/>
      <c r="Z233" s="103"/>
      <c r="AA233" s="103"/>
      <c r="AB233" s="103"/>
      <c r="AC233" s="103"/>
      <c r="AD233" s="103"/>
      <c r="AE233" s="103"/>
      <c r="AF233" s="103"/>
      <c r="AG233" s="103"/>
      <c r="AH233" s="103"/>
    </row>
    <row r="234" spans="2:34" ht="15.75" thickTop="1">
      <c r="B234" s="421" t="s">
        <v>132</v>
      </c>
      <c r="C234" s="422"/>
      <c r="D234" s="425" t="s">
        <v>482</v>
      </c>
      <c r="E234" s="426"/>
      <c r="F234" s="426"/>
      <c r="G234" s="426"/>
      <c r="H234" s="426"/>
      <c r="I234" s="426"/>
      <c r="J234" s="426"/>
      <c r="K234" s="426"/>
      <c r="L234" s="426"/>
      <c r="M234" s="426"/>
      <c r="N234" s="426"/>
      <c r="O234" s="426"/>
      <c r="P234" s="426"/>
      <c r="Q234" s="426"/>
      <c r="R234" s="426"/>
      <c r="S234" s="426"/>
      <c r="T234" s="426"/>
      <c r="U234" s="426"/>
      <c r="V234" s="426"/>
      <c r="W234" s="426"/>
      <c r="X234" s="426"/>
      <c r="Y234" s="426"/>
      <c r="Z234" s="426"/>
      <c r="AA234" s="426"/>
      <c r="AB234" s="426"/>
      <c r="AC234" s="426"/>
      <c r="AD234" s="426"/>
      <c r="AE234" s="426"/>
      <c r="AF234" s="426"/>
      <c r="AG234" s="426"/>
      <c r="AH234" s="427" t="s">
        <v>95</v>
      </c>
    </row>
    <row r="235" spans="2:34" ht="25.5" thickBot="1">
      <c r="B235" s="423"/>
      <c r="C235" s="424"/>
      <c r="D235" s="104" t="s">
        <v>483</v>
      </c>
      <c r="E235" s="105" t="s">
        <v>240</v>
      </c>
      <c r="F235" s="105" t="s">
        <v>484</v>
      </c>
      <c r="G235" s="105" t="s">
        <v>241</v>
      </c>
      <c r="H235" s="105" t="s">
        <v>62</v>
      </c>
      <c r="I235" s="105" t="s">
        <v>242</v>
      </c>
      <c r="J235" s="105" t="s">
        <v>243</v>
      </c>
      <c r="K235" s="105" t="s">
        <v>65</v>
      </c>
      <c r="L235" s="105" t="s">
        <v>66</v>
      </c>
      <c r="M235" s="105" t="s">
        <v>244</v>
      </c>
      <c r="N235" s="105" t="s">
        <v>245</v>
      </c>
      <c r="O235" s="105" t="s">
        <v>69</v>
      </c>
      <c r="P235" s="105" t="s">
        <v>485</v>
      </c>
      <c r="Q235" s="105" t="s">
        <v>71</v>
      </c>
      <c r="R235" s="105" t="s">
        <v>247</v>
      </c>
      <c r="S235" s="105" t="s">
        <v>73</v>
      </c>
      <c r="T235" s="105" t="s">
        <v>74</v>
      </c>
      <c r="U235" s="105" t="s">
        <v>486</v>
      </c>
      <c r="V235" s="105" t="s">
        <v>76</v>
      </c>
      <c r="W235" s="105" t="s">
        <v>77</v>
      </c>
      <c r="X235" s="105" t="s">
        <v>78</v>
      </c>
      <c r="Y235" s="105" t="s">
        <v>487</v>
      </c>
      <c r="Z235" s="105" t="s">
        <v>488</v>
      </c>
      <c r="AA235" s="105" t="s">
        <v>81</v>
      </c>
      <c r="AB235" s="105" t="s">
        <v>251</v>
      </c>
      <c r="AC235" s="105" t="s">
        <v>83</v>
      </c>
      <c r="AD235" s="105" t="s">
        <v>489</v>
      </c>
      <c r="AE235" s="105" t="s">
        <v>354</v>
      </c>
      <c r="AF235" s="105" t="s">
        <v>490</v>
      </c>
      <c r="AG235" s="105" t="s">
        <v>491</v>
      </c>
      <c r="AH235" s="428"/>
    </row>
    <row r="236" spans="2:34" ht="15.75" thickTop="1">
      <c r="B236" s="429" t="s">
        <v>538</v>
      </c>
      <c r="C236" s="175" t="s">
        <v>317</v>
      </c>
      <c r="D236" s="176">
        <v>5.2631578947368425E-2</v>
      </c>
      <c r="E236" s="177">
        <v>6.0728744939271252E-2</v>
      </c>
      <c r="F236" s="177">
        <v>6.3197026022304842E-2</v>
      </c>
      <c r="G236" s="177">
        <v>0.13235294117647059</v>
      </c>
      <c r="H236" s="177">
        <v>0.18957345971563982</v>
      </c>
      <c r="I236" s="177">
        <v>6.1855670103092786E-2</v>
      </c>
      <c r="J236" s="177">
        <v>5.9113300492610835E-2</v>
      </c>
      <c r="K236" s="177">
        <v>5.7894736842105263E-2</v>
      </c>
      <c r="L236" s="199">
        <v>6.4516129032258064E-3</v>
      </c>
      <c r="M236" s="177">
        <v>0.1</v>
      </c>
      <c r="N236" s="177">
        <v>0.10891089108910892</v>
      </c>
      <c r="O236" s="177">
        <v>2.5641025641025644E-2</v>
      </c>
      <c r="P236" s="177">
        <v>7.2072072072072071E-2</v>
      </c>
      <c r="Q236" s="177">
        <v>0.19565217391304349</v>
      </c>
      <c r="R236" s="177">
        <v>0.16766467065868262</v>
      </c>
      <c r="S236" s="177">
        <v>3.5714285714285719E-2</v>
      </c>
      <c r="T236" s="199">
        <v>8.4745762711864406E-3</v>
      </c>
      <c r="U236" s="177">
        <v>1.5748031496062992E-2</v>
      </c>
      <c r="V236" s="177">
        <v>2.1621621621621623E-2</v>
      </c>
      <c r="W236" s="177">
        <v>0.15686274509803921</v>
      </c>
      <c r="X236" s="177">
        <v>0.13793103448275862</v>
      </c>
      <c r="Y236" s="177">
        <v>0.125</v>
      </c>
      <c r="Z236" s="177">
        <v>0.10256410256410257</v>
      </c>
      <c r="AA236" s="177">
        <v>7.8125E-2</v>
      </c>
      <c r="AB236" s="183"/>
      <c r="AC236" s="177">
        <v>5.5555555555555552E-2</v>
      </c>
      <c r="AD236" s="177">
        <v>2.7027027027027025E-2</v>
      </c>
      <c r="AE236" s="177">
        <v>8.6956521739130432E-2</v>
      </c>
      <c r="AF236" s="177">
        <v>0.12612612612612614</v>
      </c>
      <c r="AG236" s="177">
        <v>0.24242424242424243</v>
      </c>
      <c r="AH236" s="178">
        <v>9.0369393139841686E-2</v>
      </c>
    </row>
    <row r="237" spans="2:34">
      <c r="B237" s="430"/>
      <c r="C237" s="179" t="s">
        <v>258</v>
      </c>
      <c r="D237" s="180">
        <v>0.27223230490018152</v>
      </c>
      <c r="E237" s="181">
        <v>0.38056680161943318</v>
      </c>
      <c r="F237" s="181">
        <v>0.23048327137546468</v>
      </c>
      <c r="G237" s="181">
        <v>0.33823529411764702</v>
      </c>
      <c r="H237" s="181">
        <v>0.32464454976303314</v>
      </c>
      <c r="I237" s="181">
        <v>0.28350515463917525</v>
      </c>
      <c r="J237" s="181">
        <v>0.43842364532019701</v>
      </c>
      <c r="K237" s="181">
        <v>0.38947368421052631</v>
      </c>
      <c r="L237" s="181">
        <v>0.23870967741935484</v>
      </c>
      <c r="M237" s="181">
        <v>0.3</v>
      </c>
      <c r="N237" s="181">
        <v>0.28712871287128716</v>
      </c>
      <c r="O237" s="181">
        <v>0.32478632478632474</v>
      </c>
      <c r="P237" s="181">
        <v>0.42342342342342343</v>
      </c>
      <c r="Q237" s="181">
        <v>0.28260869565217389</v>
      </c>
      <c r="R237" s="181">
        <v>0.30538922155688625</v>
      </c>
      <c r="S237" s="181">
        <v>0.32142857142857145</v>
      </c>
      <c r="T237" s="181">
        <v>0.3135593220338983</v>
      </c>
      <c r="U237" s="181">
        <v>0.25196850393700787</v>
      </c>
      <c r="V237" s="181">
        <v>0.30810810810810813</v>
      </c>
      <c r="W237" s="181">
        <v>0.33333333333333337</v>
      </c>
      <c r="X237" s="181">
        <v>0.29655172413793102</v>
      </c>
      <c r="Y237" s="181">
        <v>0.42708333333333337</v>
      </c>
      <c r="Z237" s="181">
        <v>0.37179487179487181</v>
      </c>
      <c r="AA237" s="181">
        <v>0.296875</v>
      </c>
      <c r="AB237" s="181">
        <v>0.25</v>
      </c>
      <c r="AC237" s="181">
        <v>0.27777777777777779</v>
      </c>
      <c r="AD237" s="181">
        <v>0.29729729729729731</v>
      </c>
      <c r="AE237" s="181">
        <v>0.39130434782608697</v>
      </c>
      <c r="AF237" s="181">
        <v>0.3783783783783784</v>
      </c>
      <c r="AG237" s="181">
        <v>0.4242424242424242</v>
      </c>
      <c r="AH237" s="182">
        <v>0.32058047493403691</v>
      </c>
    </row>
    <row r="238" spans="2:34">
      <c r="B238" s="430"/>
      <c r="C238" s="106" t="s">
        <v>259</v>
      </c>
      <c r="D238" s="107">
        <v>0.29038112522686021</v>
      </c>
      <c r="E238" s="108">
        <v>0.19433198380566799</v>
      </c>
      <c r="F238" s="108">
        <v>0.29368029739776952</v>
      </c>
      <c r="G238" s="108">
        <v>0.22058823529411764</v>
      </c>
      <c r="H238" s="108">
        <v>0.1872037914691943</v>
      </c>
      <c r="I238" s="108">
        <v>0.29896907216494845</v>
      </c>
      <c r="J238" s="108">
        <v>0.16748768472906406</v>
      </c>
      <c r="K238" s="108">
        <v>0.38421052631578945</v>
      </c>
      <c r="L238" s="108">
        <v>0.32258064516129031</v>
      </c>
      <c r="M238" s="108">
        <v>0.17499999999999999</v>
      </c>
      <c r="N238" s="108">
        <v>0.20792079207920794</v>
      </c>
      <c r="O238" s="108">
        <v>0.23076923076923075</v>
      </c>
      <c r="P238" s="108">
        <v>0.1801801801801802</v>
      </c>
      <c r="Q238" s="108">
        <v>0.19565217391304349</v>
      </c>
      <c r="R238" s="108">
        <v>0.17964071856287425</v>
      </c>
      <c r="S238" s="108">
        <v>0.28571428571428575</v>
      </c>
      <c r="T238" s="108">
        <v>0.2288135593220339</v>
      </c>
      <c r="U238" s="108">
        <v>0.14960629921259844</v>
      </c>
      <c r="V238" s="108">
        <v>0.31351351351351353</v>
      </c>
      <c r="W238" s="108">
        <v>0.15686274509803921</v>
      </c>
      <c r="X238" s="108">
        <v>0.25172413793103449</v>
      </c>
      <c r="Y238" s="108">
        <v>0.20833333333333331</v>
      </c>
      <c r="Z238" s="108">
        <v>0.14102564102564102</v>
      </c>
      <c r="AA238" s="108">
        <v>0.296875</v>
      </c>
      <c r="AB238" s="108">
        <v>0.25</v>
      </c>
      <c r="AC238" s="108">
        <v>0.22222222222222221</v>
      </c>
      <c r="AD238" s="108">
        <v>0.35135135135135137</v>
      </c>
      <c r="AE238" s="108">
        <v>0.21739130434782608</v>
      </c>
      <c r="AF238" s="108">
        <v>0.25225225225225228</v>
      </c>
      <c r="AG238" s="108">
        <v>0.19191919191919191</v>
      </c>
      <c r="AH238" s="109">
        <v>0.24230430958663149</v>
      </c>
    </row>
    <row r="239" spans="2:34">
      <c r="B239" s="430"/>
      <c r="C239" s="106" t="s">
        <v>260</v>
      </c>
      <c r="D239" s="107">
        <v>0.38475499092558985</v>
      </c>
      <c r="E239" s="108">
        <v>0.36437246963562747</v>
      </c>
      <c r="F239" s="108">
        <v>0.41263940520446096</v>
      </c>
      <c r="G239" s="108">
        <v>0.30882352941176472</v>
      </c>
      <c r="H239" s="108">
        <v>0.29857819905213268</v>
      </c>
      <c r="I239" s="108">
        <v>0.35567010309278352</v>
      </c>
      <c r="J239" s="108">
        <v>0.33497536945812811</v>
      </c>
      <c r="K239" s="108">
        <v>0.16842105263157894</v>
      </c>
      <c r="L239" s="108">
        <v>0.43225806451612903</v>
      </c>
      <c r="M239" s="108">
        <v>0.42499999999999999</v>
      </c>
      <c r="N239" s="108">
        <v>0.39603960396039606</v>
      </c>
      <c r="O239" s="108">
        <v>0.41880341880341881</v>
      </c>
      <c r="P239" s="108">
        <v>0.32432432432432434</v>
      </c>
      <c r="Q239" s="108">
        <v>0.32608695652173914</v>
      </c>
      <c r="R239" s="108">
        <v>0.3473053892215569</v>
      </c>
      <c r="S239" s="108">
        <v>0.35714285714285715</v>
      </c>
      <c r="T239" s="108">
        <v>0.44915254237288138</v>
      </c>
      <c r="U239" s="108">
        <v>0.58267716535433078</v>
      </c>
      <c r="V239" s="108">
        <v>0.35675675675675678</v>
      </c>
      <c r="W239" s="108">
        <v>0.35294117647058826</v>
      </c>
      <c r="X239" s="108">
        <v>0.31379310344827588</v>
      </c>
      <c r="Y239" s="108">
        <v>0.23958333333333331</v>
      </c>
      <c r="Z239" s="108">
        <v>0.38461538461538458</v>
      </c>
      <c r="AA239" s="108">
        <v>0.328125</v>
      </c>
      <c r="AB239" s="108">
        <v>0.5</v>
      </c>
      <c r="AC239" s="108">
        <v>0.44444444444444442</v>
      </c>
      <c r="AD239" s="108">
        <v>0.32432432432432434</v>
      </c>
      <c r="AE239" s="108">
        <v>0.30434782608695654</v>
      </c>
      <c r="AF239" s="108">
        <v>0.24324324324324323</v>
      </c>
      <c r="AG239" s="108">
        <v>0.14141414141414141</v>
      </c>
      <c r="AH239" s="109">
        <v>0.34674582233948992</v>
      </c>
    </row>
    <row r="240" spans="2:34" ht="15.75" thickBot="1">
      <c r="B240" s="431" t="s">
        <v>95</v>
      </c>
      <c r="C240" s="432"/>
      <c r="D240" s="111">
        <v>1</v>
      </c>
      <c r="E240" s="112">
        <v>1</v>
      </c>
      <c r="F240" s="112">
        <v>1</v>
      </c>
      <c r="G240" s="112">
        <v>1</v>
      </c>
      <c r="H240" s="112">
        <v>1</v>
      </c>
      <c r="I240" s="112">
        <v>1</v>
      </c>
      <c r="J240" s="112">
        <v>1</v>
      </c>
      <c r="K240" s="112">
        <v>1</v>
      </c>
      <c r="L240" s="112">
        <v>1</v>
      </c>
      <c r="M240" s="112">
        <v>1</v>
      </c>
      <c r="N240" s="112">
        <v>1</v>
      </c>
      <c r="O240" s="112">
        <v>1</v>
      </c>
      <c r="P240" s="112">
        <v>1</v>
      </c>
      <c r="Q240" s="112">
        <v>1</v>
      </c>
      <c r="R240" s="112">
        <v>1</v>
      </c>
      <c r="S240" s="112">
        <v>1</v>
      </c>
      <c r="T240" s="112">
        <v>1</v>
      </c>
      <c r="U240" s="112">
        <v>1</v>
      </c>
      <c r="V240" s="112">
        <v>1</v>
      </c>
      <c r="W240" s="112">
        <v>1</v>
      </c>
      <c r="X240" s="112">
        <v>1</v>
      </c>
      <c r="Y240" s="112">
        <v>1</v>
      </c>
      <c r="Z240" s="112">
        <v>1</v>
      </c>
      <c r="AA240" s="112">
        <v>1</v>
      </c>
      <c r="AB240" s="112">
        <v>1</v>
      </c>
      <c r="AC240" s="112">
        <v>1</v>
      </c>
      <c r="AD240" s="112">
        <v>1</v>
      </c>
      <c r="AE240" s="112">
        <v>1</v>
      </c>
      <c r="AF240" s="112">
        <v>1</v>
      </c>
      <c r="AG240" s="112">
        <v>1</v>
      </c>
      <c r="AH240" s="113">
        <v>1</v>
      </c>
    </row>
    <row r="241" spans="2:34" ht="15.75" thickTop="1">
      <c r="B241" s="103"/>
      <c r="C241" s="103"/>
      <c r="D241" s="174">
        <f>SUM(D236:D237)</f>
        <v>0.32486388384754994</v>
      </c>
      <c r="E241" s="174">
        <f t="shared" ref="E241:AH241" si="22">SUM(E236:E237)</f>
        <v>0.44129554655870445</v>
      </c>
      <c r="F241" s="174">
        <f t="shared" si="22"/>
        <v>0.29368029739776952</v>
      </c>
      <c r="G241" s="174">
        <f t="shared" si="22"/>
        <v>0.47058823529411764</v>
      </c>
      <c r="H241" s="174">
        <f t="shared" si="22"/>
        <v>0.51421800947867302</v>
      </c>
      <c r="I241" s="174">
        <f t="shared" si="22"/>
        <v>0.34536082474226804</v>
      </c>
      <c r="J241" s="174">
        <f t="shared" si="22"/>
        <v>0.49753694581280783</v>
      </c>
      <c r="K241" s="174">
        <f t="shared" si="22"/>
        <v>0.44736842105263158</v>
      </c>
      <c r="L241" s="174">
        <f t="shared" si="22"/>
        <v>0.24516129032258063</v>
      </c>
      <c r="M241" s="174">
        <f t="shared" si="22"/>
        <v>0.4</v>
      </c>
      <c r="N241" s="174">
        <f t="shared" si="22"/>
        <v>0.39603960396039606</v>
      </c>
      <c r="O241" s="174">
        <f t="shared" si="22"/>
        <v>0.3504273504273504</v>
      </c>
      <c r="P241" s="174">
        <f t="shared" si="22"/>
        <v>0.49549549549549549</v>
      </c>
      <c r="Q241" s="174">
        <f t="shared" si="22"/>
        <v>0.47826086956521741</v>
      </c>
      <c r="R241" s="174">
        <f t="shared" si="22"/>
        <v>0.47305389221556887</v>
      </c>
      <c r="S241" s="174">
        <f t="shared" si="22"/>
        <v>0.35714285714285715</v>
      </c>
      <c r="T241" s="174">
        <f t="shared" si="22"/>
        <v>0.32203389830508472</v>
      </c>
      <c r="U241" s="174">
        <f t="shared" si="22"/>
        <v>0.26771653543307083</v>
      </c>
      <c r="V241" s="174">
        <f t="shared" si="22"/>
        <v>0.32972972972972975</v>
      </c>
      <c r="W241" s="174">
        <f t="shared" si="22"/>
        <v>0.49019607843137258</v>
      </c>
      <c r="X241" s="174">
        <f t="shared" si="22"/>
        <v>0.43448275862068964</v>
      </c>
      <c r="Y241" s="174">
        <f t="shared" si="22"/>
        <v>0.55208333333333337</v>
      </c>
      <c r="Z241" s="174">
        <f t="shared" si="22"/>
        <v>0.47435897435897439</v>
      </c>
      <c r="AA241" s="174">
        <f t="shared" si="22"/>
        <v>0.375</v>
      </c>
      <c r="AB241" s="174">
        <f t="shared" si="22"/>
        <v>0.25</v>
      </c>
      <c r="AC241" s="174">
        <f t="shared" si="22"/>
        <v>0.33333333333333337</v>
      </c>
      <c r="AD241" s="174">
        <f t="shared" si="22"/>
        <v>0.32432432432432434</v>
      </c>
      <c r="AE241" s="174">
        <f t="shared" si="22"/>
        <v>0.47826086956521741</v>
      </c>
      <c r="AF241" s="174">
        <f t="shared" si="22"/>
        <v>0.50450450450450457</v>
      </c>
      <c r="AG241" s="174">
        <f t="shared" si="22"/>
        <v>0.66666666666666663</v>
      </c>
      <c r="AH241" s="174">
        <f t="shared" si="22"/>
        <v>0.41094986807387857</v>
      </c>
    </row>
    <row r="242" spans="2:34">
      <c r="B242" s="420" t="s">
        <v>539</v>
      </c>
      <c r="C242" s="420"/>
      <c r="D242" s="420"/>
      <c r="E242" s="420"/>
      <c r="F242" s="420"/>
      <c r="G242" s="420"/>
      <c r="H242" s="420"/>
      <c r="I242" s="420"/>
      <c r="J242" s="420"/>
      <c r="K242" s="420"/>
      <c r="L242" s="420"/>
      <c r="M242" s="420"/>
      <c r="N242" s="420"/>
      <c r="O242" s="420"/>
      <c r="P242" s="420"/>
      <c r="Q242" s="420"/>
      <c r="R242" s="420"/>
      <c r="S242" s="420"/>
      <c r="T242" s="420"/>
      <c r="U242" s="420"/>
      <c r="V242" s="420"/>
      <c r="W242" s="420"/>
      <c r="X242" s="420"/>
      <c r="Y242" s="420"/>
      <c r="Z242" s="420"/>
      <c r="AA242" s="420"/>
      <c r="AB242" s="420"/>
      <c r="AC242" s="420"/>
      <c r="AD242" s="420"/>
      <c r="AE242" s="420"/>
      <c r="AF242" s="420"/>
      <c r="AG242" s="420"/>
      <c r="AH242" s="420"/>
    </row>
    <row r="243" spans="2:34" ht="15.75" thickBot="1">
      <c r="B243" s="102" t="s">
        <v>481</v>
      </c>
      <c r="C243" s="103"/>
      <c r="D243" s="103"/>
      <c r="E243" s="103"/>
      <c r="F243" s="103"/>
      <c r="G243" s="103"/>
      <c r="H243" s="103"/>
      <c r="I243" s="103"/>
      <c r="J243" s="103"/>
      <c r="K243" s="103"/>
      <c r="L243" s="103"/>
      <c r="M243" s="103"/>
      <c r="N243" s="103"/>
      <c r="O243" s="103"/>
      <c r="P243" s="103"/>
      <c r="Q243" s="103"/>
      <c r="R243" s="103"/>
      <c r="S243" s="103"/>
      <c r="T243" s="103"/>
      <c r="U243" s="103"/>
      <c r="V243" s="103"/>
      <c r="W243" s="103"/>
      <c r="X243" s="103"/>
      <c r="Y243" s="103"/>
      <c r="Z243" s="103"/>
      <c r="AA243" s="103"/>
      <c r="AB243" s="103"/>
      <c r="AC243" s="103"/>
      <c r="AD243" s="103"/>
      <c r="AE243" s="103"/>
      <c r="AF243" s="103"/>
      <c r="AG243" s="103"/>
      <c r="AH243" s="103"/>
    </row>
    <row r="244" spans="2:34" ht="15.75" thickTop="1">
      <c r="B244" s="421" t="s">
        <v>132</v>
      </c>
      <c r="C244" s="422"/>
      <c r="D244" s="425" t="s">
        <v>482</v>
      </c>
      <c r="E244" s="426"/>
      <c r="F244" s="426"/>
      <c r="G244" s="426"/>
      <c r="H244" s="426"/>
      <c r="I244" s="426"/>
      <c r="J244" s="426"/>
      <c r="K244" s="426"/>
      <c r="L244" s="426"/>
      <c r="M244" s="426"/>
      <c r="N244" s="426"/>
      <c r="O244" s="426"/>
      <c r="P244" s="426"/>
      <c r="Q244" s="426"/>
      <c r="R244" s="426"/>
      <c r="S244" s="426"/>
      <c r="T244" s="426"/>
      <c r="U244" s="426"/>
      <c r="V244" s="426"/>
      <c r="W244" s="426"/>
      <c r="X244" s="426"/>
      <c r="Y244" s="426"/>
      <c r="Z244" s="426"/>
      <c r="AA244" s="426"/>
      <c r="AB244" s="426"/>
      <c r="AC244" s="426"/>
      <c r="AD244" s="426"/>
      <c r="AE244" s="426"/>
      <c r="AF244" s="426"/>
      <c r="AG244" s="426"/>
      <c r="AH244" s="427" t="s">
        <v>95</v>
      </c>
    </row>
    <row r="245" spans="2:34" ht="25.5" thickBot="1">
      <c r="B245" s="423"/>
      <c r="C245" s="424"/>
      <c r="D245" s="104" t="s">
        <v>483</v>
      </c>
      <c r="E245" s="105" t="s">
        <v>240</v>
      </c>
      <c r="F245" s="105" t="s">
        <v>484</v>
      </c>
      <c r="G245" s="105" t="s">
        <v>241</v>
      </c>
      <c r="H245" s="105" t="s">
        <v>62</v>
      </c>
      <c r="I245" s="105" t="s">
        <v>242</v>
      </c>
      <c r="J245" s="105" t="s">
        <v>243</v>
      </c>
      <c r="K245" s="105" t="s">
        <v>65</v>
      </c>
      <c r="L245" s="105" t="s">
        <v>66</v>
      </c>
      <c r="M245" s="105" t="s">
        <v>244</v>
      </c>
      <c r="N245" s="105" t="s">
        <v>245</v>
      </c>
      <c r="O245" s="105" t="s">
        <v>69</v>
      </c>
      <c r="P245" s="105" t="s">
        <v>485</v>
      </c>
      <c r="Q245" s="105" t="s">
        <v>71</v>
      </c>
      <c r="R245" s="105" t="s">
        <v>247</v>
      </c>
      <c r="S245" s="105" t="s">
        <v>73</v>
      </c>
      <c r="T245" s="105" t="s">
        <v>74</v>
      </c>
      <c r="U245" s="105" t="s">
        <v>486</v>
      </c>
      <c r="V245" s="105" t="s">
        <v>76</v>
      </c>
      <c r="W245" s="105" t="s">
        <v>77</v>
      </c>
      <c r="X245" s="105" t="s">
        <v>78</v>
      </c>
      <c r="Y245" s="105" t="s">
        <v>487</v>
      </c>
      <c r="Z245" s="105" t="s">
        <v>488</v>
      </c>
      <c r="AA245" s="105" t="s">
        <v>81</v>
      </c>
      <c r="AB245" s="105" t="s">
        <v>251</v>
      </c>
      <c r="AC245" s="105" t="s">
        <v>83</v>
      </c>
      <c r="AD245" s="105" t="s">
        <v>489</v>
      </c>
      <c r="AE245" s="105" t="s">
        <v>354</v>
      </c>
      <c r="AF245" s="105" t="s">
        <v>490</v>
      </c>
      <c r="AG245" s="105" t="s">
        <v>491</v>
      </c>
      <c r="AH245" s="428"/>
    </row>
    <row r="246" spans="2:34" ht="15.75" thickTop="1">
      <c r="B246" s="429" t="s">
        <v>540</v>
      </c>
      <c r="C246" s="175" t="s">
        <v>317</v>
      </c>
      <c r="D246" s="176">
        <v>0.1232638888888889</v>
      </c>
      <c r="E246" s="177">
        <v>0.11450381679389313</v>
      </c>
      <c r="F246" s="177">
        <v>8.0139372822299659E-2</v>
      </c>
      <c r="G246" s="177">
        <v>0.20967741935483872</v>
      </c>
      <c r="H246" s="177">
        <v>0.28918322295805743</v>
      </c>
      <c r="I246" s="177">
        <v>7.2340425531914901E-2</v>
      </c>
      <c r="J246" s="177">
        <v>7.8125E-2</v>
      </c>
      <c r="K246" s="177">
        <v>6.4356435643564358E-2</v>
      </c>
      <c r="L246" s="177">
        <v>6.2893081761006289E-2</v>
      </c>
      <c r="M246" s="177">
        <v>3.5714285714285719E-2</v>
      </c>
      <c r="N246" s="177">
        <v>0.16923076923076924</v>
      </c>
      <c r="O246" s="177">
        <v>7.2992700729927001E-2</v>
      </c>
      <c r="P246" s="177">
        <v>0.13934426229508198</v>
      </c>
      <c r="Q246" s="177">
        <v>0.27272727272727271</v>
      </c>
      <c r="R246" s="177">
        <v>0.32460732984293195</v>
      </c>
      <c r="S246" s="177">
        <v>5.0420168067226892E-2</v>
      </c>
      <c r="T246" s="177">
        <v>8.6330935251798552E-2</v>
      </c>
      <c r="U246" s="177">
        <v>6.569343065693431E-2</v>
      </c>
      <c r="V246" s="177">
        <v>5.6410256410256411E-2</v>
      </c>
      <c r="W246" s="177">
        <v>0.2982456140350877</v>
      </c>
      <c r="X246" s="177">
        <v>0.19047619047619047</v>
      </c>
      <c r="Y246" s="177">
        <v>0.19298245614035089</v>
      </c>
      <c r="Z246" s="177">
        <v>0.1648351648351648</v>
      </c>
      <c r="AA246" s="177">
        <v>0.2121212121212121</v>
      </c>
      <c r="AB246" s="183"/>
      <c r="AC246" s="177">
        <v>4.1666666666666671E-2</v>
      </c>
      <c r="AD246" s="177">
        <v>6.9767441860465115E-2</v>
      </c>
      <c r="AE246" s="177">
        <v>3.4482758620689655E-2</v>
      </c>
      <c r="AF246" s="177">
        <v>0.13636363636363635</v>
      </c>
      <c r="AG246" s="177">
        <v>0.30833333333333335</v>
      </c>
      <c r="AH246" s="178">
        <v>0.148111133320008</v>
      </c>
    </row>
    <row r="247" spans="2:34">
      <c r="B247" s="430"/>
      <c r="C247" s="179" t="s">
        <v>258</v>
      </c>
      <c r="D247" s="180">
        <v>0.36805555555555558</v>
      </c>
      <c r="E247" s="181">
        <v>0.33206106870229007</v>
      </c>
      <c r="F247" s="181">
        <v>0.24390243902439024</v>
      </c>
      <c r="G247" s="181">
        <v>0.42258064516129035</v>
      </c>
      <c r="H247" s="181">
        <v>0.35320088300220753</v>
      </c>
      <c r="I247" s="181">
        <v>0.28510638297872343</v>
      </c>
      <c r="J247" s="181">
        <v>0.46875</v>
      </c>
      <c r="K247" s="181">
        <v>0.36633663366336633</v>
      </c>
      <c r="L247" s="181">
        <v>0.36477987421383645</v>
      </c>
      <c r="M247" s="181">
        <v>0.14285714285714288</v>
      </c>
      <c r="N247" s="181">
        <v>0.40769230769230769</v>
      </c>
      <c r="O247" s="181">
        <v>0.48175182481751827</v>
      </c>
      <c r="P247" s="181">
        <v>0.5</v>
      </c>
      <c r="Q247" s="181">
        <v>0.35353535353535359</v>
      </c>
      <c r="R247" s="181">
        <v>0.40314136125654448</v>
      </c>
      <c r="S247" s="181">
        <v>0.29411764705882354</v>
      </c>
      <c r="T247" s="181">
        <v>0.62589928057553956</v>
      </c>
      <c r="U247" s="181">
        <v>0.37226277372262773</v>
      </c>
      <c r="V247" s="181">
        <v>0.42564102564102563</v>
      </c>
      <c r="W247" s="181">
        <v>0.4210526315789474</v>
      </c>
      <c r="X247" s="181">
        <v>0.46349206349206346</v>
      </c>
      <c r="Y247" s="181">
        <v>0.44736842105263158</v>
      </c>
      <c r="Z247" s="181">
        <v>0.49450549450549453</v>
      </c>
      <c r="AA247" s="181">
        <v>0.34848484848484851</v>
      </c>
      <c r="AB247" s="181">
        <v>0.36363636363636365</v>
      </c>
      <c r="AC247" s="181">
        <v>8.3333333333333343E-2</v>
      </c>
      <c r="AD247" s="181">
        <v>0.2558139534883721</v>
      </c>
      <c r="AE247" s="181">
        <v>0.17241379310344829</v>
      </c>
      <c r="AF247" s="181">
        <v>0.37121212121212127</v>
      </c>
      <c r="AG247" s="181">
        <v>0.43333333333333335</v>
      </c>
      <c r="AH247" s="182">
        <v>0.3831700979412353</v>
      </c>
    </row>
    <row r="248" spans="2:34">
      <c r="B248" s="430"/>
      <c r="C248" s="106" t="s">
        <v>259</v>
      </c>
      <c r="D248" s="107">
        <v>0.2326388888888889</v>
      </c>
      <c r="E248" s="108">
        <v>0.19847328244274809</v>
      </c>
      <c r="F248" s="108">
        <v>0.27874564459930312</v>
      </c>
      <c r="G248" s="108">
        <v>0.19354838709677419</v>
      </c>
      <c r="H248" s="108">
        <v>0.18763796909492275</v>
      </c>
      <c r="I248" s="108">
        <v>0.25531914893617019</v>
      </c>
      <c r="J248" s="108">
        <v>0.19791666666666669</v>
      </c>
      <c r="K248" s="108">
        <v>0.39603960396039606</v>
      </c>
      <c r="L248" s="108">
        <v>0.32704402515723274</v>
      </c>
      <c r="M248" s="108">
        <v>8.9285714285714288E-2</v>
      </c>
      <c r="N248" s="108">
        <v>0.19230769230769229</v>
      </c>
      <c r="O248" s="108">
        <v>0.21167883211678831</v>
      </c>
      <c r="P248" s="108">
        <v>0.16393442622950818</v>
      </c>
      <c r="Q248" s="108">
        <v>0.1111111111111111</v>
      </c>
      <c r="R248" s="108">
        <v>0.15183246073298429</v>
      </c>
      <c r="S248" s="108">
        <v>0.32773109243697474</v>
      </c>
      <c r="T248" s="108">
        <v>0.1223021582733813</v>
      </c>
      <c r="U248" s="108">
        <v>0.20437956204379565</v>
      </c>
      <c r="V248" s="108">
        <v>0.27179487179487177</v>
      </c>
      <c r="W248" s="108">
        <v>8.7719298245614044E-2</v>
      </c>
      <c r="X248" s="108">
        <v>0.1111111111111111</v>
      </c>
      <c r="Y248" s="108">
        <v>9.6491228070175447E-2</v>
      </c>
      <c r="Z248" s="108">
        <v>0.10989010989010989</v>
      </c>
      <c r="AA248" s="108">
        <v>0.22727272727272727</v>
      </c>
      <c r="AB248" s="108">
        <v>0.18181818181818182</v>
      </c>
      <c r="AC248" s="108">
        <v>0.125</v>
      </c>
      <c r="AD248" s="108">
        <v>0.30232558139534882</v>
      </c>
      <c r="AE248" s="108">
        <v>0.13793103448275862</v>
      </c>
      <c r="AF248" s="108">
        <v>0.26515151515151514</v>
      </c>
      <c r="AG248" s="108">
        <v>0.15</v>
      </c>
      <c r="AH248" s="109">
        <v>0.20947431541075354</v>
      </c>
    </row>
    <row r="249" spans="2:34">
      <c r="B249" s="430"/>
      <c r="C249" s="106" t="s">
        <v>260</v>
      </c>
      <c r="D249" s="107">
        <v>0.27604166666666669</v>
      </c>
      <c r="E249" s="108">
        <v>0.35496183206106868</v>
      </c>
      <c r="F249" s="108">
        <v>0.39721254355400698</v>
      </c>
      <c r="G249" s="108">
        <v>0.17419354838709677</v>
      </c>
      <c r="H249" s="108">
        <v>0.16997792494481234</v>
      </c>
      <c r="I249" s="108">
        <v>0.38723404255319144</v>
      </c>
      <c r="J249" s="108">
        <v>0.25520833333333331</v>
      </c>
      <c r="K249" s="108">
        <v>0.17326732673267325</v>
      </c>
      <c r="L249" s="108">
        <v>0.24528301886792453</v>
      </c>
      <c r="M249" s="108">
        <v>0.7321428571428571</v>
      </c>
      <c r="N249" s="108">
        <v>0.23076923076923075</v>
      </c>
      <c r="O249" s="108">
        <v>0.23357664233576642</v>
      </c>
      <c r="P249" s="108">
        <v>0.19672131147540983</v>
      </c>
      <c r="Q249" s="108">
        <v>0.26262626262626265</v>
      </c>
      <c r="R249" s="108">
        <v>0.12041884816753927</v>
      </c>
      <c r="S249" s="108">
        <v>0.32773109243697474</v>
      </c>
      <c r="T249" s="108">
        <v>0.16546762589928057</v>
      </c>
      <c r="U249" s="108">
        <v>0.35766423357664229</v>
      </c>
      <c r="V249" s="108">
        <v>0.24615384615384617</v>
      </c>
      <c r="W249" s="108">
        <v>0.19298245614035089</v>
      </c>
      <c r="X249" s="108">
        <v>0.23492063492063489</v>
      </c>
      <c r="Y249" s="108">
        <v>0.26315789473684209</v>
      </c>
      <c r="Z249" s="108">
        <v>0.23076923076923075</v>
      </c>
      <c r="AA249" s="108">
        <v>0.2121212121212121</v>
      </c>
      <c r="AB249" s="108">
        <v>0.45454545454545453</v>
      </c>
      <c r="AC249" s="108">
        <v>0.75</v>
      </c>
      <c r="AD249" s="108">
        <v>0.37209302325581395</v>
      </c>
      <c r="AE249" s="108">
        <v>0.65517241379310354</v>
      </c>
      <c r="AF249" s="108">
        <v>0.22727272727272727</v>
      </c>
      <c r="AG249" s="108">
        <v>0.10833333333333334</v>
      </c>
      <c r="AH249" s="109">
        <v>0.25924445332800322</v>
      </c>
    </row>
    <row r="250" spans="2:34" ht="15.75" thickBot="1">
      <c r="B250" s="431" t="s">
        <v>95</v>
      </c>
      <c r="C250" s="432"/>
      <c r="D250" s="111">
        <v>1</v>
      </c>
      <c r="E250" s="112">
        <v>1</v>
      </c>
      <c r="F250" s="112">
        <v>1</v>
      </c>
      <c r="G250" s="112">
        <v>1</v>
      </c>
      <c r="H250" s="112">
        <v>1</v>
      </c>
      <c r="I250" s="112">
        <v>1</v>
      </c>
      <c r="J250" s="112">
        <v>1</v>
      </c>
      <c r="K250" s="112">
        <v>1</v>
      </c>
      <c r="L250" s="112">
        <v>1</v>
      </c>
      <c r="M250" s="112">
        <v>1</v>
      </c>
      <c r="N250" s="112">
        <v>1</v>
      </c>
      <c r="O250" s="112">
        <v>1</v>
      </c>
      <c r="P250" s="112">
        <v>1</v>
      </c>
      <c r="Q250" s="112">
        <v>1</v>
      </c>
      <c r="R250" s="112">
        <v>1</v>
      </c>
      <c r="S250" s="112">
        <v>1</v>
      </c>
      <c r="T250" s="112">
        <v>1</v>
      </c>
      <c r="U250" s="112">
        <v>1</v>
      </c>
      <c r="V250" s="112">
        <v>1</v>
      </c>
      <c r="W250" s="112">
        <v>1</v>
      </c>
      <c r="X250" s="112">
        <v>1</v>
      </c>
      <c r="Y250" s="112">
        <v>1</v>
      </c>
      <c r="Z250" s="112">
        <v>1</v>
      </c>
      <c r="AA250" s="112">
        <v>1</v>
      </c>
      <c r="AB250" s="112">
        <v>1</v>
      </c>
      <c r="AC250" s="112">
        <v>1</v>
      </c>
      <c r="AD250" s="112">
        <v>1</v>
      </c>
      <c r="AE250" s="112">
        <v>1</v>
      </c>
      <c r="AF250" s="112">
        <v>1</v>
      </c>
      <c r="AG250" s="112">
        <v>1</v>
      </c>
      <c r="AH250" s="113">
        <v>1</v>
      </c>
    </row>
    <row r="251" spans="2:34" ht="15.75" thickTop="1">
      <c r="B251" s="103"/>
      <c r="C251" s="103"/>
      <c r="D251" s="174">
        <f>SUM(D246:D247)</f>
        <v>0.49131944444444448</v>
      </c>
      <c r="E251" s="174">
        <f t="shared" ref="E251:AH251" si="23">SUM(E246:E247)</f>
        <v>0.44656488549618323</v>
      </c>
      <c r="F251" s="174">
        <f t="shared" si="23"/>
        <v>0.3240418118466899</v>
      </c>
      <c r="G251" s="174">
        <f t="shared" si="23"/>
        <v>0.63225806451612909</v>
      </c>
      <c r="H251" s="174">
        <f t="shared" si="23"/>
        <v>0.64238410596026496</v>
      </c>
      <c r="I251" s="174">
        <f t="shared" si="23"/>
        <v>0.35744680851063831</v>
      </c>
      <c r="J251" s="174">
        <f t="shared" si="23"/>
        <v>0.546875</v>
      </c>
      <c r="K251" s="174">
        <f t="shared" si="23"/>
        <v>0.43069306930693069</v>
      </c>
      <c r="L251" s="174">
        <f t="shared" si="23"/>
        <v>0.42767295597484273</v>
      </c>
      <c r="M251" s="174">
        <f t="shared" si="23"/>
        <v>0.1785714285714286</v>
      </c>
      <c r="N251" s="174">
        <f t="shared" si="23"/>
        <v>0.57692307692307687</v>
      </c>
      <c r="O251" s="174">
        <f t="shared" si="23"/>
        <v>0.55474452554744524</v>
      </c>
      <c r="P251" s="174">
        <f t="shared" si="23"/>
        <v>0.63934426229508201</v>
      </c>
      <c r="Q251" s="174">
        <f t="shared" si="23"/>
        <v>0.6262626262626263</v>
      </c>
      <c r="R251" s="174">
        <f t="shared" si="23"/>
        <v>0.72774869109947637</v>
      </c>
      <c r="S251" s="174">
        <f t="shared" si="23"/>
        <v>0.34453781512605042</v>
      </c>
      <c r="T251" s="174">
        <f t="shared" si="23"/>
        <v>0.71223021582733814</v>
      </c>
      <c r="U251" s="174">
        <f t="shared" si="23"/>
        <v>0.43795620437956206</v>
      </c>
      <c r="V251" s="174">
        <f t="shared" si="23"/>
        <v>0.48205128205128206</v>
      </c>
      <c r="W251" s="174">
        <f t="shared" si="23"/>
        <v>0.7192982456140351</v>
      </c>
      <c r="X251" s="174">
        <f t="shared" si="23"/>
        <v>0.65396825396825387</v>
      </c>
      <c r="Y251" s="174">
        <f t="shared" si="23"/>
        <v>0.64035087719298245</v>
      </c>
      <c r="Z251" s="174">
        <f t="shared" si="23"/>
        <v>0.65934065934065933</v>
      </c>
      <c r="AA251" s="174">
        <f t="shared" si="23"/>
        <v>0.56060606060606055</v>
      </c>
      <c r="AB251" s="174">
        <f t="shared" si="23"/>
        <v>0.36363636363636365</v>
      </c>
      <c r="AC251" s="174">
        <f t="shared" si="23"/>
        <v>0.125</v>
      </c>
      <c r="AD251" s="174">
        <f t="shared" si="23"/>
        <v>0.32558139534883723</v>
      </c>
      <c r="AE251" s="174">
        <f t="shared" si="23"/>
        <v>0.20689655172413796</v>
      </c>
      <c r="AF251" s="174">
        <f t="shared" si="23"/>
        <v>0.50757575757575757</v>
      </c>
      <c r="AG251" s="174">
        <f t="shared" si="23"/>
        <v>0.7416666666666667</v>
      </c>
      <c r="AH251" s="174">
        <f t="shared" si="23"/>
        <v>0.53128123126124327</v>
      </c>
    </row>
    <row r="252" spans="2:34">
      <c r="B252" s="420" t="s">
        <v>541</v>
      </c>
      <c r="C252" s="420"/>
      <c r="D252" s="420"/>
      <c r="E252" s="420"/>
      <c r="F252" s="420"/>
      <c r="G252" s="420"/>
      <c r="H252" s="420"/>
      <c r="I252" s="420"/>
      <c r="J252" s="420"/>
      <c r="K252" s="420"/>
      <c r="L252" s="420"/>
      <c r="M252" s="420"/>
      <c r="N252" s="420"/>
      <c r="O252" s="420"/>
      <c r="P252" s="420"/>
      <c r="Q252" s="420"/>
      <c r="R252" s="420"/>
      <c r="S252" s="420"/>
      <c r="T252" s="420"/>
      <c r="U252" s="420"/>
      <c r="V252" s="420"/>
      <c r="W252" s="420"/>
      <c r="X252" s="420"/>
      <c r="Y252" s="420"/>
      <c r="Z252" s="420"/>
      <c r="AA252" s="420"/>
      <c r="AB252" s="420"/>
      <c r="AC252" s="420"/>
      <c r="AD252" s="420"/>
      <c r="AE252" s="420"/>
      <c r="AF252" s="420"/>
      <c r="AG252" s="420"/>
      <c r="AH252" s="420"/>
    </row>
    <row r="253" spans="2:34" ht="15.75" thickBot="1">
      <c r="B253" s="102" t="s">
        <v>481</v>
      </c>
      <c r="C253" s="103"/>
      <c r="D253" s="103"/>
      <c r="E253" s="103"/>
      <c r="F253" s="103"/>
      <c r="G253" s="103"/>
      <c r="H253" s="103"/>
      <c r="I253" s="103"/>
      <c r="J253" s="103"/>
      <c r="K253" s="103"/>
      <c r="L253" s="103"/>
      <c r="M253" s="103"/>
      <c r="N253" s="103"/>
      <c r="O253" s="103"/>
      <c r="P253" s="103"/>
      <c r="Q253" s="103"/>
      <c r="R253" s="103"/>
      <c r="S253" s="103"/>
      <c r="T253" s="103"/>
      <c r="U253" s="103"/>
      <c r="V253" s="103"/>
      <c r="W253" s="103"/>
      <c r="X253" s="103"/>
      <c r="Y253" s="103"/>
      <c r="Z253" s="103"/>
      <c r="AA253" s="103"/>
      <c r="AB253" s="103"/>
      <c r="AC253" s="103"/>
      <c r="AD253" s="103"/>
      <c r="AE253" s="103"/>
      <c r="AF253" s="103"/>
      <c r="AG253" s="103"/>
      <c r="AH253" s="103"/>
    </row>
    <row r="254" spans="2:34" ht="15.75" thickTop="1">
      <c r="B254" s="421" t="s">
        <v>132</v>
      </c>
      <c r="C254" s="422"/>
      <c r="D254" s="425" t="s">
        <v>482</v>
      </c>
      <c r="E254" s="426"/>
      <c r="F254" s="426"/>
      <c r="G254" s="426"/>
      <c r="H254" s="426"/>
      <c r="I254" s="426"/>
      <c r="J254" s="426"/>
      <c r="K254" s="426"/>
      <c r="L254" s="426"/>
      <c r="M254" s="426"/>
      <c r="N254" s="426"/>
      <c r="O254" s="426"/>
      <c r="P254" s="426"/>
      <c r="Q254" s="426"/>
      <c r="R254" s="426"/>
      <c r="S254" s="426"/>
      <c r="T254" s="426"/>
      <c r="U254" s="426"/>
      <c r="V254" s="426"/>
      <c r="W254" s="426"/>
      <c r="X254" s="426"/>
      <c r="Y254" s="426"/>
      <c r="Z254" s="426"/>
      <c r="AA254" s="426"/>
      <c r="AB254" s="426"/>
      <c r="AC254" s="426"/>
      <c r="AD254" s="426"/>
      <c r="AE254" s="426"/>
      <c r="AF254" s="426"/>
      <c r="AG254" s="426"/>
      <c r="AH254" s="427" t="s">
        <v>95</v>
      </c>
    </row>
    <row r="255" spans="2:34" ht="25.5" thickBot="1">
      <c r="B255" s="423"/>
      <c r="C255" s="424"/>
      <c r="D255" s="104" t="s">
        <v>483</v>
      </c>
      <c r="E255" s="105" t="s">
        <v>240</v>
      </c>
      <c r="F255" s="105" t="s">
        <v>484</v>
      </c>
      <c r="G255" s="105" t="s">
        <v>241</v>
      </c>
      <c r="H255" s="105" t="s">
        <v>62</v>
      </c>
      <c r="I255" s="105" t="s">
        <v>242</v>
      </c>
      <c r="J255" s="105" t="s">
        <v>243</v>
      </c>
      <c r="K255" s="105" t="s">
        <v>65</v>
      </c>
      <c r="L255" s="105" t="s">
        <v>66</v>
      </c>
      <c r="M255" s="105" t="s">
        <v>244</v>
      </c>
      <c r="N255" s="105" t="s">
        <v>245</v>
      </c>
      <c r="O255" s="105" t="s">
        <v>69</v>
      </c>
      <c r="P255" s="105" t="s">
        <v>485</v>
      </c>
      <c r="Q255" s="105" t="s">
        <v>71</v>
      </c>
      <c r="R255" s="105" t="s">
        <v>247</v>
      </c>
      <c r="S255" s="105" t="s">
        <v>73</v>
      </c>
      <c r="T255" s="105" t="s">
        <v>74</v>
      </c>
      <c r="U255" s="105" t="s">
        <v>486</v>
      </c>
      <c r="V255" s="105" t="s">
        <v>76</v>
      </c>
      <c r="W255" s="105" t="s">
        <v>77</v>
      </c>
      <c r="X255" s="105" t="s">
        <v>78</v>
      </c>
      <c r="Y255" s="105" t="s">
        <v>487</v>
      </c>
      <c r="Z255" s="105" t="s">
        <v>488</v>
      </c>
      <c r="AA255" s="105" t="s">
        <v>81</v>
      </c>
      <c r="AB255" s="105" t="s">
        <v>251</v>
      </c>
      <c r="AC255" s="105" t="s">
        <v>83</v>
      </c>
      <c r="AD255" s="105" t="s">
        <v>489</v>
      </c>
      <c r="AE255" s="105" t="s">
        <v>354</v>
      </c>
      <c r="AF255" s="105" t="s">
        <v>490</v>
      </c>
      <c r="AG255" s="105" t="s">
        <v>491</v>
      </c>
      <c r="AH255" s="428"/>
    </row>
    <row r="256" spans="2:34" ht="15.75" thickTop="1">
      <c r="B256" s="429" t="s">
        <v>542</v>
      </c>
      <c r="C256" s="175" t="s">
        <v>317</v>
      </c>
      <c r="D256" s="176">
        <v>0.18023255813953487</v>
      </c>
      <c r="E256" s="177">
        <v>0.10431654676258993</v>
      </c>
      <c r="F256" s="177">
        <v>9.4395280235988199E-2</v>
      </c>
      <c r="G256" s="177">
        <v>0.17045454545454547</v>
      </c>
      <c r="H256" s="177">
        <v>0.43195266272189348</v>
      </c>
      <c r="I256" s="177">
        <v>6.8403908794788276E-2</v>
      </c>
      <c r="J256" s="177">
        <v>0.17760617760617758</v>
      </c>
      <c r="K256" s="177">
        <v>5.9633027522935783E-2</v>
      </c>
      <c r="L256" s="177">
        <v>0.17177914110429449</v>
      </c>
      <c r="M256" s="177">
        <v>0.1</v>
      </c>
      <c r="N256" s="177">
        <v>0.15492957746478875</v>
      </c>
      <c r="O256" s="177">
        <v>0.18709677419354839</v>
      </c>
      <c r="P256" s="177">
        <v>0.12318840579710144</v>
      </c>
      <c r="Q256" s="177">
        <v>0.31304347826086959</v>
      </c>
      <c r="R256" s="177">
        <v>0.27638190954773867</v>
      </c>
      <c r="S256" s="177">
        <v>0.14970059880239522</v>
      </c>
      <c r="T256" s="177">
        <v>0.13095238095238096</v>
      </c>
      <c r="U256" s="177">
        <v>0.15476190476190477</v>
      </c>
      <c r="V256" s="177">
        <v>7.1065989847715741E-2</v>
      </c>
      <c r="W256" s="177">
        <v>0.39189189189189189</v>
      </c>
      <c r="X256" s="177">
        <v>0.12941176470588237</v>
      </c>
      <c r="Y256" s="177">
        <v>0.15555555555555556</v>
      </c>
      <c r="Z256" s="177">
        <v>0.25961538461538458</v>
      </c>
      <c r="AA256" s="177">
        <v>0.24050632911392406</v>
      </c>
      <c r="AB256" s="177">
        <v>7.6923076923076927E-2</v>
      </c>
      <c r="AC256" s="177">
        <v>0.15384615384615385</v>
      </c>
      <c r="AD256" s="177">
        <v>6.8181818181818177E-2</v>
      </c>
      <c r="AE256" s="177">
        <v>0.21875</v>
      </c>
      <c r="AF256" s="177">
        <v>6.7567567567567571E-2</v>
      </c>
      <c r="AG256" s="177">
        <v>0.41549295774647887</v>
      </c>
      <c r="AH256" s="178">
        <v>0.18203925655723466</v>
      </c>
    </row>
    <row r="257" spans="2:34">
      <c r="B257" s="430"/>
      <c r="C257" s="179" t="s">
        <v>258</v>
      </c>
      <c r="D257" s="180">
        <v>0.45639534883720928</v>
      </c>
      <c r="E257" s="181">
        <v>0.60431654676258995</v>
      </c>
      <c r="F257" s="181">
        <v>0.40117994100294985</v>
      </c>
      <c r="G257" s="181">
        <v>0.49147727272727271</v>
      </c>
      <c r="H257" s="181">
        <v>0.45167652859960555</v>
      </c>
      <c r="I257" s="181">
        <v>0.27687296416938112</v>
      </c>
      <c r="J257" s="181">
        <v>0.49420849420849422</v>
      </c>
      <c r="K257" s="181">
        <v>0.51376146788990829</v>
      </c>
      <c r="L257" s="181">
        <v>0.53374233128834359</v>
      </c>
      <c r="M257" s="181">
        <v>0.4</v>
      </c>
      <c r="N257" s="181">
        <v>0.54225352112676051</v>
      </c>
      <c r="O257" s="181">
        <v>0.53548387096774197</v>
      </c>
      <c r="P257" s="181">
        <v>0.61594202898550732</v>
      </c>
      <c r="Q257" s="181">
        <v>0.38260869565217392</v>
      </c>
      <c r="R257" s="181">
        <v>0.51758793969849248</v>
      </c>
      <c r="S257" s="181">
        <v>0.28742514970059879</v>
      </c>
      <c r="T257" s="181">
        <v>0.5</v>
      </c>
      <c r="U257" s="181">
        <v>0.35119047619047622</v>
      </c>
      <c r="V257" s="181">
        <v>0.43147208121827413</v>
      </c>
      <c r="W257" s="181">
        <v>0.40540540540540543</v>
      </c>
      <c r="X257" s="181">
        <v>0.49705882352941172</v>
      </c>
      <c r="Y257" s="181">
        <v>0.42962962962962964</v>
      </c>
      <c r="Z257" s="181">
        <v>0.47115384615384615</v>
      </c>
      <c r="AA257" s="181">
        <v>0.44303797468354433</v>
      </c>
      <c r="AB257" s="181">
        <v>0.38461538461538458</v>
      </c>
      <c r="AC257" s="181">
        <v>0.46153846153846151</v>
      </c>
      <c r="AD257" s="181">
        <v>0.40909090909090906</v>
      </c>
      <c r="AE257" s="181">
        <v>0.40625</v>
      </c>
      <c r="AF257" s="181">
        <v>0.39864864864864863</v>
      </c>
      <c r="AG257" s="181">
        <v>0.42253521126760563</v>
      </c>
      <c r="AH257" s="182">
        <v>0.45718256036129928</v>
      </c>
    </row>
    <row r="258" spans="2:34">
      <c r="B258" s="430"/>
      <c r="C258" s="106" t="s">
        <v>318</v>
      </c>
      <c r="D258" s="107">
        <v>0.10755813953488373</v>
      </c>
      <c r="E258" s="108">
        <v>6.1151079136690649E-2</v>
      </c>
      <c r="F258" s="108">
        <v>0.15044247787610618</v>
      </c>
      <c r="G258" s="108">
        <v>7.6704545454545456E-2</v>
      </c>
      <c r="H258" s="108">
        <v>2.7613412228796843E-2</v>
      </c>
      <c r="I258" s="108">
        <v>7.4918566775244291E-2</v>
      </c>
      <c r="J258" s="108">
        <v>0.10038610038610038</v>
      </c>
      <c r="K258" s="108">
        <v>0.11926605504587157</v>
      </c>
      <c r="L258" s="108">
        <v>4.9079754601226995E-2</v>
      </c>
      <c r="M258" s="108">
        <v>0.13333333333333333</v>
      </c>
      <c r="N258" s="108">
        <v>7.7464788732394374E-2</v>
      </c>
      <c r="O258" s="108">
        <v>9.6774193548387094E-2</v>
      </c>
      <c r="P258" s="108">
        <v>5.0724637681159424E-2</v>
      </c>
      <c r="Q258" s="108">
        <v>7.8260869565217397E-2</v>
      </c>
      <c r="R258" s="108">
        <v>7.537688442211056E-2</v>
      </c>
      <c r="S258" s="108">
        <v>0.14970059880239522</v>
      </c>
      <c r="T258" s="108">
        <v>0.10119047619047619</v>
      </c>
      <c r="U258" s="108">
        <v>0.19047619047619047</v>
      </c>
      <c r="V258" s="108">
        <v>0.13705583756345177</v>
      </c>
      <c r="W258" s="108">
        <v>5.405405405405405E-2</v>
      </c>
      <c r="X258" s="108">
        <v>0.1</v>
      </c>
      <c r="Y258" s="108">
        <v>9.6296296296296297E-2</v>
      </c>
      <c r="Z258" s="108">
        <v>7.6923076923076927E-2</v>
      </c>
      <c r="AA258" s="108">
        <v>0.11392405063291139</v>
      </c>
      <c r="AB258" s="108">
        <v>0.15384615384615385</v>
      </c>
      <c r="AC258" s="108">
        <v>0.11538461538461538</v>
      </c>
      <c r="AD258" s="108">
        <v>0.18181818181818182</v>
      </c>
      <c r="AE258" s="108">
        <v>9.375E-2</v>
      </c>
      <c r="AF258" s="108">
        <v>0.14864864864864866</v>
      </c>
      <c r="AG258" s="108">
        <v>7.7464788732394374E-2</v>
      </c>
      <c r="AH258" s="109">
        <v>9.536216779572694E-2</v>
      </c>
    </row>
    <row r="259" spans="2:34">
      <c r="B259" s="430"/>
      <c r="C259" s="106" t="s">
        <v>319</v>
      </c>
      <c r="D259" s="107">
        <v>0.2558139534883721</v>
      </c>
      <c r="E259" s="108">
        <v>0.23021582733812948</v>
      </c>
      <c r="F259" s="108">
        <v>0.35398230088495575</v>
      </c>
      <c r="G259" s="108">
        <v>0.26136363636363635</v>
      </c>
      <c r="H259" s="108">
        <v>8.8757396449704137E-2</v>
      </c>
      <c r="I259" s="108">
        <v>0.57980456026058635</v>
      </c>
      <c r="J259" s="108">
        <v>0.22779922779922782</v>
      </c>
      <c r="K259" s="108">
        <v>0.30733944954128439</v>
      </c>
      <c r="L259" s="108">
        <v>0.24539877300613497</v>
      </c>
      <c r="M259" s="108">
        <v>0.36666666666666664</v>
      </c>
      <c r="N259" s="108">
        <v>0.22535211267605632</v>
      </c>
      <c r="O259" s="108">
        <v>0.1806451612903226</v>
      </c>
      <c r="P259" s="108">
        <v>0.21014492753623187</v>
      </c>
      <c r="Q259" s="108">
        <v>0.22608695652173913</v>
      </c>
      <c r="R259" s="108">
        <v>0.1306532663316583</v>
      </c>
      <c r="S259" s="108">
        <v>0.41317365269461076</v>
      </c>
      <c r="T259" s="108">
        <v>0.26785714285714285</v>
      </c>
      <c r="U259" s="108">
        <v>0.3035714285714286</v>
      </c>
      <c r="V259" s="108">
        <v>0.3604060913705584</v>
      </c>
      <c r="W259" s="108">
        <v>0.14864864864864866</v>
      </c>
      <c r="X259" s="108">
        <v>0.27352941176470585</v>
      </c>
      <c r="Y259" s="108">
        <v>0.31851851851851853</v>
      </c>
      <c r="Z259" s="108">
        <v>0.19230769230769229</v>
      </c>
      <c r="AA259" s="108">
        <v>0.20253164556962028</v>
      </c>
      <c r="AB259" s="108">
        <v>0.38461538461538458</v>
      </c>
      <c r="AC259" s="108">
        <v>0.26923076923076922</v>
      </c>
      <c r="AD259" s="108">
        <v>0.34090909090909094</v>
      </c>
      <c r="AE259" s="108">
        <v>0.28125</v>
      </c>
      <c r="AF259" s="108">
        <v>0.38513513513513514</v>
      </c>
      <c r="AG259" s="108">
        <v>8.4507042253521125E-2</v>
      </c>
      <c r="AH259" s="109">
        <v>0.2654160152857391</v>
      </c>
    </row>
    <row r="260" spans="2:34" ht="15.75" thickBot="1">
      <c r="B260" s="431" t="s">
        <v>95</v>
      </c>
      <c r="C260" s="432"/>
      <c r="D260" s="111">
        <v>1</v>
      </c>
      <c r="E260" s="112">
        <v>1</v>
      </c>
      <c r="F260" s="112">
        <v>1</v>
      </c>
      <c r="G260" s="112">
        <v>1</v>
      </c>
      <c r="H260" s="112">
        <v>1</v>
      </c>
      <c r="I260" s="112">
        <v>1</v>
      </c>
      <c r="J260" s="112">
        <v>1</v>
      </c>
      <c r="K260" s="112">
        <v>1</v>
      </c>
      <c r="L260" s="112">
        <v>1</v>
      </c>
      <c r="M260" s="112">
        <v>1</v>
      </c>
      <c r="N260" s="112">
        <v>1</v>
      </c>
      <c r="O260" s="112">
        <v>1</v>
      </c>
      <c r="P260" s="112">
        <v>1</v>
      </c>
      <c r="Q260" s="112">
        <v>1</v>
      </c>
      <c r="R260" s="112">
        <v>1</v>
      </c>
      <c r="S260" s="112">
        <v>1</v>
      </c>
      <c r="T260" s="112">
        <v>1</v>
      </c>
      <c r="U260" s="112">
        <v>1</v>
      </c>
      <c r="V260" s="112">
        <v>1</v>
      </c>
      <c r="W260" s="112">
        <v>1</v>
      </c>
      <c r="X260" s="112">
        <v>1</v>
      </c>
      <c r="Y260" s="112">
        <v>1</v>
      </c>
      <c r="Z260" s="112">
        <v>1</v>
      </c>
      <c r="AA260" s="112">
        <v>1</v>
      </c>
      <c r="AB260" s="112">
        <v>1</v>
      </c>
      <c r="AC260" s="112">
        <v>1</v>
      </c>
      <c r="AD260" s="112">
        <v>1</v>
      </c>
      <c r="AE260" s="112">
        <v>1</v>
      </c>
      <c r="AF260" s="112">
        <v>1</v>
      </c>
      <c r="AG260" s="112">
        <v>1</v>
      </c>
      <c r="AH260" s="113">
        <v>1</v>
      </c>
    </row>
    <row r="261" spans="2:34" ht="15.75" thickTop="1">
      <c r="B261" s="103"/>
      <c r="C261" s="103"/>
      <c r="D261" s="174">
        <f>SUM(D256:D257)</f>
        <v>0.63662790697674421</v>
      </c>
      <c r="E261" s="174">
        <f t="shared" ref="E261:AH261" si="24">SUM(E256:E257)</f>
        <v>0.70863309352517989</v>
      </c>
      <c r="F261" s="174">
        <f t="shared" si="24"/>
        <v>0.49557522123893805</v>
      </c>
      <c r="G261" s="174">
        <f t="shared" si="24"/>
        <v>0.66193181818181812</v>
      </c>
      <c r="H261" s="174">
        <f t="shared" si="24"/>
        <v>0.88362919132149909</v>
      </c>
      <c r="I261" s="174">
        <f t="shared" si="24"/>
        <v>0.34527687296416942</v>
      </c>
      <c r="J261" s="174">
        <f t="shared" si="24"/>
        <v>0.6718146718146718</v>
      </c>
      <c r="K261" s="174">
        <f t="shared" si="24"/>
        <v>0.57339449541284404</v>
      </c>
      <c r="L261" s="174">
        <f t="shared" si="24"/>
        <v>0.70552147239263807</v>
      </c>
      <c r="M261" s="174">
        <f t="shared" si="24"/>
        <v>0.5</v>
      </c>
      <c r="N261" s="174">
        <f t="shared" si="24"/>
        <v>0.69718309859154926</v>
      </c>
      <c r="O261" s="174">
        <f t="shared" si="24"/>
        <v>0.72258064516129039</v>
      </c>
      <c r="P261" s="174">
        <f t="shared" si="24"/>
        <v>0.73913043478260876</v>
      </c>
      <c r="Q261" s="174">
        <f t="shared" si="24"/>
        <v>0.69565217391304346</v>
      </c>
      <c r="R261" s="174">
        <f t="shared" si="24"/>
        <v>0.79396984924623115</v>
      </c>
      <c r="S261" s="174">
        <f t="shared" si="24"/>
        <v>0.43712574850299402</v>
      </c>
      <c r="T261" s="174">
        <f t="shared" si="24"/>
        <v>0.63095238095238093</v>
      </c>
      <c r="U261" s="174">
        <f t="shared" si="24"/>
        <v>0.50595238095238093</v>
      </c>
      <c r="V261" s="174">
        <f t="shared" si="24"/>
        <v>0.50253807106598991</v>
      </c>
      <c r="W261" s="174">
        <f t="shared" si="24"/>
        <v>0.79729729729729737</v>
      </c>
      <c r="X261" s="174">
        <f t="shared" si="24"/>
        <v>0.62647058823529411</v>
      </c>
      <c r="Y261" s="174">
        <f t="shared" si="24"/>
        <v>0.58518518518518525</v>
      </c>
      <c r="Z261" s="174">
        <f t="shared" si="24"/>
        <v>0.73076923076923073</v>
      </c>
      <c r="AA261" s="174">
        <f t="shared" si="24"/>
        <v>0.68354430379746844</v>
      </c>
      <c r="AB261" s="174">
        <f t="shared" si="24"/>
        <v>0.46153846153846151</v>
      </c>
      <c r="AC261" s="174">
        <f t="shared" si="24"/>
        <v>0.61538461538461542</v>
      </c>
      <c r="AD261" s="174">
        <f t="shared" si="24"/>
        <v>0.47727272727272724</v>
      </c>
      <c r="AE261" s="174">
        <f t="shared" si="24"/>
        <v>0.625</v>
      </c>
      <c r="AF261" s="174">
        <f t="shared" si="24"/>
        <v>0.46621621621621623</v>
      </c>
      <c r="AG261" s="174">
        <f t="shared" si="24"/>
        <v>0.8380281690140845</v>
      </c>
      <c r="AH261" s="174">
        <f t="shared" si="24"/>
        <v>0.63922181691853397</v>
      </c>
    </row>
    <row r="262" spans="2:34">
      <c r="B262" s="420" t="s">
        <v>543</v>
      </c>
      <c r="C262" s="420"/>
      <c r="D262" s="420"/>
      <c r="E262" s="420"/>
      <c r="F262" s="420"/>
      <c r="G262" s="420"/>
      <c r="H262" s="420"/>
      <c r="I262" s="420"/>
      <c r="J262" s="420"/>
      <c r="K262" s="420"/>
      <c r="L262" s="420"/>
      <c r="M262" s="420"/>
      <c r="N262" s="420"/>
      <c r="O262" s="420"/>
      <c r="P262" s="420"/>
      <c r="Q262" s="420"/>
      <c r="R262" s="420"/>
      <c r="S262" s="420"/>
      <c r="T262" s="420"/>
      <c r="U262" s="420"/>
      <c r="V262" s="420"/>
      <c r="W262" s="420"/>
      <c r="X262" s="420"/>
      <c r="Y262" s="420"/>
      <c r="Z262" s="420"/>
      <c r="AA262" s="420"/>
      <c r="AB262" s="420"/>
      <c r="AC262" s="420"/>
      <c r="AD262" s="420"/>
      <c r="AE262" s="420"/>
      <c r="AF262" s="420"/>
      <c r="AG262" s="420"/>
      <c r="AH262" s="420"/>
    </row>
    <row r="263" spans="2:34" ht="15.75" thickBot="1">
      <c r="B263" s="102" t="s">
        <v>481</v>
      </c>
      <c r="C263" s="103"/>
      <c r="D263" s="103"/>
      <c r="E263" s="103"/>
      <c r="F263" s="103"/>
      <c r="G263" s="103"/>
      <c r="H263" s="103"/>
      <c r="I263" s="103"/>
      <c r="J263" s="103"/>
      <c r="K263" s="103"/>
      <c r="L263" s="103"/>
      <c r="M263" s="103"/>
      <c r="N263" s="103"/>
      <c r="O263" s="103"/>
      <c r="P263" s="103"/>
      <c r="Q263" s="103"/>
      <c r="R263" s="103"/>
      <c r="S263" s="103"/>
      <c r="T263" s="103"/>
      <c r="U263" s="103"/>
      <c r="V263" s="103"/>
      <c r="W263" s="103"/>
      <c r="X263" s="103"/>
      <c r="Y263" s="103"/>
      <c r="Z263" s="103"/>
      <c r="AA263" s="103"/>
      <c r="AB263" s="103"/>
      <c r="AC263" s="103"/>
      <c r="AD263" s="103"/>
      <c r="AE263" s="103"/>
      <c r="AF263" s="103"/>
      <c r="AG263" s="103"/>
      <c r="AH263" s="103"/>
    </row>
    <row r="264" spans="2:34" ht="15.75" thickTop="1">
      <c r="B264" s="421" t="s">
        <v>132</v>
      </c>
      <c r="C264" s="422"/>
      <c r="D264" s="425" t="s">
        <v>482</v>
      </c>
      <c r="E264" s="426"/>
      <c r="F264" s="426"/>
      <c r="G264" s="426"/>
      <c r="H264" s="426"/>
      <c r="I264" s="426"/>
      <c r="J264" s="426"/>
      <c r="K264" s="426"/>
      <c r="L264" s="426"/>
      <c r="M264" s="426"/>
      <c r="N264" s="426"/>
      <c r="O264" s="426"/>
      <c r="P264" s="426"/>
      <c r="Q264" s="426"/>
      <c r="R264" s="426"/>
      <c r="S264" s="426"/>
      <c r="T264" s="426"/>
      <c r="U264" s="426"/>
      <c r="V264" s="426"/>
      <c r="W264" s="426"/>
      <c r="X264" s="426"/>
      <c r="Y264" s="426"/>
      <c r="Z264" s="426"/>
      <c r="AA264" s="426"/>
      <c r="AB264" s="426"/>
      <c r="AC264" s="426"/>
      <c r="AD264" s="426"/>
      <c r="AE264" s="426"/>
      <c r="AF264" s="426"/>
      <c r="AG264" s="426"/>
      <c r="AH264" s="427" t="s">
        <v>95</v>
      </c>
    </row>
    <row r="265" spans="2:34" ht="25.5" thickBot="1">
      <c r="B265" s="423"/>
      <c r="C265" s="424"/>
      <c r="D265" s="104" t="s">
        <v>483</v>
      </c>
      <c r="E265" s="105" t="s">
        <v>240</v>
      </c>
      <c r="F265" s="105" t="s">
        <v>484</v>
      </c>
      <c r="G265" s="105" t="s">
        <v>241</v>
      </c>
      <c r="H265" s="105" t="s">
        <v>62</v>
      </c>
      <c r="I265" s="105" t="s">
        <v>242</v>
      </c>
      <c r="J265" s="105" t="s">
        <v>243</v>
      </c>
      <c r="K265" s="105" t="s">
        <v>65</v>
      </c>
      <c r="L265" s="105" t="s">
        <v>66</v>
      </c>
      <c r="M265" s="105" t="s">
        <v>244</v>
      </c>
      <c r="N265" s="105" t="s">
        <v>245</v>
      </c>
      <c r="O265" s="105" t="s">
        <v>69</v>
      </c>
      <c r="P265" s="105" t="s">
        <v>485</v>
      </c>
      <c r="Q265" s="105" t="s">
        <v>71</v>
      </c>
      <c r="R265" s="105" t="s">
        <v>247</v>
      </c>
      <c r="S265" s="105" t="s">
        <v>73</v>
      </c>
      <c r="T265" s="105" t="s">
        <v>74</v>
      </c>
      <c r="U265" s="105" t="s">
        <v>486</v>
      </c>
      <c r="V265" s="105" t="s">
        <v>76</v>
      </c>
      <c r="W265" s="105" t="s">
        <v>77</v>
      </c>
      <c r="X265" s="105" t="s">
        <v>78</v>
      </c>
      <c r="Y265" s="105" t="s">
        <v>487</v>
      </c>
      <c r="Z265" s="105" t="s">
        <v>488</v>
      </c>
      <c r="AA265" s="105" t="s">
        <v>81</v>
      </c>
      <c r="AB265" s="105" t="s">
        <v>251</v>
      </c>
      <c r="AC265" s="105" t="s">
        <v>83</v>
      </c>
      <c r="AD265" s="105" t="s">
        <v>489</v>
      </c>
      <c r="AE265" s="105" t="s">
        <v>354</v>
      </c>
      <c r="AF265" s="105" t="s">
        <v>490</v>
      </c>
      <c r="AG265" s="105" t="s">
        <v>491</v>
      </c>
      <c r="AH265" s="428"/>
    </row>
    <row r="266" spans="2:34" ht="15.75" thickTop="1">
      <c r="B266" s="429" t="s">
        <v>544</v>
      </c>
      <c r="C266" s="175" t="s">
        <v>317</v>
      </c>
      <c r="D266" s="176">
        <v>9.1324200913242018E-2</v>
      </c>
      <c r="E266" s="177">
        <v>9.7472924187725629E-2</v>
      </c>
      <c r="F266" s="177">
        <v>5.4878048780487812E-2</v>
      </c>
      <c r="G266" s="177">
        <v>0.12058823529411765</v>
      </c>
      <c r="H266" s="177">
        <v>0.32015810276679846</v>
      </c>
      <c r="I266" s="177">
        <v>6.7796610169491525E-2</v>
      </c>
      <c r="J266" s="177">
        <v>8.8353413654618476E-2</v>
      </c>
      <c r="K266" s="177">
        <v>2.7777777777777776E-2</v>
      </c>
      <c r="L266" s="177">
        <v>0.11949685534591195</v>
      </c>
      <c r="M266" s="177">
        <v>6.8965517241379309E-2</v>
      </c>
      <c r="N266" s="177">
        <v>9.4890510948905119E-2</v>
      </c>
      <c r="O266" s="177">
        <v>0.16</v>
      </c>
      <c r="P266" s="177">
        <v>0.1076923076923077</v>
      </c>
      <c r="Q266" s="177">
        <v>0.29729729729729731</v>
      </c>
      <c r="R266" s="177">
        <v>0.22680412371134021</v>
      </c>
      <c r="S266" s="177">
        <v>9.815950920245399E-2</v>
      </c>
      <c r="T266" s="177">
        <v>0.10778443113772455</v>
      </c>
      <c r="U266" s="177">
        <v>0.11801242236024845</v>
      </c>
      <c r="V266" s="177">
        <v>2.0512820512820509E-2</v>
      </c>
      <c r="W266" s="177">
        <v>0.26153846153846155</v>
      </c>
      <c r="X266" s="177">
        <v>0.11212121212121212</v>
      </c>
      <c r="Y266" s="177">
        <v>9.160305343511449E-2</v>
      </c>
      <c r="Z266" s="177">
        <v>0.18</v>
      </c>
      <c r="AA266" s="177">
        <v>0.10389610389610389</v>
      </c>
      <c r="AB266" s="183"/>
      <c r="AC266" s="177">
        <v>0.16</v>
      </c>
      <c r="AD266" s="177">
        <v>7.1428571428571438E-2</v>
      </c>
      <c r="AE266" s="177">
        <v>0.15625</v>
      </c>
      <c r="AF266" s="177">
        <v>8.7837837837837843E-2</v>
      </c>
      <c r="AG266" s="177">
        <v>0.28472222222222221</v>
      </c>
      <c r="AH266" s="178">
        <v>0.12895159849973209</v>
      </c>
    </row>
    <row r="267" spans="2:34">
      <c r="B267" s="430"/>
      <c r="C267" s="179" t="s">
        <v>258</v>
      </c>
      <c r="D267" s="180">
        <v>0.45966514459665142</v>
      </c>
      <c r="E267" s="181">
        <v>0.62815884476534289</v>
      </c>
      <c r="F267" s="181">
        <v>0.38719512195121952</v>
      </c>
      <c r="G267" s="181">
        <v>0.50588235294117645</v>
      </c>
      <c r="H267" s="181">
        <v>0.55731225296442688</v>
      </c>
      <c r="I267" s="181">
        <v>0.38305084745762713</v>
      </c>
      <c r="J267" s="181">
        <v>0.57831325301204817</v>
      </c>
      <c r="K267" s="181">
        <v>0.52314814814814814</v>
      </c>
      <c r="L267" s="181">
        <v>0.54716981132075471</v>
      </c>
      <c r="M267" s="181">
        <v>0.39655172413793105</v>
      </c>
      <c r="N267" s="181">
        <v>0.60583941605839409</v>
      </c>
      <c r="O267" s="181">
        <v>0.53333333333333333</v>
      </c>
      <c r="P267" s="181">
        <v>0.63076923076923075</v>
      </c>
      <c r="Q267" s="181">
        <v>0.3963963963963964</v>
      </c>
      <c r="R267" s="181">
        <v>0.59278350515463918</v>
      </c>
      <c r="S267" s="181">
        <v>0.31901840490797545</v>
      </c>
      <c r="T267" s="181">
        <v>0.54491017964071853</v>
      </c>
      <c r="U267" s="181">
        <v>0.31677018633540377</v>
      </c>
      <c r="V267" s="181">
        <v>0.44615384615384612</v>
      </c>
      <c r="W267" s="181">
        <v>0.55384615384615388</v>
      </c>
      <c r="X267" s="181">
        <v>0.48484848484848486</v>
      </c>
      <c r="Y267" s="181">
        <v>0.49618320610687022</v>
      </c>
      <c r="Z267" s="181">
        <v>0.5</v>
      </c>
      <c r="AA267" s="181">
        <v>0.54545454545454541</v>
      </c>
      <c r="AB267" s="181">
        <v>0.5</v>
      </c>
      <c r="AC267" s="181">
        <v>0.48</v>
      </c>
      <c r="AD267" s="181">
        <v>0.38095238095238093</v>
      </c>
      <c r="AE267" s="181">
        <v>0.4375</v>
      </c>
      <c r="AF267" s="181">
        <v>0.42567567567567566</v>
      </c>
      <c r="AG267" s="181">
        <v>0.5625</v>
      </c>
      <c r="AH267" s="182">
        <v>0.4941953920342918</v>
      </c>
    </row>
    <row r="268" spans="2:34">
      <c r="B268" s="430"/>
      <c r="C268" s="106" t="s">
        <v>318</v>
      </c>
      <c r="D268" s="107">
        <v>0.17960426179604261</v>
      </c>
      <c r="E268" s="108">
        <v>5.7761732851985562E-2</v>
      </c>
      <c r="F268" s="108">
        <v>0.17073170731707318</v>
      </c>
      <c r="G268" s="108">
        <v>0.14705882352941177</v>
      </c>
      <c r="H268" s="108">
        <v>3.1620553359683792E-2</v>
      </c>
      <c r="I268" s="108">
        <v>9.4915254237288138E-2</v>
      </c>
      <c r="J268" s="108">
        <v>9.6385542168674704E-2</v>
      </c>
      <c r="K268" s="108">
        <v>0.1851851851851852</v>
      </c>
      <c r="L268" s="108">
        <v>9.4339622641509441E-2</v>
      </c>
      <c r="M268" s="108">
        <v>0.20689655172413793</v>
      </c>
      <c r="N268" s="108">
        <v>0.1094890510948905</v>
      </c>
      <c r="O268" s="108">
        <v>0.15333333333333335</v>
      </c>
      <c r="P268" s="108">
        <v>7.6923076923076927E-2</v>
      </c>
      <c r="Q268" s="108">
        <v>9.00900900900901E-2</v>
      </c>
      <c r="R268" s="108">
        <v>6.7010309278350513E-2</v>
      </c>
      <c r="S268" s="108">
        <v>0.14723926380368099</v>
      </c>
      <c r="T268" s="108">
        <v>0.10179640718562874</v>
      </c>
      <c r="U268" s="108">
        <v>0.27950310559006214</v>
      </c>
      <c r="V268" s="108">
        <v>0.12820512820512822</v>
      </c>
      <c r="W268" s="108">
        <v>4.6153846153846149E-2</v>
      </c>
      <c r="X268" s="108">
        <v>0.10909090909090909</v>
      </c>
      <c r="Y268" s="108">
        <v>0.10687022900763359</v>
      </c>
      <c r="Z268" s="108">
        <v>0.12</v>
      </c>
      <c r="AA268" s="108">
        <v>0.12987012987012986</v>
      </c>
      <c r="AB268" s="108">
        <v>0.25</v>
      </c>
      <c r="AC268" s="108">
        <v>0.12</v>
      </c>
      <c r="AD268" s="108">
        <v>0.26190476190476192</v>
      </c>
      <c r="AE268" s="108">
        <v>0.15625</v>
      </c>
      <c r="AF268" s="108">
        <v>0.12162162162162161</v>
      </c>
      <c r="AG268" s="108">
        <v>8.3333333333333343E-2</v>
      </c>
      <c r="AH268" s="109">
        <v>0.12216467226290409</v>
      </c>
    </row>
    <row r="269" spans="2:34">
      <c r="B269" s="430"/>
      <c r="C269" s="106" t="s">
        <v>319</v>
      </c>
      <c r="D269" s="107">
        <v>0.26940639269406391</v>
      </c>
      <c r="E269" s="108">
        <v>0.21660649819494585</v>
      </c>
      <c r="F269" s="108">
        <v>0.38719512195121952</v>
      </c>
      <c r="G269" s="108">
        <v>0.22647058823529412</v>
      </c>
      <c r="H269" s="108">
        <v>9.0909090909090912E-2</v>
      </c>
      <c r="I269" s="108">
        <v>0.45423728813559322</v>
      </c>
      <c r="J269" s="108">
        <v>0.23694779116465864</v>
      </c>
      <c r="K269" s="108">
        <v>0.2638888888888889</v>
      </c>
      <c r="L269" s="108">
        <v>0.2389937106918239</v>
      </c>
      <c r="M269" s="108">
        <v>0.32758620689655177</v>
      </c>
      <c r="N269" s="108">
        <v>0.18978102189781024</v>
      </c>
      <c r="O269" s="108">
        <v>0.15333333333333335</v>
      </c>
      <c r="P269" s="108">
        <v>0.1846153846153846</v>
      </c>
      <c r="Q269" s="108">
        <v>0.2162162162162162</v>
      </c>
      <c r="R269" s="108">
        <v>0.1134020618556701</v>
      </c>
      <c r="S269" s="108">
        <v>0.43558282208588955</v>
      </c>
      <c r="T269" s="108">
        <v>0.24550898203592816</v>
      </c>
      <c r="U269" s="108">
        <v>0.28571428571428575</v>
      </c>
      <c r="V269" s="108">
        <v>0.40512820512820513</v>
      </c>
      <c r="W269" s="108">
        <v>0.13846153846153847</v>
      </c>
      <c r="X269" s="108">
        <v>0.29393939393939394</v>
      </c>
      <c r="Y269" s="108">
        <v>0.30534351145038169</v>
      </c>
      <c r="Z269" s="108">
        <v>0.2</v>
      </c>
      <c r="AA269" s="108">
        <v>0.2207792207792208</v>
      </c>
      <c r="AB269" s="108">
        <v>0.25</v>
      </c>
      <c r="AC269" s="108">
        <v>0.24</v>
      </c>
      <c r="AD269" s="108">
        <v>0.28571428571428575</v>
      </c>
      <c r="AE269" s="108">
        <v>0.25</v>
      </c>
      <c r="AF269" s="108">
        <v>0.36486486486486486</v>
      </c>
      <c r="AG269" s="108">
        <v>6.9444444444444448E-2</v>
      </c>
      <c r="AH269" s="109">
        <v>0.25468833720307199</v>
      </c>
    </row>
    <row r="270" spans="2:34" ht="15.75" thickBot="1">
      <c r="B270" s="431" t="s">
        <v>95</v>
      </c>
      <c r="C270" s="432"/>
      <c r="D270" s="111">
        <v>1</v>
      </c>
      <c r="E270" s="112">
        <v>1</v>
      </c>
      <c r="F270" s="112">
        <v>1</v>
      </c>
      <c r="G270" s="112">
        <v>1</v>
      </c>
      <c r="H270" s="112">
        <v>1</v>
      </c>
      <c r="I270" s="112">
        <v>1</v>
      </c>
      <c r="J270" s="112">
        <v>1</v>
      </c>
      <c r="K270" s="112">
        <v>1</v>
      </c>
      <c r="L270" s="112">
        <v>1</v>
      </c>
      <c r="M270" s="112">
        <v>1</v>
      </c>
      <c r="N270" s="112">
        <v>1</v>
      </c>
      <c r="O270" s="112">
        <v>1</v>
      </c>
      <c r="P270" s="112">
        <v>1</v>
      </c>
      <c r="Q270" s="112">
        <v>1</v>
      </c>
      <c r="R270" s="112">
        <v>1</v>
      </c>
      <c r="S270" s="112">
        <v>1</v>
      </c>
      <c r="T270" s="112">
        <v>1</v>
      </c>
      <c r="U270" s="112">
        <v>1</v>
      </c>
      <c r="V270" s="112">
        <v>1</v>
      </c>
      <c r="W270" s="112">
        <v>1</v>
      </c>
      <c r="X270" s="112">
        <v>1</v>
      </c>
      <c r="Y270" s="112">
        <v>1</v>
      </c>
      <c r="Z270" s="112">
        <v>1</v>
      </c>
      <c r="AA270" s="112">
        <v>1</v>
      </c>
      <c r="AB270" s="112">
        <v>1</v>
      </c>
      <c r="AC270" s="112">
        <v>1</v>
      </c>
      <c r="AD270" s="112">
        <v>1</v>
      </c>
      <c r="AE270" s="112">
        <v>1</v>
      </c>
      <c r="AF270" s="112">
        <v>1</v>
      </c>
      <c r="AG270" s="112">
        <v>1</v>
      </c>
      <c r="AH270" s="113">
        <v>1</v>
      </c>
    </row>
    <row r="271" spans="2:34" ht="15.75" thickTop="1">
      <c r="B271" s="103"/>
      <c r="C271" s="103"/>
      <c r="D271" s="174">
        <f>SUM(D266:D267)</f>
        <v>0.55098934550989342</v>
      </c>
      <c r="E271" s="174">
        <f t="shared" ref="E271:AH271" si="25">SUM(E266:E267)</f>
        <v>0.72563176895306847</v>
      </c>
      <c r="F271" s="174">
        <f t="shared" si="25"/>
        <v>0.44207317073170732</v>
      </c>
      <c r="G271" s="174">
        <f t="shared" si="25"/>
        <v>0.62647058823529411</v>
      </c>
      <c r="H271" s="174">
        <f t="shared" si="25"/>
        <v>0.87747035573122534</v>
      </c>
      <c r="I271" s="174">
        <f t="shared" si="25"/>
        <v>0.45084745762711864</v>
      </c>
      <c r="J271" s="174">
        <f t="shared" si="25"/>
        <v>0.66666666666666663</v>
      </c>
      <c r="K271" s="174">
        <f t="shared" si="25"/>
        <v>0.55092592592592593</v>
      </c>
      <c r="L271" s="174">
        <f t="shared" si="25"/>
        <v>0.66666666666666663</v>
      </c>
      <c r="M271" s="174">
        <f t="shared" si="25"/>
        <v>0.46551724137931039</v>
      </c>
      <c r="N271" s="174">
        <f t="shared" si="25"/>
        <v>0.70072992700729919</v>
      </c>
      <c r="O271" s="174">
        <f t="shared" si="25"/>
        <v>0.69333333333333336</v>
      </c>
      <c r="P271" s="174">
        <f t="shared" si="25"/>
        <v>0.7384615384615385</v>
      </c>
      <c r="Q271" s="174">
        <f t="shared" si="25"/>
        <v>0.69369369369369371</v>
      </c>
      <c r="R271" s="174">
        <f t="shared" si="25"/>
        <v>0.81958762886597936</v>
      </c>
      <c r="S271" s="174">
        <f t="shared" si="25"/>
        <v>0.41717791411042943</v>
      </c>
      <c r="T271" s="174">
        <f t="shared" si="25"/>
        <v>0.65269461077844304</v>
      </c>
      <c r="U271" s="174">
        <f t="shared" si="25"/>
        <v>0.43478260869565222</v>
      </c>
      <c r="V271" s="174">
        <f t="shared" si="25"/>
        <v>0.46666666666666662</v>
      </c>
      <c r="W271" s="174">
        <f t="shared" si="25"/>
        <v>0.81538461538461537</v>
      </c>
      <c r="X271" s="174">
        <f t="shared" si="25"/>
        <v>0.59696969696969693</v>
      </c>
      <c r="Y271" s="174">
        <f t="shared" si="25"/>
        <v>0.58778625954198471</v>
      </c>
      <c r="Z271" s="174">
        <f t="shared" si="25"/>
        <v>0.67999999999999994</v>
      </c>
      <c r="AA271" s="174">
        <f t="shared" si="25"/>
        <v>0.64935064935064934</v>
      </c>
      <c r="AB271" s="174">
        <f t="shared" si="25"/>
        <v>0.5</v>
      </c>
      <c r="AC271" s="174">
        <f t="shared" si="25"/>
        <v>0.64</v>
      </c>
      <c r="AD271" s="174">
        <f t="shared" si="25"/>
        <v>0.45238095238095238</v>
      </c>
      <c r="AE271" s="174">
        <f t="shared" si="25"/>
        <v>0.59375</v>
      </c>
      <c r="AF271" s="174">
        <f t="shared" si="25"/>
        <v>0.51351351351351349</v>
      </c>
      <c r="AG271" s="174">
        <f t="shared" si="25"/>
        <v>0.84722222222222221</v>
      </c>
      <c r="AH271" s="174">
        <f t="shared" si="25"/>
        <v>0.62314699053402389</v>
      </c>
    </row>
    <row r="272" spans="2:34">
      <c r="B272" s="420" t="s">
        <v>545</v>
      </c>
      <c r="C272" s="420"/>
      <c r="D272" s="420"/>
      <c r="E272" s="420"/>
      <c r="F272" s="420"/>
      <c r="G272" s="420"/>
      <c r="H272" s="420"/>
      <c r="I272" s="420"/>
      <c r="J272" s="420"/>
      <c r="K272" s="420"/>
      <c r="L272" s="420"/>
      <c r="M272" s="420"/>
      <c r="N272" s="420"/>
      <c r="O272" s="420"/>
      <c r="P272" s="420"/>
      <c r="Q272" s="420"/>
      <c r="R272" s="420"/>
      <c r="S272" s="420"/>
      <c r="T272" s="420"/>
      <c r="U272" s="420"/>
      <c r="V272" s="420"/>
      <c r="W272" s="420"/>
      <c r="X272" s="420"/>
      <c r="Y272" s="420"/>
      <c r="Z272" s="420"/>
      <c r="AA272" s="420"/>
      <c r="AB272" s="420"/>
      <c r="AC272" s="420"/>
      <c r="AD272" s="420"/>
      <c r="AE272" s="420"/>
      <c r="AF272" s="420"/>
      <c r="AG272" s="420"/>
      <c r="AH272" s="420"/>
    </row>
    <row r="273" spans="2:34" ht="15.75" thickBot="1">
      <c r="B273" s="102" t="s">
        <v>481</v>
      </c>
      <c r="C273" s="103"/>
      <c r="D273" s="103"/>
      <c r="E273" s="103"/>
      <c r="F273" s="103"/>
      <c r="G273" s="103"/>
      <c r="H273" s="103"/>
      <c r="I273" s="103"/>
      <c r="J273" s="103"/>
      <c r="K273" s="103"/>
      <c r="L273" s="103"/>
      <c r="M273" s="103"/>
      <c r="N273" s="103"/>
      <c r="O273" s="103"/>
      <c r="P273" s="103"/>
      <c r="Q273" s="103"/>
      <c r="R273" s="103"/>
      <c r="S273" s="103"/>
      <c r="T273" s="103"/>
      <c r="U273" s="103"/>
      <c r="V273" s="103"/>
      <c r="W273" s="103"/>
      <c r="X273" s="103"/>
      <c r="Y273" s="103"/>
      <c r="Z273" s="103"/>
      <c r="AA273" s="103"/>
      <c r="AB273" s="103"/>
      <c r="AC273" s="103"/>
      <c r="AD273" s="103"/>
      <c r="AE273" s="103"/>
      <c r="AF273" s="103"/>
      <c r="AG273" s="103"/>
      <c r="AH273" s="103"/>
    </row>
    <row r="274" spans="2:34" ht="15.75" thickTop="1">
      <c r="B274" s="421" t="s">
        <v>132</v>
      </c>
      <c r="C274" s="422"/>
      <c r="D274" s="425" t="s">
        <v>482</v>
      </c>
      <c r="E274" s="426"/>
      <c r="F274" s="426"/>
      <c r="G274" s="426"/>
      <c r="H274" s="426"/>
      <c r="I274" s="426"/>
      <c r="J274" s="426"/>
      <c r="K274" s="426"/>
      <c r="L274" s="426"/>
      <c r="M274" s="426"/>
      <c r="N274" s="426"/>
      <c r="O274" s="426"/>
      <c r="P274" s="426"/>
      <c r="Q274" s="426"/>
      <c r="R274" s="426"/>
      <c r="S274" s="426"/>
      <c r="T274" s="426"/>
      <c r="U274" s="426"/>
      <c r="V274" s="426"/>
      <c r="W274" s="426"/>
      <c r="X274" s="426"/>
      <c r="Y274" s="426"/>
      <c r="Z274" s="426"/>
      <c r="AA274" s="426"/>
      <c r="AB274" s="426"/>
      <c r="AC274" s="426"/>
      <c r="AD274" s="426"/>
      <c r="AE274" s="426"/>
      <c r="AF274" s="426"/>
      <c r="AG274" s="426"/>
      <c r="AH274" s="427" t="s">
        <v>95</v>
      </c>
    </row>
    <row r="275" spans="2:34" ht="25.5" thickBot="1">
      <c r="B275" s="423"/>
      <c r="C275" s="424"/>
      <c r="D275" s="104" t="s">
        <v>483</v>
      </c>
      <c r="E275" s="105" t="s">
        <v>240</v>
      </c>
      <c r="F275" s="105" t="s">
        <v>484</v>
      </c>
      <c r="G275" s="105" t="s">
        <v>241</v>
      </c>
      <c r="H275" s="105" t="s">
        <v>62</v>
      </c>
      <c r="I275" s="105" t="s">
        <v>242</v>
      </c>
      <c r="J275" s="105" t="s">
        <v>243</v>
      </c>
      <c r="K275" s="105" t="s">
        <v>65</v>
      </c>
      <c r="L275" s="105" t="s">
        <v>66</v>
      </c>
      <c r="M275" s="105" t="s">
        <v>244</v>
      </c>
      <c r="N275" s="105" t="s">
        <v>245</v>
      </c>
      <c r="O275" s="105" t="s">
        <v>69</v>
      </c>
      <c r="P275" s="105" t="s">
        <v>485</v>
      </c>
      <c r="Q275" s="105" t="s">
        <v>71</v>
      </c>
      <c r="R275" s="105" t="s">
        <v>247</v>
      </c>
      <c r="S275" s="105" t="s">
        <v>73</v>
      </c>
      <c r="T275" s="105" t="s">
        <v>74</v>
      </c>
      <c r="U275" s="105" t="s">
        <v>486</v>
      </c>
      <c r="V275" s="105" t="s">
        <v>76</v>
      </c>
      <c r="W275" s="105" t="s">
        <v>77</v>
      </c>
      <c r="X275" s="105" t="s">
        <v>78</v>
      </c>
      <c r="Y275" s="105" t="s">
        <v>487</v>
      </c>
      <c r="Z275" s="105" t="s">
        <v>488</v>
      </c>
      <c r="AA275" s="105" t="s">
        <v>81</v>
      </c>
      <c r="AB275" s="105" t="s">
        <v>251</v>
      </c>
      <c r="AC275" s="105" t="s">
        <v>83</v>
      </c>
      <c r="AD275" s="105" t="s">
        <v>489</v>
      </c>
      <c r="AE275" s="105" t="s">
        <v>354</v>
      </c>
      <c r="AF275" s="105" t="s">
        <v>490</v>
      </c>
      <c r="AG275" s="105" t="s">
        <v>491</v>
      </c>
      <c r="AH275" s="428"/>
    </row>
    <row r="276" spans="2:34" ht="15.75" thickTop="1">
      <c r="B276" s="429" t="s">
        <v>546</v>
      </c>
      <c r="C276" s="175" t="s">
        <v>317</v>
      </c>
      <c r="D276" s="176">
        <v>7.4675324675324672E-2</v>
      </c>
      <c r="E276" s="177">
        <v>0.11355311355311355</v>
      </c>
      <c r="F276" s="177">
        <v>9.7719869706840393E-2</v>
      </c>
      <c r="G276" s="177">
        <v>0.12779552715654952</v>
      </c>
      <c r="H276" s="177">
        <v>0.27685950413223137</v>
      </c>
      <c r="I276" s="177">
        <v>8.1481481481481488E-2</v>
      </c>
      <c r="J276" s="177">
        <v>0.11842105263157895</v>
      </c>
      <c r="K276" s="177">
        <v>4.6948356807511742E-2</v>
      </c>
      <c r="L276" s="177">
        <v>0.12820512820512822</v>
      </c>
      <c r="M276" s="177">
        <v>7.0175438596491224E-2</v>
      </c>
      <c r="N276" s="177">
        <v>0.12121212121212122</v>
      </c>
      <c r="O276" s="177">
        <v>0.21379310344827587</v>
      </c>
      <c r="P276" s="177">
        <v>0.12396694214876033</v>
      </c>
      <c r="Q276" s="177">
        <v>0.27192982456140347</v>
      </c>
      <c r="R276" s="177">
        <v>0.24598930481283421</v>
      </c>
      <c r="S276" s="177">
        <v>0.10828025477707007</v>
      </c>
      <c r="T276" s="177">
        <v>0.14569536423841059</v>
      </c>
      <c r="U276" s="177">
        <v>9.5890410958904104E-2</v>
      </c>
      <c r="V276" s="177">
        <v>5.2083333333333329E-2</v>
      </c>
      <c r="W276" s="177">
        <v>0.33333333333333337</v>
      </c>
      <c r="X276" s="177">
        <v>0.13311688311688311</v>
      </c>
      <c r="Y276" s="177">
        <v>0.14400000000000002</v>
      </c>
      <c r="Z276" s="177">
        <v>0.21276595744680851</v>
      </c>
      <c r="AA276" s="177">
        <v>0.13513513513513514</v>
      </c>
      <c r="AB276" s="183"/>
      <c r="AC276" s="177">
        <v>0.16666666666666669</v>
      </c>
      <c r="AD276" s="177">
        <v>4.878048780487805E-2</v>
      </c>
      <c r="AE276" s="177">
        <v>0.16666666666666669</v>
      </c>
      <c r="AF276" s="177">
        <v>0.1310344827586207</v>
      </c>
      <c r="AG276" s="177">
        <v>0.27692307692307694</v>
      </c>
      <c r="AH276" s="178">
        <v>0.13970588235294118</v>
      </c>
    </row>
    <row r="277" spans="2:34">
      <c r="B277" s="430"/>
      <c r="C277" s="179" t="s">
        <v>258</v>
      </c>
      <c r="D277" s="180">
        <v>0.49837662337662336</v>
      </c>
      <c r="E277" s="181">
        <v>0.59340659340659341</v>
      </c>
      <c r="F277" s="181">
        <v>0.35504885993485347</v>
      </c>
      <c r="G277" s="181">
        <v>0.43130990415335463</v>
      </c>
      <c r="H277" s="181">
        <v>0.50619834710743805</v>
      </c>
      <c r="I277" s="181">
        <v>0.34444444444444444</v>
      </c>
      <c r="J277" s="181">
        <v>0.52192982456140347</v>
      </c>
      <c r="K277" s="181">
        <v>0.40375586854460094</v>
      </c>
      <c r="L277" s="181">
        <v>0.5641025641025641</v>
      </c>
      <c r="M277" s="181">
        <v>0.4210526315789474</v>
      </c>
      <c r="N277" s="181">
        <v>0.53787878787878785</v>
      </c>
      <c r="O277" s="181">
        <v>0.52413793103448281</v>
      </c>
      <c r="P277" s="181">
        <v>0.62809917355371903</v>
      </c>
      <c r="Q277" s="181">
        <v>0.49122807017543862</v>
      </c>
      <c r="R277" s="181">
        <v>0.58288770053475936</v>
      </c>
      <c r="S277" s="181">
        <v>0.30573248407643311</v>
      </c>
      <c r="T277" s="181">
        <v>0.57615894039735094</v>
      </c>
      <c r="U277" s="181">
        <v>0.36301369863013699</v>
      </c>
      <c r="V277" s="181">
        <v>0.43229166666666663</v>
      </c>
      <c r="W277" s="181">
        <v>0.5</v>
      </c>
      <c r="X277" s="181">
        <v>0.54545454545454541</v>
      </c>
      <c r="Y277" s="181">
        <v>0.48</v>
      </c>
      <c r="Z277" s="181">
        <v>0.5</v>
      </c>
      <c r="AA277" s="181">
        <v>0.55405405405405406</v>
      </c>
      <c r="AB277" s="181">
        <v>0.45454545454545453</v>
      </c>
      <c r="AC277" s="181">
        <v>0.5</v>
      </c>
      <c r="AD277" s="181">
        <v>0.41463414634146339</v>
      </c>
      <c r="AE277" s="181">
        <v>0.43333333333333335</v>
      </c>
      <c r="AF277" s="181">
        <v>0.4206896551724138</v>
      </c>
      <c r="AG277" s="181">
        <v>0.53076923076923077</v>
      </c>
      <c r="AH277" s="182">
        <v>0.48076923076923078</v>
      </c>
    </row>
    <row r="278" spans="2:34">
      <c r="B278" s="430"/>
      <c r="C278" s="106" t="s">
        <v>318</v>
      </c>
      <c r="D278" s="107">
        <v>0.17207792207792205</v>
      </c>
      <c r="E278" s="108">
        <v>0.10622710622710622</v>
      </c>
      <c r="F278" s="108">
        <v>0.17915309446254071</v>
      </c>
      <c r="G278" s="108">
        <v>0.16293929712460062</v>
      </c>
      <c r="H278" s="108">
        <v>8.8842975206611566E-2</v>
      </c>
      <c r="I278" s="108">
        <v>0.11851851851851851</v>
      </c>
      <c r="J278" s="108">
        <v>0.13157894736842105</v>
      </c>
      <c r="K278" s="108">
        <v>0.30516431924882625</v>
      </c>
      <c r="L278" s="108">
        <v>9.6153846153846145E-2</v>
      </c>
      <c r="M278" s="108">
        <v>0.2105263157894737</v>
      </c>
      <c r="N278" s="108">
        <v>0.12121212121212122</v>
      </c>
      <c r="O278" s="108">
        <v>8.2758620689655171E-2</v>
      </c>
      <c r="P278" s="108">
        <v>6.6115702479338845E-2</v>
      </c>
      <c r="Q278" s="108">
        <v>8.7719298245614044E-2</v>
      </c>
      <c r="R278" s="108">
        <v>6.4171122994652399E-2</v>
      </c>
      <c r="S278" s="108">
        <v>0.18471337579617836</v>
      </c>
      <c r="T278" s="108">
        <v>0.12582781456953643</v>
      </c>
      <c r="U278" s="108">
        <v>0.26712328767123289</v>
      </c>
      <c r="V278" s="108">
        <v>0.15104166666666666</v>
      </c>
      <c r="W278" s="108">
        <v>6.6666666666666666E-2</v>
      </c>
      <c r="X278" s="108">
        <v>0.12662337662337664</v>
      </c>
      <c r="Y278" s="108">
        <v>0.10400000000000001</v>
      </c>
      <c r="Z278" s="108">
        <v>9.5744680851063843E-2</v>
      </c>
      <c r="AA278" s="108">
        <v>0.12162162162162161</v>
      </c>
      <c r="AB278" s="108">
        <v>0.27272727272727271</v>
      </c>
      <c r="AC278" s="108">
        <v>0.16666666666666669</v>
      </c>
      <c r="AD278" s="108">
        <v>0.26829268292682928</v>
      </c>
      <c r="AE278" s="108">
        <v>0.16666666666666669</v>
      </c>
      <c r="AF278" s="108">
        <v>0.18620689655172412</v>
      </c>
      <c r="AG278" s="108">
        <v>0.11538461538461538</v>
      </c>
      <c r="AH278" s="109">
        <v>0.14159125188536953</v>
      </c>
    </row>
    <row r="279" spans="2:34">
      <c r="B279" s="430"/>
      <c r="C279" s="106" t="s">
        <v>319</v>
      </c>
      <c r="D279" s="107">
        <v>0.25487012987012991</v>
      </c>
      <c r="E279" s="108">
        <v>0.18681318681318682</v>
      </c>
      <c r="F279" s="108">
        <v>0.36807817589576541</v>
      </c>
      <c r="G279" s="108">
        <v>0.27795527156549521</v>
      </c>
      <c r="H279" s="108">
        <v>0.12809917355371903</v>
      </c>
      <c r="I279" s="108">
        <v>0.45555555555555555</v>
      </c>
      <c r="J279" s="108">
        <v>0.22807017543859651</v>
      </c>
      <c r="K279" s="108">
        <v>0.24413145539906103</v>
      </c>
      <c r="L279" s="108">
        <v>0.21153846153846154</v>
      </c>
      <c r="M279" s="108">
        <v>0.2982456140350877</v>
      </c>
      <c r="N279" s="108">
        <v>0.2196969696969697</v>
      </c>
      <c r="O279" s="108">
        <v>0.1793103448275862</v>
      </c>
      <c r="P279" s="108">
        <v>0.18181818181818182</v>
      </c>
      <c r="Q279" s="108">
        <v>0.14912280701754385</v>
      </c>
      <c r="R279" s="108">
        <v>0.10695187165775401</v>
      </c>
      <c r="S279" s="108">
        <v>0.40127388535031849</v>
      </c>
      <c r="T279" s="108">
        <v>0.15231788079470199</v>
      </c>
      <c r="U279" s="108">
        <v>0.27397260273972601</v>
      </c>
      <c r="V279" s="108">
        <v>0.36458333333333337</v>
      </c>
      <c r="W279" s="108">
        <v>0.1</v>
      </c>
      <c r="X279" s="108">
        <v>0.19480519480519479</v>
      </c>
      <c r="Y279" s="108">
        <v>0.27200000000000002</v>
      </c>
      <c r="Z279" s="108">
        <v>0.19148936170212769</v>
      </c>
      <c r="AA279" s="108">
        <v>0.1891891891891892</v>
      </c>
      <c r="AB279" s="108">
        <v>0.27272727272727271</v>
      </c>
      <c r="AC279" s="108">
        <v>0.16666666666666669</v>
      </c>
      <c r="AD279" s="108">
        <v>0.26829268292682928</v>
      </c>
      <c r="AE279" s="108">
        <v>0.23333333333333331</v>
      </c>
      <c r="AF279" s="108">
        <v>0.2620689655172414</v>
      </c>
      <c r="AG279" s="108">
        <v>7.6923076923076927E-2</v>
      </c>
      <c r="AH279" s="109">
        <v>0.23793363499245854</v>
      </c>
    </row>
    <row r="280" spans="2:34" ht="15.75" thickBot="1">
      <c r="B280" s="431" t="s">
        <v>95</v>
      </c>
      <c r="C280" s="432"/>
      <c r="D280" s="111">
        <v>1</v>
      </c>
      <c r="E280" s="112">
        <v>1</v>
      </c>
      <c r="F280" s="112">
        <v>1</v>
      </c>
      <c r="G280" s="112">
        <v>1</v>
      </c>
      <c r="H280" s="112">
        <v>1</v>
      </c>
      <c r="I280" s="112">
        <v>1</v>
      </c>
      <c r="J280" s="112">
        <v>1</v>
      </c>
      <c r="K280" s="112">
        <v>1</v>
      </c>
      <c r="L280" s="112">
        <v>1</v>
      </c>
      <c r="M280" s="112">
        <v>1</v>
      </c>
      <c r="N280" s="112">
        <v>1</v>
      </c>
      <c r="O280" s="112">
        <v>1</v>
      </c>
      <c r="P280" s="112">
        <v>1</v>
      </c>
      <c r="Q280" s="112">
        <v>1</v>
      </c>
      <c r="R280" s="112">
        <v>1</v>
      </c>
      <c r="S280" s="112">
        <v>1</v>
      </c>
      <c r="T280" s="112">
        <v>1</v>
      </c>
      <c r="U280" s="112">
        <v>1</v>
      </c>
      <c r="V280" s="112">
        <v>1</v>
      </c>
      <c r="W280" s="112">
        <v>1</v>
      </c>
      <c r="X280" s="112">
        <v>1</v>
      </c>
      <c r="Y280" s="112">
        <v>1</v>
      </c>
      <c r="Z280" s="112">
        <v>1</v>
      </c>
      <c r="AA280" s="112">
        <v>1</v>
      </c>
      <c r="AB280" s="112">
        <v>1</v>
      </c>
      <c r="AC280" s="112">
        <v>1</v>
      </c>
      <c r="AD280" s="112">
        <v>1</v>
      </c>
      <c r="AE280" s="112">
        <v>1</v>
      </c>
      <c r="AF280" s="112">
        <v>1</v>
      </c>
      <c r="AG280" s="112">
        <v>1</v>
      </c>
      <c r="AH280" s="113">
        <v>1</v>
      </c>
    </row>
    <row r="281" spans="2:34" ht="15.75" thickTop="1">
      <c r="B281" s="103"/>
      <c r="C281" s="103"/>
      <c r="D281" s="174">
        <f>SUM(D276:D277)</f>
        <v>0.57305194805194803</v>
      </c>
      <c r="E281" s="174">
        <f t="shared" ref="E281:AH281" si="26">SUM(E276:E277)</f>
        <v>0.706959706959707</v>
      </c>
      <c r="F281" s="174">
        <f t="shared" si="26"/>
        <v>0.45276872964169385</v>
      </c>
      <c r="G281" s="174">
        <f t="shared" si="26"/>
        <v>0.5591054313099042</v>
      </c>
      <c r="H281" s="174">
        <f t="shared" si="26"/>
        <v>0.78305785123966942</v>
      </c>
      <c r="I281" s="174">
        <f t="shared" si="26"/>
        <v>0.42592592592592593</v>
      </c>
      <c r="J281" s="174">
        <f t="shared" si="26"/>
        <v>0.64035087719298245</v>
      </c>
      <c r="K281" s="174">
        <f t="shared" si="26"/>
        <v>0.45070422535211269</v>
      </c>
      <c r="L281" s="174">
        <f t="shared" si="26"/>
        <v>0.69230769230769229</v>
      </c>
      <c r="M281" s="174">
        <f t="shared" si="26"/>
        <v>0.49122807017543862</v>
      </c>
      <c r="N281" s="174">
        <f t="shared" si="26"/>
        <v>0.65909090909090906</v>
      </c>
      <c r="O281" s="174">
        <f t="shared" si="26"/>
        <v>0.73793103448275865</v>
      </c>
      <c r="P281" s="174">
        <f t="shared" si="26"/>
        <v>0.75206611570247939</v>
      </c>
      <c r="Q281" s="174">
        <f t="shared" si="26"/>
        <v>0.76315789473684204</v>
      </c>
      <c r="R281" s="174">
        <f t="shared" si="26"/>
        <v>0.82887700534759357</v>
      </c>
      <c r="S281" s="174">
        <f t="shared" si="26"/>
        <v>0.4140127388535032</v>
      </c>
      <c r="T281" s="174">
        <f t="shared" si="26"/>
        <v>0.7218543046357615</v>
      </c>
      <c r="U281" s="174">
        <f t="shared" si="26"/>
        <v>0.4589041095890411</v>
      </c>
      <c r="V281" s="174">
        <f t="shared" si="26"/>
        <v>0.48437499999999994</v>
      </c>
      <c r="W281" s="174">
        <f t="shared" si="26"/>
        <v>0.83333333333333337</v>
      </c>
      <c r="X281" s="174">
        <f t="shared" si="26"/>
        <v>0.67857142857142849</v>
      </c>
      <c r="Y281" s="174">
        <f t="shared" si="26"/>
        <v>0.624</v>
      </c>
      <c r="Z281" s="174">
        <f t="shared" si="26"/>
        <v>0.71276595744680848</v>
      </c>
      <c r="AA281" s="174">
        <f t="shared" si="26"/>
        <v>0.68918918918918926</v>
      </c>
      <c r="AB281" s="174">
        <f t="shared" si="26"/>
        <v>0.45454545454545453</v>
      </c>
      <c r="AC281" s="174">
        <f t="shared" si="26"/>
        <v>0.66666666666666674</v>
      </c>
      <c r="AD281" s="174">
        <f t="shared" si="26"/>
        <v>0.46341463414634143</v>
      </c>
      <c r="AE281" s="174">
        <f t="shared" si="26"/>
        <v>0.60000000000000009</v>
      </c>
      <c r="AF281" s="174">
        <f t="shared" si="26"/>
        <v>0.55172413793103448</v>
      </c>
      <c r="AG281" s="174">
        <f t="shared" si="26"/>
        <v>0.80769230769230771</v>
      </c>
      <c r="AH281" s="174">
        <f t="shared" si="26"/>
        <v>0.62047511312217196</v>
      </c>
    </row>
    <row r="282" spans="2:34">
      <c r="B282" s="420" t="s">
        <v>547</v>
      </c>
      <c r="C282" s="420"/>
      <c r="D282" s="420"/>
      <c r="E282" s="420"/>
      <c r="F282" s="420"/>
      <c r="G282" s="420"/>
      <c r="H282" s="420"/>
      <c r="I282" s="420"/>
      <c r="J282" s="420"/>
      <c r="K282" s="420"/>
      <c r="L282" s="420"/>
      <c r="M282" s="420"/>
      <c r="N282" s="420"/>
      <c r="O282" s="420"/>
      <c r="P282" s="420"/>
      <c r="Q282" s="420"/>
      <c r="R282" s="420"/>
      <c r="S282" s="420"/>
      <c r="T282" s="420"/>
      <c r="U282" s="420"/>
      <c r="V282" s="420"/>
      <c r="W282" s="420"/>
      <c r="X282" s="420"/>
      <c r="Y282" s="420"/>
      <c r="Z282" s="420"/>
      <c r="AA282" s="420"/>
      <c r="AB282" s="420"/>
      <c r="AC282" s="420"/>
      <c r="AD282" s="420"/>
      <c r="AE282" s="420"/>
      <c r="AF282" s="420"/>
      <c r="AG282" s="420"/>
      <c r="AH282" s="420"/>
    </row>
    <row r="283" spans="2:34" s="138" customFormat="1" ht="15.75" thickBot="1">
      <c r="B283" s="184" t="s">
        <v>481</v>
      </c>
      <c r="C283" s="185"/>
      <c r="D283" s="185"/>
      <c r="E283" s="185"/>
      <c r="F283" s="185"/>
      <c r="G283" s="185"/>
      <c r="H283" s="185"/>
      <c r="I283" s="185"/>
      <c r="J283" s="185"/>
      <c r="K283" s="185"/>
      <c r="L283" s="185"/>
      <c r="M283" s="185"/>
      <c r="N283" s="185"/>
      <c r="O283" s="185"/>
      <c r="P283" s="185"/>
      <c r="Q283" s="185"/>
      <c r="R283" s="185"/>
      <c r="S283" s="185"/>
      <c r="T283" s="185"/>
      <c r="U283" s="185"/>
      <c r="V283" s="185"/>
      <c r="W283" s="185"/>
      <c r="X283" s="185"/>
      <c r="Y283" s="185"/>
      <c r="Z283" s="185"/>
      <c r="AA283" s="185"/>
      <c r="AB283" s="185"/>
      <c r="AC283" s="185"/>
      <c r="AD283" s="185"/>
      <c r="AE283" s="185"/>
      <c r="AF283" s="185"/>
      <c r="AG283" s="185"/>
      <c r="AH283" s="185"/>
    </row>
    <row r="284" spans="2:34" s="138" customFormat="1" ht="15.75" thickTop="1">
      <c r="B284" s="433" t="s">
        <v>132</v>
      </c>
      <c r="C284" s="434"/>
      <c r="D284" s="437" t="s">
        <v>482</v>
      </c>
      <c r="E284" s="438"/>
      <c r="F284" s="438"/>
      <c r="G284" s="438"/>
      <c r="H284" s="438"/>
      <c r="I284" s="438"/>
      <c r="J284" s="438"/>
      <c r="K284" s="438"/>
      <c r="L284" s="438"/>
      <c r="M284" s="438"/>
      <c r="N284" s="438"/>
      <c r="O284" s="438"/>
      <c r="P284" s="438"/>
      <c r="Q284" s="438"/>
      <c r="R284" s="438"/>
      <c r="S284" s="438"/>
      <c r="T284" s="438"/>
      <c r="U284" s="438"/>
      <c r="V284" s="438"/>
      <c r="W284" s="438"/>
      <c r="X284" s="438"/>
      <c r="Y284" s="438"/>
      <c r="Z284" s="438"/>
      <c r="AA284" s="438"/>
      <c r="AB284" s="438"/>
      <c r="AC284" s="438"/>
      <c r="AD284" s="438"/>
      <c r="AE284" s="438"/>
      <c r="AF284" s="438"/>
      <c r="AG284" s="438"/>
      <c r="AH284" s="439" t="s">
        <v>95</v>
      </c>
    </row>
    <row r="285" spans="2:34" s="138" customFormat="1" ht="25.5" thickBot="1">
      <c r="B285" s="435"/>
      <c r="C285" s="436"/>
      <c r="D285" s="186" t="s">
        <v>483</v>
      </c>
      <c r="E285" s="187" t="s">
        <v>240</v>
      </c>
      <c r="F285" s="187" t="s">
        <v>484</v>
      </c>
      <c r="G285" s="187" t="s">
        <v>241</v>
      </c>
      <c r="H285" s="187" t="s">
        <v>62</v>
      </c>
      <c r="I285" s="187" t="s">
        <v>242</v>
      </c>
      <c r="J285" s="187" t="s">
        <v>243</v>
      </c>
      <c r="K285" s="187" t="s">
        <v>65</v>
      </c>
      <c r="L285" s="187" t="s">
        <v>66</v>
      </c>
      <c r="M285" s="187" t="s">
        <v>244</v>
      </c>
      <c r="N285" s="187" t="s">
        <v>245</v>
      </c>
      <c r="O285" s="187" t="s">
        <v>69</v>
      </c>
      <c r="P285" s="187" t="s">
        <v>485</v>
      </c>
      <c r="Q285" s="187" t="s">
        <v>71</v>
      </c>
      <c r="R285" s="187" t="s">
        <v>247</v>
      </c>
      <c r="S285" s="187" t="s">
        <v>73</v>
      </c>
      <c r="T285" s="187" t="s">
        <v>74</v>
      </c>
      <c r="U285" s="187" t="s">
        <v>486</v>
      </c>
      <c r="V285" s="187" t="s">
        <v>76</v>
      </c>
      <c r="W285" s="187" t="s">
        <v>77</v>
      </c>
      <c r="X285" s="187" t="s">
        <v>78</v>
      </c>
      <c r="Y285" s="187" t="s">
        <v>487</v>
      </c>
      <c r="Z285" s="187" t="s">
        <v>488</v>
      </c>
      <c r="AA285" s="187" t="s">
        <v>81</v>
      </c>
      <c r="AB285" s="187" t="s">
        <v>251</v>
      </c>
      <c r="AC285" s="187" t="s">
        <v>83</v>
      </c>
      <c r="AD285" s="187" t="s">
        <v>489</v>
      </c>
      <c r="AE285" s="187" t="s">
        <v>354</v>
      </c>
      <c r="AF285" s="187" t="s">
        <v>490</v>
      </c>
      <c r="AG285" s="187" t="s">
        <v>491</v>
      </c>
      <c r="AH285" s="440"/>
    </row>
    <row r="286" spans="2:34" s="138" customFormat="1" ht="15.75" thickTop="1">
      <c r="B286" s="441" t="s">
        <v>548</v>
      </c>
      <c r="C286" s="188" t="s">
        <v>317</v>
      </c>
      <c r="D286" s="189">
        <v>5.1470588235294122E-2</v>
      </c>
      <c r="E286" s="190">
        <v>0.15789473684210525</v>
      </c>
      <c r="F286" s="190">
        <v>3.3444816053511704E-2</v>
      </c>
      <c r="G286" s="190">
        <v>0.12258064516129032</v>
      </c>
      <c r="H286" s="190">
        <v>0.23568281938325991</v>
      </c>
      <c r="I286" s="190">
        <v>7.9847908745247151E-2</v>
      </c>
      <c r="J286" s="190">
        <v>0.12053571428571429</v>
      </c>
      <c r="K286" s="190">
        <v>6.5000000000000002E-2</v>
      </c>
      <c r="L286" s="190">
        <v>0.12337662337662338</v>
      </c>
      <c r="M286" s="190">
        <v>3.9215686274509803E-2</v>
      </c>
      <c r="N286" s="190">
        <v>0.22222222222222221</v>
      </c>
      <c r="O286" s="190">
        <v>0.18439716312056739</v>
      </c>
      <c r="P286" s="190">
        <v>0.14285714285714288</v>
      </c>
      <c r="Q286" s="190">
        <v>0.29523809523809524</v>
      </c>
      <c r="R286" s="190">
        <v>0.21348314606741575</v>
      </c>
      <c r="S286" s="190">
        <v>0.12179487179487179</v>
      </c>
      <c r="T286" s="190">
        <v>0.1037037037037037</v>
      </c>
      <c r="U286" s="190">
        <v>8.6330935251798552E-2</v>
      </c>
      <c r="V286" s="190">
        <v>5.7894736842105263E-2</v>
      </c>
      <c r="W286" s="190">
        <v>0.33333333333333337</v>
      </c>
      <c r="X286" s="190">
        <v>0.11148648648648649</v>
      </c>
      <c r="Y286" s="190">
        <v>0.18260869565217391</v>
      </c>
      <c r="Z286" s="190">
        <v>0.2021276595744681</v>
      </c>
      <c r="AA286" s="190">
        <v>0.12857142857142859</v>
      </c>
      <c r="AB286" s="200"/>
      <c r="AC286" s="190">
        <v>0.15</v>
      </c>
      <c r="AD286" s="190">
        <v>8.3333333333333343E-2</v>
      </c>
      <c r="AE286" s="190">
        <v>0.12</v>
      </c>
      <c r="AF286" s="190">
        <v>0.12056737588652482</v>
      </c>
      <c r="AG286" s="190">
        <v>0.28688524590163933</v>
      </c>
      <c r="AH286" s="191">
        <v>0.1317102374775494</v>
      </c>
    </row>
    <row r="287" spans="2:34" s="138" customFormat="1">
      <c r="B287" s="442"/>
      <c r="C287" s="192" t="s">
        <v>258</v>
      </c>
      <c r="D287" s="193">
        <v>0.43382352941176472</v>
      </c>
      <c r="E287" s="194">
        <v>0.54655870445344124</v>
      </c>
      <c r="F287" s="194">
        <v>0.22408026755852842</v>
      </c>
      <c r="G287" s="194">
        <v>0.41612903225806447</v>
      </c>
      <c r="H287" s="194">
        <v>0.49559471365638763</v>
      </c>
      <c r="I287" s="194">
        <v>0.30038022813688214</v>
      </c>
      <c r="J287" s="194">
        <v>0.51339285714285721</v>
      </c>
      <c r="K287" s="194">
        <v>0.39</v>
      </c>
      <c r="L287" s="194">
        <v>0.51298701298701299</v>
      </c>
      <c r="M287" s="194">
        <v>0.43137254901960786</v>
      </c>
      <c r="N287" s="194">
        <v>0.42063492063492064</v>
      </c>
      <c r="O287" s="194">
        <v>0.5035460992907802</v>
      </c>
      <c r="P287" s="194">
        <v>0.58035714285714279</v>
      </c>
      <c r="Q287" s="194">
        <v>0.42857142857142855</v>
      </c>
      <c r="R287" s="194">
        <v>0.5842696629213483</v>
      </c>
      <c r="S287" s="194">
        <v>0.26282051282051283</v>
      </c>
      <c r="T287" s="194">
        <v>0.45185185185185184</v>
      </c>
      <c r="U287" s="194">
        <v>0.35251798561151076</v>
      </c>
      <c r="V287" s="194">
        <v>0.36315789473684212</v>
      </c>
      <c r="W287" s="194">
        <v>0.46296296296296297</v>
      </c>
      <c r="X287" s="194">
        <v>0.41216216216216217</v>
      </c>
      <c r="Y287" s="194">
        <v>0.4</v>
      </c>
      <c r="Z287" s="194">
        <v>0.44680851063829785</v>
      </c>
      <c r="AA287" s="194">
        <v>0.52857142857142858</v>
      </c>
      <c r="AB287" s="194">
        <v>0.4</v>
      </c>
      <c r="AC287" s="194">
        <v>0.5</v>
      </c>
      <c r="AD287" s="194">
        <v>0.33333333333333337</v>
      </c>
      <c r="AE287" s="194">
        <v>0.44</v>
      </c>
      <c r="AF287" s="194">
        <v>0.31205673758865249</v>
      </c>
      <c r="AG287" s="194">
        <v>0.38524590163934425</v>
      </c>
      <c r="AH287" s="195">
        <v>0.42366793055278384</v>
      </c>
    </row>
    <row r="288" spans="2:34" s="138" customFormat="1">
      <c r="B288" s="442"/>
      <c r="C288" s="192" t="s">
        <v>318</v>
      </c>
      <c r="D288" s="193">
        <v>0.22610294117647059</v>
      </c>
      <c r="E288" s="194">
        <v>5.2631578947368425E-2</v>
      </c>
      <c r="F288" s="194">
        <v>0.20066889632107024</v>
      </c>
      <c r="G288" s="194">
        <v>0.16129032258064516</v>
      </c>
      <c r="H288" s="194">
        <v>6.8281938325991193E-2</v>
      </c>
      <c r="I288" s="194">
        <v>0.14068441064638784</v>
      </c>
      <c r="J288" s="194">
        <v>0.11607142857142858</v>
      </c>
      <c r="K288" s="194">
        <v>0.32</v>
      </c>
      <c r="L288" s="194">
        <v>9.7402597402597393E-2</v>
      </c>
      <c r="M288" s="194">
        <v>0.17647058823529413</v>
      </c>
      <c r="N288" s="194">
        <v>0.10317460317460318</v>
      </c>
      <c r="O288" s="194">
        <v>0.11347517730496454</v>
      </c>
      <c r="P288" s="194">
        <v>8.0357142857142863E-2</v>
      </c>
      <c r="Q288" s="194">
        <v>6.6666666666666666E-2</v>
      </c>
      <c r="R288" s="194">
        <v>7.3033707865168537E-2</v>
      </c>
      <c r="S288" s="194">
        <v>0.15384615384615385</v>
      </c>
      <c r="T288" s="194">
        <v>0.16296296296296298</v>
      </c>
      <c r="U288" s="194">
        <v>0.29496402877697842</v>
      </c>
      <c r="V288" s="194">
        <v>0.12105263157894736</v>
      </c>
      <c r="W288" s="194">
        <v>5.5555555555555552E-2</v>
      </c>
      <c r="X288" s="194">
        <v>0.11148648648648649</v>
      </c>
      <c r="Y288" s="194">
        <v>9.5652173913043481E-2</v>
      </c>
      <c r="Z288" s="194">
        <v>0.11702127659574468</v>
      </c>
      <c r="AA288" s="194">
        <v>0.12857142857142859</v>
      </c>
      <c r="AB288" s="194">
        <v>0.3</v>
      </c>
      <c r="AC288" s="194">
        <v>0.1</v>
      </c>
      <c r="AD288" s="194">
        <v>0.25</v>
      </c>
      <c r="AE288" s="194">
        <v>0.2</v>
      </c>
      <c r="AF288" s="194">
        <v>0.1702127659574468</v>
      </c>
      <c r="AG288" s="194">
        <v>0.14754098360655737</v>
      </c>
      <c r="AH288" s="195">
        <v>0.14448213929355419</v>
      </c>
    </row>
    <row r="289" spans="2:34" s="138" customFormat="1">
      <c r="B289" s="442"/>
      <c r="C289" s="192" t="s">
        <v>319</v>
      </c>
      <c r="D289" s="193">
        <v>0.28860294117647056</v>
      </c>
      <c r="E289" s="194">
        <v>0.24291497975708501</v>
      </c>
      <c r="F289" s="194">
        <v>0.5418060200668896</v>
      </c>
      <c r="G289" s="194">
        <v>0.3</v>
      </c>
      <c r="H289" s="194">
        <v>0.20044052863436124</v>
      </c>
      <c r="I289" s="194">
        <v>0.47908745247148288</v>
      </c>
      <c r="J289" s="194">
        <v>0.25</v>
      </c>
      <c r="K289" s="194">
        <v>0.22500000000000001</v>
      </c>
      <c r="L289" s="194">
        <v>0.26623376623376621</v>
      </c>
      <c r="M289" s="194">
        <v>0.35294117647058826</v>
      </c>
      <c r="N289" s="194">
        <v>0.25396825396825395</v>
      </c>
      <c r="O289" s="194">
        <v>0.19858156028368792</v>
      </c>
      <c r="P289" s="194">
        <v>0.19642857142857142</v>
      </c>
      <c r="Q289" s="194">
        <v>0.20952380952380953</v>
      </c>
      <c r="R289" s="194">
        <v>0.1292134831460674</v>
      </c>
      <c r="S289" s="194">
        <v>0.46153846153846151</v>
      </c>
      <c r="T289" s="194">
        <v>0.2814814814814815</v>
      </c>
      <c r="U289" s="194">
        <v>0.26618705035971224</v>
      </c>
      <c r="V289" s="194">
        <v>0.4578947368421053</v>
      </c>
      <c r="W289" s="194">
        <v>0.14814814814814814</v>
      </c>
      <c r="X289" s="194">
        <v>0.36486486486486486</v>
      </c>
      <c r="Y289" s="194">
        <v>0.32173913043478258</v>
      </c>
      <c r="Z289" s="194">
        <v>0.23404255319148937</v>
      </c>
      <c r="AA289" s="194">
        <v>0.21428571428571427</v>
      </c>
      <c r="AB289" s="194">
        <v>0.3</v>
      </c>
      <c r="AC289" s="194">
        <v>0.25</v>
      </c>
      <c r="AD289" s="194">
        <v>0.33333333333333337</v>
      </c>
      <c r="AE289" s="194">
        <v>0.24</v>
      </c>
      <c r="AF289" s="194">
        <v>0.39716312056737585</v>
      </c>
      <c r="AG289" s="194">
        <v>0.18032786885245902</v>
      </c>
      <c r="AH289" s="195">
        <v>0.30013969267611257</v>
      </c>
    </row>
    <row r="290" spans="2:34" s="138" customFormat="1" ht="15.75" thickBot="1">
      <c r="B290" s="443" t="s">
        <v>95</v>
      </c>
      <c r="C290" s="444"/>
      <c r="D290" s="196">
        <v>1</v>
      </c>
      <c r="E290" s="197">
        <v>1</v>
      </c>
      <c r="F290" s="197">
        <v>1</v>
      </c>
      <c r="G290" s="197">
        <v>1</v>
      </c>
      <c r="H290" s="197">
        <v>1</v>
      </c>
      <c r="I290" s="197">
        <v>1</v>
      </c>
      <c r="J290" s="197">
        <v>1</v>
      </c>
      <c r="K290" s="197">
        <v>1</v>
      </c>
      <c r="L290" s="197">
        <v>1</v>
      </c>
      <c r="M290" s="197">
        <v>1</v>
      </c>
      <c r="N290" s="197">
        <v>1</v>
      </c>
      <c r="O290" s="197">
        <v>1</v>
      </c>
      <c r="P290" s="197">
        <v>1</v>
      </c>
      <c r="Q290" s="197">
        <v>1</v>
      </c>
      <c r="R290" s="197">
        <v>1</v>
      </c>
      <c r="S290" s="197">
        <v>1</v>
      </c>
      <c r="T290" s="197">
        <v>1</v>
      </c>
      <c r="U290" s="197">
        <v>1</v>
      </c>
      <c r="V290" s="197">
        <v>1</v>
      </c>
      <c r="W290" s="197">
        <v>1</v>
      </c>
      <c r="X290" s="197">
        <v>1</v>
      </c>
      <c r="Y290" s="197">
        <v>1</v>
      </c>
      <c r="Z290" s="197">
        <v>1</v>
      </c>
      <c r="AA290" s="197">
        <v>1</v>
      </c>
      <c r="AB290" s="197">
        <v>1</v>
      </c>
      <c r="AC290" s="197">
        <v>1</v>
      </c>
      <c r="AD290" s="197">
        <v>1</v>
      </c>
      <c r="AE290" s="197">
        <v>1</v>
      </c>
      <c r="AF290" s="197">
        <v>1</v>
      </c>
      <c r="AG290" s="197">
        <v>1</v>
      </c>
      <c r="AH290" s="198">
        <v>1</v>
      </c>
    </row>
    <row r="291" spans="2:34" s="138" customFormat="1" ht="15.75" thickTop="1">
      <c r="B291" s="185"/>
      <c r="C291" s="185"/>
      <c r="D291" s="185"/>
      <c r="E291" s="185"/>
      <c r="F291" s="185"/>
      <c r="G291" s="185"/>
      <c r="H291" s="185"/>
      <c r="I291" s="185"/>
      <c r="J291" s="185"/>
      <c r="K291" s="185"/>
      <c r="L291" s="185"/>
      <c r="M291" s="185"/>
      <c r="N291" s="185"/>
      <c r="O291" s="185"/>
      <c r="P291" s="185"/>
      <c r="Q291" s="185"/>
      <c r="R291" s="185"/>
      <c r="S291" s="185"/>
      <c r="T291" s="185"/>
      <c r="U291" s="185"/>
      <c r="V291" s="185"/>
      <c r="W291" s="185"/>
      <c r="X291" s="185"/>
      <c r="Y291" s="185"/>
      <c r="Z291" s="185"/>
      <c r="AA291" s="185"/>
      <c r="AB291" s="185"/>
      <c r="AC291" s="185"/>
      <c r="AD291" s="185"/>
      <c r="AE291" s="185"/>
      <c r="AF291" s="185"/>
      <c r="AG291" s="185"/>
      <c r="AH291" s="185"/>
    </row>
    <row r="292" spans="2:34" s="138" customFormat="1">
      <c r="B292" s="445" t="s">
        <v>549</v>
      </c>
      <c r="C292" s="445"/>
      <c r="D292" s="445"/>
      <c r="E292" s="445"/>
      <c r="F292" s="445"/>
      <c r="G292" s="445"/>
      <c r="H292" s="445"/>
      <c r="I292" s="445"/>
      <c r="J292" s="445"/>
      <c r="K292" s="445"/>
      <c r="L292" s="445"/>
      <c r="M292" s="445"/>
      <c r="N292" s="445"/>
      <c r="O292" s="445"/>
      <c r="P292" s="445"/>
      <c r="Q292" s="445"/>
      <c r="R292" s="445"/>
      <c r="S292" s="445"/>
      <c r="T292" s="445"/>
      <c r="U292" s="445"/>
      <c r="V292" s="445"/>
      <c r="W292" s="445"/>
      <c r="X292" s="445"/>
      <c r="Y292" s="445"/>
      <c r="Z292" s="445"/>
      <c r="AA292" s="445"/>
      <c r="AB292" s="445"/>
      <c r="AC292" s="445"/>
      <c r="AD292" s="445"/>
      <c r="AE292" s="445"/>
      <c r="AF292" s="445"/>
      <c r="AG292" s="445"/>
      <c r="AH292" s="445"/>
    </row>
    <row r="293" spans="2:34" s="138" customFormat="1" ht="15.75" thickBot="1">
      <c r="B293" s="184" t="s">
        <v>481</v>
      </c>
      <c r="C293" s="185"/>
      <c r="D293" s="185"/>
      <c r="E293" s="185"/>
      <c r="F293" s="185"/>
      <c r="G293" s="185"/>
      <c r="H293" s="185"/>
      <c r="I293" s="185"/>
      <c r="J293" s="185"/>
      <c r="K293" s="185"/>
      <c r="L293" s="185"/>
      <c r="M293" s="185"/>
      <c r="N293" s="185"/>
      <c r="O293" s="185"/>
      <c r="P293" s="185"/>
      <c r="Q293" s="185"/>
      <c r="R293" s="185"/>
      <c r="S293" s="185"/>
      <c r="T293" s="185"/>
      <c r="U293" s="185"/>
      <c r="V293" s="185"/>
      <c r="W293" s="185"/>
      <c r="X293" s="185"/>
      <c r="Y293" s="185"/>
      <c r="Z293" s="185"/>
      <c r="AA293" s="185"/>
      <c r="AB293" s="185"/>
      <c r="AC293" s="185"/>
      <c r="AD293" s="185"/>
      <c r="AE293" s="185"/>
      <c r="AF293" s="185"/>
      <c r="AG293" s="185"/>
      <c r="AH293" s="185"/>
    </row>
    <row r="294" spans="2:34" s="138" customFormat="1" ht="15.75" thickTop="1">
      <c r="B294" s="433" t="s">
        <v>132</v>
      </c>
      <c r="C294" s="434"/>
      <c r="D294" s="437" t="s">
        <v>482</v>
      </c>
      <c r="E294" s="438"/>
      <c r="F294" s="438"/>
      <c r="G294" s="438"/>
      <c r="H294" s="438"/>
      <c r="I294" s="438"/>
      <c r="J294" s="438"/>
      <c r="K294" s="438"/>
      <c r="L294" s="438"/>
      <c r="M294" s="438"/>
      <c r="N294" s="438"/>
      <c r="O294" s="438"/>
      <c r="P294" s="438"/>
      <c r="Q294" s="438"/>
      <c r="R294" s="438"/>
      <c r="S294" s="438"/>
      <c r="T294" s="438"/>
      <c r="U294" s="438"/>
      <c r="V294" s="438"/>
      <c r="W294" s="438"/>
      <c r="X294" s="438"/>
      <c r="Y294" s="438"/>
      <c r="Z294" s="438"/>
      <c r="AA294" s="438"/>
      <c r="AB294" s="438"/>
      <c r="AC294" s="438"/>
      <c r="AD294" s="438"/>
      <c r="AE294" s="438"/>
      <c r="AF294" s="438"/>
      <c r="AG294" s="438"/>
      <c r="AH294" s="439" t="s">
        <v>95</v>
      </c>
    </row>
    <row r="295" spans="2:34" s="138" customFormat="1" ht="25.5" thickBot="1">
      <c r="B295" s="435"/>
      <c r="C295" s="436"/>
      <c r="D295" s="186" t="s">
        <v>483</v>
      </c>
      <c r="E295" s="187" t="s">
        <v>240</v>
      </c>
      <c r="F295" s="187" t="s">
        <v>484</v>
      </c>
      <c r="G295" s="187" t="s">
        <v>241</v>
      </c>
      <c r="H295" s="187" t="s">
        <v>62</v>
      </c>
      <c r="I295" s="187" t="s">
        <v>242</v>
      </c>
      <c r="J295" s="187" t="s">
        <v>243</v>
      </c>
      <c r="K295" s="187" t="s">
        <v>65</v>
      </c>
      <c r="L295" s="187" t="s">
        <v>66</v>
      </c>
      <c r="M295" s="187" t="s">
        <v>244</v>
      </c>
      <c r="N295" s="187" t="s">
        <v>245</v>
      </c>
      <c r="O295" s="187" t="s">
        <v>69</v>
      </c>
      <c r="P295" s="187" t="s">
        <v>485</v>
      </c>
      <c r="Q295" s="187" t="s">
        <v>71</v>
      </c>
      <c r="R295" s="187" t="s">
        <v>247</v>
      </c>
      <c r="S295" s="187" t="s">
        <v>73</v>
      </c>
      <c r="T295" s="187" t="s">
        <v>74</v>
      </c>
      <c r="U295" s="187" t="s">
        <v>486</v>
      </c>
      <c r="V295" s="187" t="s">
        <v>76</v>
      </c>
      <c r="W295" s="187" t="s">
        <v>77</v>
      </c>
      <c r="X295" s="187" t="s">
        <v>78</v>
      </c>
      <c r="Y295" s="187" t="s">
        <v>487</v>
      </c>
      <c r="Z295" s="187" t="s">
        <v>488</v>
      </c>
      <c r="AA295" s="187" t="s">
        <v>81</v>
      </c>
      <c r="AB295" s="187" t="s">
        <v>251</v>
      </c>
      <c r="AC295" s="187" t="s">
        <v>83</v>
      </c>
      <c r="AD295" s="187" t="s">
        <v>489</v>
      </c>
      <c r="AE295" s="187" t="s">
        <v>354</v>
      </c>
      <c r="AF295" s="187" t="s">
        <v>490</v>
      </c>
      <c r="AG295" s="187" t="s">
        <v>491</v>
      </c>
      <c r="AH295" s="440"/>
    </row>
    <row r="296" spans="2:34" s="138" customFormat="1" ht="15.75" thickTop="1">
      <c r="B296" s="441" t="s">
        <v>550</v>
      </c>
      <c r="C296" s="188" t="s">
        <v>317</v>
      </c>
      <c r="D296" s="189">
        <v>5.7513914656771803E-2</v>
      </c>
      <c r="E296" s="190">
        <v>0.12301587301587302</v>
      </c>
      <c r="F296" s="190">
        <v>3.8314176245210725E-2</v>
      </c>
      <c r="G296" s="190">
        <v>0.10819672131147541</v>
      </c>
      <c r="H296" s="190">
        <v>0.2153846153846154</v>
      </c>
      <c r="I296" s="190">
        <v>7.4509803921568626E-2</v>
      </c>
      <c r="J296" s="190">
        <v>0.13636363636363635</v>
      </c>
      <c r="K296" s="190">
        <v>4.6153846153846149E-2</v>
      </c>
      <c r="L296" s="190">
        <v>0.10738255033557048</v>
      </c>
      <c r="M296" s="190">
        <v>3.8461538461538464E-2</v>
      </c>
      <c r="N296" s="190">
        <v>8.4112149532710276E-2</v>
      </c>
      <c r="O296" s="190">
        <v>0.15942028985507245</v>
      </c>
      <c r="P296" s="190">
        <v>0.12037037037037036</v>
      </c>
      <c r="Q296" s="190">
        <v>0.29702970297029707</v>
      </c>
      <c r="R296" s="190">
        <v>0.2011173184357542</v>
      </c>
      <c r="S296" s="190">
        <v>0.10204081632653061</v>
      </c>
      <c r="T296" s="190">
        <v>7.9365079365079361E-2</v>
      </c>
      <c r="U296" s="190">
        <v>0.10743801652892562</v>
      </c>
      <c r="V296" s="190">
        <v>4.4198895027624314E-2</v>
      </c>
      <c r="W296" s="190">
        <v>0.31481481481481483</v>
      </c>
      <c r="X296" s="190">
        <v>0.11262798634812286</v>
      </c>
      <c r="Y296" s="190">
        <v>0.13559322033898305</v>
      </c>
      <c r="Z296" s="190">
        <v>0.19354838709677419</v>
      </c>
      <c r="AA296" s="190">
        <v>0.10144927536231885</v>
      </c>
      <c r="AB296" s="190">
        <v>9.0909090909090912E-2</v>
      </c>
      <c r="AC296" s="190">
        <v>0.15384615384615385</v>
      </c>
      <c r="AD296" s="190">
        <v>6.4516129032258063E-2</v>
      </c>
      <c r="AE296" s="190">
        <v>0.13043478260869565</v>
      </c>
      <c r="AF296" s="190">
        <v>0.12977099236641221</v>
      </c>
      <c r="AG296" s="190">
        <v>0.2608695652173913</v>
      </c>
      <c r="AH296" s="191">
        <v>0.11999173895084675</v>
      </c>
    </row>
    <row r="297" spans="2:34" s="138" customFormat="1">
      <c r="B297" s="442"/>
      <c r="C297" s="192" t="s">
        <v>258</v>
      </c>
      <c r="D297" s="193">
        <v>0.35992578849721713</v>
      </c>
      <c r="E297" s="194">
        <v>0.59126984126984128</v>
      </c>
      <c r="F297" s="194">
        <v>0.3065134099616858</v>
      </c>
      <c r="G297" s="194">
        <v>0.4524590163934426</v>
      </c>
      <c r="H297" s="194">
        <v>0.55604395604395607</v>
      </c>
      <c r="I297" s="194">
        <v>0.33725490196078434</v>
      </c>
      <c r="J297" s="194">
        <v>0.50909090909090904</v>
      </c>
      <c r="K297" s="194">
        <v>0.42564102564102563</v>
      </c>
      <c r="L297" s="194">
        <v>0.49664429530201337</v>
      </c>
      <c r="M297" s="194">
        <v>0.34615384615384615</v>
      </c>
      <c r="N297" s="194">
        <v>0.56074766355140182</v>
      </c>
      <c r="O297" s="194">
        <v>0.47101449275362323</v>
      </c>
      <c r="P297" s="194">
        <v>0.63888888888888884</v>
      </c>
      <c r="Q297" s="194">
        <v>0.35643564356435647</v>
      </c>
      <c r="R297" s="194">
        <v>0.60893854748603349</v>
      </c>
      <c r="S297" s="194">
        <v>0.27891156462585032</v>
      </c>
      <c r="T297" s="194">
        <v>0.53174603174603174</v>
      </c>
      <c r="U297" s="194">
        <v>0.32231404958677684</v>
      </c>
      <c r="V297" s="194">
        <v>0.37569060773480667</v>
      </c>
      <c r="W297" s="194">
        <v>0.5185185185185186</v>
      </c>
      <c r="X297" s="194">
        <v>0.4539249146757679</v>
      </c>
      <c r="Y297" s="194">
        <v>0.47457627118644069</v>
      </c>
      <c r="Z297" s="194">
        <v>0.45161290322580649</v>
      </c>
      <c r="AA297" s="194">
        <v>0.55072463768115942</v>
      </c>
      <c r="AB297" s="194">
        <v>0.54545454545454541</v>
      </c>
      <c r="AC297" s="194">
        <v>0.38461538461538458</v>
      </c>
      <c r="AD297" s="194">
        <v>0.32258064516129031</v>
      </c>
      <c r="AE297" s="194">
        <v>0.43478260869565216</v>
      </c>
      <c r="AF297" s="194">
        <v>0.3206106870229008</v>
      </c>
      <c r="AG297" s="194">
        <v>0.42608695652173911</v>
      </c>
      <c r="AH297" s="195">
        <v>0.44609665427509293</v>
      </c>
    </row>
    <row r="298" spans="2:34" s="138" customFormat="1">
      <c r="B298" s="442"/>
      <c r="C298" s="192" t="s">
        <v>318</v>
      </c>
      <c r="D298" s="193">
        <v>0.19109461966604824</v>
      </c>
      <c r="E298" s="194">
        <v>5.9523809523809527E-2</v>
      </c>
      <c r="F298" s="194">
        <v>0.18773946360153257</v>
      </c>
      <c r="G298" s="194">
        <v>0.15081967213114755</v>
      </c>
      <c r="H298" s="194">
        <v>5.9340659340659345E-2</v>
      </c>
      <c r="I298" s="194">
        <v>0.12156862745098039</v>
      </c>
      <c r="J298" s="194">
        <v>0.10454545454545455</v>
      </c>
      <c r="K298" s="194">
        <v>0.26666666666666666</v>
      </c>
      <c r="L298" s="194">
        <v>0.12080536912751677</v>
      </c>
      <c r="M298" s="194">
        <v>0.17307692307692307</v>
      </c>
      <c r="N298" s="194">
        <v>0.11214953271028037</v>
      </c>
      <c r="O298" s="194">
        <v>0.15217391304347827</v>
      </c>
      <c r="P298" s="194">
        <v>6.4814814814814825E-2</v>
      </c>
      <c r="Q298" s="194">
        <v>0.12871287128712872</v>
      </c>
      <c r="R298" s="194">
        <v>6.7039106145251395E-2</v>
      </c>
      <c r="S298" s="194">
        <v>0.14965986394557823</v>
      </c>
      <c r="T298" s="194">
        <v>8.7301587301587297E-2</v>
      </c>
      <c r="U298" s="194">
        <v>0.2231404958677686</v>
      </c>
      <c r="V298" s="194">
        <v>9.3922651933701667E-2</v>
      </c>
      <c r="W298" s="194">
        <v>3.7037037037037035E-2</v>
      </c>
      <c r="X298" s="194">
        <v>0.14675767918088739</v>
      </c>
      <c r="Y298" s="194">
        <v>9.3220338983050849E-2</v>
      </c>
      <c r="Z298" s="194">
        <v>0.11827956989247312</v>
      </c>
      <c r="AA298" s="194">
        <v>0.11594202898550725</v>
      </c>
      <c r="AB298" s="194">
        <v>9.0909090909090912E-2</v>
      </c>
      <c r="AC298" s="194">
        <v>0.15384615384615385</v>
      </c>
      <c r="AD298" s="194">
        <v>0.25806451612903225</v>
      </c>
      <c r="AE298" s="194">
        <v>0.17391304347826086</v>
      </c>
      <c r="AF298" s="194">
        <v>0.14503816793893129</v>
      </c>
      <c r="AG298" s="194">
        <v>0.17391304347826086</v>
      </c>
      <c r="AH298" s="195">
        <v>0.13300289136720364</v>
      </c>
    </row>
    <row r="299" spans="2:34" s="138" customFormat="1">
      <c r="B299" s="442"/>
      <c r="C299" s="192" t="s">
        <v>319</v>
      </c>
      <c r="D299" s="193">
        <v>0.39146567717996289</v>
      </c>
      <c r="E299" s="194">
        <v>0.22619047619047619</v>
      </c>
      <c r="F299" s="194">
        <v>0.46743295019157088</v>
      </c>
      <c r="G299" s="194">
        <v>0.28852459016393445</v>
      </c>
      <c r="H299" s="194">
        <v>0.16923076923076924</v>
      </c>
      <c r="I299" s="194">
        <v>0.46666666666666662</v>
      </c>
      <c r="J299" s="194">
        <v>0.25</v>
      </c>
      <c r="K299" s="194">
        <v>0.26153846153846155</v>
      </c>
      <c r="L299" s="194">
        <v>0.27516778523489932</v>
      </c>
      <c r="M299" s="194">
        <v>0.44230769230769235</v>
      </c>
      <c r="N299" s="194">
        <v>0.24299065420560748</v>
      </c>
      <c r="O299" s="194">
        <v>0.21739130434782608</v>
      </c>
      <c r="P299" s="194">
        <v>0.17592592592592593</v>
      </c>
      <c r="Q299" s="194">
        <v>0.21782178217821785</v>
      </c>
      <c r="R299" s="194">
        <v>0.1229050279329609</v>
      </c>
      <c r="S299" s="194">
        <v>0.46938775510204084</v>
      </c>
      <c r="T299" s="194">
        <v>0.30158730158730157</v>
      </c>
      <c r="U299" s="194">
        <v>0.34710743801652894</v>
      </c>
      <c r="V299" s="194">
        <v>0.48618784530386738</v>
      </c>
      <c r="W299" s="194">
        <v>0.12962962962962965</v>
      </c>
      <c r="X299" s="194">
        <v>0.28668941979522183</v>
      </c>
      <c r="Y299" s="194">
        <v>0.29661016949152541</v>
      </c>
      <c r="Z299" s="194">
        <v>0.23655913978494625</v>
      </c>
      <c r="AA299" s="194">
        <v>0.2318840579710145</v>
      </c>
      <c r="AB299" s="194">
        <v>0.27272727272727271</v>
      </c>
      <c r="AC299" s="194">
        <v>0.30769230769230771</v>
      </c>
      <c r="AD299" s="194">
        <v>0.35483870967741937</v>
      </c>
      <c r="AE299" s="194">
        <v>0.2608695652173913</v>
      </c>
      <c r="AF299" s="194">
        <v>0.40458015267175573</v>
      </c>
      <c r="AG299" s="194">
        <v>0.1391304347826087</v>
      </c>
      <c r="AH299" s="195">
        <v>0.30090871540685671</v>
      </c>
    </row>
    <row r="300" spans="2:34" s="138" customFormat="1" ht="15.75" thickBot="1">
      <c r="B300" s="443" t="s">
        <v>95</v>
      </c>
      <c r="C300" s="444"/>
      <c r="D300" s="196">
        <v>1</v>
      </c>
      <c r="E300" s="197">
        <v>1</v>
      </c>
      <c r="F300" s="197">
        <v>1</v>
      </c>
      <c r="G300" s="197">
        <v>1</v>
      </c>
      <c r="H300" s="197">
        <v>1</v>
      </c>
      <c r="I300" s="197">
        <v>1</v>
      </c>
      <c r="J300" s="197">
        <v>1</v>
      </c>
      <c r="K300" s="197">
        <v>1</v>
      </c>
      <c r="L300" s="197">
        <v>1</v>
      </c>
      <c r="M300" s="197">
        <v>1</v>
      </c>
      <c r="N300" s="197">
        <v>1</v>
      </c>
      <c r="O300" s="197">
        <v>1</v>
      </c>
      <c r="P300" s="197">
        <v>1</v>
      </c>
      <c r="Q300" s="197">
        <v>1</v>
      </c>
      <c r="R300" s="197">
        <v>1</v>
      </c>
      <c r="S300" s="197">
        <v>1</v>
      </c>
      <c r="T300" s="197">
        <v>1</v>
      </c>
      <c r="U300" s="197">
        <v>1</v>
      </c>
      <c r="V300" s="197">
        <v>1</v>
      </c>
      <c r="W300" s="197">
        <v>1</v>
      </c>
      <c r="X300" s="197">
        <v>1</v>
      </c>
      <c r="Y300" s="197">
        <v>1</v>
      </c>
      <c r="Z300" s="197">
        <v>1</v>
      </c>
      <c r="AA300" s="197">
        <v>1</v>
      </c>
      <c r="AB300" s="197">
        <v>1</v>
      </c>
      <c r="AC300" s="197">
        <v>1</v>
      </c>
      <c r="AD300" s="197">
        <v>1</v>
      </c>
      <c r="AE300" s="197">
        <v>1</v>
      </c>
      <c r="AF300" s="197">
        <v>1</v>
      </c>
      <c r="AG300" s="197">
        <v>1</v>
      </c>
      <c r="AH300" s="198">
        <v>1</v>
      </c>
    </row>
  </sheetData>
  <mergeCells count="180">
    <mergeCell ref="B292:AH292"/>
    <mergeCell ref="B294:C295"/>
    <mergeCell ref="D294:AG294"/>
    <mergeCell ref="AH294:AH295"/>
    <mergeCell ref="B296:B299"/>
    <mergeCell ref="B300:C300"/>
    <mergeCell ref="B282:AH282"/>
    <mergeCell ref="B284:C285"/>
    <mergeCell ref="D284:AG284"/>
    <mergeCell ref="AH284:AH285"/>
    <mergeCell ref="B286:B289"/>
    <mergeCell ref="B290:C290"/>
    <mergeCell ref="B272:AH272"/>
    <mergeCell ref="B274:C275"/>
    <mergeCell ref="D274:AG274"/>
    <mergeCell ref="AH274:AH275"/>
    <mergeCell ref="B276:B279"/>
    <mergeCell ref="B280:C280"/>
    <mergeCell ref="B262:AH262"/>
    <mergeCell ref="B264:C265"/>
    <mergeCell ref="D264:AG264"/>
    <mergeCell ref="AH264:AH265"/>
    <mergeCell ref="B266:B269"/>
    <mergeCell ref="B270:C270"/>
    <mergeCell ref="B252:AH252"/>
    <mergeCell ref="B254:C255"/>
    <mergeCell ref="D254:AG254"/>
    <mergeCell ref="AH254:AH255"/>
    <mergeCell ref="B256:B259"/>
    <mergeCell ref="B260:C260"/>
    <mergeCell ref="B242:AH242"/>
    <mergeCell ref="B244:C245"/>
    <mergeCell ref="D244:AG244"/>
    <mergeCell ref="AH244:AH245"/>
    <mergeCell ref="B246:B249"/>
    <mergeCell ref="B250:C250"/>
    <mergeCell ref="B232:AH232"/>
    <mergeCell ref="B234:C235"/>
    <mergeCell ref="D234:AG234"/>
    <mergeCell ref="AH234:AH235"/>
    <mergeCell ref="B236:B239"/>
    <mergeCell ref="B240:C240"/>
    <mergeCell ref="B222:AH222"/>
    <mergeCell ref="B224:C225"/>
    <mergeCell ref="D224:AG224"/>
    <mergeCell ref="AH224:AH225"/>
    <mergeCell ref="B226:B229"/>
    <mergeCell ref="B230:C230"/>
    <mergeCell ref="B212:AH212"/>
    <mergeCell ref="B214:C215"/>
    <mergeCell ref="D214:AG214"/>
    <mergeCell ref="AH214:AH215"/>
    <mergeCell ref="B216:B219"/>
    <mergeCell ref="B220:C220"/>
    <mergeCell ref="B202:AH202"/>
    <mergeCell ref="B204:C205"/>
    <mergeCell ref="D204:AG204"/>
    <mergeCell ref="AH204:AH205"/>
    <mergeCell ref="B206:B209"/>
    <mergeCell ref="B210:C210"/>
    <mergeCell ref="B192:AH192"/>
    <mergeCell ref="B194:C195"/>
    <mergeCell ref="D194:AG194"/>
    <mergeCell ref="AH194:AH195"/>
    <mergeCell ref="B196:B199"/>
    <mergeCell ref="B200:C200"/>
    <mergeCell ref="B182:AH182"/>
    <mergeCell ref="B184:C185"/>
    <mergeCell ref="D184:AG184"/>
    <mergeCell ref="AH184:AH185"/>
    <mergeCell ref="B186:B189"/>
    <mergeCell ref="B190:C190"/>
    <mergeCell ref="B172:AH172"/>
    <mergeCell ref="B174:C175"/>
    <mergeCell ref="D174:AG174"/>
    <mergeCell ref="AH174:AH175"/>
    <mergeCell ref="B176:B179"/>
    <mergeCell ref="B180:C180"/>
    <mergeCell ref="B162:AH162"/>
    <mergeCell ref="B164:C165"/>
    <mergeCell ref="D164:AG164"/>
    <mergeCell ref="AH164:AH165"/>
    <mergeCell ref="B166:B169"/>
    <mergeCell ref="B170:C170"/>
    <mergeCell ref="B152:AH152"/>
    <mergeCell ref="B154:C155"/>
    <mergeCell ref="D154:AG154"/>
    <mergeCell ref="AH154:AH155"/>
    <mergeCell ref="B156:B159"/>
    <mergeCell ref="B160:C160"/>
    <mergeCell ref="B142:AH142"/>
    <mergeCell ref="B144:C145"/>
    <mergeCell ref="D144:AG144"/>
    <mergeCell ref="AH144:AH145"/>
    <mergeCell ref="B146:B149"/>
    <mergeCell ref="B150:C150"/>
    <mergeCell ref="B132:AH132"/>
    <mergeCell ref="B134:C135"/>
    <mergeCell ref="D134:AG134"/>
    <mergeCell ref="AH134:AH135"/>
    <mergeCell ref="B136:B139"/>
    <mergeCell ref="B140:C140"/>
    <mergeCell ref="B122:AH122"/>
    <mergeCell ref="B124:C125"/>
    <mergeCell ref="D124:AG124"/>
    <mergeCell ref="AH124:AH125"/>
    <mergeCell ref="B126:B129"/>
    <mergeCell ref="B130:C130"/>
    <mergeCell ref="B112:AH112"/>
    <mergeCell ref="B114:C115"/>
    <mergeCell ref="D114:AG114"/>
    <mergeCell ref="AH114:AH115"/>
    <mergeCell ref="B116:B119"/>
    <mergeCell ref="B120:C120"/>
    <mergeCell ref="B102:AH102"/>
    <mergeCell ref="B104:C105"/>
    <mergeCell ref="D104:AG104"/>
    <mergeCell ref="AH104:AH105"/>
    <mergeCell ref="B106:B109"/>
    <mergeCell ref="B110:C110"/>
    <mergeCell ref="B92:AH92"/>
    <mergeCell ref="B94:C95"/>
    <mergeCell ref="D94:AG94"/>
    <mergeCell ref="AH94:AH95"/>
    <mergeCell ref="B96:B99"/>
    <mergeCell ref="B100:C100"/>
    <mergeCell ref="B82:AH82"/>
    <mergeCell ref="B84:C85"/>
    <mergeCell ref="D84:AG84"/>
    <mergeCell ref="AH84:AH85"/>
    <mergeCell ref="B86:B89"/>
    <mergeCell ref="B90:C90"/>
    <mergeCell ref="B72:AH72"/>
    <mergeCell ref="B74:C75"/>
    <mergeCell ref="D74:AG74"/>
    <mergeCell ref="AH74:AH75"/>
    <mergeCell ref="B76:B79"/>
    <mergeCell ref="B80:C80"/>
    <mergeCell ref="B62:AH62"/>
    <mergeCell ref="B64:C65"/>
    <mergeCell ref="D64:AG64"/>
    <mergeCell ref="AH64:AH65"/>
    <mergeCell ref="B66:B69"/>
    <mergeCell ref="B70:C70"/>
    <mergeCell ref="B52:AH52"/>
    <mergeCell ref="B54:C55"/>
    <mergeCell ref="D54:AG54"/>
    <mergeCell ref="AH54:AH55"/>
    <mergeCell ref="B56:B59"/>
    <mergeCell ref="B60:C60"/>
    <mergeCell ref="B42:AH42"/>
    <mergeCell ref="B44:C45"/>
    <mergeCell ref="D44:AG44"/>
    <mergeCell ref="AH44:AH45"/>
    <mergeCell ref="B46:B49"/>
    <mergeCell ref="B50:C50"/>
    <mergeCell ref="B32:AH32"/>
    <mergeCell ref="B34:C35"/>
    <mergeCell ref="D34:AG34"/>
    <mergeCell ref="AH34:AH35"/>
    <mergeCell ref="B36:B39"/>
    <mergeCell ref="B40:C40"/>
    <mergeCell ref="B22:AH22"/>
    <mergeCell ref="B24:C25"/>
    <mergeCell ref="D24:AG24"/>
    <mergeCell ref="AH24:AH25"/>
    <mergeCell ref="B26:B29"/>
    <mergeCell ref="B30:C30"/>
    <mergeCell ref="B12:AH12"/>
    <mergeCell ref="B14:C15"/>
    <mergeCell ref="D14:AG14"/>
    <mergeCell ref="AH14:AH15"/>
    <mergeCell ref="B16:B19"/>
    <mergeCell ref="B20:C20"/>
    <mergeCell ref="B2:AH2"/>
    <mergeCell ref="B4:C5"/>
    <mergeCell ref="D4:AG4"/>
    <mergeCell ref="AH4:AH5"/>
    <mergeCell ref="B6:B9"/>
    <mergeCell ref="B10:C10"/>
  </mergeCells>
  <pageMargins left="0.7" right="0.7" top="0.75" bottom="0.75" header="0.3" footer="0.3"/>
</worksheet>
</file>

<file path=xl/worksheets/sheet42.xml><?xml version="1.0" encoding="utf-8"?>
<worksheet xmlns="http://schemas.openxmlformats.org/spreadsheetml/2006/main" xmlns:r="http://schemas.openxmlformats.org/officeDocument/2006/relationships">
  <dimension ref="B2:AH253"/>
  <sheetViews>
    <sheetView topLeftCell="A205" workbookViewId="0">
      <selection activeCell="D253" sqref="D253:AH253"/>
    </sheetView>
  </sheetViews>
  <sheetFormatPr defaultRowHeight="15"/>
  <cols>
    <col min="3" max="3" width="20.5703125" customWidth="1"/>
  </cols>
  <sheetData>
    <row r="2" spans="2:34">
      <c r="B2" s="446" t="s">
        <v>480</v>
      </c>
      <c r="C2" s="446"/>
      <c r="D2" s="446"/>
      <c r="E2" s="446"/>
      <c r="F2" s="446"/>
      <c r="G2" s="446"/>
      <c r="H2" s="446"/>
      <c r="I2" s="446"/>
      <c r="J2" s="446"/>
      <c r="K2" s="446"/>
      <c r="L2" s="446"/>
      <c r="M2" s="446"/>
      <c r="N2" s="446"/>
      <c r="O2" s="446"/>
      <c r="P2" s="446"/>
      <c r="Q2" s="446"/>
      <c r="R2" s="446"/>
      <c r="S2" s="446"/>
      <c r="T2" s="446"/>
      <c r="U2" s="446"/>
      <c r="V2" s="446"/>
      <c r="W2" s="446"/>
      <c r="X2" s="446"/>
      <c r="Y2" s="446"/>
      <c r="Z2" s="446"/>
      <c r="AA2" s="446"/>
      <c r="AB2" s="446"/>
      <c r="AC2" s="446"/>
      <c r="AD2" s="446"/>
      <c r="AE2" s="446"/>
      <c r="AF2" s="446"/>
      <c r="AG2" s="446"/>
      <c r="AH2" s="446"/>
    </row>
    <row r="3" spans="2:34" ht="15.75" thickBot="1">
      <c r="B3" s="114" t="s">
        <v>481</v>
      </c>
      <c r="C3" s="115"/>
      <c r="D3" s="115"/>
      <c r="E3" s="115"/>
      <c r="F3" s="115"/>
      <c r="G3" s="115"/>
      <c r="H3" s="115"/>
      <c r="I3" s="115"/>
      <c r="J3" s="115"/>
      <c r="K3" s="115"/>
      <c r="L3" s="115"/>
      <c r="M3" s="115"/>
      <c r="N3" s="115"/>
      <c r="O3" s="115"/>
      <c r="P3" s="115"/>
      <c r="Q3" s="115"/>
      <c r="R3" s="115"/>
      <c r="S3" s="115"/>
      <c r="T3" s="115"/>
      <c r="U3" s="115"/>
      <c r="V3" s="115"/>
      <c r="W3" s="115"/>
      <c r="X3" s="115"/>
      <c r="Y3" s="115"/>
      <c r="Z3" s="115"/>
      <c r="AA3" s="115"/>
      <c r="AB3" s="115"/>
      <c r="AC3" s="115"/>
      <c r="AD3" s="115"/>
      <c r="AE3" s="115"/>
      <c r="AF3" s="115"/>
      <c r="AG3" s="115"/>
      <c r="AH3" s="115"/>
    </row>
    <row r="4" spans="2:34" ht="15.75" thickTop="1">
      <c r="B4" s="447" t="s">
        <v>132</v>
      </c>
      <c r="C4" s="448"/>
      <c r="D4" s="451" t="s">
        <v>482</v>
      </c>
      <c r="E4" s="452"/>
      <c r="F4" s="452"/>
      <c r="G4" s="452"/>
      <c r="H4" s="452"/>
      <c r="I4" s="452"/>
      <c r="J4" s="452"/>
      <c r="K4" s="452"/>
      <c r="L4" s="452"/>
      <c r="M4" s="452"/>
      <c r="N4" s="452"/>
      <c r="O4" s="452"/>
      <c r="P4" s="452"/>
      <c r="Q4" s="452"/>
      <c r="R4" s="452"/>
      <c r="S4" s="452"/>
      <c r="T4" s="452"/>
      <c r="U4" s="452"/>
      <c r="V4" s="452"/>
      <c r="W4" s="452"/>
      <c r="X4" s="452"/>
      <c r="Y4" s="452"/>
      <c r="Z4" s="452"/>
      <c r="AA4" s="452"/>
      <c r="AB4" s="452"/>
      <c r="AC4" s="452"/>
      <c r="AD4" s="452"/>
      <c r="AE4" s="452"/>
      <c r="AF4" s="452"/>
      <c r="AG4" s="452"/>
      <c r="AH4" s="453" t="s">
        <v>95</v>
      </c>
    </row>
    <row r="5" spans="2:34" ht="25.5" thickBot="1">
      <c r="B5" s="449"/>
      <c r="C5" s="450"/>
      <c r="D5" s="116" t="s">
        <v>483</v>
      </c>
      <c r="E5" s="117" t="s">
        <v>240</v>
      </c>
      <c r="F5" s="117" t="s">
        <v>484</v>
      </c>
      <c r="G5" s="117" t="s">
        <v>241</v>
      </c>
      <c r="H5" s="117" t="s">
        <v>62</v>
      </c>
      <c r="I5" s="117" t="s">
        <v>242</v>
      </c>
      <c r="J5" s="117" t="s">
        <v>243</v>
      </c>
      <c r="K5" s="117" t="s">
        <v>65</v>
      </c>
      <c r="L5" s="117" t="s">
        <v>66</v>
      </c>
      <c r="M5" s="117" t="s">
        <v>244</v>
      </c>
      <c r="N5" s="117" t="s">
        <v>245</v>
      </c>
      <c r="O5" s="117" t="s">
        <v>69</v>
      </c>
      <c r="P5" s="117" t="s">
        <v>485</v>
      </c>
      <c r="Q5" s="117" t="s">
        <v>71</v>
      </c>
      <c r="R5" s="117" t="s">
        <v>247</v>
      </c>
      <c r="S5" s="117" t="s">
        <v>73</v>
      </c>
      <c r="T5" s="117" t="s">
        <v>74</v>
      </c>
      <c r="U5" s="117" t="s">
        <v>486</v>
      </c>
      <c r="V5" s="117" t="s">
        <v>76</v>
      </c>
      <c r="W5" s="117" t="s">
        <v>77</v>
      </c>
      <c r="X5" s="117" t="s">
        <v>78</v>
      </c>
      <c r="Y5" s="117" t="s">
        <v>487</v>
      </c>
      <c r="Z5" s="117" t="s">
        <v>488</v>
      </c>
      <c r="AA5" s="117" t="s">
        <v>81</v>
      </c>
      <c r="AB5" s="117" t="s">
        <v>251</v>
      </c>
      <c r="AC5" s="117" t="s">
        <v>83</v>
      </c>
      <c r="AD5" s="117" t="s">
        <v>489</v>
      </c>
      <c r="AE5" s="117" t="s">
        <v>354</v>
      </c>
      <c r="AF5" s="117" t="s">
        <v>490</v>
      </c>
      <c r="AG5" s="117" t="s">
        <v>491</v>
      </c>
      <c r="AH5" s="454"/>
    </row>
    <row r="6" spans="2:34" ht="15.75" thickTop="1">
      <c r="B6" s="455" t="s">
        <v>492</v>
      </c>
      <c r="C6" s="128" t="s">
        <v>317</v>
      </c>
      <c r="D6" s="129">
        <v>0.20549927641099855</v>
      </c>
      <c r="E6" s="130">
        <v>0.15172413793103448</v>
      </c>
      <c r="F6" s="130">
        <v>0.39428571428571429</v>
      </c>
      <c r="G6" s="130">
        <v>0.29444444444444445</v>
      </c>
      <c r="H6" s="130">
        <v>0.32301740812379109</v>
      </c>
      <c r="I6" s="130">
        <v>0.25696594427244579</v>
      </c>
      <c r="J6" s="130">
        <v>0.26037735849056604</v>
      </c>
      <c r="K6" s="130">
        <v>0.21363636363636362</v>
      </c>
      <c r="L6" s="130">
        <v>0.28571428571428575</v>
      </c>
      <c r="M6" s="130">
        <v>0.26229508196721313</v>
      </c>
      <c r="N6" s="130">
        <v>0.35664335664335667</v>
      </c>
      <c r="O6" s="130">
        <v>0.28481012658227844</v>
      </c>
      <c r="P6" s="130">
        <v>0.25174825174825172</v>
      </c>
      <c r="Q6" s="130">
        <v>0.1796875</v>
      </c>
      <c r="R6" s="130">
        <v>0.25490196078431371</v>
      </c>
      <c r="S6" s="130">
        <v>0.3</v>
      </c>
      <c r="T6" s="130">
        <v>0.49101796407185633</v>
      </c>
      <c r="U6" s="130">
        <v>0.50289017341040465</v>
      </c>
      <c r="V6" s="130">
        <v>0.42929292929292928</v>
      </c>
      <c r="W6" s="130">
        <v>0.31645569620253167</v>
      </c>
      <c r="X6" s="130">
        <v>0.22619047619047619</v>
      </c>
      <c r="Y6" s="130">
        <v>0.38059701492537312</v>
      </c>
      <c r="Z6" s="130">
        <v>0.29629629629629628</v>
      </c>
      <c r="AA6" s="130">
        <v>0.16455696202531644</v>
      </c>
      <c r="AB6" s="130">
        <v>0.16666666666666669</v>
      </c>
      <c r="AC6" s="130">
        <v>0.24</v>
      </c>
      <c r="AD6" s="130">
        <v>0.28888888888888892</v>
      </c>
      <c r="AE6" s="130">
        <v>0.39393939393939392</v>
      </c>
      <c r="AF6" s="130">
        <v>0.12987012987012986</v>
      </c>
      <c r="AG6" s="130">
        <v>0.12328767123287671</v>
      </c>
      <c r="AH6" s="131">
        <v>0.27908163265306124</v>
      </c>
    </row>
    <row r="7" spans="2:34">
      <c r="B7" s="456"/>
      <c r="C7" s="132" t="s">
        <v>258</v>
      </c>
      <c r="D7" s="133">
        <v>0.51374819102749636</v>
      </c>
      <c r="E7" s="134">
        <v>0.63793103448275867</v>
      </c>
      <c r="F7" s="134">
        <v>0.44571428571428567</v>
      </c>
      <c r="G7" s="134">
        <v>0.4777777777777778</v>
      </c>
      <c r="H7" s="134">
        <v>0.48162475822050288</v>
      </c>
      <c r="I7" s="134">
        <v>0.56346749226006188</v>
      </c>
      <c r="J7" s="134">
        <v>0.50188679245283019</v>
      </c>
      <c r="K7" s="134">
        <v>0.6</v>
      </c>
      <c r="L7" s="134">
        <v>0.60119047619047616</v>
      </c>
      <c r="M7" s="134">
        <v>0.55737704918032793</v>
      </c>
      <c r="N7" s="134">
        <v>0.48951048951048953</v>
      </c>
      <c r="O7" s="134">
        <v>0.48734177215189872</v>
      </c>
      <c r="P7" s="134">
        <v>0.65734265734265729</v>
      </c>
      <c r="Q7" s="134">
        <v>0.6328125</v>
      </c>
      <c r="R7" s="134">
        <v>0.55882352941176472</v>
      </c>
      <c r="S7" s="134">
        <v>0.5</v>
      </c>
      <c r="T7" s="134">
        <v>0.40718562874251496</v>
      </c>
      <c r="U7" s="134">
        <v>0.32947976878612711</v>
      </c>
      <c r="V7" s="134">
        <v>0.46464646464646464</v>
      </c>
      <c r="W7" s="134">
        <v>0.49367088607594939</v>
      </c>
      <c r="X7" s="134">
        <v>0.55357142857142849</v>
      </c>
      <c r="Y7" s="134">
        <v>0.41791044776119407</v>
      </c>
      <c r="Z7" s="134">
        <v>0.55555555555555558</v>
      </c>
      <c r="AA7" s="134">
        <v>0.620253164556962</v>
      </c>
      <c r="AB7" s="134">
        <v>0.5</v>
      </c>
      <c r="AC7" s="134">
        <v>0.52</v>
      </c>
      <c r="AD7" s="134">
        <v>0.42222222222222222</v>
      </c>
      <c r="AE7" s="134">
        <v>0.48484848484848486</v>
      </c>
      <c r="AF7" s="134">
        <v>0.62337662337662336</v>
      </c>
      <c r="AG7" s="134">
        <v>0.68493150684931503</v>
      </c>
      <c r="AH7" s="135">
        <v>0.52329931972789123</v>
      </c>
    </row>
    <row r="8" spans="2:34">
      <c r="B8" s="456"/>
      <c r="C8" s="118" t="s">
        <v>259</v>
      </c>
      <c r="D8" s="119">
        <v>0.16063675832127353</v>
      </c>
      <c r="E8" s="120">
        <v>0.10344827586206896</v>
      </c>
      <c r="F8" s="120">
        <v>7.7142857142857138E-2</v>
      </c>
      <c r="G8" s="120">
        <v>8.8888888888888892E-2</v>
      </c>
      <c r="H8" s="120">
        <v>0.14313346228239845</v>
      </c>
      <c r="I8" s="120">
        <v>3.7151702786377708E-2</v>
      </c>
      <c r="J8" s="120">
        <v>0.12075471698113209</v>
      </c>
      <c r="K8" s="120">
        <v>9.5454545454545445E-2</v>
      </c>
      <c r="L8" s="120">
        <v>5.9523809523809527E-2</v>
      </c>
      <c r="M8" s="120">
        <v>6.5573770491803282E-2</v>
      </c>
      <c r="N8" s="120">
        <v>8.3916083916083919E-2</v>
      </c>
      <c r="O8" s="120">
        <v>0.11392405063291139</v>
      </c>
      <c r="P8" s="120">
        <v>4.8951048951048952E-2</v>
      </c>
      <c r="Q8" s="120">
        <v>3.90625E-2</v>
      </c>
      <c r="R8" s="120">
        <v>4.9019607843137261E-2</v>
      </c>
      <c r="S8" s="120">
        <v>0.1588235294117647</v>
      </c>
      <c r="T8" s="120">
        <v>2.3952095808383232E-2</v>
      </c>
      <c r="U8" s="120">
        <v>0.10982658959537572</v>
      </c>
      <c r="V8" s="120">
        <v>7.575757575757576E-2</v>
      </c>
      <c r="W8" s="120">
        <v>0.10126582278481014</v>
      </c>
      <c r="X8" s="120">
        <v>0.10714285714285714</v>
      </c>
      <c r="Y8" s="120">
        <v>0.10447761194029852</v>
      </c>
      <c r="Z8" s="120">
        <v>7.407407407407407E-2</v>
      </c>
      <c r="AA8" s="120">
        <v>0.16455696202531644</v>
      </c>
      <c r="AB8" s="120">
        <v>0.16666666666666669</v>
      </c>
      <c r="AC8" s="120">
        <v>0.2</v>
      </c>
      <c r="AD8" s="120">
        <v>0.22222222222222221</v>
      </c>
      <c r="AE8" s="120">
        <v>9.0909090909090912E-2</v>
      </c>
      <c r="AF8" s="120">
        <v>0.12337662337662338</v>
      </c>
      <c r="AG8" s="120">
        <v>0.16438356164383564</v>
      </c>
      <c r="AH8" s="121">
        <v>0.10408163265306122</v>
      </c>
    </row>
    <row r="9" spans="2:34">
      <c r="B9" s="456"/>
      <c r="C9" s="118" t="s">
        <v>260</v>
      </c>
      <c r="D9" s="119">
        <v>0.12011577424023155</v>
      </c>
      <c r="E9" s="120">
        <v>0.10689655172413794</v>
      </c>
      <c r="F9" s="120">
        <v>8.2857142857142865E-2</v>
      </c>
      <c r="G9" s="120">
        <v>0.1388888888888889</v>
      </c>
      <c r="H9" s="120">
        <v>5.2224371373307543E-2</v>
      </c>
      <c r="I9" s="120">
        <v>0.14241486068111453</v>
      </c>
      <c r="J9" s="120">
        <v>0.1169811320754717</v>
      </c>
      <c r="K9" s="120">
        <v>9.0909090909090912E-2</v>
      </c>
      <c r="L9" s="120">
        <v>5.3571428571428568E-2</v>
      </c>
      <c r="M9" s="120">
        <v>0.11475409836065573</v>
      </c>
      <c r="N9" s="120">
        <v>6.9930069930069935E-2</v>
      </c>
      <c r="O9" s="120">
        <v>0.11392405063291139</v>
      </c>
      <c r="P9" s="120">
        <v>4.195804195804196E-2</v>
      </c>
      <c r="Q9" s="120">
        <v>0.1484375</v>
      </c>
      <c r="R9" s="120">
        <v>0.1372549019607843</v>
      </c>
      <c r="S9" s="120">
        <v>4.1176470588235287E-2</v>
      </c>
      <c r="T9" s="120">
        <v>7.7844311377245512E-2</v>
      </c>
      <c r="U9" s="120">
        <v>5.7803468208092484E-2</v>
      </c>
      <c r="V9" s="120">
        <v>3.0303030303030304E-2</v>
      </c>
      <c r="W9" s="120">
        <v>8.8607594936708847E-2</v>
      </c>
      <c r="X9" s="120">
        <v>0.1130952380952381</v>
      </c>
      <c r="Y9" s="120">
        <v>9.7014925373134331E-2</v>
      </c>
      <c r="Z9" s="120">
        <v>7.407407407407407E-2</v>
      </c>
      <c r="AA9" s="120">
        <v>5.0632911392405069E-2</v>
      </c>
      <c r="AB9" s="120">
        <v>0.16666666666666669</v>
      </c>
      <c r="AC9" s="120">
        <v>0.04</v>
      </c>
      <c r="AD9" s="120">
        <v>6.6666666666666666E-2</v>
      </c>
      <c r="AE9" s="120">
        <v>3.0303030303030304E-2</v>
      </c>
      <c r="AF9" s="120">
        <v>0.12337662337662338</v>
      </c>
      <c r="AG9" s="120">
        <v>2.7397260273972601E-2</v>
      </c>
      <c r="AH9" s="121">
        <v>9.3537414965986387E-2</v>
      </c>
    </row>
    <row r="10" spans="2:34" ht="15.75" thickBot="1">
      <c r="B10" s="457" t="s">
        <v>95</v>
      </c>
      <c r="C10" s="458"/>
      <c r="D10" s="122">
        <v>1</v>
      </c>
      <c r="E10" s="123">
        <v>1</v>
      </c>
      <c r="F10" s="123">
        <v>1</v>
      </c>
      <c r="G10" s="123">
        <v>1</v>
      </c>
      <c r="H10" s="123">
        <v>1</v>
      </c>
      <c r="I10" s="123">
        <v>1</v>
      </c>
      <c r="J10" s="123">
        <v>1</v>
      </c>
      <c r="K10" s="123">
        <v>1</v>
      </c>
      <c r="L10" s="123">
        <v>1</v>
      </c>
      <c r="M10" s="123">
        <v>1</v>
      </c>
      <c r="N10" s="123">
        <v>1</v>
      </c>
      <c r="O10" s="123">
        <v>1</v>
      </c>
      <c r="P10" s="123">
        <v>1</v>
      </c>
      <c r="Q10" s="123">
        <v>1</v>
      </c>
      <c r="R10" s="123">
        <v>1</v>
      </c>
      <c r="S10" s="123">
        <v>1</v>
      </c>
      <c r="T10" s="123">
        <v>1</v>
      </c>
      <c r="U10" s="123">
        <v>1</v>
      </c>
      <c r="V10" s="123">
        <v>1</v>
      </c>
      <c r="W10" s="123">
        <v>1</v>
      </c>
      <c r="X10" s="123">
        <v>1</v>
      </c>
      <c r="Y10" s="123">
        <v>1</v>
      </c>
      <c r="Z10" s="123">
        <v>1</v>
      </c>
      <c r="AA10" s="123">
        <v>1</v>
      </c>
      <c r="AB10" s="123">
        <v>1</v>
      </c>
      <c r="AC10" s="123">
        <v>1</v>
      </c>
      <c r="AD10" s="123">
        <v>1</v>
      </c>
      <c r="AE10" s="123">
        <v>1</v>
      </c>
      <c r="AF10" s="123">
        <v>1</v>
      </c>
      <c r="AG10" s="123">
        <v>1</v>
      </c>
      <c r="AH10" s="124">
        <v>1</v>
      </c>
    </row>
    <row r="11" spans="2:34" ht="15.75" thickTop="1">
      <c r="B11" s="115"/>
      <c r="C11" s="115"/>
      <c r="D11" s="171">
        <f>D6+D7</f>
        <v>0.71924746743849488</v>
      </c>
      <c r="E11" s="171">
        <f t="shared" ref="E11:AH11" si="0">E6+E7</f>
        <v>0.78965517241379313</v>
      </c>
      <c r="F11" s="171">
        <f t="shared" si="0"/>
        <v>0.84</v>
      </c>
      <c r="G11" s="171">
        <f t="shared" si="0"/>
        <v>0.77222222222222225</v>
      </c>
      <c r="H11" s="171">
        <f t="shared" si="0"/>
        <v>0.80464216634429397</v>
      </c>
      <c r="I11" s="171">
        <f t="shared" si="0"/>
        <v>0.82043343653250767</v>
      </c>
      <c r="J11" s="171">
        <f t="shared" si="0"/>
        <v>0.76226415094339628</v>
      </c>
      <c r="K11" s="171">
        <f t="shared" si="0"/>
        <v>0.8136363636363636</v>
      </c>
      <c r="L11" s="171">
        <f t="shared" si="0"/>
        <v>0.88690476190476186</v>
      </c>
      <c r="M11" s="171">
        <f t="shared" si="0"/>
        <v>0.81967213114754101</v>
      </c>
      <c r="N11" s="171">
        <f t="shared" si="0"/>
        <v>0.84615384615384626</v>
      </c>
      <c r="O11" s="171">
        <f t="shared" si="0"/>
        <v>0.77215189873417711</v>
      </c>
      <c r="P11" s="171">
        <f t="shared" si="0"/>
        <v>0.90909090909090895</v>
      </c>
      <c r="Q11" s="171">
        <f t="shared" si="0"/>
        <v>0.8125</v>
      </c>
      <c r="R11" s="171">
        <f t="shared" si="0"/>
        <v>0.81372549019607843</v>
      </c>
      <c r="S11" s="171">
        <f t="shared" si="0"/>
        <v>0.8</v>
      </c>
      <c r="T11" s="171">
        <f t="shared" si="0"/>
        <v>0.89820359281437123</v>
      </c>
      <c r="U11" s="171">
        <f t="shared" si="0"/>
        <v>0.83236994219653182</v>
      </c>
      <c r="V11" s="171">
        <f t="shared" si="0"/>
        <v>0.89393939393939392</v>
      </c>
      <c r="W11" s="171">
        <f t="shared" si="0"/>
        <v>0.81012658227848111</v>
      </c>
      <c r="X11" s="171">
        <f t="shared" si="0"/>
        <v>0.77976190476190466</v>
      </c>
      <c r="Y11" s="171">
        <f t="shared" si="0"/>
        <v>0.79850746268656714</v>
      </c>
      <c r="Z11" s="171">
        <f t="shared" si="0"/>
        <v>0.85185185185185186</v>
      </c>
      <c r="AA11" s="171">
        <f t="shared" si="0"/>
        <v>0.78481012658227844</v>
      </c>
      <c r="AB11" s="171">
        <f t="shared" si="0"/>
        <v>0.66666666666666674</v>
      </c>
      <c r="AC11" s="171">
        <f t="shared" si="0"/>
        <v>0.76</v>
      </c>
      <c r="AD11" s="171">
        <f t="shared" si="0"/>
        <v>0.71111111111111114</v>
      </c>
      <c r="AE11" s="171">
        <f t="shared" si="0"/>
        <v>0.87878787878787878</v>
      </c>
      <c r="AF11" s="171">
        <f t="shared" si="0"/>
        <v>0.75324675324675328</v>
      </c>
      <c r="AG11" s="171">
        <f t="shared" si="0"/>
        <v>0.80821917808219168</v>
      </c>
      <c r="AH11" s="171">
        <f t="shared" si="0"/>
        <v>0.80238095238095242</v>
      </c>
    </row>
    <row r="12" spans="2:34">
      <c r="B12" s="446" t="s">
        <v>493</v>
      </c>
      <c r="C12" s="446"/>
      <c r="D12" s="446"/>
      <c r="E12" s="446"/>
      <c r="F12" s="446"/>
      <c r="G12" s="446"/>
      <c r="H12" s="446"/>
      <c r="I12" s="446"/>
      <c r="J12" s="446"/>
      <c r="K12" s="446"/>
      <c r="L12" s="446"/>
      <c r="M12" s="446"/>
      <c r="N12" s="446"/>
      <c r="O12" s="446"/>
      <c r="P12" s="446"/>
      <c r="Q12" s="446"/>
      <c r="R12" s="446"/>
      <c r="S12" s="446"/>
      <c r="T12" s="446"/>
      <c r="U12" s="446"/>
      <c r="V12" s="446"/>
      <c r="W12" s="446"/>
      <c r="X12" s="446"/>
      <c r="Y12" s="446"/>
      <c r="Z12" s="446"/>
      <c r="AA12" s="446"/>
      <c r="AB12" s="446"/>
      <c r="AC12" s="446"/>
      <c r="AD12" s="446"/>
      <c r="AE12" s="446"/>
      <c r="AF12" s="446"/>
      <c r="AG12" s="446"/>
      <c r="AH12" s="446"/>
    </row>
    <row r="13" spans="2:34" ht="15.75" thickBot="1">
      <c r="B13" s="114" t="s">
        <v>481</v>
      </c>
      <c r="C13" s="115"/>
      <c r="D13" s="115"/>
      <c r="E13" s="115"/>
      <c r="F13" s="115"/>
      <c r="G13" s="115"/>
      <c r="H13" s="115"/>
      <c r="I13" s="115"/>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row>
    <row r="14" spans="2:34" ht="15.75" thickTop="1">
      <c r="B14" s="447" t="s">
        <v>132</v>
      </c>
      <c r="C14" s="448"/>
      <c r="D14" s="451" t="s">
        <v>482</v>
      </c>
      <c r="E14" s="452"/>
      <c r="F14" s="452"/>
      <c r="G14" s="452"/>
      <c r="H14" s="452"/>
      <c r="I14" s="452"/>
      <c r="J14" s="452"/>
      <c r="K14" s="452"/>
      <c r="L14" s="452"/>
      <c r="M14" s="452"/>
      <c r="N14" s="452"/>
      <c r="O14" s="452"/>
      <c r="P14" s="452"/>
      <c r="Q14" s="452"/>
      <c r="R14" s="452"/>
      <c r="S14" s="452"/>
      <c r="T14" s="452"/>
      <c r="U14" s="452"/>
      <c r="V14" s="452"/>
      <c r="W14" s="452"/>
      <c r="X14" s="452"/>
      <c r="Y14" s="452"/>
      <c r="Z14" s="452"/>
      <c r="AA14" s="452"/>
      <c r="AB14" s="452"/>
      <c r="AC14" s="452"/>
      <c r="AD14" s="452"/>
      <c r="AE14" s="452"/>
      <c r="AF14" s="452"/>
      <c r="AG14" s="452"/>
      <c r="AH14" s="453" t="s">
        <v>95</v>
      </c>
    </row>
    <row r="15" spans="2:34" ht="25.5" thickBot="1">
      <c r="B15" s="449"/>
      <c r="C15" s="450"/>
      <c r="D15" s="116" t="s">
        <v>483</v>
      </c>
      <c r="E15" s="117" t="s">
        <v>240</v>
      </c>
      <c r="F15" s="117" t="s">
        <v>484</v>
      </c>
      <c r="G15" s="117" t="s">
        <v>241</v>
      </c>
      <c r="H15" s="117" t="s">
        <v>62</v>
      </c>
      <c r="I15" s="117" t="s">
        <v>242</v>
      </c>
      <c r="J15" s="117" t="s">
        <v>243</v>
      </c>
      <c r="K15" s="117" t="s">
        <v>65</v>
      </c>
      <c r="L15" s="117" t="s">
        <v>66</v>
      </c>
      <c r="M15" s="117" t="s">
        <v>244</v>
      </c>
      <c r="N15" s="117" t="s">
        <v>245</v>
      </c>
      <c r="O15" s="117" t="s">
        <v>69</v>
      </c>
      <c r="P15" s="117" t="s">
        <v>485</v>
      </c>
      <c r="Q15" s="117" t="s">
        <v>71</v>
      </c>
      <c r="R15" s="117" t="s">
        <v>247</v>
      </c>
      <c r="S15" s="117" t="s">
        <v>73</v>
      </c>
      <c r="T15" s="117" t="s">
        <v>74</v>
      </c>
      <c r="U15" s="117" t="s">
        <v>486</v>
      </c>
      <c r="V15" s="117" t="s">
        <v>76</v>
      </c>
      <c r="W15" s="117" t="s">
        <v>77</v>
      </c>
      <c r="X15" s="117" t="s">
        <v>78</v>
      </c>
      <c r="Y15" s="117" t="s">
        <v>487</v>
      </c>
      <c r="Z15" s="117" t="s">
        <v>488</v>
      </c>
      <c r="AA15" s="117" t="s">
        <v>81</v>
      </c>
      <c r="AB15" s="117" t="s">
        <v>251</v>
      </c>
      <c r="AC15" s="117" t="s">
        <v>83</v>
      </c>
      <c r="AD15" s="117" t="s">
        <v>489</v>
      </c>
      <c r="AE15" s="117" t="s">
        <v>354</v>
      </c>
      <c r="AF15" s="117" t="s">
        <v>490</v>
      </c>
      <c r="AG15" s="117" t="s">
        <v>491</v>
      </c>
      <c r="AH15" s="454"/>
    </row>
    <row r="16" spans="2:34" ht="15.75" thickTop="1">
      <c r="B16" s="455" t="s">
        <v>494</v>
      </c>
      <c r="C16" s="128" t="s">
        <v>317</v>
      </c>
      <c r="D16" s="129">
        <v>0.14909638554216867</v>
      </c>
      <c r="E16" s="130">
        <v>0.12820512820512822</v>
      </c>
      <c r="F16" s="130">
        <v>0.41715976331360949</v>
      </c>
      <c r="G16" s="130">
        <v>0.30965909090909088</v>
      </c>
      <c r="H16" s="130">
        <v>0.2687140115163148</v>
      </c>
      <c r="I16" s="130">
        <v>0.36277602523659302</v>
      </c>
      <c r="J16" s="130">
        <v>0.2153846153846154</v>
      </c>
      <c r="K16" s="130">
        <v>0.2608695652173913</v>
      </c>
      <c r="L16" s="130">
        <v>0.16867469879518071</v>
      </c>
      <c r="M16" s="130">
        <v>0.17241379310344829</v>
      </c>
      <c r="N16" s="130">
        <v>0.30434782608695654</v>
      </c>
      <c r="O16" s="130">
        <v>0.31210191082802546</v>
      </c>
      <c r="P16" s="130">
        <v>0.19565217391304349</v>
      </c>
      <c r="Q16" s="130">
        <v>0.1487603305785124</v>
      </c>
      <c r="R16" s="130">
        <v>0.25510204081632654</v>
      </c>
      <c r="S16" s="130">
        <v>0.20833333333333331</v>
      </c>
      <c r="T16" s="130">
        <v>0.44025157232704404</v>
      </c>
      <c r="U16" s="130">
        <v>0.52727272727272723</v>
      </c>
      <c r="V16" s="130">
        <v>0.26842105263157895</v>
      </c>
      <c r="W16" s="130">
        <v>0.28169014084507044</v>
      </c>
      <c r="X16" s="130">
        <v>0.24923076923076923</v>
      </c>
      <c r="Y16" s="130">
        <v>0.21568627450980393</v>
      </c>
      <c r="Z16" s="130">
        <v>0.19230769230769229</v>
      </c>
      <c r="AA16" s="130">
        <v>0.12</v>
      </c>
      <c r="AB16" s="130">
        <v>0.16666666666666669</v>
      </c>
      <c r="AC16" s="130">
        <v>0.21739130434782608</v>
      </c>
      <c r="AD16" s="130">
        <v>0.2105263157894737</v>
      </c>
      <c r="AE16" s="130">
        <v>0.33333333333333337</v>
      </c>
      <c r="AF16" s="130">
        <v>0.12408759124087591</v>
      </c>
      <c r="AG16" s="130">
        <v>0.12295081967213115</v>
      </c>
      <c r="AH16" s="131">
        <v>0.25347841598287546</v>
      </c>
    </row>
    <row r="17" spans="2:34">
      <c r="B17" s="456"/>
      <c r="C17" s="132" t="s">
        <v>258</v>
      </c>
      <c r="D17" s="133">
        <v>0.46837349397590361</v>
      </c>
      <c r="E17" s="134">
        <v>0.33699633699633702</v>
      </c>
      <c r="F17" s="134">
        <v>0.42307692307692307</v>
      </c>
      <c r="G17" s="134">
        <v>0.50568181818181823</v>
      </c>
      <c r="H17" s="134">
        <v>0.4875239923224568</v>
      </c>
      <c r="I17" s="134">
        <v>0.43533123028391169</v>
      </c>
      <c r="J17" s="134">
        <v>0.55000000000000004</v>
      </c>
      <c r="K17" s="134">
        <v>0.46376811594202899</v>
      </c>
      <c r="L17" s="134">
        <v>0.68072289156626509</v>
      </c>
      <c r="M17" s="134">
        <v>0.62068965517241381</v>
      </c>
      <c r="N17" s="134">
        <v>0.49275362318840576</v>
      </c>
      <c r="O17" s="134">
        <v>0.45859872611464964</v>
      </c>
      <c r="P17" s="134">
        <v>0.67391304347826098</v>
      </c>
      <c r="Q17" s="134">
        <v>0.61983471074380159</v>
      </c>
      <c r="R17" s="134">
        <v>0.53061224489795922</v>
      </c>
      <c r="S17" s="134">
        <v>0.53472222222222221</v>
      </c>
      <c r="T17" s="134">
        <v>0.4779874213836478</v>
      </c>
      <c r="U17" s="134">
        <v>0.31515151515151518</v>
      </c>
      <c r="V17" s="134">
        <v>0.54210526315789476</v>
      </c>
      <c r="W17" s="134">
        <v>0.49295774647887319</v>
      </c>
      <c r="X17" s="134">
        <v>0.53846153846153844</v>
      </c>
      <c r="Y17" s="134">
        <v>0.50980392156862742</v>
      </c>
      <c r="Z17" s="134">
        <v>0.53846153846153844</v>
      </c>
      <c r="AA17" s="134">
        <v>0.52</v>
      </c>
      <c r="AB17" s="134">
        <v>0.41666666666666663</v>
      </c>
      <c r="AC17" s="134">
        <v>0.52173913043478259</v>
      </c>
      <c r="AD17" s="134">
        <v>0.52631578947368418</v>
      </c>
      <c r="AE17" s="134">
        <v>0.45454545454545453</v>
      </c>
      <c r="AF17" s="134">
        <v>0.62773722627737227</v>
      </c>
      <c r="AG17" s="134">
        <v>0.60655737704918034</v>
      </c>
      <c r="AH17" s="135">
        <v>0.49821619693185876</v>
      </c>
    </row>
    <row r="18" spans="2:34">
      <c r="B18" s="456"/>
      <c r="C18" s="118" t="s">
        <v>259</v>
      </c>
      <c r="D18" s="119">
        <v>0.24096385542168675</v>
      </c>
      <c r="E18" s="120">
        <v>0.21611721611721613</v>
      </c>
      <c r="F18" s="120">
        <v>8.8757396449704137E-2</v>
      </c>
      <c r="G18" s="120">
        <v>8.8068181818181823E-2</v>
      </c>
      <c r="H18" s="120">
        <v>0.18426103646833014</v>
      </c>
      <c r="I18" s="120">
        <v>9.4637223974763401E-2</v>
      </c>
      <c r="J18" s="120">
        <v>0.13846153846153847</v>
      </c>
      <c r="K18" s="120">
        <v>0.12077294685990339</v>
      </c>
      <c r="L18" s="120">
        <v>0.10240963855421686</v>
      </c>
      <c r="M18" s="120">
        <v>0.12068965517241378</v>
      </c>
      <c r="N18" s="120">
        <v>0.13043478260869565</v>
      </c>
      <c r="O18" s="120">
        <v>0.12738853503184713</v>
      </c>
      <c r="P18" s="120">
        <v>7.2463768115942032E-2</v>
      </c>
      <c r="Q18" s="120">
        <v>9.0909090909090912E-2</v>
      </c>
      <c r="R18" s="120">
        <v>0.10714285714285714</v>
      </c>
      <c r="S18" s="120">
        <v>0.19444444444444442</v>
      </c>
      <c r="T18" s="120">
        <v>5.0314465408805027E-2</v>
      </c>
      <c r="U18" s="120">
        <v>9.0909090909090912E-2</v>
      </c>
      <c r="V18" s="120">
        <v>0.12105263157894736</v>
      </c>
      <c r="W18" s="120">
        <v>0.15492957746478875</v>
      </c>
      <c r="X18" s="120">
        <v>7.3846153846153853E-2</v>
      </c>
      <c r="Y18" s="120">
        <v>0.1372549019607843</v>
      </c>
      <c r="Z18" s="120">
        <v>0.125</v>
      </c>
      <c r="AA18" s="120">
        <v>0.2533333333333333</v>
      </c>
      <c r="AB18" s="120">
        <v>0.16666666666666669</v>
      </c>
      <c r="AC18" s="120">
        <v>0.21739130434782608</v>
      </c>
      <c r="AD18" s="120">
        <v>0.2105263157894737</v>
      </c>
      <c r="AE18" s="120">
        <v>0.18181818181818182</v>
      </c>
      <c r="AF18" s="120">
        <v>0.1094890510948905</v>
      </c>
      <c r="AG18" s="120">
        <v>0.21311475409836067</v>
      </c>
      <c r="AH18" s="121">
        <v>0.14056368176953263</v>
      </c>
    </row>
    <row r="19" spans="2:34">
      <c r="B19" s="456"/>
      <c r="C19" s="118" t="s">
        <v>260</v>
      </c>
      <c r="D19" s="119">
        <v>0.14156626506024098</v>
      </c>
      <c r="E19" s="120">
        <v>0.31868131868131866</v>
      </c>
      <c r="F19" s="120">
        <v>7.1005917159763315E-2</v>
      </c>
      <c r="G19" s="120">
        <v>9.6590909090909088E-2</v>
      </c>
      <c r="H19" s="120">
        <v>5.9500959692898273E-2</v>
      </c>
      <c r="I19" s="120">
        <v>0.10725552050473187</v>
      </c>
      <c r="J19" s="120">
        <v>9.6153846153846145E-2</v>
      </c>
      <c r="K19" s="120">
        <v>0.15458937198067632</v>
      </c>
      <c r="L19" s="120">
        <v>4.8192771084337352E-2</v>
      </c>
      <c r="M19" s="120">
        <v>8.6206896551724144E-2</v>
      </c>
      <c r="N19" s="120">
        <v>7.2463768115942032E-2</v>
      </c>
      <c r="O19" s="120">
        <v>0.1019108280254777</v>
      </c>
      <c r="P19" s="120">
        <v>5.7971014492753624E-2</v>
      </c>
      <c r="Q19" s="120">
        <v>0.14049586776859505</v>
      </c>
      <c r="R19" s="120">
        <v>0.10714285714285714</v>
      </c>
      <c r="S19" s="120">
        <v>6.25E-2</v>
      </c>
      <c r="T19" s="120">
        <v>3.1446540880503145E-2</v>
      </c>
      <c r="U19" s="120">
        <v>6.6666666666666666E-2</v>
      </c>
      <c r="V19" s="120">
        <v>6.8421052631578952E-2</v>
      </c>
      <c r="W19" s="120">
        <v>7.0422535211267609E-2</v>
      </c>
      <c r="X19" s="120">
        <v>0.13846153846153847</v>
      </c>
      <c r="Y19" s="120">
        <v>0.1372549019607843</v>
      </c>
      <c r="Z19" s="120">
        <v>0.14423076923076925</v>
      </c>
      <c r="AA19" s="120">
        <v>0.10666666666666666</v>
      </c>
      <c r="AB19" s="120">
        <v>0.25</v>
      </c>
      <c r="AC19" s="120">
        <v>4.3478260869565216E-2</v>
      </c>
      <c r="AD19" s="120">
        <v>5.2631578947368425E-2</v>
      </c>
      <c r="AE19" s="120">
        <v>3.0303030303030304E-2</v>
      </c>
      <c r="AF19" s="120">
        <v>0.13868613138686131</v>
      </c>
      <c r="AG19" s="120">
        <v>5.7377049180327863E-2</v>
      </c>
      <c r="AH19" s="121">
        <v>0.10774170531573316</v>
      </c>
    </row>
    <row r="20" spans="2:34" ht="15.75" thickBot="1">
      <c r="B20" s="457" t="s">
        <v>95</v>
      </c>
      <c r="C20" s="458"/>
      <c r="D20" s="122">
        <v>1</v>
      </c>
      <c r="E20" s="123">
        <v>1</v>
      </c>
      <c r="F20" s="123">
        <v>1</v>
      </c>
      <c r="G20" s="123">
        <v>1</v>
      </c>
      <c r="H20" s="123">
        <v>1</v>
      </c>
      <c r="I20" s="123">
        <v>1</v>
      </c>
      <c r="J20" s="123">
        <v>1</v>
      </c>
      <c r="K20" s="123">
        <v>1</v>
      </c>
      <c r="L20" s="123">
        <v>1</v>
      </c>
      <c r="M20" s="123">
        <v>1</v>
      </c>
      <c r="N20" s="123">
        <v>1</v>
      </c>
      <c r="O20" s="123">
        <v>1</v>
      </c>
      <c r="P20" s="123">
        <v>1</v>
      </c>
      <c r="Q20" s="123">
        <v>1</v>
      </c>
      <c r="R20" s="123">
        <v>1</v>
      </c>
      <c r="S20" s="123">
        <v>1</v>
      </c>
      <c r="T20" s="123">
        <v>1</v>
      </c>
      <c r="U20" s="123">
        <v>1</v>
      </c>
      <c r="V20" s="123">
        <v>1</v>
      </c>
      <c r="W20" s="123">
        <v>1</v>
      </c>
      <c r="X20" s="123">
        <v>1</v>
      </c>
      <c r="Y20" s="123">
        <v>1</v>
      </c>
      <c r="Z20" s="123">
        <v>1</v>
      </c>
      <c r="AA20" s="123">
        <v>1</v>
      </c>
      <c r="AB20" s="123">
        <v>1</v>
      </c>
      <c r="AC20" s="123">
        <v>1</v>
      </c>
      <c r="AD20" s="123">
        <v>1</v>
      </c>
      <c r="AE20" s="123">
        <v>1</v>
      </c>
      <c r="AF20" s="123">
        <v>1</v>
      </c>
      <c r="AG20" s="123">
        <v>1</v>
      </c>
      <c r="AH20" s="124">
        <v>1</v>
      </c>
    </row>
    <row r="21" spans="2:34" ht="15.75" thickTop="1">
      <c r="B21" s="115"/>
      <c r="C21" s="115"/>
      <c r="D21" s="170">
        <f>D16+D17</f>
        <v>0.61746987951807231</v>
      </c>
      <c r="E21" s="170">
        <f t="shared" ref="E21:AH21" si="1">E16+E17</f>
        <v>0.46520146520146521</v>
      </c>
      <c r="F21" s="170">
        <f t="shared" si="1"/>
        <v>0.84023668639053262</v>
      </c>
      <c r="G21" s="170">
        <f t="shared" si="1"/>
        <v>0.81534090909090917</v>
      </c>
      <c r="H21" s="170">
        <f t="shared" si="1"/>
        <v>0.7562380038387716</v>
      </c>
      <c r="I21" s="170">
        <f t="shared" si="1"/>
        <v>0.79810725552050465</v>
      </c>
      <c r="J21" s="170">
        <f t="shared" si="1"/>
        <v>0.76538461538461544</v>
      </c>
      <c r="K21" s="170">
        <f t="shared" si="1"/>
        <v>0.72463768115942029</v>
      </c>
      <c r="L21" s="170">
        <f t="shared" si="1"/>
        <v>0.8493975903614458</v>
      </c>
      <c r="M21" s="170">
        <f t="shared" si="1"/>
        <v>0.7931034482758621</v>
      </c>
      <c r="N21" s="170">
        <f t="shared" si="1"/>
        <v>0.79710144927536231</v>
      </c>
      <c r="O21" s="170">
        <f t="shared" si="1"/>
        <v>0.7707006369426751</v>
      </c>
      <c r="P21" s="170">
        <f t="shared" si="1"/>
        <v>0.86956521739130443</v>
      </c>
      <c r="Q21" s="170">
        <f t="shared" si="1"/>
        <v>0.76859504132231393</v>
      </c>
      <c r="R21" s="170">
        <f t="shared" si="1"/>
        <v>0.78571428571428581</v>
      </c>
      <c r="S21" s="170">
        <f t="shared" si="1"/>
        <v>0.74305555555555558</v>
      </c>
      <c r="T21" s="170">
        <f t="shared" si="1"/>
        <v>0.91823899371069184</v>
      </c>
      <c r="U21" s="170">
        <f t="shared" si="1"/>
        <v>0.84242424242424241</v>
      </c>
      <c r="V21" s="170">
        <f t="shared" si="1"/>
        <v>0.81052631578947376</v>
      </c>
      <c r="W21" s="170">
        <f t="shared" si="1"/>
        <v>0.77464788732394363</v>
      </c>
      <c r="X21" s="170">
        <f t="shared" si="1"/>
        <v>0.78769230769230769</v>
      </c>
      <c r="Y21" s="170">
        <f t="shared" si="1"/>
        <v>0.72549019607843135</v>
      </c>
      <c r="Z21" s="170">
        <f t="shared" si="1"/>
        <v>0.73076923076923073</v>
      </c>
      <c r="AA21" s="170">
        <f t="shared" si="1"/>
        <v>0.64</v>
      </c>
      <c r="AB21" s="170">
        <f t="shared" si="1"/>
        <v>0.58333333333333326</v>
      </c>
      <c r="AC21" s="170">
        <f t="shared" si="1"/>
        <v>0.73913043478260865</v>
      </c>
      <c r="AD21" s="170">
        <f t="shared" si="1"/>
        <v>0.73684210526315785</v>
      </c>
      <c r="AE21" s="170">
        <f t="shared" si="1"/>
        <v>0.78787878787878785</v>
      </c>
      <c r="AF21" s="170">
        <f t="shared" si="1"/>
        <v>0.75182481751824815</v>
      </c>
      <c r="AG21" s="170">
        <f t="shared" si="1"/>
        <v>0.72950819672131151</v>
      </c>
      <c r="AH21" s="170">
        <f t="shared" si="1"/>
        <v>0.75169461291473416</v>
      </c>
    </row>
    <row r="22" spans="2:34">
      <c r="B22" s="446" t="s">
        <v>495</v>
      </c>
      <c r="C22" s="446"/>
      <c r="D22" s="446"/>
      <c r="E22" s="446"/>
      <c r="F22" s="446"/>
      <c r="G22" s="446"/>
      <c r="H22" s="446"/>
      <c r="I22" s="446"/>
      <c r="J22" s="446"/>
      <c r="K22" s="446"/>
      <c r="L22" s="446"/>
      <c r="M22" s="446"/>
      <c r="N22" s="446"/>
      <c r="O22" s="446"/>
      <c r="P22" s="446"/>
      <c r="Q22" s="446"/>
      <c r="R22" s="446"/>
      <c r="S22" s="446"/>
      <c r="T22" s="446"/>
      <c r="U22" s="446"/>
      <c r="V22" s="446"/>
      <c r="W22" s="446"/>
      <c r="X22" s="446"/>
      <c r="Y22" s="446"/>
      <c r="Z22" s="446"/>
      <c r="AA22" s="446"/>
      <c r="AB22" s="446"/>
      <c r="AC22" s="446"/>
      <c r="AD22" s="446"/>
      <c r="AE22" s="446"/>
      <c r="AF22" s="446"/>
      <c r="AG22" s="446"/>
      <c r="AH22" s="446"/>
    </row>
    <row r="23" spans="2:34" ht="15.75" thickBot="1">
      <c r="B23" s="114" t="s">
        <v>481</v>
      </c>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row>
    <row r="24" spans="2:34" ht="15.75" thickTop="1">
      <c r="B24" s="447" t="s">
        <v>132</v>
      </c>
      <c r="C24" s="448"/>
      <c r="D24" s="451" t="s">
        <v>482</v>
      </c>
      <c r="E24" s="452"/>
      <c r="F24" s="452"/>
      <c r="G24" s="452"/>
      <c r="H24" s="452"/>
      <c r="I24" s="452"/>
      <c r="J24" s="452"/>
      <c r="K24" s="452"/>
      <c r="L24" s="452"/>
      <c r="M24" s="452"/>
      <c r="N24" s="452"/>
      <c r="O24" s="452"/>
      <c r="P24" s="452"/>
      <c r="Q24" s="452"/>
      <c r="R24" s="452"/>
      <c r="S24" s="452"/>
      <c r="T24" s="452"/>
      <c r="U24" s="452"/>
      <c r="V24" s="452"/>
      <c r="W24" s="452"/>
      <c r="X24" s="452"/>
      <c r="Y24" s="452"/>
      <c r="Z24" s="452"/>
      <c r="AA24" s="452"/>
      <c r="AB24" s="452"/>
      <c r="AC24" s="452"/>
      <c r="AD24" s="452"/>
      <c r="AE24" s="452"/>
      <c r="AF24" s="452"/>
      <c r="AG24" s="452"/>
      <c r="AH24" s="453" t="s">
        <v>95</v>
      </c>
    </row>
    <row r="25" spans="2:34" ht="25.5" thickBot="1">
      <c r="B25" s="449"/>
      <c r="C25" s="450"/>
      <c r="D25" s="116" t="s">
        <v>483</v>
      </c>
      <c r="E25" s="117" t="s">
        <v>240</v>
      </c>
      <c r="F25" s="117" t="s">
        <v>484</v>
      </c>
      <c r="G25" s="117" t="s">
        <v>241</v>
      </c>
      <c r="H25" s="117" t="s">
        <v>62</v>
      </c>
      <c r="I25" s="117" t="s">
        <v>242</v>
      </c>
      <c r="J25" s="117" t="s">
        <v>243</v>
      </c>
      <c r="K25" s="117" t="s">
        <v>65</v>
      </c>
      <c r="L25" s="117" t="s">
        <v>66</v>
      </c>
      <c r="M25" s="117" t="s">
        <v>244</v>
      </c>
      <c r="N25" s="117" t="s">
        <v>245</v>
      </c>
      <c r="O25" s="117" t="s">
        <v>69</v>
      </c>
      <c r="P25" s="117" t="s">
        <v>485</v>
      </c>
      <c r="Q25" s="117" t="s">
        <v>71</v>
      </c>
      <c r="R25" s="117" t="s">
        <v>247</v>
      </c>
      <c r="S25" s="117" t="s">
        <v>73</v>
      </c>
      <c r="T25" s="117" t="s">
        <v>74</v>
      </c>
      <c r="U25" s="117" t="s">
        <v>486</v>
      </c>
      <c r="V25" s="117" t="s">
        <v>76</v>
      </c>
      <c r="W25" s="117" t="s">
        <v>77</v>
      </c>
      <c r="X25" s="117" t="s">
        <v>78</v>
      </c>
      <c r="Y25" s="117" t="s">
        <v>487</v>
      </c>
      <c r="Z25" s="117" t="s">
        <v>488</v>
      </c>
      <c r="AA25" s="117" t="s">
        <v>81</v>
      </c>
      <c r="AB25" s="117" t="s">
        <v>251</v>
      </c>
      <c r="AC25" s="117" t="s">
        <v>83</v>
      </c>
      <c r="AD25" s="117" t="s">
        <v>489</v>
      </c>
      <c r="AE25" s="117" t="s">
        <v>354</v>
      </c>
      <c r="AF25" s="117" t="s">
        <v>490</v>
      </c>
      <c r="AG25" s="117" t="s">
        <v>491</v>
      </c>
      <c r="AH25" s="454"/>
    </row>
    <row r="26" spans="2:34" ht="15.75" thickTop="1">
      <c r="B26" s="455" t="s">
        <v>496</v>
      </c>
      <c r="C26" s="128" t="s">
        <v>317</v>
      </c>
      <c r="D26" s="129">
        <v>0.11829652996845424</v>
      </c>
      <c r="E26" s="130">
        <v>0.10211267605633802</v>
      </c>
      <c r="F26" s="130">
        <v>0.26470588235294118</v>
      </c>
      <c r="G26" s="130">
        <v>0.27810650887573962</v>
      </c>
      <c r="H26" s="130">
        <v>0.17933723196881093</v>
      </c>
      <c r="I26" s="130">
        <v>0.2588652482269504</v>
      </c>
      <c r="J26" s="130">
        <v>0.20912547528517109</v>
      </c>
      <c r="K26" s="130">
        <v>0.13761467889908258</v>
      </c>
      <c r="L26" s="130">
        <v>0.16149068322981366</v>
      </c>
      <c r="M26" s="130">
        <v>0.18032786885245902</v>
      </c>
      <c r="N26" s="130">
        <v>0.19696969696969696</v>
      </c>
      <c r="O26" s="130">
        <v>0.31612903225806455</v>
      </c>
      <c r="P26" s="130">
        <v>0.22962962962962963</v>
      </c>
      <c r="Q26" s="130">
        <v>0.10619469026548672</v>
      </c>
      <c r="R26" s="130">
        <v>0.22513089005235604</v>
      </c>
      <c r="S26" s="130">
        <v>0.17123287671232876</v>
      </c>
      <c r="T26" s="130">
        <v>0.34246575342465752</v>
      </c>
      <c r="U26" s="130">
        <v>0.41764705882352943</v>
      </c>
      <c r="V26" s="130">
        <v>0.23316062176165805</v>
      </c>
      <c r="W26" s="130">
        <v>0.23287671232876711</v>
      </c>
      <c r="X26" s="130">
        <v>0.28246753246753248</v>
      </c>
      <c r="Y26" s="130">
        <v>0.16</v>
      </c>
      <c r="Z26" s="130">
        <v>8.5106382978723402E-2</v>
      </c>
      <c r="AA26" s="130">
        <v>8.1081081081081086E-2</v>
      </c>
      <c r="AB26" s="130">
        <v>0.16666666666666669</v>
      </c>
      <c r="AC26" s="130">
        <v>0.25</v>
      </c>
      <c r="AD26" s="130">
        <v>0.15555555555555556</v>
      </c>
      <c r="AE26" s="130">
        <v>0.32352941176470584</v>
      </c>
      <c r="AF26" s="130">
        <v>0.15107913669064749</v>
      </c>
      <c r="AG26" s="130">
        <v>9.0909090909090912E-2</v>
      </c>
      <c r="AH26" s="131">
        <v>0.20349154391707583</v>
      </c>
    </row>
    <row r="27" spans="2:34">
      <c r="B27" s="456"/>
      <c r="C27" s="132" t="s">
        <v>258</v>
      </c>
      <c r="D27" s="133">
        <v>0.55678233438485802</v>
      </c>
      <c r="E27" s="134">
        <v>0.54929577464788737</v>
      </c>
      <c r="F27" s="134">
        <v>0.55588235294117649</v>
      </c>
      <c r="G27" s="134">
        <v>0.52366863905325445</v>
      </c>
      <c r="H27" s="134">
        <v>0.48148148148148145</v>
      </c>
      <c r="I27" s="134">
        <v>0.55319148936170215</v>
      </c>
      <c r="J27" s="134">
        <v>0.53992395437262364</v>
      </c>
      <c r="K27" s="134">
        <v>0.61926605504587162</v>
      </c>
      <c r="L27" s="134">
        <v>0.670807453416149</v>
      </c>
      <c r="M27" s="134">
        <v>0.5901639344262295</v>
      </c>
      <c r="N27" s="134">
        <v>0.62121212121212122</v>
      </c>
      <c r="O27" s="134">
        <v>0.4</v>
      </c>
      <c r="P27" s="134">
        <v>0.6</v>
      </c>
      <c r="Q27" s="134">
        <v>0.63716814159292035</v>
      </c>
      <c r="R27" s="134">
        <v>0.5654450261780104</v>
      </c>
      <c r="S27" s="134">
        <v>0.53424657534246578</v>
      </c>
      <c r="T27" s="134">
        <v>0.54794520547945202</v>
      </c>
      <c r="U27" s="134">
        <v>0.4</v>
      </c>
      <c r="V27" s="134">
        <v>0.5803108808290155</v>
      </c>
      <c r="W27" s="134">
        <v>0.53424657534246578</v>
      </c>
      <c r="X27" s="134">
        <v>0.47402597402597402</v>
      </c>
      <c r="Y27" s="134">
        <v>0.53</v>
      </c>
      <c r="Z27" s="134">
        <v>0.57446808510638303</v>
      </c>
      <c r="AA27" s="134">
        <v>0.56756756756756754</v>
      </c>
      <c r="AB27" s="134">
        <v>0.41666666666666663</v>
      </c>
      <c r="AC27" s="134">
        <v>0.5</v>
      </c>
      <c r="AD27" s="134">
        <v>0.48888888888888887</v>
      </c>
      <c r="AE27" s="134">
        <v>0.4705882352941177</v>
      </c>
      <c r="AF27" s="134">
        <v>0.5611510791366906</v>
      </c>
      <c r="AG27" s="134">
        <v>0.64462809917355368</v>
      </c>
      <c r="AH27" s="135">
        <v>0.5431896708492453</v>
      </c>
    </row>
    <row r="28" spans="2:34">
      <c r="B28" s="456"/>
      <c r="C28" s="118" t="s">
        <v>259</v>
      </c>
      <c r="D28" s="119">
        <v>0.19558359621451105</v>
      </c>
      <c r="E28" s="120">
        <v>0.21126760563380281</v>
      </c>
      <c r="F28" s="120">
        <v>0.12352941176470589</v>
      </c>
      <c r="G28" s="120">
        <v>9.7633136094674555E-2</v>
      </c>
      <c r="H28" s="120">
        <v>0.25730994152046782</v>
      </c>
      <c r="I28" s="120">
        <v>8.8652482269503549E-2</v>
      </c>
      <c r="J28" s="120">
        <v>0.155893536121673</v>
      </c>
      <c r="K28" s="120">
        <v>0.12844036697247707</v>
      </c>
      <c r="L28" s="120">
        <v>0.11180124223602485</v>
      </c>
      <c r="M28" s="120">
        <v>0.13114754098360656</v>
      </c>
      <c r="N28" s="120">
        <v>0.10606060606060605</v>
      </c>
      <c r="O28" s="120">
        <v>0.16774193548387095</v>
      </c>
      <c r="P28" s="120">
        <v>0.13333333333333333</v>
      </c>
      <c r="Q28" s="120">
        <v>0.12389380530973451</v>
      </c>
      <c r="R28" s="120">
        <v>9.947643979057591E-2</v>
      </c>
      <c r="S28" s="120">
        <v>0.28082191780821919</v>
      </c>
      <c r="T28" s="120">
        <v>7.5342465753424653E-2</v>
      </c>
      <c r="U28" s="120">
        <v>0.11176470588235293</v>
      </c>
      <c r="V28" s="120">
        <v>0.15544041450777202</v>
      </c>
      <c r="W28" s="120">
        <v>0.16438356164383564</v>
      </c>
      <c r="X28" s="120">
        <v>0.15584415584415584</v>
      </c>
      <c r="Y28" s="120">
        <v>0.21</v>
      </c>
      <c r="Z28" s="120">
        <v>0.27659574468085107</v>
      </c>
      <c r="AA28" s="120">
        <v>0.2162162162162162</v>
      </c>
      <c r="AB28" s="120">
        <v>0.25</v>
      </c>
      <c r="AC28" s="120">
        <v>0.20833333333333331</v>
      </c>
      <c r="AD28" s="120">
        <v>0.31111111111111112</v>
      </c>
      <c r="AE28" s="120">
        <v>0.17647058823529413</v>
      </c>
      <c r="AF28" s="120">
        <v>0.19424460431654678</v>
      </c>
      <c r="AG28" s="120">
        <v>0.2231404958677686</v>
      </c>
      <c r="AH28" s="121">
        <v>0.16512093107837789</v>
      </c>
    </row>
    <row r="29" spans="2:34">
      <c r="B29" s="456"/>
      <c r="C29" s="118" t="s">
        <v>260</v>
      </c>
      <c r="D29" s="119">
        <v>0.12933753943217666</v>
      </c>
      <c r="E29" s="120">
        <v>0.13732394366197184</v>
      </c>
      <c r="F29" s="120">
        <v>5.5882352941176466E-2</v>
      </c>
      <c r="G29" s="120">
        <v>0.10059171597633138</v>
      </c>
      <c r="H29" s="120">
        <v>8.1871345029239762E-2</v>
      </c>
      <c r="I29" s="120">
        <v>9.9290780141843962E-2</v>
      </c>
      <c r="J29" s="120">
        <v>9.5057034220532313E-2</v>
      </c>
      <c r="K29" s="120">
        <v>0.11467889908256881</v>
      </c>
      <c r="L29" s="120">
        <v>5.5900621118012424E-2</v>
      </c>
      <c r="M29" s="120">
        <v>9.8360655737704916E-2</v>
      </c>
      <c r="N29" s="120">
        <v>7.575757575757576E-2</v>
      </c>
      <c r="O29" s="120">
        <v>0.11612903225806452</v>
      </c>
      <c r="P29" s="120">
        <v>3.7037037037037035E-2</v>
      </c>
      <c r="Q29" s="120">
        <v>0.13274336283185842</v>
      </c>
      <c r="R29" s="120">
        <v>0.1099476439790576</v>
      </c>
      <c r="S29" s="120">
        <v>1.3698630136986301E-2</v>
      </c>
      <c r="T29" s="120">
        <v>3.4246575342465752E-2</v>
      </c>
      <c r="U29" s="120">
        <v>7.0588235294117646E-2</v>
      </c>
      <c r="V29" s="120">
        <v>3.1088082901554404E-2</v>
      </c>
      <c r="W29" s="120">
        <v>6.8493150684931503E-2</v>
      </c>
      <c r="X29" s="120">
        <v>8.7662337662337664E-2</v>
      </c>
      <c r="Y29" s="120">
        <v>0.1</v>
      </c>
      <c r="Z29" s="120">
        <v>6.3829787234042548E-2</v>
      </c>
      <c r="AA29" s="120">
        <v>0.13513513513513514</v>
      </c>
      <c r="AB29" s="120">
        <v>0.16666666666666669</v>
      </c>
      <c r="AC29" s="120">
        <v>4.1666666666666671E-2</v>
      </c>
      <c r="AD29" s="120">
        <v>4.4444444444444446E-2</v>
      </c>
      <c r="AE29" s="120">
        <v>2.9411764705882356E-2</v>
      </c>
      <c r="AF29" s="120">
        <v>9.3525179856115109E-2</v>
      </c>
      <c r="AG29" s="120">
        <v>4.1322314049586771E-2</v>
      </c>
      <c r="AH29" s="121">
        <v>8.8197854155300973E-2</v>
      </c>
    </row>
    <row r="30" spans="2:34" ht="15.75" thickBot="1">
      <c r="B30" s="457" t="s">
        <v>95</v>
      </c>
      <c r="C30" s="458"/>
      <c r="D30" s="122">
        <v>1</v>
      </c>
      <c r="E30" s="123">
        <v>1</v>
      </c>
      <c r="F30" s="123">
        <v>1</v>
      </c>
      <c r="G30" s="123">
        <v>1</v>
      </c>
      <c r="H30" s="123">
        <v>1</v>
      </c>
      <c r="I30" s="123">
        <v>1</v>
      </c>
      <c r="J30" s="123">
        <v>1</v>
      </c>
      <c r="K30" s="123">
        <v>1</v>
      </c>
      <c r="L30" s="123">
        <v>1</v>
      </c>
      <c r="M30" s="123">
        <v>1</v>
      </c>
      <c r="N30" s="123">
        <v>1</v>
      </c>
      <c r="O30" s="123">
        <v>1</v>
      </c>
      <c r="P30" s="123">
        <v>1</v>
      </c>
      <c r="Q30" s="123">
        <v>1</v>
      </c>
      <c r="R30" s="123">
        <v>1</v>
      </c>
      <c r="S30" s="123">
        <v>1</v>
      </c>
      <c r="T30" s="123">
        <v>1</v>
      </c>
      <c r="U30" s="123">
        <v>1</v>
      </c>
      <c r="V30" s="123">
        <v>1</v>
      </c>
      <c r="W30" s="123">
        <v>1</v>
      </c>
      <c r="X30" s="123">
        <v>1</v>
      </c>
      <c r="Y30" s="123">
        <v>1</v>
      </c>
      <c r="Z30" s="123">
        <v>1</v>
      </c>
      <c r="AA30" s="123">
        <v>1</v>
      </c>
      <c r="AB30" s="123">
        <v>1</v>
      </c>
      <c r="AC30" s="123">
        <v>1</v>
      </c>
      <c r="AD30" s="123">
        <v>1</v>
      </c>
      <c r="AE30" s="123">
        <v>1</v>
      </c>
      <c r="AF30" s="123">
        <v>1</v>
      </c>
      <c r="AG30" s="123">
        <v>1</v>
      </c>
      <c r="AH30" s="124">
        <v>1</v>
      </c>
    </row>
    <row r="31" spans="2:34" ht="15.75" thickTop="1">
      <c r="B31" s="115"/>
      <c r="C31" s="115"/>
      <c r="D31" s="170">
        <f>SUM(D26:D27)</f>
        <v>0.67507886435331232</v>
      </c>
      <c r="E31" s="170">
        <f t="shared" ref="E31:AH31" si="2">SUM(E26:E27)</f>
        <v>0.65140845070422537</v>
      </c>
      <c r="F31" s="170">
        <f t="shared" si="2"/>
        <v>0.82058823529411762</v>
      </c>
      <c r="G31" s="170">
        <f t="shared" si="2"/>
        <v>0.80177514792899407</v>
      </c>
      <c r="H31" s="170">
        <f t="shared" si="2"/>
        <v>0.66081871345029242</v>
      </c>
      <c r="I31" s="170">
        <f t="shared" si="2"/>
        <v>0.81205673758865249</v>
      </c>
      <c r="J31" s="170">
        <f t="shared" si="2"/>
        <v>0.74904942965779475</v>
      </c>
      <c r="K31" s="170">
        <f t="shared" si="2"/>
        <v>0.75688073394495414</v>
      </c>
      <c r="L31" s="170">
        <f t="shared" si="2"/>
        <v>0.83229813664596264</v>
      </c>
      <c r="M31" s="170">
        <f t="shared" si="2"/>
        <v>0.77049180327868849</v>
      </c>
      <c r="N31" s="170">
        <f t="shared" si="2"/>
        <v>0.81818181818181812</v>
      </c>
      <c r="O31" s="170">
        <f t="shared" si="2"/>
        <v>0.71612903225806457</v>
      </c>
      <c r="P31" s="170">
        <f t="shared" si="2"/>
        <v>0.82962962962962961</v>
      </c>
      <c r="Q31" s="170">
        <f t="shared" si="2"/>
        <v>0.74336283185840712</v>
      </c>
      <c r="R31" s="170">
        <f t="shared" si="2"/>
        <v>0.79057591623036649</v>
      </c>
      <c r="S31" s="170">
        <f t="shared" si="2"/>
        <v>0.70547945205479456</v>
      </c>
      <c r="T31" s="170">
        <f t="shared" si="2"/>
        <v>0.8904109589041096</v>
      </c>
      <c r="U31" s="170">
        <f t="shared" si="2"/>
        <v>0.81764705882352939</v>
      </c>
      <c r="V31" s="170">
        <f t="shared" si="2"/>
        <v>0.81347150259067358</v>
      </c>
      <c r="W31" s="170">
        <f t="shared" si="2"/>
        <v>0.76712328767123283</v>
      </c>
      <c r="X31" s="170">
        <f t="shared" si="2"/>
        <v>0.75649350649350655</v>
      </c>
      <c r="Y31" s="170">
        <f t="shared" si="2"/>
        <v>0.69000000000000006</v>
      </c>
      <c r="Z31" s="170">
        <f t="shared" si="2"/>
        <v>0.65957446808510645</v>
      </c>
      <c r="AA31" s="170">
        <f t="shared" si="2"/>
        <v>0.64864864864864868</v>
      </c>
      <c r="AB31" s="170">
        <f t="shared" si="2"/>
        <v>0.58333333333333326</v>
      </c>
      <c r="AC31" s="170">
        <f t="shared" si="2"/>
        <v>0.75</v>
      </c>
      <c r="AD31" s="170">
        <f t="shared" si="2"/>
        <v>0.64444444444444438</v>
      </c>
      <c r="AE31" s="170">
        <f t="shared" si="2"/>
        <v>0.79411764705882359</v>
      </c>
      <c r="AF31" s="170">
        <f t="shared" si="2"/>
        <v>0.71223021582733814</v>
      </c>
      <c r="AG31" s="170">
        <f t="shared" si="2"/>
        <v>0.73553719008264462</v>
      </c>
      <c r="AH31" s="170">
        <f t="shared" si="2"/>
        <v>0.7466812147663211</v>
      </c>
    </row>
    <row r="32" spans="2:34">
      <c r="B32" s="446" t="s">
        <v>497</v>
      </c>
      <c r="C32" s="446"/>
      <c r="D32" s="446"/>
      <c r="E32" s="446"/>
      <c r="F32" s="446"/>
      <c r="G32" s="446"/>
      <c r="H32" s="446"/>
      <c r="I32" s="446"/>
      <c r="J32" s="446"/>
      <c r="K32" s="446"/>
      <c r="L32" s="446"/>
      <c r="M32" s="446"/>
      <c r="N32" s="446"/>
      <c r="O32" s="446"/>
      <c r="P32" s="446"/>
      <c r="Q32" s="446"/>
      <c r="R32" s="446"/>
      <c r="S32" s="446"/>
      <c r="T32" s="446"/>
      <c r="U32" s="446"/>
      <c r="V32" s="446"/>
      <c r="W32" s="446"/>
      <c r="X32" s="446"/>
      <c r="Y32" s="446"/>
      <c r="Z32" s="446"/>
      <c r="AA32" s="446"/>
      <c r="AB32" s="446"/>
      <c r="AC32" s="446"/>
      <c r="AD32" s="446"/>
      <c r="AE32" s="446"/>
      <c r="AF32" s="446"/>
      <c r="AG32" s="446"/>
      <c r="AH32" s="446"/>
    </row>
    <row r="33" spans="2:34" ht="15.75" thickBot="1">
      <c r="B33" s="114" t="s">
        <v>481</v>
      </c>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row>
    <row r="34" spans="2:34" ht="15.75" thickTop="1">
      <c r="B34" s="447" t="s">
        <v>132</v>
      </c>
      <c r="C34" s="448"/>
      <c r="D34" s="451" t="s">
        <v>482</v>
      </c>
      <c r="E34" s="452"/>
      <c r="F34" s="452"/>
      <c r="G34" s="452"/>
      <c r="H34" s="452"/>
      <c r="I34" s="452"/>
      <c r="J34" s="452"/>
      <c r="K34" s="452"/>
      <c r="L34" s="452"/>
      <c r="M34" s="452"/>
      <c r="N34" s="452"/>
      <c r="O34" s="452"/>
      <c r="P34" s="452"/>
      <c r="Q34" s="452"/>
      <c r="R34" s="452"/>
      <c r="S34" s="452"/>
      <c r="T34" s="452"/>
      <c r="U34" s="452"/>
      <c r="V34" s="452"/>
      <c r="W34" s="452"/>
      <c r="X34" s="452"/>
      <c r="Y34" s="452"/>
      <c r="Z34" s="452"/>
      <c r="AA34" s="452"/>
      <c r="AB34" s="452"/>
      <c r="AC34" s="452"/>
      <c r="AD34" s="452"/>
      <c r="AE34" s="452"/>
      <c r="AF34" s="452"/>
      <c r="AG34" s="452"/>
      <c r="AH34" s="453" t="s">
        <v>95</v>
      </c>
    </row>
    <row r="35" spans="2:34" ht="25.5" thickBot="1">
      <c r="B35" s="449"/>
      <c r="C35" s="450"/>
      <c r="D35" s="116" t="s">
        <v>483</v>
      </c>
      <c r="E35" s="117" t="s">
        <v>240</v>
      </c>
      <c r="F35" s="117" t="s">
        <v>484</v>
      </c>
      <c r="G35" s="117" t="s">
        <v>241</v>
      </c>
      <c r="H35" s="117" t="s">
        <v>62</v>
      </c>
      <c r="I35" s="117" t="s">
        <v>242</v>
      </c>
      <c r="J35" s="117" t="s">
        <v>243</v>
      </c>
      <c r="K35" s="117" t="s">
        <v>65</v>
      </c>
      <c r="L35" s="117" t="s">
        <v>66</v>
      </c>
      <c r="M35" s="117" t="s">
        <v>244</v>
      </c>
      <c r="N35" s="117" t="s">
        <v>245</v>
      </c>
      <c r="O35" s="117" t="s">
        <v>69</v>
      </c>
      <c r="P35" s="117" t="s">
        <v>485</v>
      </c>
      <c r="Q35" s="117" t="s">
        <v>71</v>
      </c>
      <c r="R35" s="117" t="s">
        <v>247</v>
      </c>
      <c r="S35" s="117" t="s">
        <v>73</v>
      </c>
      <c r="T35" s="117" t="s">
        <v>74</v>
      </c>
      <c r="U35" s="117" t="s">
        <v>486</v>
      </c>
      <c r="V35" s="117" t="s">
        <v>76</v>
      </c>
      <c r="W35" s="117" t="s">
        <v>77</v>
      </c>
      <c r="X35" s="117" t="s">
        <v>78</v>
      </c>
      <c r="Y35" s="117" t="s">
        <v>487</v>
      </c>
      <c r="Z35" s="117" t="s">
        <v>488</v>
      </c>
      <c r="AA35" s="117" t="s">
        <v>81</v>
      </c>
      <c r="AB35" s="117" t="s">
        <v>251</v>
      </c>
      <c r="AC35" s="117" t="s">
        <v>83</v>
      </c>
      <c r="AD35" s="117" t="s">
        <v>489</v>
      </c>
      <c r="AE35" s="117" t="s">
        <v>354</v>
      </c>
      <c r="AF35" s="117" t="s">
        <v>490</v>
      </c>
      <c r="AG35" s="117" t="s">
        <v>491</v>
      </c>
      <c r="AH35" s="454"/>
    </row>
    <row r="36" spans="2:34" ht="15.75" thickTop="1">
      <c r="B36" s="455" t="s">
        <v>498</v>
      </c>
      <c r="C36" s="128" t="s">
        <v>317</v>
      </c>
      <c r="D36" s="129">
        <v>0.17638036809815952</v>
      </c>
      <c r="E36" s="130">
        <v>0.17192982456140349</v>
      </c>
      <c r="F36" s="130">
        <v>0.23714285714285716</v>
      </c>
      <c r="G36" s="130">
        <v>0.4129213483146067</v>
      </c>
      <c r="H36" s="130">
        <v>0.255859375</v>
      </c>
      <c r="I36" s="130">
        <v>0.29431438127090304</v>
      </c>
      <c r="J36" s="130">
        <v>0.38554216867469882</v>
      </c>
      <c r="K36" s="130">
        <v>0.25</v>
      </c>
      <c r="L36" s="130">
        <v>0.21604938271604937</v>
      </c>
      <c r="M36" s="130">
        <v>0.35714285714285715</v>
      </c>
      <c r="N36" s="130">
        <v>0.37410071942446044</v>
      </c>
      <c r="O36" s="130">
        <v>0.40127388535031849</v>
      </c>
      <c r="P36" s="130">
        <v>0.2878787878787879</v>
      </c>
      <c r="Q36" s="130">
        <v>0.32432432432432434</v>
      </c>
      <c r="R36" s="130">
        <v>0.45454545454545453</v>
      </c>
      <c r="S36" s="130">
        <v>0.3597560975609756</v>
      </c>
      <c r="T36" s="130">
        <v>0.33536585365853661</v>
      </c>
      <c r="U36" s="130">
        <v>0.35365853658536589</v>
      </c>
      <c r="V36" s="130">
        <v>0.33673469387755106</v>
      </c>
      <c r="W36" s="130">
        <v>0.34666666666666662</v>
      </c>
      <c r="X36" s="130">
        <v>0.38153846153846155</v>
      </c>
      <c r="Y36" s="130">
        <v>0.36434108527131781</v>
      </c>
      <c r="Z36" s="130">
        <v>0.26041666666666669</v>
      </c>
      <c r="AA36" s="130">
        <v>0.12</v>
      </c>
      <c r="AB36" s="130">
        <v>9.0909090909090912E-2</v>
      </c>
      <c r="AC36" s="130">
        <v>0.29166666666666669</v>
      </c>
      <c r="AD36" s="130">
        <v>0.13953488372093023</v>
      </c>
      <c r="AE36" s="130">
        <v>0.42857142857142855</v>
      </c>
      <c r="AF36" s="130">
        <v>0.35099337748344367</v>
      </c>
      <c r="AG36" s="130">
        <v>0.20143884892086331</v>
      </c>
      <c r="AH36" s="131">
        <v>0.29571984435797666</v>
      </c>
    </row>
    <row r="37" spans="2:34">
      <c r="B37" s="456"/>
      <c r="C37" s="132" t="s">
        <v>258</v>
      </c>
      <c r="D37" s="133">
        <v>0.50766871165644167</v>
      </c>
      <c r="E37" s="134">
        <v>0.59649122807017541</v>
      </c>
      <c r="F37" s="134">
        <v>0.46285714285714286</v>
      </c>
      <c r="G37" s="134">
        <v>0.3707865168539326</v>
      </c>
      <c r="H37" s="134">
        <v>0.45703125</v>
      </c>
      <c r="I37" s="134">
        <v>0.47491638795986624</v>
      </c>
      <c r="J37" s="134">
        <v>0.40562248995983935</v>
      </c>
      <c r="K37" s="134">
        <v>0.57547169811320753</v>
      </c>
      <c r="L37" s="134">
        <v>0.53086419753086422</v>
      </c>
      <c r="M37" s="134">
        <v>0.5357142857142857</v>
      </c>
      <c r="N37" s="134">
        <v>0.48920863309352519</v>
      </c>
      <c r="O37" s="134">
        <v>0.38216560509554143</v>
      </c>
      <c r="P37" s="134">
        <v>0.49242424242424243</v>
      </c>
      <c r="Q37" s="134">
        <v>0.44144144144144143</v>
      </c>
      <c r="R37" s="134">
        <v>0.41919191919191917</v>
      </c>
      <c r="S37" s="134">
        <v>0.49390243902439024</v>
      </c>
      <c r="T37" s="134">
        <v>0.53658536585365857</v>
      </c>
      <c r="U37" s="134">
        <v>0.4451219512195122</v>
      </c>
      <c r="V37" s="134">
        <v>0.42346938775510201</v>
      </c>
      <c r="W37" s="134">
        <v>0.45333333333333337</v>
      </c>
      <c r="X37" s="134">
        <v>0.35384615384615387</v>
      </c>
      <c r="Y37" s="134">
        <v>0.41085271317829458</v>
      </c>
      <c r="Z37" s="134">
        <v>0.5</v>
      </c>
      <c r="AA37" s="134">
        <v>0.56000000000000005</v>
      </c>
      <c r="AB37" s="134">
        <v>0.54545454545454541</v>
      </c>
      <c r="AC37" s="134">
        <v>0.54166666666666663</v>
      </c>
      <c r="AD37" s="134">
        <v>0.46511627906976744</v>
      </c>
      <c r="AE37" s="134">
        <v>0.42857142857142855</v>
      </c>
      <c r="AF37" s="134">
        <v>0.44370860927152317</v>
      </c>
      <c r="AG37" s="134">
        <v>0.65467625899280579</v>
      </c>
      <c r="AH37" s="135">
        <v>0.47064025468694731</v>
      </c>
    </row>
    <row r="38" spans="2:34">
      <c r="B38" s="456"/>
      <c r="C38" s="118" t="s">
        <v>259</v>
      </c>
      <c r="D38" s="119">
        <v>0.17638036809815952</v>
      </c>
      <c r="E38" s="120">
        <v>0.14736842105263157</v>
      </c>
      <c r="F38" s="120">
        <v>0.20857142857142857</v>
      </c>
      <c r="G38" s="120">
        <v>0.10393258426966293</v>
      </c>
      <c r="H38" s="120">
        <v>0.1875</v>
      </c>
      <c r="I38" s="120">
        <v>0.10033444816053512</v>
      </c>
      <c r="J38" s="120">
        <v>9.2369477911646583E-2</v>
      </c>
      <c r="K38" s="120">
        <v>0.11320754716981131</v>
      </c>
      <c r="L38" s="120">
        <v>0.1851851851851852</v>
      </c>
      <c r="M38" s="120">
        <v>7.1428571428571438E-2</v>
      </c>
      <c r="N38" s="120">
        <v>5.755395683453237E-2</v>
      </c>
      <c r="O38" s="120">
        <v>9.5541401273885357E-2</v>
      </c>
      <c r="P38" s="120">
        <v>0.17424242424242425</v>
      </c>
      <c r="Q38" s="120">
        <v>0.14414414414414414</v>
      </c>
      <c r="R38" s="120">
        <v>8.0808080808080815E-2</v>
      </c>
      <c r="S38" s="120">
        <v>0.10975609756097562</v>
      </c>
      <c r="T38" s="120">
        <v>6.097560975609756E-2</v>
      </c>
      <c r="U38" s="120">
        <v>0.10975609756097562</v>
      </c>
      <c r="V38" s="120">
        <v>0.16836734693877553</v>
      </c>
      <c r="W38" s="120">
        <v>0.12</v>
      </c>
      <c r="X38" s="120">
        <v>0.12923076923076923</v>
      </c>
      <c r="Y38" s="120">
        <v>0.14728682170542634</v>
      </c>
      <c r="Z38" s="120">
        <v>0.16666666666666669</v>
      </c>
      <c r="AA38" s="120">
        <v>0.18666666666666668</v>
      </c>
      <c r="AB38" s="120">
        <v>0.18181818181818182</v>
      </c>
      <c r="AC38" s="120">
        <v>0.125</v>
      </c>
      <c r="AD38" s="120">
        <v>0.32558139534883723</v>
      </c>
      <c r="AE38" s="120">
        <v>7.1428571428571438E-2</v>
      </c>
      <c r="AF38" s="120">
        <v>0.11258278145695363</v>
      </c>
      <c r="AG38" s="120">
        <v>0.10071942446043165</v>
      </c>
      <c r="AH38" s="121">
        <v>0.13848602759108597</v>
      </c>
    </row>
    <row r="39" spans="2:34">
      <c r="B39" s="456"/>
      <c r="C39" s="118" t="s">
        <v>260</v>
      </c>
      <c r="D39" s="119">
        <v>0.13957055214723926</v>
      </c>
      <c r="E39" s="120">
        <v>8.4210526315789472E-2</v>
      </c>
      <c r="F39" s="120">
        <v>9.1428571428571428E-2</v>
      </c>
      <c r="G39" s="120">
        <v>0.11235955056179776</v>
      </c>
      <c r="H39" s="120">
        <v>9.9609375E-2</v>
      </c>
      <c r="I39" s="120">
        <v>0.13043478260869565</v>
      </c>
      <c r="J39" s="120">
        <v>0.11646586345381525</v>
      </c>
      <c r="K39" s="120">
        <v>6.1320754716981132E-2</v>
      </c>
      <c r="L39" s="120">
        <v>6.7901234567901231E-2</v>
      </c>
      <c r="M39" s="120">
        <v>3.5714285714285719E-2</v>
      </c>
      <c r="N39" s="120">
        <v>7.9136690647482008E-2</v>
      </c>
      <c r="O39" s="120">
        <v>0.12101910828025478</v>
      </c>
      <c r="P39" s="120">
        <v>4.5454545454545456E-2</v>
      </c>
      <c r="Q39" s="120">
        <v>9.00900900900901E-2</v>
      </c>
      <c r="R39" s="120">
        <v>4.5454545454545456E-2</v>
      </c>
      <c r="S39" s="120">
        <v>3.6585365853658541E-2</v>
      </c>
      <c r="T39" s="120">
        <v>6.7073170731707321E-2</v>
      </c>
      <c r="U39" s="120">
        <v>9.1463414634146339E-2</v>
      </c>
      <c r="V39" s="120">
        <v>7.1428571428571438E-2</v>
      </c>
      <c r="W39" s="120">
        <v>0.08</v>
      </c>
      <c r="X39" s="120">
        <v>0.13538461538461538</v>
      </c>
      <c r="Y39" s="120">
        <v>7.7519379844961239E-2</v>
      </c>
      <c r="Z39" s="120">
        <v>7.2916666666666671E-2</v>
      </c>
      <c r="AA39" s="120">
        <v>0.13333333333333333</v>
      </c>
      <c r="AB39" s="120">
        <v>0.18181818181818182</v>
      </c>
      <c r="AC39" s="120">
        <v>4.1666666666666671E-2</v>
      </c>
      <c r="AD39" s="120">
        <v>6.9767441860465115E-2</v>
      </c>
      <c r="AE39" s="120">
        <v>7.1428571428571438E-2</v>
      </c>
      <c r="AF39" s="120">
        <v>9.2715231788079458E-2</v>
      </c>
      <c r="AG39" s="120">
        <v>4.3165467625899276E-2</v>
      </c>
      <c r="AH39" s="121">
        <v>9.5153873363990088E-2</v>
      </c>
    </row>
    <row r="40" spans="2:34" ht="15.75" thickBot="1">
      <c r="B40" s="457" t="s">
        <v>95</v>
      </c>
      <c r="C40" s="458"/>
      <c r="D40" s="122">
        <v>1</v>
      </c>
      <c r="E40" s="123">
        <v>1</v>
      </c>
      <c r="F40" s="123">
        <v>1</v>
      </c>
      <c r="G40" s="123">
        <v>1</v>
      </c>
      <c r="H40" s="123">
        <v>1</v>
      </c>
      <c r="I40" s="123">
        <v>1</v>
      </c>
      <c r="J40" s="123">
        <v>1</v>
      </c>
      <c r="K40" s="123">
        <v>1</v>
      </c>
      <c r="L40" s="123">
        <v>1</v>
      </c>
      <c r="M40" s="123">
        <v>1</v>
      </c>
      <c r="N40" s="123">
        <v>1</v>
      </c>
      <c r="O40" s="123">
        <v>1</v>
      </c>
      <c r="P40" s="123">
        <v>1</v>
      </c>
      <c r="Q40" s="123">
        <v>1</v>
      </c>
      <c r="R40" s="123">
        <v>1</v>
      </c>
      <c r="S40" s="123">
        <v>1</v>
      </c>
      <c r="T40" s="123">
        <v>1</v>
      </c>
      <c r="U40" s="123">
        <v>1</v>
      </c>
      <c r="V40" s="123">
        <v>1</v>
      </c>
      <c r="W40" s="123">
        <v>1</v>
      </c>
      <c r="X40" s="123">
        <v>1</v>
      </c>
      <c r="Y40" s="123">
        <v>1</v>
      </c>
      <c r="Z40" s="123">
        <v>1</v>
      </c>
      <c r="AA40" s="123">
        <v>1</v>
      </c>
      <c r="AB40" s="123">
        <v>1</v>
      </c>
      <c r="AC40" s="123">
        <v>1</v>
      </c>
      <c r="AD40" s="123">
        <v>1</v>
      </c>
      <c r="AE40" s="123">
        <v>1</v>
      </c>
      <c r="AF40" s="123">
        <v>1</v>
      </c>
      <c r="AG40" s="123">
        <v>1</v>
      </c>
      <c r="AH40" s="124">
        <v>1</v>
      </c>
    </row>
    <row r="41" spans="2:34" ht="15.75" thickTop="1">
      <c r="B41" s="115"/>
      <c r="C41" s="115"/>
      <c r="D41" s="170">
        <f>D36+D37</f>
        <v>0.68404907975460116</v>
      </c>
      <c r="E41" s="170">
        <f t="shared" ref="E41:AH41" si="3">E36+E37</f>
        <v>0.76842105263157889</v>
      </c>
      <c r="F41" s="170">
        <f t="shared" si="3"/>
        <v>0.7</v>
      </c>
      <c r="G41" s="170">
        <f t="shared" si="3"/>
        <v>0.7837078651685393</v>
      </c>
      <c r="H41" s="170">
        <f t="shared" si="3"/>
        <v>0.712890625</v>
      </c>
      <c r="I41" s="170">
        <f t="shared" si="3"/>
        <v>0.76923076923076927</v>
      </c>
      <c r="J41" s="170">
        <f t="shared" si="3"/>
        <v>0.79116465863453822</v>
      </c>
      <c r="K41" s="170">
        <f t="shared" si="3"/>
        <v>0.82547169811320753</v>
      </c>
      <c r="L41" s="170">
        <f t="shared" si="3"/>
        <v>0.74691358024691357</v>
      </c>
      <c r="M41" s="170">
        <f t="shared" si="3"/>
        <v>0.89285714285714279</v>
      </c>
      <c r="N41" s="170">
        <f t="shared" si="3"/>
        <v>0.86330935251798557</v>
      </c>
      <c r="O41" s="170">
        <f t="shared" si="3"/>
        <v>0.78343949044585992</v>
      </c>
      <c r="P41" s="170">
        <f t="shared" si="3"/>
        <v>0.78030303030303028</v>
      </c>
      <c r="Q41" s="170">
        <f t="shared" si="3"/>
        <v>0.76576576576576572</v>
      </c>
      <c r="R41" s="170">
        <f t="shared" si="3"/>
        <v>0.8737373737373737</v>
      </c>
      <c r="S41" s="170">
        <f t="shared" si="3"/>
        <v>0.85365853658536583</v>
      </c>
      <c r="T41" s="170">
        <f t="shared" si="3"/>
        <v>0.87195121951219523</v>
      </c>
      <c r="U41" s="170">
        <f t="shared" si="3"/>
        <v>0.79878048780487809</v>
      </c>
      <c r="V41" s="170">
        <f t="shared" si="3"/>
        <v>0.76020408163265307</v>
      </c>
      <c r="W41" s="170">
        <f t="shared" si="3"/>
        <v>0.8</v>
      </c>
      <c r="X41" s="170">
        <f t="shared" si="3"/>
        <v>0.73538461538461541</v>
      </c>
      <c r="Y41" s="170">
        <f t="shared" si="3"/>
        <v>0.77519379844961245</v>
      </c>
      <c r="Z41" s="170">
        <f t="shared" si="3"/>
        <v>0.76041666666666674</v>
      </c>
      <c r="AA41" s="170">
        <f t="shared" si="3"/>
        <v>0.68</v>
      </c>
      <c r="AB41" s="170">
        <f t="shared" si="3"/>
        <v>0.63636363636363635</v>
      </c>
      <c r="AC41" s="170">
        <f t="shared" si="3"/>
        <v>0.83333333333333326</v>
      </c>
      <c r="AD41" s="170">
        <f t="shared" si="3"/>
        <v>0.60465116279069764</v>
      </c>
      <c r="AE41" s="170">
        <f t="shared" si="3"/>
        <v>0.8571428571428571</v>
      </c>
      <c r="AF41" s="170">
        <f t="shared" si="3"/>
        <v>0.79470198675496684</v>
      </c>
      <c r="AG41" s="170">
        <f t="shared" si="3"/>
        <v>0.85611510791366907</v>
      </c>
      <c r="AH41" s="170">
        <f t="shared" si="3"/>
        <v>0.76636009904492397</v>
      </c>
    </row>
    <row r="42" spans="2:34">
      <c r="B42" s="446" t="s">
        <v>499</v>
      </c>
      <c r="C42" s="446"/>
      <c r="D42" s="446"/>
      <c r="E42" s="446"/>
      <c r="F42" s="446"/>
      <c r="G42" s="446"/>
      <c r="H42" s="446"/>
      <c r="I42" s="446"/>
      <c r="J42" s="446"/>
      <c r="K42" s="446"/>
      <c r="L42" s="446"/>
      <c r="M42" s="446"/>
      <c r="N42" s="446"/>
      <c r="O42" s="446"/>
      <c r="P42" s="446"/>
      <c r="Q42" s="446"/>
      <c r="R42" s="446"/>
      <c r="S42" s="446"/>
      <c r="T42" s="446"/>
      <c r="U42" s="446"/>
      <c r="V42" s="446"/>
      <c r="W42" s="446"/>
      <c r="X42" s="446"/>
      <c r="Y42" s="446"/>
      <c r="Z42" s="446"/>
      <c r="AA42" s="446"/>
      <c r="AB42" s="446"/>
      <c r="AC42" s="446"/>
      <c r="AD42" s="446"/>
      <c r="AE42" s="446"/>
      <c r="AF42" s="446"/>
      <c r="AG42" s="446"/>
      <c r="AH42" s="446"/>
    </row>
    <row r="43" spans="2:34" ht="15.75" thickBot="1">
      <c r="B43" s="114" t="s">
        <v>481</v>
      </c>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row>
    <row r="44" spans="2:34" ht="15.75" thickTop="1">
      <c r="B44" s="447" t="s">
        <v>132</v>
      </c>
      <c r="C44" s="448"/>
      <c r="D44" s="451" t="s">
        <v>482</v>
      </c>
      <c r="E44" s="452"/>
      <c r="F44" s="452"/>
      <c r="G44" s="452"/>
      <c r="H44" s="452"/>
      <c r="I44" s="452"/>
      <c r="J44" s="452"/>
      <c r="K44" s="452"/>
      <c r="L44" s="452"/>
      <c r="M44" s="452"/>
      <c r="N44" s="452"/>
      <c r="O44" s="452"/>
      <c r="P44" s="452"/>
      <c r="Q44" s="452"/>
      <c r="R44" s="452"/>
      <c r="S44" s="452"/>
      <c r="T44" s="452"/>
      <c r="U44" s="452"/>
      <c r="V44" s="452"/>
      <c r="W44" s="452"/>
      <c r="X44" s="452"/>
      <c r="Y44" s="452"/>
      <c r="Z44" s="452"/>
      <c r="AA44" s="452"/>
      <c r="AB44" s="452"/>
      <c r="AC44" s="452"/>
      <c r="AD44" s="452"/>
      <c r="AE44" s="452"/>
      <c r="AF44" s="452"/>
      <c r="AG44" s="452"/>
      <c r="AH44" s="453" t="s">
        <v>95</v>
      </c>
    </row>
    <row r="45" spans="2:34" ht="25.5" thickBot="1">
      <c r="B45" s="449"/>
      <c r="C45" s="450"/>
      <c r="D45" s="116" t="s">
        <v>483</v>
      </c>
      <c r="E45" s="117" t="s">
        <v>240</v>
      </c>
      <c r="F45" s="117" t="s">
        <v>484</v>
      </c>
      <c r="G45" s="117" t="s">
        <v>241</v>
      </c>
      <c r="H45" s="117" t="s">
        <v>62</v>
      </c>
      <c r="I45" s="117" t="s">
        <v>242</v>
      </c>
      <c r="J45" s="117" t="s">
        <v>243</v>
      </c>
      <c r="K45" s="117" t="s">
        <v>65</v>
      </c>
      <c r="L45" s="117" t="s">
        <v>66</v>
      </c>
      <c r="M45" s="117" t="s">
        <v>244</v>
      </c>
      <c r="N45" s="117" t="s">
        <v>245</v>
      </c>
      <c r="O45" s="117" t="s">
        <v>69</v>
      </c>
      <c r="P45" s="117" t="s">
        <v>485</v>
      </c>
      <c r="Q45" s="117" t="s">
        <v>71</v>
      </c>
      <c r="R45" s="117" t="s">
        <v>247</v>
      </c>
      <c r="S45" s="117" t="s">
        <v>73</v>
      </c>
      <c r="T45" s="117" t="s">
        <v>74</v>
      </c>
      <c r="U45" s="117" t="s">
        <v>486</v>
      </c>
      <c r="V45" s="117" t="s">
        <v>76</v>
      </c>
      <c r="W45" s="117" t="s">
        <v>77</v>
      </c>
      <c r="X45" s="117" t="s">
        <v>78</v>
      </c>
      <c r="Y45" s="117" t="s">
        <v>487</v>
      </c>
      <c r="Z45" s="117" t="s">
        <v>488</v>
      </c>
      <c r="AA45" s="117" t="s">
        <v>81</v>
      </c>
      <c r="AB45" s="117" t="s">
        <v>251</v>
      </c>
      <c r="AC45" s="117" t="s">
        <v>83</v>
      </c>
      <c r="AD45" s="117" t="s">
        <v>489</v>
      </c>
      <c r="AE45" s="117" t="s">
        <v>354</v>
      </c>
      <c r="AF45" s="117" t="s">
        <v>490</v>
      </c>
      <c r="AG45" s="117" t="s">
        <v>491</v>
      </c>
      <c r="AH45" s="454"/>
    </row>
    <row r="46" spans="2:34" ht="15.75" thickTop="1">
      <c r="B46" s="455" t="s">
        <v>500</v>
      </c>
      <c r="C46" s="128" t="s">
        <v>317</v>
      </c>
      <c r="D46" s="129">
        <v>0.21203438395415472</v>
      </c>
      <c r="E46" s="130">
        <v>0.20068027210884354</v>
      </c>
      <c r="F46" s="130">
        <v>0.43304843304843305</v>
      </c>
      <c r="G46" s="130">
        <v>0.13142857142857142</v>
      </c>
      <c r="H46" s="130">
        <v>0.28301886792452829</v>
      </c>
      <c r="I46" s="130">
        <v>0.22910216718266255</v>
      </c>
      <c r="J46" s="130">
        <v>0.16730038022813687</v>
      </c>
      <c r="K46" s="130">
        <v>0.19266055045871561</v>
      </c>
      <c r="L46" s="130">
        <v>0.10975609756097562</v>
      </c>
      <c r="M46" s="130">
        <v>5.1724137931034482E-2</v>
      </c>
      <c r="N46" s="130">
        <v>9.0909090909090912E-2</v>
      </c>
      <c r="O46" s="130">
        <v>0.25657894736842107</v>
      </c>
      <c r="P46" s="130">
        <v>0.10791366906474821</v>
      </c>
      <c r="Q46" s="130">
        <v>0.20161290322580644</v>
      </c>
      <c r="R46" s="130">
        <v>0.34517766497461927</v>
      </c>
      <c r="S46" s="130">
        <v>0.37356321839080459</v>
      </c>
      <c r="T46" s="130">
        <v>0.22012578616352202</v>
      </c>
      <c r="U46" s="130">
        <v>0.29411764705882354</v>
      </c>
      <c r="V46" s="130">
        <v>0.28061224489795916</v>
      </c>
      <c r="W46" s="130">
        <v>0.40506329113924056</v>
      </c>
      <c r="X46" s="130">
        <v>0.23893805309734514</v>
      </c>
      <c r="Y46" s="130">
        <v>0.23880597014925375</v>
      </c>
      <c r="Z46" s="130">
        <v>0.11320754716981131</v>
      </c>
      <c r="AA46" s="130">
        <v>8.9743589743589744E-2</v>
      </c>
      <c r="AB46" s="130">
        <v>0.1</v>
      </c>
      <c r="AC46" s="130">
        <v>0.11538461538461538</v>
      </c>
      <c r="AD46" s="130">
        <v>0.2</v>
      </c>
      <c r="AE46" s="130">
        <v>6.4516129032258063E-2</v>
      </c>
      <c r="AF46" s="130">
        <v>0.12337662337662338</v>
      </c>
      <c r="AG46" s="130">
        <v>4.0540540540540543E-2</v>
      </c>
      <c r="AH46" s="131">
        <v>0.22296258329062021</v>
      </c>
    </row>
    <row r="47" spans="2:34">
      <c r="B47" s="456"/>
      <c r="C47" s="132" t="s">
        <v>258</v>
      </c>
      <c r="D47" s="133">
        <v>0.30945558739255014</v>
      </c>
      <c r="E47" s="134">
        <v>0.41156462585034015</v>
      </c>
      <c r="F47" s="134">
        <v>0.27635327635327633</v>
      </c>
      <c r="G47" s="134">
        <v>0.19714285714285715</v>
      </c>
      <c r="H47" s="134">
        <v>0.24339622641509431</v>
      </c>
      <c r="I47" s="134">
        <v>0.34365325077399383</v>
      </c>
      <c r="J47" s="134">
        <v>0.27376425855513309</v>
      </c>
      <c r="K47" s="134">
        <v>0.25688073394495414</v>
      </c>
      <c r="L47" s="134">
        <v>0.26829268292682928</v>
      </c>
      <c r="M47" s="134">
        <v>0.32758620689655177</v>
      </c>
      <c r="N47" s="134">
        <v>0.23776223776223776</v>
      </c>
      <c r="O47" s="134">
        <v>0.23684210526315791</v>
      </c>
      <c r="P47" s="134">
        <v>0.35971223021582732</v>
      </c>
      <c r="Q47" s="134">
        <v>0.16935483870967741</v>
      </c>
      <c r="R47" s="134">
        <v>0.22842639593908629</v>
      </c>
      <c r="S47" s="134">
        <v>0.20689655172413793</v>
      </c>
      <c r="T47" s="134">
        <v>0.26415094339622641</v>
      </c>
      <c r="U47" s="134">
        <v>0.27647058823529413</v>
      </c>
      <c r="V47" s="134">
        <v>0.30102040816326531</v>
      </c>
      <c r="W47" s="134">
        <v>0.20253164556962028</v>
      </c>
      <c r="X47" s="134">
        <v>0.16814159292035399</v>
      </c>
      <c r="Y47" s="134">
        <v>0.34328358208955223</v>
      </c>
      <c r="Z47" s="134">
        <v>0.23584905660377359</v>
      </c>
      <c r="AA47" s="134">
        <v>0.15384615384615385</v>
      </c>
      <c r="AB47" s="134">
        <v>0.2</v>
      </c>
      <c r="AC47" s="134">
        <v>0.15384615384615385</v>
      </c>
      <c r="AD47" s="134">
        <v>0.53333333333333333</v>
      </c>
      <c r="AE47" s="134">
        <v>0.16129032258064516</v>
      </c>
      <c r="AF47" s="134">
        <v>0.35714285714285715</v>
      </c>
      <c r="AG47" s="134">
        <v>0.1081081081081081</v>
      </c>
      <c r="AH47" s="135">
        <v>0.26755509994874421</v>
      </c>
    </row>
    <row r="48" spans="2:34">
      <c r="B48" s="456"/>
      <c r="C48" s="118" t="s">
        <v>259</v>
      </c>
      <c r="D48" s="119">
        <v>0.18481375358166191</v>
      </c>
      <c r="E48" s="120">
        <v>0.1326530612244898</v>
      </c>
      <c r="F48" s="120">
        <v>0.16809116809116809</v>
      </c>
      <c r="G48" s="120">
        <v>0.14285714285714288</v>
      </c>
      <c r="H48" s="120">
        <v>0.16226415094339622</v>
      </c>
      <c r="I48" s="120">
        <v>0.11764705882352942</v>
      </c>
      <c r="J48" s="120">
        <v>0.12547528517110265</v>
      </c>
      <c r="K48" s="120">
        <v>0.11926605504587157</v>
      </c>
      <c r="L48" s="120">
        <v>0.28048780487804875</v>
      </c>
      <c r="M48" s="120">
        <v>0.20689655172413793</v>
      </c>
      <c r="N48" s="120">
        <v>8.3916083916083919E-2</v>
      </c>
      <c r="O48" s="120">
        <v>7.8947368421052627E-2</v>
      </c>
      <c r="P48" s="120">
        <v>0.29496402877697842</v>
      </c>
      <c r="Q48" s="120">
        <v>8.8709677419354843E-2</v>
      </c>
      <c r="R48" s="120">
        <v>7.6142131979695438E-2</v>
      </c>
      <c r="S48" s="120">
        <v>0.17241379310344829</v>
      </c>
      <c r="T48" s="120">
        <v>0.20754716981132076</v>
      </c>
      <c r="U48" s="120">
        <v>0.12941176470588237</v>
      </c>
      <c r="V48" s="120">
        <v>0.16836734693877553</v>
      </c>
      <c r="W48" s="120">
        <v>0.15189873417721519</v>
      </c>
      <c r="X48" s="120">
        <v>0.23893805309734514</v>
      </c>
      <c r="Y48" s="120">
        <v>0.13432835820895522</v>
      </c>
      <c r="Z48" s="120">
        <v>0.22641509433962262</v>
      </c>
      <c r="AA48" s="120">
        <v>0.17948717948717949</v>
      </c>
      <c r="AB48" s="120">
        <v>0.1</v>
      </c>
      <c r="AC48" s="120">
        <v>0.34615384615384615</v>
      </c>
      <c r="AD48" s="120">
        <v>0.2</v>
      </c>
      <c r="AE48" s="120">
        <v>0.19354838709677419</v>
      </c>
      <c r="AF48" s="120">
        <v>7.1428571428571438E-2</v>
      </c>
      <c r="AG48" s="120">
        <v>0.14189189189189189</v>
      </c>
      <c r="AH48" s="121">
        <v>0.15940543311122501</v>
      </c>
    </row>
    <row r="49" spans="2:34">
      <c r="B49" s="456"/>
      <c r="C49" s="118" t="s">
        <v>260</v>
      </c>
      <c r="D49" s="119">
        <v>0.29369627507163321</v>
      </c>
      <c r="E49" s="120">
        <v>0.25510204081632654</v>
      </c>
      <c r="F49" s="120">
        <v>0.12250712250712251</v>
      </c>
      <c r="G49" s="120">
        <v>0.52857142857142858</v>
      </c>
      <c r="H49" s="120">
        <v>0.31132075471698112</v>
      </c>
      <c r="I49" s="120">
        <v>0.30959752321981421</v>
      </c>
      <c r="J49" s="120">
        <v>0.43346007604562736</v>
      </c>
      <c r="K49" s="120">
        <v>0.43119266055045868</v>
      </c>
      <c r="L49" s="120">
        <v>0.34146341463414637</v>
      </c>
      <c r="M49" s="120">
        <v>0.41379310344827586</v>
      </c>
      <c r="N49" s="120">
        <v>0.58741258741258739</v>
      </c>
      <c r="O49" s="120">
        <v>0.42763157894736842</v>
      </c>
      <c r="P49" s="120">
        <v>0.23741007194244607</v>
      </c>
      <c r="Q49" s="120">
        <v>0.54032258064516125</v>
      </c>
      <c r="R49" s="120">
        <v>0.35025380710659898</v>
      </c>
      <c r="S49" s="120">
        <v>0.2471264367816092</v>
      </c>
      <c r="T49" s="120">
        <v>0.3081761006289308</v>
      </c>
      <c r="U49" s="120">
        <v>0.3</v>
      </c>
      <c r="V49" s="120">
        <v>0.25</v>
      </c>
      <c r="W49" s="120">
        <v>0.24050632911392406</v>
      </c>
      <c r="X49" s="120">
        <v>0.35398230088495575</v>
      </c>
      <c r="Y49" s="120">
        <v>0.28358208955223879</v>
      </c>
      <c r="Z49" s="120">
        <v>0.42452830188679241</v>
      </c>
      <c r="AA49" s="120">
        <v>0.57692307692307698</v>
      </c>
      <c r="AB49" s="120">
        <v>0.6</v>
      </c>
      <c r="AC49" s="120">
        <v>0.38461538461538458</v>
      </c>
      <c r="AD49" s="120">
        <v>6.6666666666666666E-2</v>
      </c>
      <c r="AE49" s="120">
        <v>0.58064516129032251</v>
      </c>
      <c r="AF49" s="120">
        <v>0.44805194805194803</v>
      </c>
      <c r="AG49" s="120">
        <v>0.70945945945945954</v>
      </c>
      <c r="AH49" s="121">
        <v>0.35007688364941053</v>
      </c>
    </row>
    <row r="50" spans="2:34" ht="15.75" thickBot="1">
      <c r="B50" s="457" t="s">
        <v>95</v>
      </c>
      <c r="C50" s="458"/>
      <c r="D50" s="122">
        <v>1</v>
      </c>
      <c r="E50" s="123">
        <v>1</v>
      </c>
      <c r="F50" s="123">
        <v>1</v>
      </c>
      <c r="G50" s="123">
        <v>1</v>
      </c>
      <c r="H50" s="123">
        <v>1</v>
      </c>
      <c r="I50" s="123">
        <v>1</v>
      </c>
      <c r="J50" s="123">
        <v>1</v>
      </c>
      <c r="K50" s="123">
        <v>1</v>
      </c>
      <c r="L50" s="123">
        <v>1</v>
      </c>
      <c r="M50" s="123">
        <v>1</v>
      </c>
      <c r="N50" s="123">
        <v>1</v>
      </c>
      <c r="O50" s="123">
        <v>1</v>
      </c>
      <c r="P50" s="123">
        <v>1</v>
      </c>
      <c r="Q50" s="123">
        <v>1</v>
      </c>
      <c r="R50" s="123">
        <v>1</v>
      </c>
      <c r="S50" s="123">
        <v>1</v>
      </c>
      <c r="T50" s="123">
        <v>1</v>
      </c>
      <c r="U50" s="123">
        <v>1</v>
      </c>
      <c r="V50" s="123">
        <v>1</v>
      </c>
      <c r="W50" s="123">
        <v>1</v>
      </c>
      <c r="X50" s="123">
        <v>1</v>
      </c>
      <c r="Y50" s="123">
        <v>1</v>
      </c>
      <c r="Z50" s="123">
        <v>1</v>
      </c>
      <c r="AA50" s="123">
        <v>1</v>
      </c>
      <c r="AB50" s="123">
        <v>1</v>
      </c>
      <c r="AC50" s="123">
        <v>1</v>
      </c>
      <c r="AD50" s="123">
        <v>1</v>
      </c>
      <c r="AE50" s="123">
        <v>1</v>
      </c>
      <c r="AF50" s="123">
        <v>1</v>
      </c>
      <c r="AG50" s="123">
        <v>1</v>
      </c>
      <c r="AH50" s="124">
        <v>1</v>
      </c>
    </row>
    <row r="51" spans="2:34" ht="15.75" thickTop="1">
      <c r="B51" s="115"/>
      <c r="C51" s="115"/>
      <c r="D51" s="170">
        <f>D46+D47</f>
        <v>0.52148997134670483</v>
      </c>
      <c r="E51" s="170">
        <f t="shared" ref="E51:AH51" si="4">E46+E47</f>
        <v>0.61224489795918369</v>
      </c>
      <c r="F51" s="170">
        <f t="shared" si="4"/>
        <v>0.70940170940170932</v>
      </c>
      <c r="G51" s="170">
        <f t="shared" si="4"/>
        <v>0.32857142857142857</v>
      </c>
      <c r="H51" s="170">
        <f t="shared" si="4"/>
        <v>0.52641509433962264</v>
      </c>
      <c r="I51" s="170">
        <f t="shared" si="4"/>
        <v>0.57275541795665641</v>
      </c>
      <c r="J51" s="170">
        <f t="shared" si="4"/>
        <v>0.44106463878326996</v>
      </c>
      <c r="K51" s="170">
        <f t="shared" si="4"/>
        <v>0.44954128440366975</v>
      </c>
      <c r="L51" s="170">
        <f t="shared" si="4"/>
        <v>0.37804878048780488</v>
      </c>
      <c r="M51" s="170">
        <f t="shared" si="4"/>
        <v>0.37931034482758624</v>
      </c>
      <c r="N51" s="170">
        <f t="shared" si="4"/>
        <v>0.32867132867132864</v>
      </c>
      <c r="O51" s="170">
        <f t="shared" si="4"/>
        <v>0.49342105263157898</v>
      </c>
      <c r="P51" s="170">
        <f t="shared" si="4"/>
        <v>0.46762589928057552</v>
      </c>
      <c r="Q51" s="170">
        <f t="shared" si="4"/>
        <v>0.37096774193548387</v>
      </c>
      <c r="R51" s="170">
        <f t="shared" si="4"/>
        <v>0.57360406091370553</v>
      </c>
      <c r="S51" s="170">
        <f t="shared" si="4"/>
        <v>0.58045977011494254</v>
      </c>
      <c r="T51" s="170">
        <f t="shared" si="4"/>
        <v>0.48427672955974843</v>
      </c>
      <c r="U51" s="170">
        <f t="shared" si="4"/>
        <v>0.57058823529411762</v>
      </c>
      <c r="V51" s="170">
        <f t="shared" si="4"/>
        <v>0.58163265306122447</v>
      </c>
      <c r="W51" s="170">
        <f t="shared" si="4"/>
        <v>0.60759493670886089</v>
      </c>
      <c r="X51" s="170">
        <f t="shared" si="4"/>
        <v>0.40707964601769914</v>
      </c>
      <c r="Y51" s="170">
        <f t="shared" si="4"/>
        <v>0.58208955223880599</v>
      </c>
      <c r="Z51" s="170">
        <f t="shared" si="4"/>
        <v>0.34905660377358488</v>
      </c>
      <c r="AA51" s="170">
        <f t="shared" si="4"/>
        <v>0.24358974358974361</v>
      </c>
      <c r="AB51" s="170">
        <f t="shared" si="4"/>
        <v>0.30000000000000004</v>
      </c>
      <c r="AC51" s="170">
        <f t="shared" si="4"/>
        <v>0.26923076923076922</v>
      </c>
      <c r="AD51" s="170">
        <f t="shared" si="4"/>
        <v>0.73333333333333339</v>
      </c>
      <c r="AE51" s="170">
        <f t="shared" si="4"/>
        <v>0.22580645161290322</v>
      </c>
      <c r="AF51" s="170">
        <f t="shared" si="4"/>
        <v>0.48051948051948051</v>
      </c>
      <c r="AG51" s="170">
        <f t="shared" si="4"/>
        <v>0.14864864864864863</v>
      </c>
      <c r="AH51" s="170">
        <f t="shared" si="4"/>
        <v>0.4905176832393644</v>
      </c>
    </row>
    <row r="52" spans="2:34">
      <c r="B52" s="446" t="s">
        <v>501</v>
      </c>
      <c r="C52" s="446"/>
      <c r="D52" s="446"/>
      <c r="E52" s="446"/>
      <c r="F52" s="446"/>
      <c r="G52" s="446"/>
      <c r="H52" s="446"/>
      <c r="I52" s="446"/>
      <c r="J52" s="446"/>
      <c r="K52" s="446"/>
      <c r="L52" s="446"/>
      <c r="M52" s="446"/>
      <c r="N52" s="446"/>
      <c r="O52" s="446"/>
      <c r="P52" s="446"/>
      <c r="Q52" s="446"/>
      <c r="R52" s="446"/>
      <c r="S52" s="446"/>
      <c r="T52" s="446"/>
      <c r="U52" s="446"/>
      <c r="V52" s="446"/>
      <c r="W52" s="446"/>
      <c r="X52" s="446"/>
      <c r="Y52" s="446"/>
      <c r="Z52" s="446"/>
      <c r="AA52" s="446"/>
      <c r="AB52" s="446"/>
      <c r="AC52" s="446"/>
      <c r="AD52" s="446"/>
      <c r="AE52" s="446"/>
      <c r="AF52" s="446"/>
      <c r="AG52" s="446"/>
      <c r="AH52" s="446"/>
    </row>
    <row r="53" spans="2:34" ht="15.75" thickBot="1">
      <c r="B53" s="114" t="s">
        <v>481</v>
      </c>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c r="AG53" s="115"/>
      <c r="AH53" s="115"/>
    </row>
    <row r="54" spans="2:34" ht="15.75" thickTop="1">
      <c r="B54" s="447" t="s">
        <v>132</v>
      </c>
      <c r="C54" s="448"/>
      <c r="D54" s="451" t="s">
        <v>482</v>
      </c>
      <c r="E54" s="452"/>
      <c r="F54" s="452"/>
      <c r="G54" s="452"/>
      <c r="H54" s="452"/>
      <c r="I54" s="452"/>
      <c r="J54" s="452"/>
      <c r="K54" s="452"/>
      <c r="L54" s="452"/>
      <c r="M54" s="452"/>
      <c r="N54" s="452"/>
      <c r="O54" s="452"/>
      <c r="P54" s="452"/>
      <c r="Q54" s="452"/>
      <c r="R54" s="452"/>
      <c r="S54" s="452"/>
      <c r="T54" s="452"/>
      <c r="U54" s="452"/>
      <c r="V54" s="452"/>
      <c r="W54" s="452"/>
      <c r="X54" s="452"/>
      <c r="Y54" s="452"/>
      <c r="Z54" s="452"/>
      <c r="AA54" s="452"/>
      <c r="AB54" s="452"/>
      <c r="AC54" s="452"/>
      <c r="AD54" s="452"/>
      <c r="AE54" s="452"/>
      <c r="AF54" s="452"/>
      <c r="AG54" s="452"/>
      <c r="AH54" s="453" t="s">
        <v>95</v>
      </c>
    </row>
    <row r="55" spans="2:34" ht="25.5" thickBot="1">
      <c r="B55" s="449"/>
      <c r="C55" s="450"/>
      <c r="D55" s="116" t="s">
        <v>483</v>
      </c>
      <c r="E55" s="117" t="s">
        <v>240</v>
      </c>
      <c r="F55" s="117" t="s">
        <v>484</v>
      </c>
      <c r="G55" s="117" t="s">
        <v>241</v>
      </c>
      <c r="H55" s="117" t="s">
        <v>62</v>
      </c>
      <c r="I55" s="117" t="s">
        <v>242</v>
      </c>
      <c r="J55" s="117" t="s">
        <v>243</v>
      </c>
      <c r="K55" s="117" t="s">
        <v>65</v>
      </c>
      <c r="L55" s="117" t="s">
        <v>66</v>
      </c>
      <c r="M55" s="117" t="s">
        <v>244</v>
      </c>
      <c r="N55" s="117" t="s">
        <v>245</v>
      </c>
      <c r="O55" s="117" t="s">
        <v>69</v>
      </c>
      <c r="P55" s="117" t="s">
        <v>485</v>
      </c>
      <c r="Q55" s="117" t="s">
        <v>71</v>
      </c>
      <c r="R55" s="117" t="s">
        <v>247</v>
      </c>
      <c r="S55" s="117" t="s">
        <v>73</v>
      </c>
      <c r="T55" s="117" t="s">
        <v>74</v>
      </c>
      <c r="U55" s="117" t="s">
        <v>486</v>
      </c>
      <c r="V55" s="117" t="s">
        <v>76</v>
      </c>
      <c r="W55" s="117" t="s">
        <v>77</v>
      </c>
      <c r="X55" s="117" t="s">
        <v>78</v>
      </c>
      <c r="Y55" s="117" t="s">
        <v>487</v>
      </c>
      <c r="Z55" s="117" t="s">
        <v>488</v>
      </c>
      <c r="AA55" s="117" t="s">
        <v>81</v>
      </c>
      <c r="AB55" s="117" t="s">
        <v>251</v>
      </c>
      <c r="AC55" s="117" t="s">
        <v>83</v>
      </c>
      <c r="AD55" s="117" t="s">
        <v>489</v>
      </c>
      <c r="AE55" s="117" t="s">
        <v>354</v>
      </c>
      <c r="AF55" s="117" t="s">
        <v>490</v>
      </c>
      <c r="AG55" s="117" t="s">
        <v>491</v>
      </c>
      <c r="AH55" s="454"/>
    </row>
    <row r="56" spans="2:34" ht="15.75" thickTop="1">
      <c r="B56" s="455" t="s">
        <v>502</v>
      </c>
      <c r="C56" s="128" t="s">
        <v>317</v>
      </c>
      <c r="D56" s="129">
        <v>0.27610872675250359</v>
      </c>
      <c r="E56" s="130">
        <v>0.20408163265306123</v>
      </c>
      <c r="F56" s="130">
        <v>0.45738636363636365</v>
      </c>
      <c r="G56" s="130">
        <v>0.54038997214484685</v>
      </c>
      <c r="H56" s="130">
        <v>0.56660412757973733</v>
      </c>
      <c r="I56" s="130">
        <v>0.33536585365853661</v>
      </c>
      <c r="J56" s="130">
        <v>0.58736059479553904</v>
      </c>
      <c r="K56" s="130">
        <v>8.3333333333333343E-2</v>
      </c>
      <c r="L56" s="130">
        <v>0.17575757575757575</v>
      </c>
      <c r="M56" s="130">
        <v>0.15254237288135594</v>
      </c>
      <c r="N56" s="130">
        <v>0.1388888888888889</v>
      </c>
      <c r="O56" s="130">
        <v>0.4375</v>
      </c>
      <c r="P56" s="130">
        <v>0.2937062937062937</v>
      </c>
      <c r="Q56" s="130">
        <v>0.4210526315789474</v>
      </c>
      <c r="R56" s="130">
        <v>0.29556650246305421</v>
      </c>
      <c r="S56" s="130">
        <v>0.2824858757062147</v>
      </c>
      <c r="T56" s="130">
        <v>0.18124999999999999</v>
      </c>
      <c r="U56" s="130">
        <v>0.27906976744186046</v>
      </c>
      <c r="V56" s="130">
        <v>0.24352331606217617</v>
      </c>
      <c r="W56" s="130">
        <v>0.4</v>
      </c>
      <c r="X56" s="130">
        <v>0.20481927710843373</v>
      </c>
      <c r="Y56" s="130">
        <v>0.50735294117647056</v>
      </c>
      <c r="Z56" s="130">
        <v>0.31481481481481483</v>
      </c>
      <c r="AA56" s="130">
        <v>0.3125</v>
      </c>
      <c r="AB56" s="130">
        <v>0.33333333333333337</v>
      </c>
      <c r="AC56" s="130">
        <v>0.12</v>
      </c>
      <c r="AD56" s="130">
        <v>0.26666666666666666</v>
      </c>
      <c r="AE56" s="130">
        <v>3.0303030303030304E-2</v>
      </c>
      <c r="AF56" s="130">
        <v>0.20779220779220778</v>
      </c>
      <c r="AG56" s="130">
        <v>7.4324324324324328E-2</v>
      </c>
      <c r="AH56" s="131">
        <v>0.32926829268292684</v>
      </c>
    </row>
    <row r="57" spans="2:34">
      <c r="B57" s="456"/>
      <c r="C57" s="132" t="s">
        <v>258</v>
      </c>
      <c r="D57" s="133">
        <v>0.35622317596566527</v>
      </c>
      <c r="E57" s="134">
        <v>0.22789115646258506</v>
      </c>
      <c r="F57" s="134">
        <v>0.21590909090909091</v>
      </c>
      <c r="G57" s="134">
        <v>0.10584958217270195</v>
      </c>
      <c r="H57" s="134">
        <v>0.22326454033771106</v>
      </c>
      <c r="I57" s="134">
        <v>0.28353658536585369</v>
      </c>
      <c r="J57" s="134">
        <v>0.17843866171003719</v>
      </c>
      <c r="K57" s="134">
        <v>0.20833333333333331</v>
      </c>
      <c r="L57" s="134">
        <v>0.19393939393939394</v>
      </c>
      <c r="M57" s="134">
        <v>0.1864406779661017</v>
      </c>
      <c r="N57" s="134">
        <v>0.34027777777777779</v>
      </c>
      <c r="O57" s="134">
        <v>0.16875000000000001</v>
      </c>
      <c r="P57" s="134">
        <v>0.30769230769230771</v>
      </c>
      <c r="Q57" s="134">
        <v>0.34586466165413532</v>
      </c>
      <c r="R57" s="134">
        <v>0.21674876847290642</v>
      </c>
      <c r="S57" s="134">
        <v>0.19209039548022599</v>
      </c>
      <c r="T57" s="134">
        <v>0.31874999999999998</v>
      </c>
      <c r="U57" s="134">
        <v>0.27325581395348836</v>
      </c>
      <c r="V57" s="134">
        <v>0.34196891191709844</v>
      </c>
      <c r="W57" s="134">
        <v>0.10666666666666666</v>
      </c>
      <c r="X57" s="134">
        <v>0.21686746987951808</v>
      </c>
      <c r="Y57" s="134">
        <v>0.25735294117647056</v>
      </c>
      <c r="Z57" s="134">
        <v>0.30555555555555558</v>
      </c>
      <c r="AA57" s="134">
        <v>0.2</v>
      </c>
      <c r="AB57" s="134">
        <v>0.33333333333333337</v>
      </c>
      <c r="AC57" s="134">
        <v>0.28000000000000003</v>
      </c>
      <c r="AD57" s="134">
        <v>0.44444444444444442</v>
      </c>
      <c r="AE57" s="134">
        <v>0.15151515151515152</v>
      </c>
      <c r="AF57" s="134">
        <v>0.28571428571428575</v>
      </c>
      <c r="AG57" s="134">
        <v>6.7567567567567571E-2</v>
      </c>
      <c r="AH57" s="135">
        <v>0.24373306233062331</v>
      </c>
    </row>
    <row r="58" spans="2:34">
      <c r="B58" s="456"/>
      <c r="C58" s="118" t="s">
        <v>259</v>
      </c>
      <c r="D58" s="119">
        <v>0.18168812589413449</v>
      </c>
      <c r="E58" s="120">
        <v>0.16666666666666669</v>
      </c>
      <c r="F58" s="120">
        <v>0.11931818181818182</v>
      </c>
      <c r="G58" s="120">
        <v>8.3565459610027856E-2</v>
      </c>
      <c r="H58" s="120">
        <v>0.11069418386491557</v>
      </c>
      <c r="I58" s="120">
        <v>0.20426829268292682</v>
      </c>
      <c r="J58" s="120">
        <v>6.6914498141263948E-2</v>
      </c>
      <c r="K58" s="120">
        <v>0.22222222222222221</v>
      </c>
      <c r="L58" s="120">
        <v>0.26666666666666666</v>
      </c>
      <c r="M58" s="120">
        <v>0.30508474576271188</v>
      </c>
      <c r="N58" s="120">
        <v>0.13194444444444445</v>
      </c>
      <c r="O58" s="120">
        <v>0.11874999999999999</v>
      </c>
      <c r="P58" s="120">
        <v>0.21678321678321677</v>
      </c>
      <c r="Q58" s="120">
        <v>0.10526315789473685</v>
      </c>
      <c r="R58" s="120">
        <v>0.14778325123152711</v>
      </c>
      <c r="S58" s="120">
        <v>0.15819209039548021</v>
      </c>
      <c r="T58" s="120">
        <v>0.21249999999999999</v>
      </c>
      <c r="U58" s="120">
        <v>0.16860465116279069</v>
      </c>
      <c r="V58" s="120">
        <v>9.3264248704663211E-2</v>
      </c>
      <c r="W58" s="120">
        <v>0.14666666666666667</v>
      </c>
      <c r="X58" s="120">
        <v>0.18373493975903613</v>
      </c>
      <c r="Y58" s="120">
        <v>0.11764705882352942</v>
      </c>
      <c r="Z58" s="120">
        <v>0.17592592592592593</v>
      </c>
      <c r="AA58" s="120">
        <v>0.1</v>
      </c>
      <c r="AB58" s="120">
        <v>0.1111111111111111</v>
      </c>
      <c r="AC58" s="120">
        <v>0.28000000000000003</v>
      </c>
      <c r="AD58" s="120">
        <v>0.2</v>
      </c>
      <c r="AE58" s="120">
        <v>0.15151515151515152</v>
      </c>
      <c r="AF58" s="120">
        <v>0.16883116883116883</v>
      </c>
      <c r="AG58" s="120">
        <v>4.0540540540540543E-2</v>
      </c>
      <c r="AH58" s="121">
        <v>0.15125338753387535</v>
      </c>
    </row>
    <row r="59" spans="2:34">
      <c r="B59" s="456"/>
      <c r="C59" s="118" t="s">
        <v>260</v>
      </c>
      <c r="D59" s="119">
        <v>0.1859799713876967</v>
      </c>
      <c r="E59" s="120">
        <v>0.40136054421768708</v>
      </c>
      <c r="F59" s="120">
        <v>0.20738636363636365</v>
      </c>
      <c r="G59" s="120">
        <v>0.27019498607242343</v>
      </c>
      <c r="H59" s="120">
        <v>9.9437148217636023E-2</v>
      </c>
      <c r="I59" s="120">
        <v>0.17682926829268295</v>
      </c>
      <c r="J59" s="120">
        <v>0.16728624535315983</v>
      </c>
      <c r="K59" s="120">
        <v>0.48611111111111116</v>
      </c>
      <c r="L59" s="120">
        <v>0.36363636363636365</v>
      </c>
      <c r="M59" s="120">
        <v>0.3559322033898305</v>
      </c>
      <c r="N59" s="120">
        <v>0.38888888888888884</v>
      </c>
      <c r="O59" s="120">
        <v>0.27500000000000002</v>
      </c>
      <c r="P59" s="120">
        <v>0.18181818181818182</v>
      </c>
      <c r="Q59" s="120">
        <v>0.12781954887218044</v>
      </c>
      <c r="R59" s="120">
        <v>0.33990147783251229</v>
      </c>
      <c r="S59" s="120">
        <v>0.3672316384180791</v>
      </c>
      <c r="T59" s="120">
        <v>0.28749999999999998</v>
      </c>
      <c r="U59" s="120">
        <v>0.27906976744186046</v>
      </c>
      <c r="V59" s="120">
        <v>0.32124352331606221</v>
      </c>
      <c r="W59" s="120">
        <v>0.34666666666666662</v>
      </c>
      <c r="X59" s="120">
        <v>0.39457831325301207</v>
      </c>
      <c r="Y59" s="120">
        <v>0.11764705882352942</v>
      </c>
      <c r="Z59" s="120">
        <v>0.20370370370370369</v>
      </c>
      <c r="AA59" s="120">
        <v>0.38750000000000001</v>
      </c>
      <c r="AB59" s="120">
        <v>0.22222222222222221</v>
      </c>
      <c r="AC59" s="120">
        <v>0.32</v>
      </c>
      <c r="AD59" s="120">
        <v>8.8888888888888892E-2</v>
      </c>
      <c r="AE59" s="120">
        <v>0.66666666666666674</v>
      </c>
      <c r="AF59" s="120">
        <v>0.33766233766233766</v>
      </c>
      <c r="AG59" s="120">
        <v>0.81756756756756754</v>
      </c>
      <c r="AH59" s="121">
        <v>0.27574525745257455</v>
      </c>
    </row>
    <row r="60" spans="2:34" ht="15.75" thickBot="1">
      <c r="B60" s="457" t="s">
        <v>95</v>
      </c>
      <c r="C60" s="458"/>
      <c r="D60" s="122">
        <v>1</v>
      </c>
      <c r="E60" s="123">
        <v>1</v>
      </c>
      <c r="F60" s="123">
        <v>1</v>
      </c>
      <c r="G60" s="123">
        <v>1</v>
      </c>
      <c r="H60" s="123">
        <v>1</v>
      </c>
      <c r="I60" s="123">
        <v>1</v>
      </c>
      <c r="J60" s="123">
        <v>1</v>
      </c>
      <c r="K60" s="123">
        <v>1</v>
      </c>
      <c r="L60" s="123">
        <v>1</v>
      </c>
      <c r="M60" s="123">
        <v>1</v>
      </c>
      <c r="N60" s="123">
        <v>1</v>
      </c>
      <c r="O60" s="123">
        <v>1</v>
      </c>
      <c r="P60" s="123">
        <v>1</v>
      </c>
      <c r="Q60" s="123">
        <v>1</v>
      </c>
      <c r="R60" s="123">
        <v>1</v>
      </c>
      <c r="S60" s="123">
        <v>1</v>
      </c>
      <c r="T60" s="123">
        <v>1</v>
      </c>
      <c r="U60" s="123">
        <v>1</v>
      </c>
      <c r="V60" s="123">
        <v>1</v>
      </c>
      <c r="W60" s="123">
        <v>1</v>
      </c>
      <c r="X60" s="123">
        <v>1</v>
      </c>
      <c r="Y60" s="123">
        <v>1</v>
      </c>
      <c r="Z60" s="123">
        <v>1</v>
      </c>
      <c r="AA60" s="123">
        <v>1</v>
      </c>
      <c r="AB60" s="123">
        <v>1</v>
      </c>
      <c r="AC60" s="123">
        <v>1</v>
      </c>
      <c r="AD60" s="123">
        <v>1</v>
      </c>
      <c r="AE60" s="123">
        <v>1</v>
      </c>
      <c r="AF60" s="123">
        <v>1</v>
      </c>
      <c r="AG60" s="123">
        <v>1</v>
      </c>
      <c r="AH60" s="124">
        <v>1</v>
      </c>
    </row>
    <row r="61" spans="2:34" ht="15.75" thickTop="1">
      <c r="B61" s="115"/>
      <c r="C61" s="115"/>
      <c r="D61" s="170">
        <f>D56+D57</f>
        <v>0.63233190271816886</v>
      </c>
      <c r="E61" s="170">
        <f t="shared" ref="E61:AH61" si="5">E56+E57</f>
        <v>0.43197278911564629</v>
      </c>
      <c r="F61" s="170">
        <f t="shared" si="5"/>
        <v>0.67329545454545459</v>
      </c>
      <c r="G61" s="170">
        <f t="shared" si="5"/>
        <v>0.64623955431754876</v>
      </c>
      <c r="H61" s="170">
        <f t="shared" si="5"/>
        <v>0.78986866791744836</v>
      </c>
      <c r="I61" s="170">
        <f t="shared" si="5"/>
        <v>0.61890243902439024</v>
      </c>
      <c r="J61" s="170">
        <f t="shared" si="5"/>
        <v>0.76579925650557623</v>
      </c>
      <c r="K61" s="170">
        <f t="shared" si="5"/>
        <v>0.29166666666666663</v>
      </c>
      <c r="L61" s="170">
        <f t="shared" si="5"/>
        <v>0.36969696969696969</v>
      </c>
      <c r="M61" s="170">
        <f t="shared" si="5"/>
        <v>0.33898305084745761</v>
      </c>
      <c r="N61" s="170">
        <f t="shared" si="5"/>
        <v>0.47916666666666669</v>
      </c>
      <c r="O61" s="170">
        <f t="shared" si="5"/>
        <v>0.60624999999999996</v>
      </c>
      <c r="P61" s="170">
        <f t="shared" si="5"/>
        <v>0.60139860139860146</v>
      </c>
      <c r="Q61" s="170">
        <f t="shared" si="5"/>
        <v>0.76691729323308278</v>
      </c>
      <c r="R61" s="170">
        <f t="shared" si="5"/>
        <v>0.51231527093596063</v>
      </c>
      <c r="S61" s="170">
        <f t="shared" si="5"/>
        <v>0.47457627118644069</v>
      </c>
      <c r="T61" s="170">
        <f t="shared" si="5"/>
        <v>0.5</v>
      </c>
      <c r="U61" s="170">
        <f t="shared" si="5"/>
        <v>0.55232558139534882</v>
      </c>
      <c r="V61" s="170">
        <f t="shared" si="5"/>
        <v>0.58549222797927458</v>
      </c>
      <c r="W61" s="170">
        <f t="shared" si="5"/>
        <v>0.50666666666666671</v>
      </c>
      <c r="X61" s="170">
        <f t="shared" si="5"/>
        <v>0.42168674698795183</v>
      </c>
      <c r="Y61" s="170">
        <f t="shared" si="5"/>
        <v>0.76470588235294112</v>
      </c>
      <c r="Z61" s="170">
        <f t="shared" si="5"/>
        <v>0.62037037037037046</v>
      </c>
      <c r="AA61" s="170">
        <f t="shared" si="5"/>
        <v>0.51249999999999996</v>
      </c>
      <c r="AB61" s="170">
        <f t="shared" si="5"/>
        <v>0.66666666666666674</v>
      </c>
      <c r="AC61" s="170">
        <f t="shared" si="5"/>
        <v>0.4</v>
      </c>
      <c r="AD61" s="170">
        <f t="shared" si="5"/>
        <v>0.71111111111111103</v>
      </c>
      <c r="AE61" s="170">
        <f t="shared" si="5"/>
        <v>0.18181818181818182</v>
      </c>
      <c r="AF61" s="170">
        <f t="shared" si="5"/>
        <v>0.49350649350649356</v>
      </c>
      <c r="AG61" s="170">
        <f t="shared" si="5"/>
        <v>0.14189189189189189</v>
      </c>
      <c r="AH61" s="170">
        <f t="shared" si="5"/>
        <v>0.57300135501355021</v>
      </c>
    </row>
    <row r="62" spans="2:34">
      <c r="B62" s="446" t="s">
        <v>503</v>
      </c>
      <c r="C62" s="446"/>
      <c r="D62" s="446"/>
      <c r="E62" s="446"/>
      <c r="F62" s="446"/>
      <c r="G62" s="446"/>
      <c r="H62" s="446"/>
      <c r="I62" s="446"/>
      <c r="J62" s="446"/>
      <c r="K62" s="446"/>
      <c r="L62" s="446"/>
      <c r="M62" s="446"/>
      <c r="N62" s="446"/>
      <c r="O62" s="446"/>
      <c r="P62" s="446"/>
      <c r="Q62" s="446"/>
      <c r="R62" s="446"/>
      <c r="S62" s="446"/>
      <c r="T62" s="446"/>
      <c r="U62" s="446"/>
      <c r="V62" s="446"/>
      <c r="W62" s="446"/>
      <c r="X62" s="446"/>
      <c r="Y62" s="446"/>
      <c r="Z62" s="446"/>
      <c r="AA62" s="446"/>
      <c r="AB62" s="446"/>
      <c r="AC62" s="446"/>
      <c r="AD62" s="446"/>
      <c r="AE62" s="446"/>
      <c r="AF62" s="446"/>
      <c r="AG62" s="446"/>
      <c r="AH62" s="446"/>
    </row>
    <row r="63" spans="2:34" ht="15.75" thickBot="1">
      <c r="B63" s="114" t="s">
        <v>481</v>
      </c>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c r="AA63" s="115"/>
      <c r="AB63" s="115"/>
      <c r="AC63" s="115"/>
      <c r="AD63" s="115"/>
      <c r="AE63" s="115"/>
      <c r="AF63" s="115"/>
      <c r="AG63" s="115"/>
      <c r="AH63" s="115"/>
    </row>
    <row r="64" spans="2:34" ht="15.75" thickTop="1">
      <c r="B64" s="447" t="s">
        <v>132</v>
      </c>
      <c r="C64" s="448"/>
      <c r="D64" s="451" t="s">
        <v>482</v>
      </c>
      <c r="E64" s="452"/>
      <c r="F64" s="452"/>
      <c r="G64" s="452"/>
      <c r="H64" s="452"/>
      <c r="I64" s="452"/>
      <c r="J64" s="452"/>
      <c r="K64" s="452"/>
      <c r="L64" s="452"/>
      <c r="M64" s="452"/>
      <c r="N64" s="452"/>
      <c r="O64" s="452"/>
      <c r="P64" s="452"/>
      <c r="Q64" s="452"/>
      <c r="R64" s="452"/>
      <c r="S64" s="452"/>
      <c r="T64" s="452"/>
      <c r="U64" s="452"/>
      <c r="V64" s="452"/>
      <c r="W64" s="452"/>
      <c r="X64" s="452"/>
      <c r="Y64" s="452"/>
      <c r="Z64" s="452"/>
      <c r="AA64" s="452"/>
      <c r="AB64" s="452"/>
      <c r="AC64" s="452"/>
      <c r="AD64" s="452"/>
      <c r="AE64" s="452"/>
      <c r="AF64" s="452"/>
      <c r="AG64" s="452"/>
      <c r="AH64" s="453" t="s">
        <v>95</v>
      </c>
    </row>
    <row r="65" spans="2:34" ht="25.5" thickBot="1">
      <c r="B65" s="449"/>
      <c r="C65" s="450"/>
      <c r="D65" s="116" t="s">
        <v>483</v>
      </c>
      <c r="E65" s="117" t="s">
        <v>240</v>
      </c>
      <c r="F65" s="117" t="s">
        <v>484</v>
      </c>
      <c r="G65" s="117" t="s">
        <v>241</v>
      </c>
      <c r="H65" s="117" t="s">
        <v>62</v>
      </c>
      <c r="I65" s="117" t="s">
        <v>242</v>
      </c>
      <c r="J65" s="117" t="s">
        <v>243</v>
      </c>
      <c r="K65" s="117" t="s">
        <v>65</v>
      </c>
      <c r="L65" s="117" t="s">
        <v>66</v>
      </c>
      <c r="M65" s="117" t="s">
        <v>244</v>
      </c>
      <c r="N65" s="117" t="s">
        <v>245</v>
      </c>
      <c r="O65" s="117" t="s">
        <v>69</v>
      </c>
      <c r="P65" s="117" t="s">
        <v>485</v>
      </c>
      <c r="Q65" s="117" t="s">
        <v>71</v>
      </c>
      <c r="R65" s="117" t="s">
        <v>247</v>
      </c>
      <c r="S65" s="117" t="s">
        <v>73</v>
      </c>
      <c r="T65" s="117" t="s">
        <v>74</v>
      </c>
      <c r="U65" s="117" t="s">
        <v>486</v>
      </c>
      <c r="V65" s="117" t="s">
        <v>76</v>
      </c>
      <c r="W65" s="117" t="s">
        <v>77</v>
      </c>
      <c r="X65" s="117" t="s">
        <v>78</v>
      </c>
      <c r="Y65" s="117" t="s">
        <v>487</v>
      </c>
      <c r="Z65" s="117" t="s">
        <v>488</v>
      </c>
      <c r="AA65" s="117" t="s">
        <v>81</v>
      </c>
      <c r="AB65" s="117" t="s">
        <v>251</v>
      </c>
      <c r="AC65" s="117" t="s">
        <v>83</v>
      </c>
      <c r="AD65" s="117" t="s">
        <v>489</v>
      </c>
      <c r="AE65" s="117" t="s">
        <v>354</v>
      </c>
      <c r="AF65" s="117" t="s">
        <v>490</v>
      </c>
      <c r="AG65" s="117" t="s">
        <v>491</v>
      </c>
      <c r="AH65" s="454"/>
    </row>
    <row r="66" spans="2:34" ht="15.75" thickTop="1">
      <c r="B66" s="455" t="s">
        <v>504</v>
      </c>
      <c r="C66" s="128" t="s">
        <v>317</v>
      </c>
      <c r="D66" s="129">
        <v>0.12554112554112554</v>
      </c>
      <c r="E66" s="130">
        <v>0.11564625850340135</v>
      </c>
      <c r="F66" s="130">
        <v>0.35127478753541075</v>
      </c>
      <c r="G66" s="130">
        <v>0.12256267409470752</v>
      </c>
      <c r="H66" s="130">
        <v>0.26275992438563328</v>
      </c>
      <c r="I66" s="130">
        <v>0.14733542319749215</v>
      </c>
      <c r="J66" s="130">
        <v>0.25572519083969464</v>
      </c>
      <c r="K66" s="130">
        <v>9.8591549295774641E-2</v>
      </c>
      <c r="L66" s="130">
        <v>4.2168674698795178E-2</v>
      </c>
      <c r="M66" s="130">
        <v>0.20689655172413793</v>
      </c>
      <c r="N66" s="130">
        <v>9.1549295774647876E-2</v>
      </c>
      <c r="O66" s="130">
        <v>0.11764705882352942</v>
      </c>
      <c r="P66" s="130">
        <v>3.5211267605633804E-2</v>
      </c>
      <c r="Q66" s="130">
        <v>0.29545454545454547</v>
      </c>
      <c r="R66" s="130">
        <v>0.28499999999999998</v>
      </c>
      <c r="S66" s="130">
        <v>0.12359550561797754</v>
      </c>
      <c r="T66" s="130">
        <v>0.16666666666666669</v>
      </c>
      <c r="U66" s="130">
        <v>0.23699421965317921</v>
      </c>
      <c r="V66" s="130">
        <v>9.6446700507614211E-2</v>
      </c>
      <c r="W66" s="130">
        <v>0.18421052631578949</v>
      </c>
      <c r="X66" s="130">
        <v>0.23123123123123121</v>
      </c>
      <c r="Y66" s="130">
        <v>0.28676470588235292</v>
      </c>
      <c r="Z66" s="130">
        <v>0.19266055045871561</v>
      </c>
      <c r="AA66" s="130">
        <v>3.7974683544303799E-2</v>
      </c>
      <c r="AB66" s="130">
        <v>0.1</v>
      </c>
      <c r="AC66" s="130">
        <v>8.3333333333333343E-2</v>
      </c>
      <c r="AD66" s="130">
        <v>0.13953488372093023</v>
      </c>
      <c r="AE66" s="130">
        <v>9.375E-2</v>
      </c>
      <c r="AF66" s="130">
        <v>3.9215686274509803E-2</v>
      </c>
      <c r="AG66" s="130">
        <v>2.0408163265306124E-2</v>
      </c>
      <c r="AH66" s="131">
        <v>0.17010749018938745</v>
      </c>
    </row>
    <row r="67" spans="2:34">
      <c r="B67" s="456"/>
      <c r="C67" s="132" t="s">
        <v>258</v>
      </c>
      <c r="D67" s="133">
        <v>0.27128427128427129</v>
      </c>
      <c r="E67" s="134">
        <v>0.34693877551020408</v>
      </c>
      <c r="F67" s="134">
        <v>0.28895184135977336</v>
      </c>
      <c r="G67" s="134">
        <v>0.2618384401114206</v>
      </c>
      <c r="H67" s="134">
        <v>0.43100189035916825</v>
      </c>
      <c r="I67" s="134">
        <v>0.32915360501567398</v>
      </c>
      <c r="J67" s="134">
        <v>0.30152671755725191</v>
      </c>
      <c r="K67" s="134">
        <v>0.21126760563380281</v>
      </c>
      <c r="L67" s="134">
        <v>0.20481927710843373</v>
      </c>
      <c r="M67" s="134">
        <v>0.29310344827586204</v>
      </c>
      <c r="N67" s="134">
        <v>0.29577464788732394</v>
      </c>
      <c r="O67" s="134">
        <v>0.28758169934640526</v>
      </c>
      <c r="P67" s="134">
        <v>0.11971830985915492</v>
      </c>
      <c r="Q67" s="134">
        <v>0.37121212121212127</v>
      </c>
      <c r="R67" s="134">
        <v>0.24</v>
      </c>
      <c r="S67" s="134">
        <v>0.25280898876404495</v>
      </c>
      <c r="T67" s="134">
        <v>0.23076923076923075</v>
      </c>
      <c r="U67" s="134">
        <v>0.31791907514450868</v>
      </c>
      <c r="V67" s="134">
        <v>0.35025380710659898</v>
      </c>
      <c r="W67" s="134">
        <v>0.14473684210526316</v>
      </c>
      <c r="X67" s="134">
        <v>0.24924924924924924</v>
      </c>
      <c r="Y67" s="134">
        <v>0.27941176470588236</v>
      </c>
      <c r="Z67" s="134">
        <v>0.21100917431192659</v>
      </c>
      <c r="AA67" s="134">
        <v>0.17721518987341769</v>
      </c>
      <c r="AB67" s="134">
        <v>0.2</v>
      </c>
      <c r="AC67" s="134">
        <v>0.20833333333333331</v>
      </c>
      <c r="AD67" s="134">
        <v>0.46511627906976744</v>
      </c>
      <c r="AE67" s="134">
        <v>0.25</v>
      </c>
      <c r="AF67" s="134">
        <v>0.28104575163398693</v>
      </c>
      <c r="AG67" s="134">
        <v>2.0408163265306124E-2</v>
      </c>
      <c r="AH67" s="135">
        <v>0.28135130523801399</v>
      </c>
    </row>
    <row r="68" spans="2:34">
      <c r="B68" s="456"/>
      <c r="C68" s="118" t="s">
        <v>259</v>
      </c>
      <c r="D68" s="119">
        <v>0.23088023088023088</v>
      </c>
      <c r="E68" s="120">
        <v>0.24489795918367346</v>
      </c>
      <c r="F68" s="120">
        <v>0.13881019830028329</v>
      </c>
      <c r="G68" s="120">
        <v>0.24233983286908078</v>
      </c>
      <c r="H68" s="120">
        <v>0.10964083175803402</v>
      </c>
      <c r="I68" s="120">
        <v>0.25705329153605017</v>
      </c>
      <c r="J68" s="120">
        <v>0.12213740458015268</v>
      </c>
      <c r="K68" s="120">
        <v>0.14553990610328638</v>
      </c>
      <c r="L68" s="120">
        <v>0.33132530120481929</v>
      </c>
      <c r="M68" s="120">
        <v>0.17241379310344829</v>
      </c>
      <c r="N68" s="120">
        <v>0.176056338028169</v>
      </c>
      <c r="O68" s="120">
        <v>0.1372549019607843</v>
      </c>
      <c r="P68" s="120">
        <v>0.26056338028169018</v>
      </c>
      <c r="Q68" s="120">
        <v>6.8181818181818177E-2</v>
      </c>
      <c r="R68" s="120">
        <v>0.105</v>
      </c>
      <c r="S68" s="120">
        <v>0.2359550561797753</v>
      </c>
      <c r="T68" s="120">
        <v>0.23076923076923075</v>
      </c>
      <c r="U68" s="120">
        <v>0.12716763005780346</v>
      </c>
      <c r="V68" s="120">
        <v>0.19289340101522842</v>
      </c>
      <c r="W68" s="120">
        <v>0.19736842105263158</v>
      </c>
      <c r="X68" s="120">
        <v>0.15915915915915915</v>
      </c>
      <c r="Y68" s="120">
        <v>0.19117647058823528</v>
      </c>
      <c r="Z68" s="120">
        <v>0.20183486238532111</v>
      </c>
      <c r="AA68" s="120">
        <v>0.13924050632911392</v>
      </c>
      <c r="AB68" s="120">
        <v>0.1</v>
      </c>
      <c r="AC68" s="120">
        <v>0.29166666666666669</v>
      </c>
      <c r="AD68" s="120">
        <v>0.27906976744186046</v>
      </c>
      <c r="AE68" s="120">
        <v>0.15625</v>
      </c>
      <c r="AF68" s="120">
        <v>0.12418300653594772</v>
      </c>
      <c r="AG68" s="120">
        <v>4.0816326530612249E-2</v>
      </c>
      <c r="AH68" s="121">
        <v>0.18153898652107148</v>
      </c>
    </row>
    <row r="69" spans="2:34">
      <c r="B69" s="456"/>
      <c r="C69" s="118" t="s">
        <v>260</v>
      </c>
      <c r="D69" s="119">
        <v>0.37229437229437229</v>
      </c>
      <c r="E69" s="120">
        <v>0.29251700680272108</v>
      </c>
      <c r="F69" s="120">
        <v>0.22096317280453256</v>
      </c>
      <c r="G69" s="120">
        <v>0.37325905292479106</v>
      </c>
      <c r="H69" s="120">
        <v>0.19659735349716445</v>
      </c>
      <c r="I69" s="120">
        <v>0.2664576802507837</v>
      </c>
      <c r="J69" s="120">
        <v>0.3206106870229008</v>
      </c>
      <c r="K69" s="120">
        <v>0.54460093896713613</v>
      </c>
      <c r="L69" s="120">
        <v>0.42168674698795178</v>
      </c>
      <c r="M69" s="120">
        <v>0.32758620689655177</v>
      </c>
      <c r="N69" s="120">
        <v>0.43661971830985913</v>
      </c>
      <c r="O69" s="120">
        <v>0.45751633986928103</v>
      </c>
      <c r="P69" s="120">
        <v>0.58450704225352113</v>
      </c>
      <c r="Q69" s="120">
        <v>0.26515151515151514</v>
      </c>
      <c r="R69" s="120">
        <v>0.37</v>
      </c>
      <c r="S69" s="120">
        <v>0.38764044943820225</v>
      </c>
      <c r="T69" s="120">
        <v>0.37179487179487181</v>
      </c>
      <c r="U69" s="120">
        <v>0.31791907514450868</v>
      </c>
      <c r="V69" s="120">
        <v>0.3604060913705584</v>
      </c>
      <c r="W69" s="120">
        <v>0.47368421052631582</v>
      </c>
      <c r="X69" s="120">
        <v>0.3603603603603604</v>
      </c>
      <c r="Y69" s="120">
        <v>0.24264705882352941</v>
      </c>
      <c r="Z69" s="120">
        <v>0.39449541284403672</v>
      </c>
      <c r="AA69" s="120">
        <v>0.64556962025316456</v>
      </c>
      <c r="AB69" s="120">
        <v>0.6</v>
      </c>
      <c r="AC69" s="120">
        <v>0.41666666666666663</v>
      </c>
      <c r="AD69" s="120">
        <v>0.11627906976744186</v>
      </c>
      <c r="AE69" s="120">
        <v>0.5</v>
      </c>
      <c r="AF69" s="120">
        <v>0.55555555555555558</v>
      </c>
      <c r="AG69" s="120">
        <v>0.91836734693877542</v>
      </c>
      <c r="AH69" s="121">
        <v>0.367002218051527</v>
      </c>
    </row>
    <row r="70" spans="2:34" ht="15.75" thickBot="1">
      <c r="B70" s="457" t="s">
        <v>95</v>
      </c>
      <c r="C70" s="458"/>
      <c r="D70" s="122">
        <v>1</v>
      </c>
      <c r="E70" s="123">
        <v>1</v>
      </c>
      <c r="F70" s="123">
        <v>1</v>
      </c>
      <c r="G70" s="123">
        <v>1</v>
      </c>
      <c r="H70" s="123">
        <v>1</v>
      </c>
      <c r="I70" s="123">
        <v>1</v>
      </c>
      <c r="J70" s="123">
        <v>1</v>
      </c>
      <c r="K70" s="123">
        <v>1</v>
      </c>
      <c r="L70" s="123">
        <v>1</v>
      </c>
      <c r="M70" s="123">
        <v>1</v>
      </c>
      <c r="N70" s="123">
        <v>1</v>
      </c>
      <c r="O70" s="123">
        <v>1</v>
      </c>
      <c r="P70" s="123">
        <v>1</v>
      </c>
      <c r="Q70" s="123">
        <v>1</v>
      </c>
      <c r="R70" s="123">
        <v>1</v>
      </c>
      <c r="S70" s="123">
        <v>1</v>
      </c>
      <c r="T70" s="123">
        <v>1</v>
      </c>
      <c r="U70" s="123">
        <v>1</v>
      </c>
      <c r="V70" s="123">
        <v>1</v>
      </c>
      <c r="W70" s="123">
        <v>1</v>
      </c>
      <c r="X70" s="123">
        <v>1</v>
      </c>
      <c r="Y70" s="123">
        <v>1</v>
      </c>
      <c r="Z70" s="123">
        <v>1</v>
      </c>
      <c r="AA70" s="123">
        <v>1</v>
      </c>
      <c r="AB70" s="123">
        <v>1</v>
      </c>
      <c r="AC70" s="123">
        <v>1</v>
      </c>
      <c r="AD70" s="123">
        <v>1</v>
      </c>
      <c r="AE70" s="123">
        <v>1</v>
      </c>
      <c r="AF70" s="123">
        <v>1</v>
      </c>
      <c r="AG70" s="123">
        <v>1</v>
      </c>
      <c r="AH70" s="124">
        <v>1</v>
      </c>
    </row>
    <row r="71" spans="2:34" ht="15.75" thickTop="1">
      <c r="B71" s="115"/>
      <c r="C71" s="115"/>
      <c r="D71" s="170">
        <f>D66+D67</f>
        <v>0.39682539682539686</v>
      </c>
      <c r="E71" s="170">
        <f t="shared" ref="E71:AH71" si="6">E66+E67</f>
        <v>0.4625850340136054</v>
      </c>
      <c r="F71" s="170">
        <f t="shared" si="6"/>
        <v>0.64022662889518411</v>
      </c>
      <c r="G71" s="170">
        <f t="shared" si="6"/>
        <v>0.3844011142061281</v>
      </c>
      <c r="H71" s="170">
        <f t="shared" si="6"/>
        <v>0.69376181474480147</v>
      </c>
      <c r="I71" s="170">
        <f t="shared" si="6"/>
        <v>0.47648902821316613</v>
      </c>
      <c r="J71" s="170">
        <f t="shared" si="6"/>
        <v>0.55725190839694649</v>
      </c>
      <c r="K71" s="170">
        <f t="shared" si="6"/>
        <v>0.30985915492957744</v>
      </c>
      <c r="L71" s="170">
        <f t="shared" si="6"/>
        <v>0.24698795180722891</v>
      </c>
      <c r="M71" s="170">
        <f t="shared" si="6"/>
        <v>0.5</v>
      </c>
      <c r="N71" s="170">
        <f t="shared" si="6"/>
        <v>0.38732394366197181</v>
      </c>
      <c r="O71" s="170">
        <f t="shared" si="6"/>
        <v>0.4052287581699347</v>
      </c>
      <c r="P71" s="170">
        <f t="shared" si="6"/>
        <v>0.15492957746478872</v>
      </c>
      <c r="Q71" s="170">
        <f t="shared" si="6"/>
        <v>0.66666666666666674</v>
      </c>
      <c r="R71" s="170">
        <f t="shared" si="6"/>
        <v>0.52499999999999991</v>
      </c>
      <c r="S71" s="170">
        <f t="shared" si="6"/>
        <v>0.3764044943820225</v>
      </c>
      <c r="T71" s="170">
        <f t="shared" si="6"/>
        <v>0.39743589743589747</v>
      </c>
      <c r="U71" s="170">
        <f t="shared" si="6"/>
        <v>0.55491329479768792</v>
      </c>
      <c r="V71" s="170">
        <f t="shared" si="6"/>
        <v>0.4467005076142132</v>
      </c>
      <c r="W71" s="170">
        <f t="shared" si="6"/>
        <v>0.32894736842105265</v>
      </c>
      <c r="X71" s="170">
        <f t="shared" si="6"/>
        <v>0.48048048048048042</v>
      </c>
      <c r="Y71" s="170">
        <f t="shared" si="6"/>
        <v>0.56617647058823528</v>
      </c>
      <c r="Z71" s="170">
        <f t="shared" si="6"/>
        <v>0.40366972477064222</v>
      </c>
      <c r="AA71" s="170">
        <f t="shared" si="6"/>
        <v>0.2151898734177215</v>
      </c>
      <c r="AB71" s="170">
        <f t="shared" si="6"/>
        <v>0.30000000000000004</v>
      </c>
      <c r="AC71" s="170">
        <f t="shared" si="6"/>
        <v>0.29166666666666663</v>
      </c>
      <c r="AD71" s="170">
        <f t="shared" si="6"/>
        <v>0.60465116279069764</v>
      </c>
      <c r="AE71" s="170">
        <f t="shared" si="6"/>
        <v>0.34375</v>
      </c>
      <c r="AF71" s="170">
        <f t="shared" si="6"/>
        <v>0.3202614379084967</v>
      </c>
      <c r="AG71" s="170">
        <f t="shared" si="6"/>
        <v>4.0816326530612249E-2</v>
      </c>
      <c r="AH71" s="170">
        <f t="shared" si="6"/>
        <v>0.45145879542740142</v>
      </c>
    </row>
    <row r="72" spans="2:34">
      <c r="B72" s="446" t="s">
        <v>505</v>
      </c>
      <c r="C72" s="446"/>
      <c r="D72" s="446"/>
      <c r="E72" s="446"/>
      <c r="F72" s="446"/>
      <c r="G72" s="446"/>
      <c r="H72" s="446"/>
      <c r="I72" s="446"/>
      <c r="J72" s="446"/>
      <c r="K72" s="446"/>
      <c r="L72" s="446"/>
      <c r="M72" s="446"/>
      <c r="N72" s="446"/>
      <c r="O72" s="446"/>
      <c r="P72" s="446"/>
      <c r="Q72" s="446"/>
      <c r="R72" s="446"/>
      <c r="S72" s="446"/>
      <c r="T72" s="446"/>
      <c r="U72" s="446"/>
      <c r="V72" s="446"/>
      <c r="W72" s="446"/>
      <c r="X72" s="446"/>
      <c r="Y72" s="446"/>
      <c r="Z72" s="446"/>
      <c r="AA72" s="446"/>
      <c r="AB72" s="446"/>
      <c r="AC72" s="446"/>
      <c r="AD72" s="446"/>
      <c r="AE72" s="446"/>
      <c r="AF72" s="446"/>
      <c r="AG72" s="446"/>
      <c r="AH72" s="446"/>
    </row>
    <row r="73" spans="2:34" ht="15.75" thickBot="1">
      <c r="B73" s="114" t="s">
        <v>481</v>
      </c>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c r="AB73" s="115"/>
      <c r="AC73" s="115"/>
      <c r="AD73" s="115"/>
      <c r="AE73" s="115"/>
      <c r="AF73" s="115"/>
      <c r="AG73" s="115"/>
      <c r="AH73" s="115"/>
    </row>
    <row r="74" spans="2:34" ht="15.75" thickTop="1">
      <c r="B74" s="447" t="s">
        <v>132</v>
      </c>
      <c r="C74" s="448"/>
      <c r="D74" s="451" t="s">
        <v>482</v>
      </c>
      <c r="E74" s="452"/>
      <c r="F74" s="452"/>
      <c r="G74" s="452"/>
      <c r="H74" s="452"/>
      <c r="I74" s="452"/>
      <c r="J74" s="452"/>
      <c r="K74" s="452"/>
      <c r="L74" s="452"/>
      <c r="M74" s="452"/>
      <c r="N74" s="452"/>
      <c r="O74" s="452"/>
      <c r="P74" s="452"/>
      <c r="Q74" s="452"/>
      <c r="R74" s="452"/>
      <c r="S74" s="452"/>
      <c r="T74" s="452"/>
      <c r="U74" s="452"/>
      <c r="V74" s="452"/>
      <c r="W74" s="452"/>
      <c r="X74" s="452"/>
      <c r="Y74" s="452"/>
      <c r="Z74" s="452"/>
      <c r="AA74" s="452"/>
      <c r="AB74" s="452"/>
      <c r="AC74" s="452"/>
      <c r="AD74" s="452"/>
      <c r="AE74" s="452"/>
      <c r="AF74" s="452"/>
      <c r="AG74" s="452"/>
      <c r="AH74" s="453" t="s">
        <v>95</v>
      </c>
    </row>
    <row r="75" spans="2:34" ht="25.5" thickBot="1">
      <c r="B75" s="449"/>
      <c r="C75" s="450"/>
      <c r="D75" s="116" t="s">
        <v>483</v>
      </c>
      <c r="E75" s="117" t="s">
        <v>240</v>
      </c>
      <c r="F75" s="117" t="s">
        <v>484</v>
      </c>
      <c r="G75" s="117" t="s">
        <v>241</v>
      </c>
      <c r="H75" s="117" t="s">
        <v>62</v>
      </c>
      <c r="I75" s="117" t="s">
        <v>242</v>
      </c>
      <c r="J75" s="117" t="s">
        <v>243</v>
      </c>
      <c r="K75" s="117" t="s">
        <v>65</v>
      </c>
      <c r="L75" s="117" t="s">
        <v>66</v>
      </c>
      <c r="M75" s="117" t="s">
        <v>244</v>
      </c>
      <c r="N75" s="117" t="s">
        <v>245</v>
      </c>
      <c r="O75" s="117" t="s">
        <v>69</v>
      </c>
      <c r="P75" s="117" t="s">
        <v>485</v>
      </c>
      <c r="Q75" s="117" t="s">
        <v>71</v>
      </c>
      <c r="R75" s="117" t="s">
        <v>247</v>
      </c>
      <c r="S75" s="117" t="s">
        <v>73</v>
      </c>
      <c r="T75" s="117" t="s">
        <v>74</v>
      </c>
      <c r="U75" s="117" t="s">
        <v>486</v>
      </c>
      <c r="V75" s="117" t="s">
        <v>76</v>
      </c>
      <c r="W75" s="117" t="s">
        <v>77</v>
      </c>
      <c r="X75" s="117" t="s">
        <v>78</v>
      </c>
      <c r="Y75" s="117" t="s">
        <v>487</v>
      </c>
      <c r="Z75" s="117" t="s">
        <v>488</v>
      </c>
      <c r="AA75" s="117" t="s">
        <v>81</v>
      </c>
      <c r="AB75" s="117" t="s">
        <v>251</v>
      </c>
      <c r="AC75" s="117" t="s">
        <v>83</v>
      </c>
      <c r="AD75" s="117" t="s">
        <v>489</v>
      </c>
      <c r="AE75" s="117" t="s">
        <v>354</v>
      </c>
      <c r="AF75" s="117" t="s">
        <v>490</v>
      </c>
      <c r="AG75" s="117" t="s">
        <v>491</v>
      </c>
      <c r="AH75" s="454"/>
    </row>
    <row r="76" spans="2:34" ht="15.75" thickTop="1">
      <c r="B76" s="455" t="s">
        <v>506</v>
      </c>
      <c r="C76" s="128" t="s">
        <v>317</v>
      </c>
      <c r="D76" s="129">
        <v>3.4532374100719423E-2</v>
      </c>
      <c r="E76" s="130">
        <v>6.1855670103092786E-2</v>
      </c>
      <c r="F76" s="130">
        <v>0.20113314447592068</v>
      </c>
      <c r="G76" s="130">
        <v>7.5208913649025072E-2</v>
      </c>
      <c r="H76" s="130">
        <v>0.18738049713193117</v>
      </c>
      <c r="I76" s="130">
        <v>3.3846153846153845E-2</v>
      </c>
      <c r="J76" s="130">
        <v>4.924242424242424E-2</v>
      </c>
      <c r="K76" s="130">
        <v>2.7522935779816512E-2</v>
      </c>
      <c r="L76" s="130">
        <v>5.4545454545454543E-2</v>
      </c>
      <c r="M76" s="130">
        <v>1.6949152542372881E-2</v>
      </c>
      <c r="N76" s="130">
        <v>6.9930069930069935E-2</v>
      </c>
      <c r="O76" s="130">
        <v>7.7419354838709681E-2</v>
      </c>
      <c r="P76" s="130">
        <v>3.6496350364963501E-2</v>
      </c>
      <c r="Q76" s="130">
        <v>5.4263565891472867E-2</v>
      </c>
      <c r="R76" s="130">
        <v>0.18719211822660101</v>
      </c>
      <c r="S76" s="130">
        <v>6.1797752808988769E-2</v>
      </c>
      <c r="T76" s="130">
        <v>0.15</v>
      </c>
      <c r="U76" s="130">
        <v>0.18023255813953487</v>
      </c>
      <c r="V76" s="130">
        <v>4.1450777202072533E-2</v>
      </c>
      <c r="W76" s="130">
        <v>0.16883116883116883</v>
      </c>
      <c r="X76" s="130">
        <v>0.12912912912912913</v>
      </c>
      <c r="Y76" s="130">
        <v>0.17164179104477612</v>
      </c>
      <c r="Z76" s="130">
        <v>2.7777777777777776E-2</v>
      </c>
      <c r="AA76" s="130">
        <v>2.5000000000000001E-2</v>
      </c>
      <c r="AB76" s="130">
        <v>0.15384615384615385</v>
      </c>
      <c r="AC76" s="136"/>
      <c r="AD76" s="130">
        <v>0.16279069767441862</v>
      </c>
      <c r="AE76" s="136"/>
      <c r="AF76" s="130">
        <v>3.9735099337748346E-2</v>
      </c>
      <c r="AG76" s="130">
        <v>1.3793103448275864E-2</v>
      </c>
      <c r="AH76" s="131">
        <v>8.9559877175025587E-2</v>
      </c>
    </row>
    <row r="77" spans="2:34">
      <c r="B77" s="456"/>
      <c r="C77" s="132" t="s">
        <v>258</v>
      </c>
      <c r="D77" s="133">
        <v>0.20575539568345325</v>
      </c>
      <c r="E77" s="134">
        <v>0.31615120274914088</v>
      </c>
      <c r="F77" s="134">
        <v>0.34277620396600567</v>
      </c>
      <c r="G77" s="134">
        <v>0.3426183844011142</v>
      </c>
      <c r="H77" s="134">
        <v>0.32313575525812616</v>
      </c>
      <c r="I77" s="134">
        <v>0.40615384615384614</v>
      </c>
      <c r="J77" s="134">
        <v>0.25757575757575757</v>
      </c>
      <c r="K77" s="134">
        <v>0.30275229357798161</v>
      </c>
      <c r="L77" s="134">
        <v>0.30303030303030304</v>
      </c>
      <c r="M77" s="134">
        <v>0.11864406779661017</v>
      </c>
      <c r="N77" s="134">
        <v>0.23776223776223776</v>
      </c>
      <c r="O77" s="134">
        <v>0.23870967741935484</v>
      </c>
      <c r="P77" s="134">
        <v>0.218978102189781</v>
      </c>
      <c r="Q77" s="134">
        <v>0.36434108527131781</v>
      </c>
      <c r="R77" s="134">
        <v>0.23645320197044334</v>
      </c>
      <c r="S77" s="134">
        <v>0.19662921348314608</v>
      </c>
      <c r="T77" s="134">
        <v>0.34375</v>
      </c>
      <c r="U77" s="134">
        <v>0.37209302325581395</v>
      </c>
      <c r="V77" s="134">
        <v>0.30569948186528495</v>
      </c>
      <c r="W77" s="134">
        <v>0.24675324675324675</v>
      </c>
      <c r="X77" s="134">
        <v>0.34834834834834838</v>
      </c>
      <c r="Y77" s="134">
        <v>0.32089552238805974</v>
      </c>
      <c r="Z77" s="134">
        <v>0.20370370370370369</v>
      </c>
      <c r="AA77" s="134">
        <v>0.21249999999999999</v>
      </c>
      <c r="AB77" s="134">
        <v>0.38461538461538458</v>
      </c>
      <c r="AC77" s="134">
        <v>0.125</v>
      </c>
      <c r="AD77" s="134">
        <v>0.46511627906976744</v>
      </c>
      <c r="AE77" s="134">
        <v>0.125</v>
      </c>
      <c r="AF77" s="134">
        <v>0.28476821192052981</v>
      </c>
      <c r="AG77" s="134">
        <v>4.1379310344827586E-2</v>
      </c>
      <c r="AH77" s="135">
        <v>0.28625042647560561</v>
      </c>
    </row>
    <row r="78" spans="2:34">
      <c r="B78" s="456"/>
      <c r="C78" s="118" t="s">
        <v>259</v>
      </c>
      <c r="D78" s="119">
        <v>0.23741007194244607</v>
      </c>
      <c r="E78" s="120">
        <v>0.25085910652920962</v>
      </c>
      <c r="F78" s="120">
        <v>0.2039660056657224</v>
      </c>
      <c r="G78" s="120">
        <v>0.2033426183844011</v>
      </c>
      <c r="H78" s="120">
        <v>0.27342256214149141</v>
      </c>
      <c r="I78" s="120">
        <v>0.17538461538461539</v>
      </c>
      <c r="J78" s="120">
        <v>0.10606060606060605</v>
      </c>
      <c r="K78" s="120">
        <v>0.20183486238532111</v>
      </c>
      <c r="L78" s="120">
        <v>0.29090909090909089</v>
      </c>
      <c r="M78" s="120">
        <v>0.28813559322033899</v>
      </c>
      <c r="N78" s="120">
        <v>0.11888111888111888</v>
      </c>
      <c r="O78" s="120">
        <v>0.16129032258064516</v>
      </c>
      <c r="P78" s="120">
        <v>0.35766423357664229</v>
      </c>
      <c r="Q78" s="120">
        <v>0.26356589147286824</v>
      </c>
      <c r="R78" s="120">
        <v>0.13300492610837439</v>
      </c>
      <c r="S78" s="120">
        <v>0.25280898876404495</v>
      </c>
      <c r="T78" s="120">
        <v>0.17499999999999999</v>
      </c>
      <c r="U78" s="120">
        <v>0.12209302325581396</v>
      </c>
      <c r="V78" s="120">
        <v>0.19170984455958551</v>
      </c>
      <c r="W78" s="120">
        <v>0.2207792207792208</v>
      </c>
      <c r="X78" s="120">
        <v>0.20120120120120119</v>
      </c>
      <c r="Y78" s="120">
        <v>0.23880597014925375</v>
      </c>
      <c r="Z78" s="120">
        <v>0.35185185185185186</v>
      </c>
      <c r="AA78" s="120">
        <v>0.23749999999999999</v>
      </c>
      <c r="AB78" s="120">
        <v>0.15384615384615385</v>
      </c>
      <c r="AC78" s="120">
        <v>0.29166666666666669</v>
      </c>
      <c r="AD78" s="120">
        <v>0.30232558139534882</v>
      </c>
      <c r="AE78" s="120">
        <v>0.1875</v>
      </c>
      <c r="AF78" s="120">
        <v>0.15231788079470199</v>
      </c>
      <c r="AG78" s="120">
        <v>9.6551724137931033E-2</v>
      </c>
      <c r="AH78" s="121">
        <v>0.21170249061753668</v>
      </c>
    </row>
    <row r="79" spans="2:34">
      <c r="B79" s="456"/>
      <c r="C79" s="118" t="s">
        <v>260</v>
      </c>
      <c r="D79" s="119">
        <v>0.52230215827338133</v>
      </c>
      <c r="E79" s="120">
        <v>0.37113402061855671</v>
      </c>
      <c r="F79" s="120">
        <v>0.25212464589235128</v>
      </c>
      <c r="G79" s="120">
        <v>0.37883008356545966</v>
      </c>
      <c r="H79" s="120">
        <v>0.21606118546845124</v>
      </c>
      <c r="I79" s="120">
        <v>0.38461538461538458</v>
      </c>
      <c r="J79" s="120">
        <v>0.58712121212121215</v>
      </c>
      <c r="K79" s="120">
        <v>0.46788990825688076</v>
      </c>
      <c r="L79" s="120">
        <v>0.3515151515151515</v>
      </c>
      <c r="M79" s="120">
        <v>0.57627118644067798</v>
      </c>
      <c r="N79" s="120">
        <v>0.57342657342657344</v>
      </c>
      <c r="O79" s="120">
        <v>0.52258064516129032</v>
      </c>
      <c r="P79" s="120">
        <v>0.38686131386861311</v>
      </c>
      <c r="Q79" s="120">
        <v>0.31782945736434109</v>
      </c>
      <c r="R79" s="120">
        <v>0.44334975369458129</v>
      </c>
      <c r="S79" s="120">
        <v>0.4887640449438202</v>
      </c>
      <c r="T79" s="120">
        <v>0.33124999999999999</v>
      </c>
      <c r="U79" s="120">
        <v>0.32558139534883723</v>
      </c>
      <c r="V79" s="120">
        <v>0.46113989637305702</v>
      </c>
      <c r="W79" s="120">
        <v>0.36363636363636365</v>
      </c>
      <c r="X79" s="120">
        <v>0.32132132132132135</v>
      </c>
      <c r="Y79" s="120">
        <v>0.26865671641791045</v>
      </c>
      <c r="Z79" s="120">
        <v>0.41666666666666663</v>
      </c>
      <c r="AA79" s="120">
        <v>0.52500000000000002</v>
      </c>
      <c r="AB79" s="120">
        <v>0.30769230769230771</v>
      </c>
      <c r="AC79" s="120">
        <v>0.58333333333333337</v>
      </c>
      <c r="AD79" s="120">
        <v>6.9767441860465115E-2</v>
      </c>
      <c r="AE79" s="120">
        <v>0.6875</v>
      </c>
      <c r="AF79" s="120">
        <v>0.52317880794701987</v>
      </c>
      <c r="AG79" s="120">
        <v>0.84827586206896555</v>
      </c>
      <c r="AH79" s="121">
        <v>0.41248720573183212</v>
      </c>
    </row>
    <row r="80" spans="2:34" ht="15.75" thickBot="1">
      <c r="B80" s="457" t="s">
        <v>95</v>
      </c>
      <c r="C80" s="458"/>
      <c r="D80" s="122">
        <v>1</v>
      </c>
      <c r="E80" s="123">
        <v>1</v>
      </c>
      <c r="F80" s="123">
        <v>1</v>
      </c>
      <c r="G80" s="123">
        <v>1</v>
      </c>
      <c r="H80" s="123">
        <v>1</v>
      </c>
      <c r="I80" s="123">
        <v>1</v>
      </c>
      <c r="J80" s="123">
        <v>1</v>
      </c>
      <c r="K80" s="123">
        <v>1</v>
      </c>
      <c r="L80" s="123">
        <v>1</v>
      </c>
      <c r="M80" s="123">
        <v>1</v>
      </c>
      <c r="N80" s="123">
        <v>1</v>
      </c>
      <c r="O80" s="123">
        <v>1</v>
      </c>
      <c r="P80" s="123">
        <v>1</v>
      </c>
      <c r="Q80" s="123">
        <v>1</v>
      </c>
      <c r="R80" s="123">
        <v>1</v>
      </c>
      <c r="S80" s="123">
        <v>1</v>
      </c>
      <c r="T80" s="123">
        <v>1</v>
      </c>
      <c r="U80" s="123">
        <v>1</v>
      </c>
      <c r="V80" s="123">
        <v>1</v>
      </c>
      <c r="W80" s="123">
        <v>1</v>
      </c>
      <c r="X80" s="123">
        <v>1</v>
      </c>
      <c r="Y80" s="123">
        <v>1</v>
      </c>
      <c r="Z80" s="123">
        <v>1</v>
      </c>
      <c r="AA80" s="123">
        <v>1</v>
      </c>
      <c r="AB80" s="123">
        <v>1</v>
      </c>
      <c r="AC80" s="123">
        <v>1</v>
      </c>
      <c r="AD80" s="123">
        <v>1</v>
      </c>
      <c r="AE80" s="123">
        <v>1</v>
      </c>
      <c r="AF80" s="123">
        <v>1</v>
      </c>
      <c r="AG80" s="123">
        <v>1</v>
      </c>
      <c r="AH80" s="124">
        <v>1</v>
      </c>
    </row>
    <row r="81" spans="2:34" ht="15.75" thickTop="1">
      <c r="B81" s="115"/>
      <c r="C81" s="115"/>
      <c r="D81" s="170">
        <f>D76+D77</f>
        <v>0.24028776978417266</v>
      </c>
      <c r="E81" s="170">
        <f t="shared" ref="E81:AH81" si="7">E76+E77</f>
        <v>0.37800687285223367</v>
      </c>
      <c r="F81" s="170">
        <f t="shared" si="7"/>
        <v>0.5439093484419264</v>
      </c>
      <c r="G81" s="170">
        <f t="shared" si="7"/>
        <v>0.4178272980501393</v>
      </c>
      <c r="H81" s="170">
        <f t="shared" si="7"/>
        <v>0.51051625239005727</v>
      </c>
      <c r="I81" s="170">
        <f t="shared" si="7"/>
        <v>0.44</v>
      </c>
      <c r="J81" s="170">
        <f t="shared" si="7"/>
        <v>0.30681818181818182</v>
      </c>
      <c r="K81" s="170">
        <f t="shared" si="7"/>
        <v>0.33027522935779813</v>
      </c>
      <c r="L81" s="170">
        <f t="shared" si="7"/>
        <v>0.3575757575757576</v>
      </c>
      <c r="M81" s="170">
        <f t="shared" si="7"/>
        <v>0.13559322033898305</v>
      </c>
      <c r="N81" s="170">
        <f t="shared" si="7"/>
        <v>0.30769230769230771</v>
      </c>
      <c r="O81" s="170">
        <f t="shared" si="7"/>
        <v>0.31612903225806455</v>
      </c>
      <c r="P81" s="170">
        <f t="shared" si="7"/>
        <v>0.25547445255474449</v>
      </c>
      <c r="Q81" s="170">
        <f t="shared" si="7"/>
        <v>0.41860465116279066</v>
      </c>
      <c r="R81" s="170">
        <f t="shared" si="7"/>
        <v>0.42364532019704437</v>
      </c>
      <c r="S81" s="170">
        <f t="shared" si="7"/>
        <v>0.25842696629213485</v>
      </c>
      <c r="T81" s="170">
        <f t="shared" si="7"/>
        <v>0.49375000000000002</v>
      </c>
      <c r="U81" s="170">
        <f t="shared" si="7"/>
        <v>0.55232558139534882</v>
      </c>
      <c r="V81" s="170">
        <f t="shared" si="7"/>
        <v>0.34715025906735747</v>
      </c>
      <c r="W81" s="170">
        <f t="shared" si="7"/>
        <v>0.41558441558441561</v>
      </c>
      <c r="X81" s="170">
        <f t="shared" si="7"/>
        <v>0.47747747747747749</v>
      </c>
      <c r="Y81" s="170">
        <f t="shared" si="7"/>
        <v>0.49253731343283585</v>
      </c>
      <c r="Z81" s="170">
        <f t="shared" si="7"/>
        <v>0.23148148148148145</v>
      </c>
      <c r="AA81" s="170">
        <f t="shared" si="7"/>
        <v>0.23749999999999999</v>
      </c>
      <c r="AB81" s="170">
        <f t="shared" si="7"/>
        <v>0.53846153846153844</v>
      </c>
      <c r="AC81" s="170">
        <f t="shared" si="7"/>
        <v>0.125</v>
      </c>
      <c r="AD81" s="170">
        <f t="shared" si="7"/>
        <v>0.62790697674418605</v>
      </c>
      <c r="AE81" s="170">
        <f t="shared" si="7"/>
        <v>0.125</v>
      </c>
      <c r="AF81" s="170">
        <f t="shared" si="7"/>
        <v>0.32450331125827814</v>
      </c>
      <c r="AG81" s="170">
        <f t="shared" si="7"/>
        <v>5.5172413793103448E-2</v>
      </c>
      <c r="AH81" s="170">
        <f t="shared" si="7"/>
        <v>0.37581030365063117</v>
      </c>
    </row>
    <row r="82" spans="2:34">
      <c r="B82" s="446" t="s">
        <v>507</v>
      </c>
      <c r="C82" s="446"/>
      <c r="D82" s="446"/>
      <c r="E82" s="446"/>
      <c r="F82" s="446"/>
      <c r="G82" s="446"/>
      <c r="H82" s="446"/>
      <c r="I82" s="446"/>
      <c r="J82" s="446"/>
      <c r="K82" s="446"/>
      <c r="L82" s="446"/>
      <c r="M82" s="446"/>
      <c r="N82" s="446"/>
      <c r="O82" s="446"/>
      <c r="P82" s="446"/>
      <c r="Q82" s="446"/>
      <c r="R82" s="446"/>
      <c r="S82" s="446"/>
      <c r="T82" s="446"/>
      <c r="U82" s="446"/>
      <c r="V82" s="446"/>
      <c r="W82" s="446"/>
      <c r="X82" s="446"/>
      <c r="Y82" s="446"/>
      <c r="Z82" s="446"/>
      <c r="AA82" s="446"/>
      <c r="AB82" s="446"/>
      <c r="AC82" s="446"/>
      <c r="AD82" s="446"/>
      <c r="AE82" s="446"/>
      <c r="AF82" s="446"/>
      <c r="AG82" s="446"/>
      <c r="AH82" s="446"/>
    </row>
    <row r="83" spans="2:34" ht="15.75" thickBot="1">
      <c r="B83" s="114" t="s">
        <v>481</v>
      </c>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c r="AA83" s="115"/>
      <c r="AB83" s="115"/>
      <c r="AC83" s="115"/>
      <c r="AD83" s="115"/>
      <c r="AE83" s="115"/>
      <c r="AF83" s="115"/>
      <c r="AG83" s="115"/>
      <c r="AH83" s="115"/>
    </row>
    <row r="84" spans="2:34" ht="15.75" thickTop="1">
      <c r="B84" s="447" t="s">
        <v>132</v>
      </c>
      <c r="C84" s="448"/>
      <c r="D84" s="451" t="s">
        <v>482</v>
      </c>
      <c r="E84" s="452"/>
      <c r="F84" s="452"/>
      <c r="G84" s="452"/>
      <c r="H84" s="452"/>
      <c r="I84" s="452"/>
      <c r="J84" s="452"/>
      <c r="K84" s="452"/>
      <c r="L84" s="452"/>
      <c r="M84" s="452"/>
      <c r="N84" s="452"/>
      <c r="O84" s="452"/>
      <c r="P84" s="452"/>
      <c r="Q84" s="452"/>
      <c r="R84" s="452"/>
      <c r="S84" s="452"/>
      <c r="T84" s="452"/>
      <c r="U84" s="452"/>
      <c r="V84" s="452"/>
      <c r="W84" s="452"/>
      <c r="X84" s="452"/>
      <c r="Y84" s="452"/>
      <c r="Z84" s="452"/>
      <c r="AA84" s="452"/>
      <c r="AB84" s="452"/>
      <c r="AC84" s="452"/>
      <c r="AD84" s="452"/>
      <c r="AE84" s="452"/>
      <c r="AF84" s="452"/>
      <c r="AG84" s="452"/>
      <c r="AH84" s="453" t="s">
        <v>95</v>
      </c>
    </row>
    <row r="85" spans="2:34" ht="25.5" thickBot="1">
      <c r="B85" s="449"/>
      <c r="C85" s="450"/>
      <c r="D85" s="116" t="s">
        <v>483</v>
      </c>
      <c r="E85" s="117" t="s">
        <v>240</v>
      </c>
      <c r="F85" s="117" t="s">
        <v>484</v>
      </c>
      <c r="G85" s="117" t="s">
        <v>241</v>
      </c>
      <c r="H85" s="117" t="s">
        <v>62</v>
      </c>
      <c r="I85" s="117" t="s">
        <v>242</v>
      </c>
      <c r="J85" s="117" t="s">
        <v>243</v>
      </c>
      <c r="K85" s="117" t="s">
        <v>65</v>
      </c>
      <c r="L85" s="117" t="s">
        <v>66</v>
      </c>
      <c r="M85" s="117" t="s">
        <v>244</v>
      </c>
      <c r="N85" s="117" t="s">
        <v>245</v>
      </c>
      <c r="O85" s="117" t="s">
        <v>69</v>
      </c>
      <c r="P85" s="117" t="s">
        <v>485</v>
      </c>
      <c r="Q85" s="117" t="s">
        <v>71</v>
      </c>
      <c r="R85" s="117" t="s">
        <v>247</v>
      </c>
      <c r="S85" s="117" t="s">
        <v>73</v>
      </c>
      <c r="T85" s="117" t="s">
        <v>74</v>
      </c>
      <c r="U85" s="117" t="s">
        <v>486</v>
      </c>
      <c r="V85" s="117" t="s">
        <v>76</v>
      </c>
      <c r="W85" s="117" t="s">
        <v>77</v>
      </c>
      <c r="X85" s="117" t="s">
        <v>78</v>
      </c>
      <c r="Y85" s="117" t="s">
        <v>487</v>
      </c>
      <c r="Z85" s="117" t="s">
        <v>488</v>
      </c>
      <c r="AA85" s="117" t="s">
        <v>81</v>
      </c>
      <c r="AB85" s="117" t="s">
        <v>251</v>
      </c>
      <c r="AC85" s="117" t="s">
        <v>83</v>
      </c>
      <c r="AD85" s="117" t="s">
        <v>489</v>
      </c>
      <c r="AE85" s="117" t="s">
        <v>354</v>
      </c>
      <c r="AF85" s="117" t="s">
        <v>490</v>
      </c>
      <c r="AG85" s="117" t="s">
        <v>491</v>
      </c>
      <c r="AH85" s="454"/>
    </row>
    <row r="86" spans="2:34" ht="15.75" thickTop="1">
      <c r="B86" s="455" t="s">
        <v>508</v>
      </c>
      <c r="C86" s="128" t="s">
        <v>317</v>
      </c>
      <c r="D86" s="129">
        <v>0.10192023633677991</v>
      </c>
      <c r="E86" s="130">
        <v>4.9645390070921981E-2</v>
      </c>
      <c r="F86" s="130">
        <v>0.17313432835820894</v>
      </c>
      <c r="G86" s="130">
        <v>0.13157894736842105</v>
      </c>
      <c r="H86" s="130">
        <v>0.24165029469548135</v>
      </c>
      <c r="I86" s="130">
        <v>0.10942249240121579</v>
      </c>
      <c r="J86" s="130">
        <v>0.26538461538461539</v>
      </c>
      <c r="K86" s="130">
        <v>0.107981220657277</v>
      </c>
      <c r="L86" s="130">
        <v>0.13496932515337423</v>
      </c>
      <c r="M86" s="130">
        <v>1.7241379310344827E-2</v>
      </c>
      <c r="N86" s="130">
        <v>8.6956521739130432E-2</v>
      </c>
      <c r="O86" s="130">
        <v>0.15384615384615385</v>
      </c>
      <c r="P86" s="130">
        <v>7.5187969924812026E-2</v>
      </c>
      <c r="Q86" s="130">
        <v>5.0420168067226892E-2</v>
      </c>
      <c r="R86" s="130">
        <v>0.28358208955223879</v>
      </c>
      <c r="S86" s="130">
        <v>7.6923076923076927E-2</v>
      </c>
      <c r="T86" s="130">
        <v>0.17307692307692307</v>
      </c>
      <c r="U86" s="130">
        <v>0.17857142857142858</v>
      </c>
      <c r="V86" s="130">
        <v>0.13333333333333333</v>
      </c>
      <c r="W86" s="130">
        <v>0.24</v>
      </c>
      <c r="X86" s="130">
        <v>0.23248407643312102</v>
      </c>
      <c r="Y86" s="130">
        <v>0.29007633587786258</v>
      </c>
      <c r="Z86" s="130">
        <v>9.8039215686274522E-2</v>
      </c>
      <c r="AA86" s="130">
        <v>0.12</v>
      </c>
      <c r="AB86" s="130">
        <v>0.18181818181818182</v>
      </c>
      <c r="AC86" s="130">
        <v>4.1666666666666671E-2</v>
      </c>
      <c r="AD86" s="130">
        <v>0.14634146341463417</v>
      </c>
      <c r="AE86" s="136"/>
      <c r="AF86" s="130">
        <v>5.333333333333333E-2</v>
      </c>
      <c r="AG86" s="137">
        <v>8.1300813008130073E-3</v>
      </c>
      <c r="AH86" s="131">
        <v>0.14647090040686361</v>
      </c>
    </row>
    <row r="87" spans="2:34">
      <c r="B87" s="456"/>
      <c r="C87" s="132" t="s">
        <v>258</v>
      </c>
      <c r="D87" s="133">
        <v>0.37223042836041359</v>
      </c>
      <c r="E87" s="134">
        <v>0.34751773049645396</v>
      </c>
      <c r="F87" s="134">
        <v>0.43880597014925371</v>
      </c>
      <c r="G87" s="134">
        <v>0.38304093567251463</v>
      </c>
      <c r="H87" s="134">
        <v>0.50884086444007859</v>
      </c>
      <c r="I87" s="134">
        <v>0.63221884498480241</v>
      </c>
      <c r="J87" s="134">
        <v>0.49615384615384611</v>
      </c>
      <c r="K87" s="134">
        <v>0.50704225352112675</v>
      </c>
      <c r="L87" s="134">
        <v>0.44171779141104295</v>
      </c>
      <c r="M87" s="134">
        <v>0.22413793103448276</v>
      </c>
      <c r="N87" s="134">
        <v>0.54347826086956519</v>
      </c>
      <c r="O87" s="134">
        <v>0.40559440559440563</v>
      </c>
      <c r="P87" s="134">
        <v>0.44360902255639095</v>
      </c>
      <c r="Q87" s="134">
        <v>0.49579831932773111</v>
      </c>
      <c r="R87" s="134">
        <v>0.5074626865671642</v>
      </c>
      <c r="S87" s="134">
        <v>0.28846153846153849</v>
      </c>
      <c r="T87" s="134">
        <v>0.46153846153846151</v>
      </c>
      <c r="U87" s="134">
        <v>0.32738095238095238</v>
      </c>
      <c r="V87" s="134">
        <v>0.53333333333333333</v>
      </c>
      <c r="W87" s="134">
        <v>0.48</v>
      </c>
      <c r="X87" s="134">
        <v>0.50636942675159236</v>
      </c>
      <c r="Y87" s="134">
        <v>0.45038167938931295</v>
      </c>
      <c r="Z87" s="134">
        <v>0.48039215686274511</v>
      </c>
      <c r="AA87" s="134">
        <v>0.38666666666666666</v>
      </c>
      <c r="AB87" s="134">
        <v>0.54545454545454541</v>
      </c>
      <c r="AC87" s="134">
        <v>0.20833333333333331</v>
      </c>
      <c r="AD87" s="134">
        <v>0.48780487804878048</v>
      </c>
      <c r="AE87" s="134">
        <v>0.13333333333333333</v>
      </c>
      <c r="AF87" s="134">
        <v>0.56666666666666665</v>
      </c>
      <c r="AG87" s="134">
        <v>0.21951219512195125</v>
      </c>
      <c r="AH87" s="135">
        <v>0.44666548735184863</v>
      </c>
    </row>
    <row r="88" spans="2:34">
      <c r="B88" s="456"/>
      <c r="C88" s="118" t="s">
        <v>259</v>
      </c>
      <c r="D88" s="119">
        <v>0.27031019202363366</v>
      </c>
      <c r="E88" s="120">
        <v>0.29078014184397161</v>
      </c>
      <c r="F88" s="120">
        <v>0.19104477611940296</v>
      </c>
      <c r="G88" s="120">
        <v>0.2046783625730994</v>
      </c>
      <c r="H88" s="120">
        <v>0.19449901768172889</v>
      </c>
      <c r="I88" s="120">
        <v>0.13677811550151975</v>
      </c>
      <c r="J88" s="120">
        <v>6.9230769230769235E-2</v>
      </c>
      <c r="K88" s="120">
        <v>0.22535211267605632</v>
      </c>
      <c r="L88" s="120">
        <v>0.22085889570552147</v>
      </c>
      <c r="M88" s="120">
        <v>0.22413793103448276</v>
      </c>
      <c r="N88" s="120">
        <v>0.12318840579710144</v>
      </c>
      <c r="O88" s="120">
        <v>0.20279720279720281</v>
      </c>
      <c r="P88" s="120">
        <v>0.26315789473684209</v>
      </c>
      <c r="Q88" s="120">
        <v>0.24369747899159663</v>
      </c>
      <c r="R88" s="120">
        <v>0.10447761194029852</v>
      </c>
      <c r="S88" s="120">
        <v>0.32692307692307693</v>
      </c>
      <c r="T88" s="120">
        <v>0.15384615384615385</v>
      </c>
      <c r="U88" s="120">
        <v>0.22619047619047619</v>
      </c>
      <c r="V88" s="120">
        <v>0.15897435897435896</v>
      </c>
      <c r="W88" s="120">
        <v>0.16</v>
      </c>
      <c r="X88" s="120">
        <v>0.17197452229299362</v>
      </c>
      <c r="Y88" s="120">
        <v>0.18320610687022898</v>
      </c>
      <c r="Z88" s="120">
        <v>0.25490196078431371</v>
      </c>
      <c r="AA88" s="120">
        <v>0.2533333333333333</v>
      </c>
      <c r="AB88" s="120">
        <v>0.18181818181818182</v>
      </c>
      <c r="AC88" s="120">
        <v>0.29166666666666669</v>
      </c>
      <c r="AD88" s="120">
        <v>0.31707317073170732</v>
      </c>
      <c r="AE88" s="120">
        <v>0.23333333333333331</v>
      </c>
      <c r="AF88" s="120">
        <v>0.2</v>
      </c>
      <c r="AG88" s="120">
        <v>0.16260162601626019</v>
      </c>
      <c r="AH88" s="121">
        <v>0.20290111445250311</v>
      </c>
    </row>
    <row r="89" spans="2:34">
      <c r="B89" s="456"/>
      <c r="C89" s="118" t="s">
        <v>260</v>
      </c>
      <c r="D89" s="119">
        <v>0.25553914327917282</v>
      </c>
      <c r="E89" s="120">
        <v>0.31205673758865249</v>
      </c>
      <c r="F89" s="120">
        <v>0.19701492537313431</v>
      </c>
      <c r="G89" s="120">
        <v>0.2807017543859649</v>
      </c>
      <c r="H89" s="120">
        <v>5.50098231827112E-2</v>
      </c>
      <c r="I89" s="120">
        <v>0.12158054711246201</v>
      </c>
      <c r="J89" s="120">
        <v>0.16923076923076924</v>
      </c>
      <c r="K89" s="120">
        <v>0.15962441314553991</v>
      </c>
      <c r="L89" s="120">
        <v>0.20245398773006135</v>
      </c>
      <c r="M89" s="120">
        <v>0.53448275862068972</v>
      </c>
      <c r="N89" s="120">
        <v>0.24637681159420288</v>
      </c>
      <c r="O89" s="120">
        <v>0.23776223776223776</v>
      </c>
      <c r="P89" s="120">
        <v>0.21804511278195488</v>
      </c>
      <c r="Q89" s="120">
        <v>0.21008403361344538</v>
      </c>
      <c r="R89" s="120">
        <v>0.10447761194029852</v>
      </c>
      <c r="S89" s="120">
        <v>0.30769230769230771</v>
      </c>
      <c r="T89" s="120">
        <v>0.21153846153846154</v>
      </c>
      <c r="U89" s="120">
        <v>0.26785714285714285</v>
      </c>
      <c r="V89" s="120">
        <v>0.17435897435897435</v>
      </c>
      <c r="W89" s="120">
        <v>0.12</v>
      </c>
      <c r="X89" s="120">
        <v>8.9171974522292988E-2</v>
      </c>
      <c r="Y89" s="120">
        <v>7.6335877862595422E-2</v>
      </c>
      <c r="Z89" s="120">
        <v>0.16666666666666669</v>
      </c>
      <c r="AA89" s="120">
        <v>0.24</v>
      </c>
      <c r="AB89" s="120">
        <v>9.0909090909090912E-2</v>
      </c>
      <c r="AC89" s="120">
        <v>0.45833333333333337</v>
      </c>
      <c r="AD89" s="120">
        <v>4.878048780487805E-2</v>
      </c>
      <c r="AE89" s="120">
        <v>0.6333333333333333</v>
      </c>
      <c r="AF89" s="120">
        <v>0.18</v>
      </c>
      <c r="AG89" s="120">
        <v>0.6097560975609756</v>
      </c>
      <c r="AH89" s="121">
        <v>0.2039624977887847</v>
      </c>
    </row>
    <row r="90" spans="2:34" ht="15.75" thickBot="1">
      <c r="B90" s="457" t="s">
        <v>95</v>
      </c>
      <c r="C90" s="458"/>
      <c r="D90" s="122">
        <v>1</v>
      </c>
      <c r="E90" s="123">
        <v>1</v>
      </c>
      <c r="F90" s="123">
        <v>1</v>
      </c>
      <c r="G90" s="123">
        <v>1</v>
      </c>
      <c r="H90" s="123">
        <v>1</v>
      </c>
      <c r="I90" s="123">
        <v>1</v>
      </c>
      <c r="J90" s="123">
        <v>1</v>
      </c>
      <c r="K90" s="123">
        <v>1</v>
      </c>
      <c r="L90" s="123">
        <v>1</v>
      </c>
      <c r="M90" s="123">
        <v>1</v>
      </c>
      <c r="N90" s="123">
        <v>1</v>
      </c>
      <c r="O90" s="123">
        <v>1</v>
      </c>
      <c r="P90" s="123">
        <v>1</v>
      </c>
      <c r="Q90" s="123">
        <v>1</v>
      </c>
      <c r="R90" s="123">
        <v>1</v>
      </c>
      <c r="S90" s="123">
        <v>1</v>
      </c>
      <c r="T90" s="123">
        <v>1</v>
      </c>
      <c r="U90" s="123">
        <v>1</v>
      </c>
      <c r="V90" s="123">
        <v>1</v>
      </c>
      <c r="W90" s="123">
        <v>1</v>
      </c>
      <c r="X90" s="123">
        <v>1</v>
      </c>
      <c r="Y90" s="123">
        <v>1</v>
      </c>
      <c r="Z90" s="123">
        <v>1</v>
      </c>
      <c r="AA90" s="123">
        <v>1</v>
      </c>
      <c r="AB90" s="123">
        <v>1</v>
      </c>
      <c r="AC90" s="123">
        <v>1</v>
      </c>
      <c r="AD90" s="123">
        <v>1</v>
      </c>
      <c r="AE90" s="123">
        <v>1</v>
      </c>
      <c r="AF90" s="123">
        <v>1</v>
      </c>
      <c r="AG90" s="123">
        <v>1</v>
      </c>
      <c r="AH90" s="124">
        <v>1</v>
      </c>
    </row>
    <row r="91" spans="2:34" ht="15.75" thickTop="1">
      <c r="B91" s="115"/>
      <c r="C91" s="115"/>
      <c r="D91" s="170">
        <f>D86+D87</f>
        <v>0.47415066469719347</v>
      </c>
      <c r="E91" s="170">
        <f t="shared" ref="E91:AH91" si="8">E86+E87</f>
        <v>0.39716312056737596</v>
      </c>
      <c r="F91" s="170">
        <f t="shared" si="8"/>
        <v>0.61194029850746268</v>
      </c>
      <c r="G91" s="170">
        <f t="shared" si="8"/>
        <v>0.51461988304093564</v>
      </c>
      <c r="H91" s="170">
        <f t="shared" si="8"/>
        <v>0.75049115913555997</v>
      </c>
      <c r="I91" s="170">
        <f t="shared" si="8"/>
        <v>0.74164133738601823</v>
      </c>
      <c r="J91" s="170">
        <f t="shared" si="8"/>
        <v>0.7615384615384615</v>
      </c>
      <c r="K91" s="170">
        <f t="shared" si="8"/>
        <v>0.61502347417840375</v>
      </c>
      <c r="L91" s="170">
        <f t="shared" si="8"/>
        <v>0.57668711656441718</v>
      </c>
      <c r="M91" s="170">
        <f t="shared" si="8"/>
        <v>0.2413793103448276</v>
      </c>
      <c r="N91" s="170">
        <f t="shared" si="8"/>
        <v>0.63043478260869557</v>
      </c>
      <c r="O91" s="170">
        <f t="shared" si="8"/>
        <v>0.55944055944055948</v>
      </c>
      <c r="P91" s="170">
        <f t="shared" si="8"/>
        <v>0.51879699248120303</v>
      </c>
      <c r="Q91" s="170">
        <f t="shared" si="8"/>
        <v>0.54621848739495804</v>
      </c>
      <c r="R91" s="170">
        <f t="shared" si="8"/>
        <v>0.79104477611940305</v>
      </c>
      <c r="S91" s="170">
        <f t="shared" si="8"/>
        <v>0.36538461538461542</v>
      </c>
      <c r="T91" s="170">
        <f t="shared" si="8"/>
        <v>0.63461538461538458</v>
      </c>
      <c r="U91" s="170">
        <f t="shared" si="8"/>
        <v>0.50595238095238093</v>
      </c>
      <c r="V91" s="170">
        <f t="shared" si="8"/>
        <v>0.66666666666666663</v>
      </c>
      <c r="W91" s="170">
        <f t="shared" si="8"/>
        <v>0.72</v>
      </c>
      <c r="X91" s="170">
        <f t="shared" si="8"/>
        <v>0.73885350318471343</v>
      </c>
      <c r="Y91" s="170">
        <f t="shared" si="8"/>
        <v>0.74045801526717558</v>
      </c>
      <c r="Z91" s="170">
        <f t="shared" si="8"/>
        <v>0.57843137254901966</v>
      </c>
      <c r="AA91" s="170">
        <f t="shared" si="8"/>
        <v>0.5066666666666666</v>
      </c>
      <c r="AB91" s="170">
        <f t="shared" si="8"/>
        <v>0.72727272727272729</v>
      </c>
      <c r="AC91" s="170">
        <f t="shared" si="8"/>
        <v>0.25</v>
      </c>
      <c r="AD91" s="170">
        <f t="shared" si="8"/>
        <v>0.63414634146341464</v>
      </c>
      <c r="AE91" s="170">
        <f t="shared" si="8"/>
        <v>0.13333333333333333</v>
      </c>
      <c r="AF91" s="170">
        <f t="shared" si="8"/>
        <v>0.62</v>
      </c>
      <c r="AG91" s="170">
        <f t="shared" si="8"/>
        <v>0.22764227642276424</v>
      </c>
      <c r="AH91" s="170">
        <f t="shared" si="8"/>
        <v>0.59313638775871225</v>
      </c>
    </row>
    <row r="92" spans="2:34">
      <c r="B92" s="446" t="s">
        <v>509</v>
      </c>
      <c r="C92" s="446"/>
      <c r="D92" s="446"/>
      <c r="E92" s="446"/>
      <c r="F92" s="446"/>
      <c r="G92" s="446"/>
      <c r="H92" s="446"/>
      <c r="I92" s="446"/>
      <c r="J92" s="446"/>
      <c r="K92" s="446"/>
      <c r="L92" s="446"/>
      <c r="M92" s="446"/>
      <c r="N92" s="446"/>
      <c r="O92" s="446"/>
      <c r="P92" s="446"/>
      <c r="Q92" s="446"/>
      <c r="R92" s="446"/>
      <c r="S92" s="446"/>
      <c r="T92" s="446"/>
      <c r="U92" s="446"/>
      <c r="V92" s="446"/>
      <c r="W92" s="446"/>
      <c r="X92" s="446"/>
      <c r="Y92" s="446"/>
      <c r="Z92" s="446"/>
      <c r="AA92" s="446"/>
      <c r="AB92" s="446"/>
      <c r="AC92" s="446"/>
      <c r="AD92" s="446"/>
      <c r="AE92" s="446"/>
      <c r="AF92" s="446"/>
      <c r="AG92" s="446"/>
      <c r="AH92" s="446"/>
    </row>
    <row r="93" spans="2:34" ht="15.75" thickBot="1">
      <c r="B93" s="114" t="s">
        <v>481</v>
      </c>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c r="AA93" s="115"/>
      <c r="AB93" s="115"/>
      <c r="AC93" s="115"/>
      <c r="AD93" s="115"/>
      <c r="AE93" s="115"/>
      <c r="AF93" s="115"/>
      <c r="AG93" s="115"/>
      <c r="AH93" s="115"/>
    </row>
    <row r="94" spans="2:34" ht="15.75" thickTop="1">
      <c r="B94" s="447" t="s">
        <v>132</v>
      </c>
      <c r="C94" s="448"/>
      <c r="D94" s="451" t="s">
        <v>482</v>
      </c>
      <c r="E94" s="452"/>
      <c r="F94" s="452"/>
      <c r="G94" s="452"/>
      <c r="H94" s="452"/>
      <c r="I94" s="452"/>
      <c r="J94" s="452"/>
      <c r="K94" s="452"/>
      <c r="L94" s="452"/>
      <c r="M94" s="452"/>
      <c r="N94" s="452"/>
      <c r="O94" s="452"/>
      <c r="P94" s="452"/>
      <c r="Q94" s="452"/>
      <c r="R94" s="452"/>
      <c r="S94" s="452"/>
      <c r="T94" s="452"/>
      <c r="U94" s="452"/>
      <c r="V94" s="452"/>
      <c r="W94" s="452"/>
      <c r="X94" s="452"/>
      <c r="Y94" s="452"/>
      <c r="Z94" s="452"/>
      <c r="AA94" s="452"/>
      <c r="AB94" s="452"/>
      <c r="AC94" s="452"/>
      <c r="AD94" s="452"/>
      <c r="AE94" s="452"/>
      <c r="AF94" s="452"/>
      <c r="AG94" s="452"/>
      <c r="AH94" s="453" t="s">
        <v>95</v>
      </c>
    </row>
    <row r="95" spans="2:34" ht="25.5" thickBot="1">
      <c r="B95" s="449"/>
      <c r="C95" s="450"/>
      <c r="D95" s="116" t="s">
        <v>483</v>
      </c>
      <c r="E95" s="117" t="s">
        <v>240</v>
      </c>
      <c r="F95" s="117" t="s">
        <v>484</v>
      </c>
      <c r="G95" s="117" t="s">
        <v>241</v>
      </c>
      <c r="H95" s="117" t="s">
        <v>62</v>
      </c>
      <c r="I95" s="117" t="s">
        <v>242</v>
      </c>
      <c r="J95" s="117" t="s">
        <v>243</v>
      </c>
      <c r="K95" s="117" t="s">
        <v>65</v>
      </c>
      <c r="L95" s="117" t="s">
        <v>66</v>
      </c>
      <c r="M95" s="117" t="s">
        <v>244</v>
      </c>
      <c r="N95" s="117" t="s">
        <v>245</v>
      </c>
      <c r="O95" s="117" t="s">
        <v>69</v>
      </c>
      <c r="P95" s="117" t="s">
        <v>485</v>
      </c>
      <c r="Q95" s="117" t="s">
        <v>71</v>
      </c>
      <c r="R95" s="117" t="s">
        <v>247</v>
      </c>
      <c r="S95" s="117" t="s">
        <v>73</v>
      </c>
      <c r="T95" s="117" t="s">
        <v>74</v>
      </c>
      <c r="U95" s="117" t="s">
        <v>486</v>
      </c>
      <c r="V95" s="117" t="s">
        <v>76</v>
      </c>
      <c r="W95" s="117" t="s">
        <v>77</v>
      </c>
      <c r="X95" s="117" t="s">
        <v>78</v>
      </c>
      <c r="Y95" s="117" t="s">
        <v>487</v>
      </c>
      <c r="Z95" s="117" t="s">
        <v>488</v>
      </c>
      <c r="AA95" s="117" t="s">
        <v>81</v>
      </c>
      <c r="AB95" s="117" t="s">
        <v>251</v>
      </c>
      <c r="AC95" s="117" t="s">
        <v>83</v>
      </c>
      <c r="AD95" s="117" t="s">
        <v>489</v>
      </c>
      <c r="AE95" s="117" t="s">
        <v>354</v>
      </c>
      <c r="AF95" s="117" t="s">
        <v>490</v>
      </c>
      <c r="AG95" s="117" t="s">
        <v>491</v>
      </c>
      <c r="AH95" s="454"/>
    </row>
    <row r="96" spans="2:34" ht="15.75" thickTop="1">
      <c r="B96" s="455" t="s">
        <v>510</v>
      </c>
      <c r="C96" s="128" t="s">
        <v>317</v>
      </c>
      <c r="D96" s="129">
        <v>3.9453717754172987E-2</v>
      </c>
      <c r="E96" s="130">
        <v>6.9930069930069935E-2</v>
      </c>
      <c r="F96" s="130">
        <v>0.18023255813953487</v>
      </c>
      <c r="G96" s="130">
        <v>9.1743119266055051E-2</v>
      </c>
      <c r="H96" s="130">
        <v>0.13871635610766045</v>
      </c>
      <c r="I96" s="130">
        <v>7.0967741935483872E-2</v>
      </c>
      <c r="J96" s="130">
        <v>5.4621848739495799E-2</v>
      </c>
      <c r="K96" s="130">
        <v>7.8703703703703706E-2</v>
      </c>
      <c r="L96" s="130">
        <v>8.9743589743589744E-2</v>
      </c>
      <c r="M96" s="136"/>
      <c r="N96" s="130">
        <v>0.12408759124087591</v>
      </c>
      <c r="O96" s="130">
        <v>0.20408163265306123</v>
      </c>
      <c r="P96" s="130">
        <v>7.2000000000000008E-2</v>
      </c>
      <c r="Q96" s="130">
        <v>3.3707865168539325E-2</v>
      </c>
      <c r="R96" s="130">
        <v>0.22448979591836735</v>
      </c>
      <c r="S96" s="130">
        <v>0.13605442176870747</v>
      </c>
      <c r="T96" s="130">
        <v>0.14473684210526316</v>
      </c>
      <c r="U96" s="130">
        <v>0.18674698795180725</v>
      </c>
      <c r="V96" s="130">
        <v>8.7179487179487175E-2</v>
      </c>
      <c r="W96" s="130">
        <v>0.1891891891891892</v>
      </c>
      <c r="X96" s="130">
        <v>0.14147909967845659</v>
      </c>
      <c r="Y96" s="130">
        <v>0.25</v>
      </c>
      <c r="Z96" s="130">
        <v>6.1855670103092786E-2</v>
      </c>
      <c r="AA96" s="130">
        <v>1.5384615384615385E-2</v>
      </c>
      <c r="AB96" s="130">
        <v>0.125</v>
      </c>
      <c r="AC96" s="130">
        <v>5.5555555555555552E-2</v>
      </c>
      <c r="AD96" s="130">
        <v>7.1428571428571438E-2</v>
      </c>
      <c r="AE96" s="136"/>
      <c r="AF96" s="130">
        <v>4.7619047619047616E-2</v>
      </c>
      <c r="AG96" s="130">
        <v>5.7377049180327863E-2</v>
      </c>
      <c r="AH96" s="131">
        <v>0.10609934258582907</v>
      </c>
    </row>
    <row r="97" spans="2:34">
      <c r="B97" s="456"/>
      <c r="C97" s="132" t="s">
        <v>258</v>
      </c>
      <c r="D97" s="133">
        <v>0.24430955993930198</v>
      </c>
      <c r="E97" s="134">
        <v>0.30069930069930068</v>
      </c>
      <c r="F97" s="134">
        <v>0.44186046511627908</v>
      </c>
      <c r="G97" s="134">
        <v>0.37614678899082571</v>
      </c>
      <c r="H97" s="134">
        <v>0.36024844720496896</v>
      </c>
      <c r="I97" s="134">
        <v>0.52580645161290318</v>
      </c>
      <c r="J97" s="134">
        <v>0.39915966386554624</v>
      </c>
      <c r="K97" s="134">
        <v>0.46759259259259262</v>
      </c>
      <c r="L97" s="134">
        <v>0.36538461538461542</v>
      </c>
      <c r="M97" s="134">
        <v>0.12727272727272726</v>
      </c>
      <c r="N97" s="134">
        <v>0.32846715328467158</v>
      </c>
      <c r="O97" s="134">
        <v>0.35374149659863946</v>
      </c>
      <c r="P97" s="134">
        <v>0.28000000000000003</v>
      </c>
      <c r="Q97" s="134">
        <v>0.5393258426966292</v>
      </c>
      <c r="R97" s="134">
        <v>0.48979591836734693</v>
      </c>
      <c r="S97" s="134">
        <v>0.2312925170068027</v>
      </c>
      <c r="T97" s="134">
        <v>0.36184210526315785</v>
      </c>
      <c r="U97" s="134">
        <v>0.3253012048192771</v>
      </c>
      <c r="V97" s="134">
        <v>0.48205128205128206</v>
      </c>
      <c r="W97" s="134">
        <v>0.36486486486486486</v>
      </c>
      <c r="X97" s="134">
        <v>0.30225080385852093</v>
      </c>
      <c r="Y97" s="134">
        <v>0.40909090909090906</v>
      </c>
      <c r="Z97" s="134">
        <v>0.3505154639175258</v>
      </c>
      <c r="AA97" s="134">
        <v>0.30769230769230771</v>
      </c>
      <c r="AB97" s="134">
        <v>0.375</v>
      </c>
      <c r="AC97" s="134">
        <v>0.22222222222222221</v>
      </c>
      <c r="AD97" s="134">
        <v>0.33333333333333337</v>
      </c>
      <c r="AE97" s="134">
        <v>6.25E-2</v>
      </c>
      <c r="AF97" s="134">
        <v>0.39455782312925175</v>
      </c>
      <c r="AG97" s="134">
        <v>0.12295081967213115</v>
      </c>
      <c r="AH97" s="135">
        <v>0.35737764791818849</v>
      </c>
    </row>
    <row r="98" spans="2:34">
      <c r="B98" s="456"/>
      <c r="C98" s="118" t="s">
        <v>259</v>
      </c>
      <c r="D98" s="119">
        <v>0.2898330804248862</v>
      </c>
      <c r="E98" s="120">
        <v>0.20279720279720281</v>
      </c>
      <c r="F98" s="120">
        <v>0.13372093023255816</v>
      </c>
      <c r="G98" s="120">
        <v>0.20489296636085627</v>
      </c>
      <c r="H98" s="120">
        <v>0.22981366459627328</v>
      </c>
      <c r="I98" s="120">
        <v>0.15483870967741936</v>
      </c>
      <c r="J98" s="120">
        <v>0.16386554621848737</v>
      </c>
      <c r="K98" s="120">
        <v>0.19907407407407407</v>
      </c>
      <c r="L98" s="120">
        <v>0.26282051282051283</v>
      </c>
      <c r="M98" s="120">
        <v>0.2</v>
      </c>
      <c r="N98" s="120">
        <v>0.145985401459854</v>
      </c>
      <c r="O98" s="120">
        <v>0.20408163265306123</v>
      </c>
      <c r="P98" s="120">
        <v>0.36799999999999999</v>
      </c>
      <c r="Q98" s="120">
        <v>0.15730337078651685</v>
      </c>
      <c r="R98" s="120">
        <v>0.14285714285714288</v>
      </c>
      <c r="S98" s="120">
        <v>0.33333333333333337</v>
      </c>
      <c r="T98" s="120">
        <v>0.19078947368421051</v>
      </c>
      <c r="U98" s="120">
        <v>0.18674698795180725</v>
      </c>
      <c r="V98" s="120">
        <v>0.16923076923076924</v>
      </c>
      <c r="W98" s="120">
        <v>0.13513513513513514</v>
      </c>
      <c r="X98" s="120">
        <v>0.23472668810289388</v>
      </c>
      <c r="Y98" s="120">
        <v>0.13636363636363635</v>
      </c>
      <c r="Z98" s="120">
        <v>0.26804123711340205</v>
      </c>
      <c r="AA98" s="120">
        <v>0.4</v>
      </c>
      <c r="AB98" s="120">
        <v>0.125</v>
      </c>
      <c r="AC98" s="120">
        <v>0.22222222222222221</v>
      </c>
      <c r="AD98" s="120">
        <v>0.40476190476190477</v>
      </c>
      <c r="AE98" s="120">
        <v>0.1875</v>
      </c>
      <c r="AF98" s="120">
        <v>0.22448979591836735</v>
      </c>
      <c r="AG98" s="120">
        <v>0.19672131147540983</v>
      </c>
      <c r="AH98" s="121">
        <v>0.21420745069393718</v>
      </c>
    </row>
    <row r="99" spans="2:34">
      <c r="B99" s="456"/>
      <c r="C99" s="118" t="s">
        <v>260</v>
      </c>
      <c r="D99" s="119">
        <v>0.42640364188163887</v>
      </c>
      <c r="E99" s="120">
        <v>0.42657342657342662</v>
      </c>
      <c r="F99" s="120">
        <v>0.24418604651162792</v>
      </c>
      <c r="G99" s="120">
        <v>0.327217125382263</v>
      </c>
      <c r="H99" s="120">
        <v>0.27122153209109728</v>
      </c>
      <c r="I99" s="120">
        <v>0.24838709677419357</v>
      </c>
      <c r="J99" s="120">
        <v>0.38235294117647056</v>
      </c>
      <c r="K99" s="120">
        <v>0.25462962962962959</v>
      </c>
      <c r="L99" s="120">
        <v>0.28205128205128205</v>
      </c>
      <c r="M99" s="120">
        <v>0.67272727272727262</v>
      </c>
      <c r="N99" s="120">
        <v>0.40145985401459855</v>
      </c>
      <c r="O99" s="120">
        <v>0.23809523809523811</v>
      </c>
      <c r="P99" s="120">
        <v>0.28000000000000003</v>
      </c>
      <c r="Q99" s="120">
        <v>0.2696629213483146</v>
      </c>
      <c r="R99" s="120">
        <v>0.14285714285714288</v>
      </c>
      <c r="S99" s="120">
        <v>0.29931972789115646</v>
      </c>
      <c r="T99" s="120">
        <v>0.30263157894736842</v>
      </c>
      <c r="U99" s="120">
        <v>0.30120481927710846</v>
      </c>
      <c r="V99" s="120">
        <v>0.26153846153846155</v>
      </c>
      <c r="W99" s="120">
        <v>0.3108108108108108</v>
      </c>
      <c r="X99" s="120">
        <v>0.32154340836012862</v>
      </c>
      <c r="Y99" s="120">
        <v>0.20454545454545453</v>
      </c>
      <c r="Z99" s="120">
        <v>0.31958762886597936</v>
      </c>
      <c r="AA99" s="120">
        <v>0.27692307692307694</v>
      </c>
      <c r="AB99" s="120">
        <v>0.375</v>
      </c>
      <c r="AC99" s="120">
        <v>0.5</v>
      </c>
      <c r="AD99" s="120">
        <v>0.19047619047619047</v>
      </c>
      <c r="AE99" s="120">
        <v>0.75</v>
      </c>
      <c r="AF99" s="120">
        <v>0.33333333333333337</v>
      </c>
      <c r="AG99" s="120">
        <v>0.62295081967213117</v>
      </c>
      <c r="AH99" s="121">
        <v>0.32231555880204532</v>
      </c>
    </row>
    <row r="100" spans="2:34" ht="15.75" thickBot="1">
      <c r="B100" s="457" t="s">
        <v>95</v>
      </c>
      <c r="C100" s="458"/>
      <c r="D100" s="122">
        <v>1</v>
      </c>
      <c r="E100" s="123">
        <v>1</v>
      </c>
      <c r="F100" s="123">
        <v>1</v>
      </c>
      <c r="G100" s="123">
        <v>1</v>
      </c>
      <c r="H100" s="123">
        <v>1</v>
      </c>
      <c r="I100" s="123">
        <v>1</v>
      </c>
      <c r="J100" s="123">
        <v>1</v>
      </c>
      <c r="K100" s="123">
        <v>1</v>
      </c>
      <c r="L100" s="123">
        <v>1</v>
      </c>
      <c r="M100" s="123">
        <v>1</v>
      </c>
      <c r="N100" s="123">
        <v>1</v>
      </c>
      <c r="O100" s="123">
        <v>1</v>
      </c>
      <c r="P100" s="123">
        <v>1</v>
      </c>
      <c r="Q100" s="123">
        <v>1</v>
      </c>
      <c r="R100" s="123">
        <v>1</v>
      </c>
      <c r="S100" s="123">
        <v>1</v>
      </c>
      <c r="T100" s="123">
        <v>1</v>
      </c>
      <c r="U100" s="123">
        <v>1</v>
      </c>
      <c r="V100" s="123">
        <v>1</v>
      </c>
      <c r="W100" s="123">
        <v>1</v>
      </c>
      <c r="X100" s="123">
        <v>1</v>
      </c>
      <c r="Y100" s="123">
        <v>1</v>
      </c>
      <c r="Z100" s="123">
        <v>1</v>
      </c>
      <c r="AA100" s="123">
        <v>1</v>
      </c>
      <c r="AB100" s="123">
        <v>1</v>
      </c>
      <c r="AC100" s="123">
        <v>1</v>
      </c>
      <c r="AD100" s="123">
        <v>1</v>
      </c>
      <c r="AE100" s="123">
        <v>1</v>
      </c>
      <c r="AF100" s="123">
        <v>1</v>
      </c>
      <c r="AG100" s="123">
        <v>1</v>
      </c>
      <c r="AH100" s="124">
        <v>1</v>
      </c>
    </row>
    <row r="101" spans="2:34" ht="15.75" thickTop="1">
      <c r="B101" s="115"/>
      <c r="C101" s="115"/>
      <c r="D101" s="170">
        <f>D96+D97</f>
        <v>0.28376327769347498</v>
      </c>
      <c r="E101" s="170">
        <f t="shared" ref="E101:AH101" si="9">E96+E97</f>
        <v>0.37062937062937062</v>
      </c>
      <c r="F101" s="170">
        <f t="shared" si="9"/>
        <v>0.62209302325581395</v>
      </c>
      <c r="G101" s="170">
        <f t="shared" si="9"/>
        <v>0.46788990825688076</v>
      </c>
      <c r="H101" s="170">
        <f t="shared" si="9"/>
        <v>0.49896480331262938</v>
      </c>
      <c r="I101" s="170">
        <f t="shared" si="9"/>
        <v>0.59677419354838701</v>
      </c>
      <c r="J101" s="170">
        <f t="shared" si="9"/>
        <v>0.45378151260504207</v>
      </c>
      <c r="K101" s="170">
        <f t="shared" si="9"/>
        <v>0.54629629629629628</v>
      </c>
      <c r="L101" s="170">
        <f t="shared" si="9"/>
        <v>0.45512820512820518</v>
      </c>
      <c r="M101" s="170">
        <f t="shared" si="9"/>
        <v>0.12727272727272726</v>
      </c>
      <c r="N101" s="170">
        <f t="shared" si="9"/>
        <v>0.4525547445255475</v>
      </c>
      <c r="O101" s="170">
        <f t="shared" si="9"/>
        <v>0.55782312925170063</v>
      </c>
      <c r="P101" s="170">
        <f t="shared" si="9"/>
        <v>0.35200000000000004</v>
      </c>
      <c r="Q101" s="170">
        <f t="shared" si="9"/>
        <v>0.5730337078651685</v>
      </c>
      <c r="R101" s="170">
        <f t="shared" si="9"/>
        <v>0.7142857142857143</v>
      </c>
      <c r="S101" s="170">
        <f t="shared" si="9"/>
        <v>0.36734693877551017</v>
      </c>
      <c r="T101" s="170">
        <f t="shared" si="9"/>
        <v>0.50657894736842102</v>
      </c>
      <c r="U101" s="170">
        <f t="shared" si="9"/>
        <v>0.51204819277108438</v>
      </c>
      <c r="V101" s="170">
        <f t="shared" si="9"/>
        <v>0.56923076923076921</v>
      </c>
      <c r="W101" s="170">
        <f t="shared" si="9"/>
        <v>0.55405405405405406</v>
      </c>
      <c r="X101" s="170">
        <f t="shared" si="9"/>
        <v>0.4437299035369775</v>
      </c>
      <c r="Y101" s="170">
        <f t="shared" si="9"/>
        <v>0.65909090909090906</v>
      </c>
      <c r="Z101" s="170">
        <f t="shared" si="9"/>
        <v>0.41237113402061859</v>
      </c>
      <c r="AA101" s="170">
        <f t="shared" si="9"/>
        <v>0.32307692307692309</v>
      </c>
      <c r="AB101" s="170">
        <f t="shared" si="9"/>
        <v>0.5</v>
      </c>
      <c r="AC101" s="170">
        <f t="shared" si="9"/>
        <v>0.27777777777777779</v>
      </c>
      <c r="AD101" s="170">
        <f t="shared" si="9"/>
        <v>0.40476190476190482</v>
      </c>
      <c r="AE101" s="170">
        <f t="shared" si="9"/>
        <v>6.25E-2</v>
      </c>
      <c r="AF101" s="170">
        <f t="shared" si="9"/>
        <v>0.44217687074829937</v>
      </c>
      <c r="AG101" s="170">
        <f t="shared" si="9"/>
        <v>0.18032786885245899</v>
      </c>
      <c r="AH101" s="170">
        <f t="shared" si="9"/>
        <v>0.46347699050401758</v>
      </c>
    </row>
    <row r="102" spans="2:34">
      <c r="B102" s="446" t="s">
        <v>511</v>
      </c>
      <c r="C102" s="446"/>
      <c r="D102" s="446"/>
      <c r="E102" s="446"/>
      <c r="F102" s="446"/>
      <c r="G102" s="446"/>
      <c r="H102" s="446"/>
      <c r="I102" s="446"/>
      <c r="J102" s="446"/>
      <c r="K102" s="446"/>
      <c r="L102" s="446"/>
      <c r="M102" s="446"/>
      <c r="N102" s="446"/>
      <c r="O102" s="446"/>
      <c r="P102" s="446"/>
      <c r="Q102" s="446"/>
      <c r="R102" s="446"/>
      <c r="S102" s="446"/>
      <c r="T102" s="446"/>
      <c r="U102" s="446"/>
      <c r="V102" s="446"/>
      <c r="W102" s="446"/>
      <c r="X102" s="446"/>
      <c r="Y102" s="446"/>
      <c r="Z102" s="446"/>
      <c r="AA102" s="446"/>
      <c r="AB102" s="446"/>
      <c r="AC102" s="446"/>
      <c r="AD102" s="446"/>
      <c r="AE102" s="446"/>
      <c r="AF102" s="446"/>
      <c r="AG102" s="446"/>
      <c r="AH102" s="446"/>
    </row>
    <row r="103" spans="2:34" ht="15.75" thickBot="1">
      <c r="B103" s="114" t="s">
        <v>481</v>
      </c>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c r="AB103" s="115"/>
      <c r="AC103" s="115"/>
      <c r="AD103" s="115"/>
      <c r="AE103" s="115"/>
      <c r="AF103" s="115"/>
      <c r="AG103" s="115"/>
      <c r="AH103" s="115"/>
    </row>
    <row r="104" spans="2:34" ht="15.75" thickTop="1">
      <c r="B104" s="447" t="s">
        <v>132</v>
      </c>
      <c r="C104" s="448"/>
      <c r="D104" s="451" t="s">
        <v>482</v>
      </c>
      <c r="E104" s="452"/>
      <c r="F104" s="452"/>
      <c r="G104" s="452"/>
      <c r="H104" s="452"/>
      <c r="I104" s="452"/>
      <c r="J104" s="452"/>
      <c r="K104" s="452"/>
      <c r="L104" s="452"/>
      <c r="M104" s="452"/>
      <c r="N104" s="452"/>
      <c r="O104" s="452"/>
      <c r="P104" s="452"/>
      <c r="Q104" s="452"/>
      <c r="R104" s="452"/>
      <c r="S104" s="452"/>
      <c r="T104" s="452"/>
      <c r="U104" s="452"/>
      <c r="V104" s="452"/>
      <c r="W104" s="452"/>
      <c r="X104" s="452"/>
      <c r="Y104" s="452"/>
      <c r="Z104" s="452"/>
      <c r="AA104" s="452"/>
      <c r="AB104" s="452"/>
      <c r="AC104" s="452"/>
      <c r="AD104" s="452"/>
      <c r="AE104" s="452"/>
      <c r="AF104" s="452"/>
      <c r="AG104" s="452"/>
      <c r="AH104" s="453" t="s">
        <v>95</v>
      </c>
    </row>
    <row r="105" spans="2:34" ht="25.5" thickBot="1">
      <c r="B105" s="449"/>
      <c r="C105" s="450"/>
      <c r="D105" s="116" t="s">
        <v>483</v>
      </c>
      <c r="E105" s="117" t="s">
        <v>240</v>
      </c>
      <c r="F105" s="117" t="s">
        <v>484</v>
      </c>
      <c r="G105" s="117" t="s">
        <v>241</v>
      </c>
      <c r="H105" s="117" t="s">
        <v>62</v>
      </c>
      <c r="I105" s="117" t="s">
        <v>242</v>
      </c>
      <c r="J105" s="117" t="s">
        <v>243</v>
      </c>
      <c r="K105" s="117" t="s">
        <v>65</v>
      </c>
      <c r="L105" s="117" t="s">
        <v>66</v>
      </c>
      <c r="M105" s="117" t="s">
        <v>244</v>
      </c>
      <c r="N105" s="117" t="s">
        <v>245</v>
      </c>
      <c r="O105" s="117" t="s">
        <v>69</v>
      </c>
      <c r="P105" s="117" t="s">
        <v>485</v>
      </c>
      <c r="Q105" s="117" t="s">
        <v>71</v>
      </c>
      <c r="R105" s="117" t="s">
        <v>247</v>
      </c>
      <c r="S105" s="117" t="s">
        <v>73</v>
      </c>
      <c r="T105" s="117" t="s">
        <v>74</v>
      </c>
      <c r="U105" s="117" t="s">
        <v>486</v>
      </c>
      <c r="V105" s="117" t="s">
        <v>76</v>
      </c>
      <c r="W105" s="117" t="s">
        <v>77</v>
      </c>
      <c r="X105" s="117" t="s">
        <v>78</v>
      </c>
      <c r="Y105" s="117" t="s">
        <v>487</v>
      </c>
      <c r="Z105" s="117" t="s">
        <v>488</v>
      </c>
      <c r="AA105" s="117" t="s">
        <v>81</v>
      </c>
      <c r="AB105" s="117" t="s">
        <v>251</v>
      </c>
      <c r="AC105" s="117" t="s">
        <v>83</v>
      </c>
      <c r="AD105" s="117" t="s">
        <v>489</v>
      </c>
      <c r="AE105" s="117" t="s">
        <v>354</v>
      </c>
      <c r="AF105" s="117" t="s">
        <v>490</v>
      </c>
      <c r="AG105" s="117" t="s">
        <v>491</v>
      </c>
      <c r="AH105" s="454"/>
    </row>
    <row r="106" spans="2:34" ht="15.75" thickTop="1">
      <c r="B106" s="455" t="s">
        <v>512</v>
      </c>
      <c r="C106" s="128" t="s">
        <v>317</v>
      </c>
      <c r="D106" s="129">
        <v>1.5781922525107604E-2</v>
      </c>
      <c r="E106" s="130">
        <v>1.6949152542372881E-2</v>
      </c>
      <c r="F106" s="130">
        <v>6.8181818181818177E-2</v>
      </c>
      <c r="G106" s="130">
        <v>3.5502958579881658E-2</v>
      </c>
      <c r="H106" s="130">
        <v>4.5801526717557245E-2</v>
      </c>
      <c r="I106" s="130">
        <v>6.7692307692307691E-2</v>
      </c>
      <c r="J106" s="137">
        <v>7.4349442379182153E-3</v>
      </c>
      <c r="K106" s="130">
        <v>1.8518518518518517E-2</v>
      </c>
      <c r="L106" s="130">
        <v>4.2944785276073622E-2</v>
      </c>
      <c r="M106" s="136"/>
      <c r="N106" s="130">
        <v>1.408450704225352E-2</v>
      </c>
      <c r="O106" s="130">
        <v>5.6603773584905655E-2</v>
      </c>
      <c r="P106" s="130">
        <v>2.8169014084507039E-2</v>
      </c>
      <c r="Q106" s="136"/>
      <c r="R106" s="130">
        <v>4.0201005025125622E-2</v>
      </c>
      <c r="S106" s="130">
        <v>5.5865921787709494E-2</v>
      </c>
      <c r="T106" s="130">
        <v>4.878048780487805E-2</v>
      </c>
      <c r="U106" s="130">
        <v>0.11494252873563218</v>
      </c>
      <c r="V106" s="130">
        <v>5.7291666666666671E-2</v>
      </c>
      <c r="W106" s="130">
        <v>5.1948051948051945E-2</v>
      </c>
      <c r="X106" s="130">
        <v>2.4096385542168676E-2</v>
      </c>
      <c r="Y106" s="130">
        <v>0.12592592592592594</v>
      </c>
      <c r="Z106" s="137">
        <v>9.433962264150943E-3</v>
      </c>
      <c r="AA106" s="130">
        <v>1.2658227848101267E-2</v>
      </c>
      <c r="AB106" s="136"/>
      <c r="AC106" s="130">
        <v>0.08</v>
      </c>
      <c r="AD106" s="136"/>
      <c r="AE106" s="130">
        <v>6.25E-2</v>
      </c>
      <c r="AF106" s="130">
        <v>1.9607843137254902E-2</v>
      </c>
      <c r="AG106" s="136"/>
      <c r="AH106" s="131">
        <v>3.7706875959733835E-2</v>
      </c>
    </row>
    <row r="107" spans="2:34">
      <c r="B107" s="456"/>
      <c r="C107" s="132" t="s">
        <v>258</v>
      </c>
      <c r="D107" s="133">
        <v>9.7560975609756101E-2</v>
      </c>
      <c r="E107" s="134">
        <v>0.13559322033898305</v>
      </c>
      <c r="F107" s="134">
        <v>0.25284090909090912</v>
      </c>
      <c r="G107" s="134">
        <v>0.15088757396449703</v>
      </c>
      <c r="H107" s="134">
        <v>0.14122137404580154</v>
      </c>
      <c r="I107" s="134">
        <v>9.2307692307692299E-2</v>
      </c>
      <c r="J107" s="134">
        <v>5.9479553903345722E-2</v>
      </c>
      <c r="K107" s="134">
        <v>0.17129629629629631</v>
      </c>
      <c r="L107" s="134">
        <v>0.18404907975460122</v>
      </c>
      <c r="M107" s="134">
        <v>0.13114754098360656</v>
      </c>
      <c r="N107" s="134">
        <v>0.12676056338028169</v>
      </c>
      <c r="O107" s="134">
        <v>0.15094339622641509</v>
      </c>
      <c r="P107" s="134">
        <v>0.16197183098591547</v>
      </c>
      <c r="Q107" s="134">
        <v>0.1846153846153846</v>
      </c>
      <c r="R107" s="134">
        <v>0.11557788944723618</v>
      </c>
      <c r="S107" s="134">
        <v>0.18994413407821231</v>
      </c>
      <c r="T107" s="134">
        <v>0.10365853658536585</v>
      </c>
      <c r="U107" s="134">
        <v>0.16091954022988506</v>
      </c>
      <c r="V107" s="134">
        <v>0.22395833333333331</v>
      </c>
      <c r="W107" s="134">
        <v>7.792207792207792E-2</v>
      </c>
      <c r="X107" s="134">
        <v>5.7228915662650606E-2</v>
      </c>
      <c r="Y107" s="134">
        <v>4.4444444444444446E-2</v>
      </c>
      <c r="Z107" s="134">
        <v>0.18867924528301888</v>
      </c>
      <c r="AA107" s="134">
        <v>7.5949367088607597E-2</v>
      </c>
      <c r="AB107" s="134">
        <v>8.3333333333333343E-2</v>
      </c>
      <c r="AC107" s="134">
        <v>0.24</v>
      </c>
      <c r="AD107" s="134">
        <v>0.11363636363636363</v>
      </c>
      <c r="AE107" s="134">
        <v>0.15625</v>
      </c>
      <c r="AF107" s="134">
        <v>0.13071895424836602</v>
      </c>
      <c r="AG107" s="134">
        <v>6.8965517241379309E-2</v>
      </c>
      <c r="AH107" s="135">
        <v>0.13325371097082409</v>
      </c>
    </row>
    <row r="108" spans="2:34">
      <c r="B108" s="456"/>
      <c r="C108" s="118" t="s">
        <v>259</v>
      </c>
      <c r="D108" s="119">
        <v>0.16786226685796268</v>
      </c>
      <c r="E108" s="120">
        <v>0.15593220338983049</v>
      </c>
      <c r="F108" s="120">
        <v>0.11931818181818182</v>
      </c>
      <c r="G108" s="120">
        <v>0.23964497041420116</v>
      </c>
      <c r="H108" s="120">
        <v>0.10496183206106871</v>
      </c>
      <c r="I108" s="120">
        <v>0.15384615384615385</v>
      </c>
      <c r="J108" s="120">
        <v>7.0631970260223054E-2</v>
      </c>
      <c r="K108" s="120">
        <v>8.3333333333333343E-2</v>
      </c>
      <c r="L108" s="120">
        <v>0.21472392638036808</v>
      </c>
      <c r="M108" s="120">
        <v>0.16393442622950818</v>
      </c>
      <c r="N108" s="120">
        <v>7.7464788732394374E-2</v>
      </c>
      <c r="O108" s="120">
        <v>0.15723270440251572</v>
      </c>
      <c r="P108" s="120">
        <v>0.19014084507042253</v>
      </c>
      <c r="Q108" s="120">
        <v>0.14615384615384616</v>
      </c>
      <c r="R108" s="120">
        <v>0.11055276381909548</v>
      </c>
      <c r="S108" s="120">
        <v>0.23463687150837986</v>
      </c>
      <c r="T108" s="120">
        <v>0.21951219512195125</v>
      </c>
      <c r="U108" s="120">
        <v>9.7701149425287348E-2</v>
      </c>
      <c r="V108" s="120">
        <v>0.140625</v>
      </c>
      <c r="W108" s="120">
        <v>7.792207792207792E-2</v>
      </c>
      <c r="X108" s="120">
        <v>8.1325301204819275E-2</v>
      </c>
      <c r="Y108" s="120">
        <v>0.11851851851851851</v>
      </c>
      <c r="Z108" s="120">
        <v>0.27358490566037735</v>
      </c>
      <c r="AA108" s="120">
        <v>0.26582278481012656</v>
      </c>
      <c r="AB108" s="120">
        <v>0.16666666666666669</v>
      </c>
      <c r="AC108" s="120">
        <v>0.28000000000000003</v>
      </c>
      <c r="AD108" s="120">
        <v>0.13636363636363635</v>
      </c>
      <c r="AE108" s="120">
        <v>0.15625</v>
      </c>
      <c r="AF108" s="120">
        <v>0.16339869281045749</v>
      </c>
      <c r="AG108" s="120">
        <v>0.33793103448275863</v>
      </c>
      <c r="AH108" s="121">
        <v>0.15219245862480807</v>
      </c>
    </row>
    <row r="109" spans="2:34">
      <c r="B109" s="456"/>
      <c r="C109" s="118" t="s">
        <v>260</v>
      </c>
      <c r="D109" s="119">
        <v>0.71879483500717356</v>
      </c>
      <c r="E109" s="120">
        <v>0.69152542372881354</v>
      </c>
      <c r="F109" s="120">
        <v>0.55965909090909094</v>
      </c>
      <c r="G109" s="120">
        <v>0.57396449704142016</v>
      </c>
      <c r="H109" s="120">
        <v>0.7080152671755725</v>
      </c>
      <c r="I109" s="120">
        <v>0.68615384615384611</v>
      </c>
      <c r="J109" s="120">
        <v>0.86245353159851301</v>
      </c>
      <c r="K109" s="120">
        <v>0.72685185185185186</v>
      </c>
      <c r="L109" s="120">
        <v>0.55828220858895705</v>
      </c>
      <c r="M109" s="120">
        <v>0.70491803278688525</v>
      </c>
      <c r="N109" s="120">
        <v>0.78169014084507038</v>
      </c>
      <c r="O109" s="120">
        <v>0.6352201257861636</v>
      </c>
      <c r="P109" s="120">
        <v>0.61971830985915499</v>
      </c>
      <c r="Q109" s="120">
        <v>0.66923076923076918</v>
      </c>
      <c r="R109" s="120">
        <v>0.73366834170854278</v>
      </c>
      <c r="S109" s="120">
        <v>0.51955307262569828</v>
      </c>
      <c r="T109" s="120">
        <v>0.62804878048780488</v>
      </c>
      <c r="U109" s="120">
        <v>0.62643678160919547</v>
      </c>
      <c r="V109" s="120">
        <v>0.578125</v>
      </c>
      <c r="W109" s="120">
        <v>0.79220779220779225</v>
      </c>
      <c r="X109" s="120">
        <v>0.83734939759036142</v>
      </c>
      <c r="Y109" s="120">
        <v>0.71111111111111114</v>
      </c>
      <c r="Z109" s="120">
        <v>0.52830188679245282</v>
      </c>
      <c r="AA109" s="120">
        <v>0.64556962025316456</v>
      </c>
      <c r="AB109" s="120">
        <v>0.75</v>
      </c>
      <c r="AC109" s="120">
        <v>0.4</v>
      </c>
      <c r="AD109" s="120">
        <v>0.75</v>
      </c>
      <c r="AE109" s="120">
        <v>0.625</v>
      </c>
      <c r="AF109" s="120">
        <v>0.68627450980392157</v>
      </c>
      <c r="AG109" s="120">
        <v>0.59310344827586203</v>
      </c>
      <c r="AH109" s="121">
        <v>0.67684695444463405</v>
      </c>
    </row>
    <row r="110" spans="2:34" ht="15.75" thickBot="1">
      <c r="B110" s="457" t="s">
        <v>95</v>
      </c>
      <c r="C110" s="458"/>
      <c r="D110" s="122">
        <v>1</v>
      </c>
      <c r="E110" s="123">
        <v>1</v>
      </c>
      <c r="F110" s="123">
        <v>1</v>
      </c>
      <c r="G110" s="123">
        <v>1</v>
      </c>
      <c r="H110" s="123">
        <v>1</v>
      </c>
      <c r="I110" s="123">
        <v>1</v>
      </c>
      <c r="J110" s="123">
        <v>1</v>
      </c>
      <c r="K110" s="123">
        <v>1</v>
      </c>
      <c r="L110" s="123">
        <v>1</v>
      </c>
      <c r="M110" s="123">
        <v>1</v>
      </c>
      <c r="N110" s="123">
        <v>1</v>
      </c>
      <c r="O110" s="123">
        <v>1</v>
      </c>
      <c r="P110" s="123">
        <v>1</v>
      </c>
      <c r="Q110" s="123">
        <v>1</v>
      </c>
      <c r="R110" s="123">
        <v>1</v>
      </c>
      <c r="S110" s="123">
        <v>1</v>
      </c>
      <c r="T110" s="123">
        <v>1</v>
      </c>
      <c r="U110" s="123">
        <v>1</v>
      </c>
      <c r="V110" s="123">
        <v>1</v>
      </c>
      <c r="W110" s="123">
        <v>1</v>
      </c>
      <c r="X110" s="123">
        <v>1</v>
      </c>
      <c r="Y110" s="123">
        <v>1</v>
      </c>
      <c r="Z110" s="123">
        <v>1</v>
      </c>
      <c r="AA110" s="123">
        <v>1</v>
      </c>
      <c r="AB110" s="123">
        <v>1</v>
      </c>
      <c r="AC110" s="123">
        <v>1</v>
      </c>
      <c r="AD110" s="123">
        <v>1</v>
      </c>
      <c r="AE110" s="123">
        <v>1</v>
      </c>
      <c r="AF110" s="123">
        <v>1</v>
      </c>
      <c r="AG110" s="123">
        <v>1</v>
      </c>
      <c r="AH110" s="124">
        <v>1</v>
      </c>
    </row>
    <row r="111" spans="2:34" ht="15.75" thickTop="1">
      <c r="B111" s="115"/>
      <c r="C111" s="115"/>
      <c r="D111" s="170">
        <f>D106+D107</f>
        <v>0.1133428981348637</v>
      </c>
      <c r="E111" s="170">
        <f t="shared" ref="E111:AH111" si="10">E106+E107</f>
        <v>0.15254237288135594</v>
      </c>
      <c r="F111" s="170">
        <f t="shared" si="10"/>
        <v>0.32102272727272729</v>
      </c>
      <c r="G111" s="170">
        <f t="shared" si="10"/>
        <v>0.18639053254437871</v>
      </c>
      <c r="H111" s="170">
        <f t="shared" si="10"/>
        <v>0.18702290076335878</v>
      </c>
      <c r="I111" s="170">
        <f t="shared" si="10"/>
        <v>0.15999999999999998</v>
      </c>
      <c r="J111" s="170">
        <f t="shared" si="10"/>
        <v>6.6914498141263934E-2</v>
      </c>
      <c r="K111" s="170">
        <f t="shared" si="10"/>
        <v>0.18981481481481483</v>
      </c>
      <c r="L111" s="170">
        <f t="shared" si="10"/>
        <v>0.22699386503067484</v>
      </c>
      <c r="M111" s="170">
        <f t="shared" si="10"/>
        <v>0.13114754098360656</v>
      </c>
      <c r="N111" s="170">
        <f t="shared" si="10"/>
        <v>0.14084507042253522</v>
      </c>
      <c r="O111" s="170">
        <f t="shared" si="10"/>
        <v>0.20754716981132074</v>
      </c>
      <c r="P111" s="170">
        <f t="shared" si="10"/>
        <v>0.1901408450704225</v>
      </c>
      <c r="Q111" s="170">
        <f t="shared" si="10"/>
        <v>0.1846153846153846</v>
      </c>
      <c r="R111" s="170">
        <f t="shared" si="10"/>
        <v>0.15577889447236182</v>
      </c>
      <c r="S111" s="170">
        <f t="shared" si="10"/>
        <v>0.24581005586592181</v>
      </c>
      <c r="T111" s="170">
        <f t="shared" si="10"/>
        <v>0.1524390243902439</v>
      </c>
      <c r="U111" s="170">
        <f t="shared" si="10"/>
        <v>0.27586206896551724</v>
      </c>
      <c r="V111" s="170">
        <f t="shared" si="10"/>
        <v>0.28125</v>
      </c>
      <c r="W111" s="170">
        <f t="shared" si="10"/>
        <v>0.12987012987012986</v>
      </c>
      <c r="X111" s="170">
        <f t="shared" si="10"/>
        <v>8.1325301204819289E-2</v>
      </c>
      <c r="Y111" s="170">
        <f t="shared" si="10"/>
        <v>0.17037037037037039</v>
      </c>
      <c r="Z111" s="170">
        <f t="shared" si="10"/>
        <v>0.19811320754716982</v>
      </c>
      <c r="AA111" s="170">
        <f t="shared" si="10"/>
        <v>8.8607594936708861E-2</v>
      </c>
      <c r="AB111" s="170">
        <f t="shared" si="10"/>
        <v>8.3333333333333343E-2</v>
      </c>
      <c r="AC111" s="170">
        <f t="shared" si="10"/>
        <v>0.32</v>
      </c>
      <c r="AD111" s="170">
        <f t="shared" si="10"/>
        <v>0.11363636363636363</v>
      </c>
      <c r="AE111" s="170">
        <f t="shared" si="10"/>
        <v>0.21875</v>
      </c>
      <c r="AF111" s="170">
        <f t="shared" si="10"/>
        <v>0.15032679738562094</v>
      </c>
      <c r="AG111" s="170">
        <f t="shared" si="10"/>
        <v>6.8965517241379309E-2</v>
      </c>
      <c r="AH111" s="170">
        <f t="shared" si="10"/>
        <v>0.17096058693055793</v>
      </c>
    </row>
    <row r="112" spans="2:34">
      <c r="B112" s="446" t="s">
        <v>513</v>
      </c>
      <c r="C112" s="446"/>
      <c r="D112" s="446"/>
      <c r="E112" s="446"/>
      <c r="F112" s="446"/>
      <c r="G112" s="446"/>
      <c r="H112" s="446"/>
      <c r="I112" s="446"/>
      <c r="J112" s="446"/>
      <c r="K112" s="446"/>
      <c r="L112" s="446"/>
      <c r="M112" s="446"/>
      <c r="N112" s="446"/>
      <c r="O112" s="446"/>
      <c r="P112" s="446"/>
      <c r="Q112" s="446"/>
      <c r="R112" s="446"/>
      <c r="S112" s="446"/>
      <c r="T112" s="446"/>
      <c r="U112" s="446"/>
      <c r="V112" s="446"/>
      <c r="W112" s="446"/>
      <c r="X112" s="446"/>
      <c r="Y112" s="446"/>
      <c r="Z112" s="446"/>
      <c r="AA112" s="446"/>
      <c r="AB112" s="446"/>
      <c r="AC112" s="446"/>
      <c r="AD112" s="446"/>
      <c r="AE112" s="446"/>
      <c r="AF112" s="446"/>
      <c r="AG112" s="446"/>
      <c r="AH112" s="446"/>
    </row>
    <row r="113" spans="2:34" ht="15.75" thickBot="1">
      <c r="B113" s="114" t="s">
        <v>481</v>
      </c>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c r="AB113" s="115"/>
      <c r="AC113" s="115"/>
      <c r="AD113" s="115"/>
      <c r="AE113" s="115"/>
      <c r="AF113" s="115"/>
      <c r="AG113" s="115"/>
      <c r="AH113" s="115"/>
    </row>
    <row r="114" spans="2:34" ht="15.75" thickTop="1">
      <c r="B114" s="447" t="s">
        <v>132</v>
      </c>
      <c r="C114" s="448"/>
      <c r="D114" s="451" t="s">
        <v>482</v>
      </c>
      <c r="E114" s="452"/>
      <c r="F114" s="452"/>
      <c r="G114" s="452"/>
      <c r="H114" s="452"/>
      <c r="I114" s="452"/>
      <c r="J114" s="452"/>
      <c r="K114" s="452"/>
      <c r="L114" s="452"/>
      <c r="M114" s="452"/>
      <c r="N114" s="452"/>
      <c r="O114" s="452"/>
      <c r="P114" s="452"/>
      <c r="Q114" s="452"/>
      <c r="R114" s="452"/>
      <c r="S114" s="452"/>
      <c r="T114" s="452"/>
      <c r="U114" s="452"/>
      <c r="V114" s="452"/>
      <c r="W114" s="452"/>
      <c r="X114" s="452"/>
      <c r="Y114" s="452"/>
      <c r="Z114" s="452"/>
      <c r="AA114" s="452"/>
      <c r="AB114" s="452"/>
      <c r="AC114" s="452"/>
      <c r="AD114" s="452"/>
      <c r="AE114" s="452"/>
      <c r="AF114" s="452"/>
      <c r="AG114" s="452"/>
      <c r="AH114" s="453" t="s">
        <v>95</v>
      </c>
    </row>
    <row r="115" spans="2:34" ht="25.5" thickBot="1">
      <c r="B115" s="449"/>
      <c r="C115" s="450"/>
      <c r="D115" s="116" t="s">
        <v>483</v>
      </c>
      <c r="E115" s="117" t="s">
        <v>240</v>
      </c>
      <c r="F115" s="117" t="s">
        <v>484</v>
      </c>
      <c r="G115" s="117" t="s">
        <v>241</v>
      </c>
      <c r="H115" s="117" t="s">
        <v>62</v>
      </c>
      <c r="I115" s="117" t="s">
        <v>242</v>
      </c>
      <c r="J115" s="117" t="s">
        <v>243</v>
      </c>
      <c r="K115" s="117" t="s">
        <v>65</v>
      </c>
      <c r="L115" s="117" t="s">
        <v>66</v>
      </c>
      <c r="M115" s="117" t="s">
        <v>244</v>
      </c>
      <c r="N115" s="117" t="s">
        <v>245</v>
      </c>
      <c r="O115" s="117" t="s">
        <v>69</v>
      </c>
      <c r="P115" s="117" t="s">
        <v>485</v>
      </c>
      <c r="Q115" s="117" t="s">
        <v>71</v>
      </c>
      <c r="R115" s="117" t="s">
        <v>247</v>
      </c>
      <c r="S115" s="117" t="s">
        <v>73</v>
      </c>
      <c r="T115" s="117" t="s">
        <v>74</v>
      </c>
      <c r="U115" s="117" t="s">
        <v>486</v>
      </c>
      <c r="V115" s="117" t="s">
        <v>76</v>
      </c>
      <c r="W115" s="117" t="s">
        <v>77</v>
      </c>
      <c r="X115" s="117" t="s">
        <v>78</v>
      </c>
      <c r="Y115" s="117" t="s">
        <v>487</v>
      </c>
      <c r="Z115" s="117" t="s">
        <v>488</v>
      </c>
      <c r="AA115" s="117" t="s">
        <v>81</v>
      </c>
      <c r="AB115" s="117" t="s">
        <v>251</v>
      </c>
      <c r="AC115" s="117" t="s">
        <v>83</v>
      </c>
      <c r="AD115" s="117" t="s">
        <v>489</v>
      </c>
      <c r="AE115" s="117" t="s">
        <v>354</v>
      </c>
      <c r="AF115" s="117" t="s">
        <v>490</v>
      </c>
      <c r="AG115" s="117" t="s">
        <v>491</v>
      </c>
      <c r="AH115" s="454"/>
    </row>
    <row r="116" spans="2:34" ht="15.75" thickTop="1">
      <c r="B116" s="455" t="s">
        <v>514</v>
      </c>
      <c r="C116" s="128" t="s">
        <v>317</v>
      </c>
      <c r="D116" s="129">
        <v>0.19230769230769229</v>
      </c>
      <c r="E116" s="130">
        <v>0.22261484098939927</v>
      </c>
      <c r="F116" s="130">
        <v>0.25937500000000002</v>
      </c>
      <c r="G116" s="130">
        <v>0.24193548387096775</v>
      </c>
      <c r="H116" s="130">
        <v>0.29774127310061599</v>
      </c>
      <c r="I116" s="130">
        <v>0.3517915309446254</v>
      </c>
      <c r="J116" s="130">
        <v>0.27490039840637448</v>
      </c>
      <c r="K116" s="130">
        <v>0.125</v>
      </c>
      <c r="L116" s="130">
        <v>0.12666666666666665</v>
      </c>
      <c r="M116" s="130">
        <v>0.28333333333333333</v>
      </c>
      <c r="N116" s="130">
        <v>9.375E-2</v>
      </c>
      <c r="O116" s="130">
        <v>0.32236842105263158</v>
      </c>
      <c r="P116" s="130">
        <v>0.11450381679389313</v>
      </c>
      <c r="Q116" s="130">
        <v>0.10784313725490197</v>
      </c>
      <c r="R116" s="130">
        <v>0.28491620111731847</v>
      </c>
      <c r="S116" s="130">
        <v>0.18181818181818182</v>
      </c>
      <c r="T116" s="130">
        <v>0.16216216216216217</v>
      </c>
      <c r="U116" s="130">
        <v>0.2662721893491124</v>
      </c>
      <c r="V116" s="130">
        <v>0.12690355329949238</v>
      </c>
      <c r="W116" s="130">
        <v>0.30303030303030304</v>
      </c>
      <c r="X116" s="130">
        <v>0.27009646302250806</v>
      </c>
      <c r="Y116" s="130">
        <v>0.28205128205128205</v>
      </c>
      <c r="Z116" s="130">
        <v>0.125</v>
      </c>
      <c r="AA116" s="130">
        <v>9.2307692307692299E-2</v>
      </c>
      <c r="AB116" s="130">
        <v>9.0909090909090912E-2</v>
      </c>
      <c r="AC116" s="130">
        <v>8.3333333333333343E-2</v>
      </c>
      <c r="AD116" s="130">
        <v>9.5238095238095233E-2</v>
      </c>
      <c r="AE116" s="130">
        <v>0.39393939393939392</v>
      </c>
      <c r="AF116" s="130">
        <v>0.19565217391304349</v>
      </c>
      <c r="AG116" s="130">
        <v>7.8431372549019607E-2</v>
      </c>
      <c r="AH116" s="131">
        <v>0.22332645790361899</v>
      </c>
    </row>
    <row r="117" spans="2:34">
      <c r="B117" s="456"/>
      <c r="C117" s="132" t="s">
        <v>258</v>
      </c>
      <c r="D117" s="133">
        <v>0.44070512820512819</v>
      </c>
      <c r="E117" s="134">
        <v>0.40282685512367494</v>
      </c>
      <c r="F117" s="134">
        <v>0.36562499999999998</v>
      </c>
      <c r="G117" s="134">
        <v>0.45806451612903226</v>
      </c>
      <c r="H117" s="134">
        <v>0.45379876796714574</v>
      </c>
      <c r="I117" s="134">
        <v>0.31921824104234525</v>
      </c>
      <c r="J117" s="134">
        <v>0.37450199203187251</v>
      </c>
      <c r="K117" s="134">
        <v>0.38541666666666663</v>
      </c>
      <c r="L117" s="134">
        <v>0.4</v>
      </c>
      <c r="M117" s="134">
        <v>0.5</v>
      </c>
      <c r="N117" s="134">
        <v>0.5</v>
      </c>
      <c r="O117" s="134">
        <v>0.31578947368421051</v>
      </c>
      <c r="P117" s="134">
        <v>0.47328244274809156</v>
      </c>
      <c r="Q117" s="134">
        <v>0.51960784313725494</v>
      </c>
      <c r="R117" s="134">
        <v>0.44134078212290506</v>
      </c>
      <c r="S117" s="134">
        <v>0.45454545454545453</v>
      </c>
      <c r="T117" s="134">
        <v>0.41891891891891897</v>
      </c>
      <c r="U117" s="134">
        <v>0.23076923076923075</v>
      </c>
      <c r="V117" s="134">
        <v>0.51776649746192893</v>
      </c>
      <c r="W117" s="134">
        <v>0.33333333333333337</v>
      </c>
      <c r="X117" s="134">
        <v>0.3987138263665595</v>
      </c>
      <c r="Y117" s="134">
        <v>0.30769230769230771</v>
      </c>
      <c r="Z117" s="134">
        <v>0.35</v>
      </c>
      <c r="AA117" s="134">
        <v>0.33846153846153848</v>
      </c>
      <c r="AB117" s="134">
        <v>0.27272727272727271</v>
      </c>
      <c r="AC117" s="134">
        <v>0.375</v>
      </c>
      <c r="AD117" s="134">
        <v>0.54761904761904756</v>
      </c>
      <c r="AE117" s="134">
        <v>0.4242424242424242</v>
      </c>
      <c r="AF117" s="134">
        <v>0.48550724637681159</v>
      </c>
      <c r="AG117" s="134">
        <v>0.50980392156862742</v>
      </c>
      <c r="AH117" s="135">
        <v>0.41327582973935867</v>
      </c>
    </row>
    <row r="118" spans="2:34">
      <c r="B118" s="456"/>
      <c r="C118" s="118" t="s">
        <v>259</v>
      </c>
      <c r="D118" s="119">
        <v>0.17628205128205127</v>
      </c>
      <c r="E118" s="120">
        <v>0.19434628975265017</v>
      </c>
      <c r="F118" s="120">
        <v>0.13437499999999999</v>
      </c>
      <c r="G118" s="120">
        <v>0.16129032258064516</v>
      </c>
      <c r="H118" s="120">
        <v>0.12525667351129363</v>
      </c>
      <c r="I118" s="120">
        <v>9.4462540716612378E-2</v>
      </c>
      <c r="J118" s="120">
        <v>0.14342629482071712</v>
      </c>
      <c r="K118" s="120">
        <v>0.15625</v>
      </c>
      <c r="L118" s="120">
        <v>0.3133333333333333</v>
      </c>
      <c r="M118" s="120">
        <v>0.11666666666666665</v>
      </c>
      <c r="N118" s="120">
        <v>0.1171875</v>
      </c>
      <c r="O118" s="120">
        <v>0.15789473684210525</v>
      </c>
      <c r="P118" s="120">
        <v>0.22137404580152673</v>
      </c>
      <c r="Q118" s="120">
        <v>0.15686274509803921</v>
      </c>
      <c r="R118" s="120">
        <v>0.1229050279329609</v>
      </c>
      <c r="S118" s="120">
        <v>0.22727272727272727</v>
      </c>
      <c r="T118" s="120">
        <v>0.20945945945945948</v>
      </c>
      <c r="U118" s="120">
        <v>0.13609467455621302</v>
      </c>
      <c r="V118" s="120">
        <v>0.1065989847715736</v>
      </c>
      <c r="W118" s="120">
        <v>0.10606060606060605</v>
      </c>
      <c r="X118" s="120">
        <v>0.15112540192926047</v>
      </c>
      <c r="Y118" s="120">
        <v>0.17948717948717949</v>
      </c>
      <c r="Z118" s="120">
        <v>0.25</v>
      </c>
      <c r="AA118" s="120">
        <v>0.30769230769230771</v>
      </c>
      <c r="AB118" s="120">
        <v>9.0909090909090912E-2</v>
      </c>
      <c r="AC118" s="120">
        <v>0.25</v>
      </c>
      <c r="AD118" s="120">
        <v>0.19047619047619047</v>
      </c>
      <c r="AE118" s="120">
        <v>6.0606060606060608E-2</v>
      </c>
      <c r="AF118" s="120">
        <v>9.4202898550724626E-2</v>
      </c>
      <c r="AG118" s="120">
        <v>0.19607843137254904</v>
      </c>
      <c r="AH118" s="121">
        <v>0.15919744984061504</v>
      </c>
    </row>
    <row r="119" spans="2:34">
      <c r="B119" s="456"/>
      <c r="C119" s="118" t="s">
        <v>260</v>
      </c>
      <c r="D119" s="119">
        <v>0.19070512820512822</v>
      </c>
      <c r="E119" s="120">
        <v>0.18021201413427562</v>
      </c>
      <c r="F119" s="120">
        <v>0.24062500000000001</v>
      </c>
      <c r="G119" s="120">
        <v>0.13870967741935483</v>
      </c>
      <c r="H119" s="120">
        <v>0.12320328542094457</v>
      </c>
      <c r="I119" s="120">
        <v>0.23452768729641693</v>
      </c>
      <c r="J119" s="120">
        <v>0.20717131474103584</v>
      </c>
      <c r="K119" s="120">
        <v>0.33333333333333337</v>
      </c>
      <c r="L119" s="120">
        <v>0.16</v>
      </c>
      <c r="M119" s="120">
        <v>0.1</v>
      </c>
      <c r="N119" s="120">
        <v>0.2890625</v>
      </c>
      <c r="O119" s="120">
        <v>0.20394736842105263</v>
      </c>
      <c r="P119" s="120">
        <v>0.19083969465648856</v>
      </c>
      <c r="Q119" s="120">
        <v>0.21568627450980393</v>
      </c>
      <c r="R119" s="120">
        <v>0.15083798882681565</v>
      </c>
      <c r="S119" s="120">
        <v>0.13636363636363635</v>
      </c>
      <c r="T119" s="120">
        <v>0.20945945945945948</v>
      </c>
      <c r="U119" s="120">
        <v>0.36686390532544377</v>
      </c>
      <c r="V119" s="120">
        <v>0.24873096446700507</v>
      </c>
      <c r="W119" s="120">
        <v>0.25757575757575757</v>
      </c>
      <c r="X119" s="120">
        <v>0.18006430868167203</v>
      </c>
      <c r="Y119" s="120">
        <v>0.23076923076923075</v>
      </c>
      <c r="Z119" s="120">
        <v>0.27500000000000002</v>
      </c>
      <c r="AA119" s="120">
        <v>0.26153846153846155</v>
      </c>
      <c r="AB119" s="120">
        <v>0.54545454545454541</v>
      </c>
      <c r="AC119" s="120">
        <v>0.29166666666666669</v>
      </c>
      <c r="AD119" s="120">
        <v>0.16666666666666669</v>
      </c>
      <c r="AE119" s="120">
        <v>0.12121212121212122</v>
      </c>
      <c r="AF119" s="120">
        <v>0.22463768115942029</v>
      </c>
      <c r="AG119" s="120">
        <v>0.21568627450980393</v>
      </c>
      <c r="AH119" s="121">
        <v>0.20420026251640727</v>
      </c>
    </row>
    <row r="120" spans="2:34" ht="15.75" thickBot="1">
      <c r="B120" s="457" t="s">
        <v>95</v>
      </c>
      <c r="C120" s="458"/>
      <c r="D120" s="122">
        <v>1</v>
      </c>
      <c r="E120" s="123">
        <v>1</v>
      </c>
      <c r="F120" s="123">
        <v>1</v>
      </c>
      <c r="G120" s="123">
        <v>1</v>
      </c>
      <c r="H120" s="123">
        <v>1</v>
      </c>
      <c r="I120" s="123">
        <v>1</v>
      </c>
      <c r="J120" s="123">
        <v>1</v>
      </c>
      <c r="K120" s="123">
        <v>1</v>
      </c>
      <c r="L120" s="123">
        <v>1</v>
      </c>
      <c r="M120" s="123">
        <v>1</v>
      </c>
      <c r="N120" s="123">
        <v>1</v>
      </c>
      <c r="O120" s="123">
        <v>1</v>
      </c>
      <c r="P120" s="123">
        <v>1</v>
      </c>
      <c r="Q120" s="123">
        <v>1</v>
      </c>
      <c r="R120" s="123">
        <v>1</v>
      </c>
      <c r="S120" s="123">
        <v>1</v>
      </c>
      <c r="T120" s="123">
        <v>1</v>
      </c>
      <c r="U120" s="123">
        <v>1</v>
      </c>
      <c r="V120" s="123">
        <v>1</v>
      </c>
      <c r="W120" s="123">
        <v>1</v>
      </c>
      <c r="X120" s="123">
        <v>1</v>
      </c>
      <c r="Y120" s="123">
        <v>1</v>
      </c>
      <c r="Z120" s="123">
        <v>1</v>
      </c>
      <c r="AA120" s="123">
        <v>1</v>
      </c>
      <c r="AB120" s="123">
        <v>1</v>
      </c>
      <c r="AC120" s="123">
        <v>1</v>
      </c>
      <c r="AD120" s="123">
        <v>1</v>
      </c>
      <c r="AE120" s="123">
        <v>1</v>
      </c>
      <c r="AF120" s="123">
        <v>1</v>
      </c>
      <c r="AG120" s="123">
        <v>1</v>
      </c>
      <c r="AH120" s="124">
        <v>1</v>
      </c>
    </row>
    <row r="121" spans="2:34" ht="15.75" thickTop="1">
      <c r="B121" s="115"/>
      <c r="C121" s="115"/>
      <c r="D121" s="170">
        <f>D116+D117</f>
        <v>0.63301282051282048</v>
      </c>
      <c r="E121" s="170">
        <f t="shared" ref="E121:AH121" si="11">E116+E117</f>
        <v>0.62544169611307421</v>
      </c>
      <c r="F121" s="170">
        <f t="shared" si="11"/>
        <v>0.625</v>
      </c>
      <c r="G121" s="170">
        <f t="shared" si="11"/>
        <v>0.7</v>
      </c>
      <c r="H121" s="170">
        <f t="shared" si="11"/>
        <v>0.75154004106776173</v>
      </c>
      <c r="I121" s="170">
        <f t="shared" si="11"/>
        <v>0.67100977198697065</v>
      </c>
      <c r="J121" s="170">
        <f t="shared" si="11"/>
        <v>0.64940239043824699</v>
      </c>
      <c r="K121" s="170">
        <f t="shared" si="11"/>
        <v>0.51041666666666663</v>
      </c>
      <c r="L121" s="170">
        <f t="shared" si="11"/>
        <v>0.52666666666666662</v>
      </c>
      <c r="M121" s="170">
        <f t="shared" si="11"/>
        <v>0.78333333333333333</v>
      </c>
      <c r="N121" s="170">
        <f t="shared" si="11"/>
        <v>0.59375</v>
      </c>
      <c r="O121" s="170">
        <f t="shared" si="11"/>
        <v>0.63815789473684204</v>
      </c>
      <c r="P121" s="170">
        <f t="shared" si="11"/>
        <v>0.58778625954198471</v>
      </c>
      <c r="Q121" s="170">
        <f t="shared" si="11"/>
        <v>0.62745098039215685</v>
      </c>
      <c r="R121" s="170">
        <f t="shared" si="11"/>
        <v>0.72625698324022347</v>
      </c>
      <c r="S121" s="170">
        <f t="shared" si="11"/>
        <v>0.63636363636363635</v>
      </c>
      <c r="T121" s="170">
        <f t="shared" si="11"/>
        <v>0.58108108108108114</v>
      </c>
      <c r="U121" s="170">
        <f t="shared" si="11"/>
        <v>0.49704142011834318</v>
      </c>
      <c r="V121" s="170">
        <f t="shared" si="11"/>
        <v>0.64467005076142136</v>
      </c>
      <c r="W121" s="170">
        <f t="shared" si="11"/>
        <v>0.63636363636363646</v>
      </c>
      <c r="X121" s="170">
        <f t="shared" si="11"/>
        <v>0.6688102893890675</v>
      </c>
      <c r="Y121" s="170">
        <f t="shared" si="11"/>
        <v>0.58974358974358976</v>
      </c>
      <c r="Z121" s="170">
        <f t="shared" si="11"/>
        <v>0.47499999999999998</v>
      </c>
      <c r="AA121" s="170">
        <f t="shared" si="11"/>
        <v>0.43076923076923079</v>
      </c>
      <c r="AB121" s="170">
        <f t="shared" si="11"/>
        <v>0.36363636363636365</v>
      </c>
      <c r="AC121" s="170">
        <f t="shared" si="11"/>
        <v>0.45833333333333337</v>
      </c>
      <c r="AD121" s="170">
        <f t="shared" si="11"/>
        <v>0.64285714285714279</v>
      </c>
      <c r="AE121" s="170">
        <f t="shared" si="11"/>
        <v>0.81818181818181812</v>
      </c>
      <c r="AF121" s="170">
        <f t="shared" si="11"/>
        <v>0.6811594202898551</v>
      </c>
      <c r="AG121" s="170">
        <f t="shared" si="11"/>
        <v>0.58823529411764697</v>
      </c>
      <c r="AH121" s="170">
        <f t="shared" si="11"/>
        <v>0.63660228764297766</v>
      </c>
    </row>
    <row r="122" spans="2:34">
      <c r="B122" s="446" t="s">
        <v>515</v>
      </c>
      <c r="C122" s="446"/>
      <c r="D122" s="446"/>
      <c r="E122" s="446"/>
      <c r="F122" s="446"/>
      <c r="G122" s="446"/>
      <c r="H122" s="446"/>
      <c r="I122" s="446"/>
      <c r="J122" s="446"/>
      <c r="K122" s="446"/>
      <c r="L122" s="446"/>
      <c r="M122" s="446"/>
      <c r="N122" s="446"/>
      <c r="O122" s="446"/>
      <c r="P122" s="446"/>
      <c r="Q122" s="446"/>
      <c r="R122" s="446"/>
      <c r="S122" s="446"/>
      <c r="T122" s="446"/>
      <c r="U122" s="446"/>
      <c r="V122" s="446"/>
      <c r="W122" s="446"/>
      <c r="X122" s="446"/>
      <c r="Y122" s="446"/>
      <c r="Z122" s="446"/>
      <c r="AA122" s="446"/>
      <c r="AB122" s="446"/>
      <c r="AC122" s="446"/>
      <c r="AD122" s="446"/>
      <c r="AE122" s="446"/>
      <c r="AF122" s="446"/>
      <c r="AG122" s="446"/>
      <c r="AH122" s="446"/>
    </row>
    <row r="123" spans="2:34" ht="15.75" thickBot="1">
      <c r="B123" s="114" t="s">
        <v>481</v>
      </c>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c r="AG123" s="115"/>
      <c r="AH123" s="115"/>
    </row>
    <row r="124" spans="2:34" ht="15.75" thickTop="1">
      <c r="B124" s="447" t="s">
        <v>132</v>
      </c>
      <c r="C124" s="448"/>
      <c r="D124" s="451" t="s">
        <v>482</v>
      </c>
      <c r="E124" s="452"/>
      <c r="F124" s="452"/>
      <c r="G124" s="452"/>
      <c r="H124" s="452"/>
      <c r="I124" s="452"/>
      <c r="J124" s="452"/>
      <c r="K124" s="452"/>
      <c r="L124" s="452"/>
      <c r="M124" s="452"/>
      <c r="N124" s="452"/>
      <c r="O124" s="452"/>
      <c r="P124" s="452"/>
      <c r="Q124" s="452"/>
      <c r="R124" s="452"/>
      <c r="S124" s="452"/>
      <c r="T124" s="452"/>
      <c r="U124" s="452"/>
      <c r="V124" s="452"/>
      <c r="W124" s="452"/>
      <c r="X124" s="452"/>
      <c r="Y124" s="452"/>
      <c r="Z124" s="452"/>
      <c r="AA124" s="452"/>
      <c r="AB124" s="452"/>
      <c r="AC124" s="452"/>
      <c r="AD124" s="452"/>
      <c r="AE124" s="452"/>
      <c r="AF124" s="452"/>
      <c r="AG124" s="452"/>
      <c r="AH124" s="453" t="s">
        <v>95</v>
      </c>
    </row>
    <row r="125" spans="2:34" ht="25.5" thickBot="1">
      <c r="B125" s="449"/>
      <c r="C125" s="450"/>
      <c r="D125" s="116" t="s">
        <v>483</v>
      </c>
      <c r="E125" s="117" t="s">
        <v>240</v>
      </c>
      <c r="F125" s="117" t="s">
        <v>484</v>
      </c>
      <c r="G125" s="117" t="s">
        <v>241</v>
      </c>
      <c r="H125" s="117" t="s">
        <v>62</v>
      </c>
      <c r="I125" s="117" t="s">
        <v>242</v>
      </c>
      <c r="J125" s="117" t="s">
        <v>243</v>
      </c>
      <c r="K125" s="117" t="s">
        <v>65</v>
      </c>
      <c r="L125" s="117" t="s">
        <v>66</v>
      </c>
      <c r="M125" s="117" t="s">
        <v>244</v>
      </c>
      <c r="N125" s="117" t="s">
        <v>245</v>
      </c>
      <c r="O125" s="117" t="s">
        <v>69</v>
      </c>
      <c r="P125" s="117" t="s">
        <v>485</v>
      </c>
      <c r="Q125" s="117" t="s">
        <v>71</v>
      </c>
      <c r="R125" s="117" t="s">
        <v>247</v>
      </c>
      <c r="S125" s="117" t="s">
        <v>73</v>
      </c>
      <c r="T125" s="117" t="s">
        <v>74</v>
      </c>
      <c r="U125" s="117" t="s">
        <v>486</v>
      </c>
      <c r="V125" s="117" t="s">
        <v>76</v>
      </c>
      <c r="W125" s="117" t="s">
        <v>77</v>
      </c>
      <c r="X125" s="117" t="s">
        <v>78</v>
      </c>
      <c r="Y125" s="117" t="s">
        <v>487</v>
      </c>
      <c r="Z125" s="117" t="s">
        <v>488</v>
      </c>
      <c r="AA125" s="117" t="s">
        <v>81</v>
      </c>
      <c r="AB125" s="117" t="s">
        <v>251</v>
      </c>
      <c r="AC125" s="117" t="s">
        <v>83</v>
      </c>
      <c r="AD125" s="117" t="s">
        <v>489</v>
      </c>
      <c r="AE125" s="117" t="s">
        <v>354</v>
      </c>
      <c r="AF125" s="117" t="s">
        <v>490</v>
      </c>
      <c r="AG125" s="117" t="s">
        <v>491</v>
      </c>
      <c r="AH125" s="454"/>
    </row>
    <row r="126" spans="2:34" ht="15.75" thickTop="1">
      <c r="B126" s="455" t="s">
        <v>516</v>
      </c>
      <c r="C126" s="128" t="s">
        <v>317</v>
      </c>
      <c r="D126" s="129">
        <v>4.4478527607361956E-2</v>
      </c>
      <c r="E126" s="130">
        <v>5.8620689655172413E-2</v>
      </c>
      <c r="F126" s="130">
        <v>0.15804597701149425</v>
      </c>
      <c r="G126" s="130">
        <v>0.11428571428571428</v>
      </c>
      <c r="H126" s="130">
        <v>0.1317365269461078</v>
      </c>
      <c r="I126" s="130">
        <v>0.1492063492063492</v>
      </c>
      <c r="J126" s="130">
        <v>0.11693548387096774</v>
      </c>
      <c r="K126" s="130">
        <v>7.6190476190476183E-2</v>
      </c>
      <c r="L126" s="130">
        <v>3.125E-2</v>
      </c>
      <c r="M126" s="130">
        <v>3.5087719298245612E-2</v>
      </c>
      <c r="N126" s="130">
        <v>7.6335877862595422E-2</v>
      </c>
      <c r="O126" s="130">
        <v>0.16233766233766234</v>
      </c>
      <c r="P126" s="130">
        <v>6.2992125984251968E-2</v>
      </c>
      <c r="Q126" s="130">
        <v>3.7383177570093455E-2</v>
      </c>
      <c r="R126" s="130">
        <v>0.2</v>
      </c>
      <c r="S126" s="130">
        <v>0.14723926380368099</v>
      </c>
      <c r="T126" s="130">
        <v>0.19594594594594594</v>
      </c>
      <c r="U126" s="130">
        <v>0.21739130434782608</v>
      </c>
      <c r="V126" s="130">
        <v>7.1065989847715741E-2</v>
      </c>
      <c r="W126" s="130">
        <v>0.16666666666666669</v>
      </c>
      <c r="X126" s="130">
        <v>9.0909090909090912E-2</v>
      </c>
      <c r="Y126" s="130">
        <v>0.19230769230769229</v>
      </c>
      <c r="Z126" s="130">
        <v>2.0408163265306124E-2</v>
      </c>
      <c r="AA126" s="130">
        <v>1.3333333333333332E-2</v>
      </c>
      <c r="AB126" s="130">
        <v>9.0909090909090912E-2</v>
      </c>
      <c r="AC126" s="130">
        <v>5.5555555555555552E-2</v>
      </c>
      <c r="AD126" s="130">
        <v>0.16279069767441862</v>
      </c>
      <c r="AE126" s="130">
        <v>3.3333333333333333E-2</v>
      </c>
      <c r="AF126" s="130">
        <v>9.3333333333333338E-2</v>
      </c>
      <c r="AG126" s="130">
        <v>1.4184397163120567E-2</v>
      </c>
      <c r="AH126" s="131">
        <v>0.10495942290351667</v>
      </c>
    </row>
    <row r="127" spans="2:34">
      <c r="B127" s="456"/>
      <c r="C127" s="132" t="s">
        <v>258</v>
      </c>
      <c r="D127" s="133">
        <v>0.3404907975460123</v>
      </c>
      <c r="E127" s="134">
        <v>0.33103448275862069</v>
      </c>
      <c r="F127" s="134">
        <v>0.43965517241379309</v>
      </c>
      <c r="G127" s="134">
        <v>0.41904761904761906</v>
      </c>
      <c r="H127" s="134">
        <v>0.44111776447105788</v>
      </c>
      <c r="I127" s="134">
        <v>0.51111111111111118</v>
      </c>
      <c r="J127" s="134">
        <v>0.532258064516129</v>
      </c>
      <c r="K127" s="134">
        <v>0.41428571428571431</v>
      </c>
      <c r="L127" s="134">
        <v>0.34375</v>
      </c>
      <c r="M127" s="134">
        <v>0.2105263157894737</v>
      </c>
      <c r="N127" s="134">
        <v>0.41221374045801523</v>
      </c>
      <c r="O127" s="134">
        <v>0.32467532467532467</v>
      </c>
      <c r="P127" s="134">
        <v>0.51968503937007871</v>
      </c>
      <c r="Q127" s="134">
        <v>0.41121495327102808</v>
      </c>
      <c r="R127" s="134">
        <v>0.427027027027027</v>
      </c>
      <c r="S127" s="134">
        <v>0.33128834355828218</v>
      </c>
      <c r="T127" s="134">
        <v>0.35135135135135137</v>
      </c>
      <c r="U127" s="134">
        <v>0.40372670807453415</v>
      </c>
      <c r="V127" s="134">
        <v>0.52791878172588835</v>
      </c>
      <c r="W127" s="134">
        <v>0.36111111111111116</v>
      </c>
      <c r="X127" s="134">
        <v>0.2792207792207792</v>
      </c>
      <c r="Y127" s="134">
        <v>0.43076923076923079</v>
      </c>
      <c r="Z127" s="134">
        <v>0.28571428571428575</v>
      </c>
      <c r="AA127" s="134">
        <v>0.12</v>
      </c>
      <c r="AB127" s="134">
        <v>0.36363636363636365</v>
      </c>
      <c r="AC127" s="134">
        <v>0.27777777777777779</v>
      </c>
      <c r="AD127" s="134">
        <v>0.30232558139534882</v>
      </c>
      <c r="AE127" s="134">
        <v>0.16666666666666669</v>
      </c>
      <c r="AF127" s="134">
        <v>0.46666666666666662</v>
      </c>
      <c r="AG127" s="134">
        <v>0.19148936170212769</v>
      </c>
      <c r="AH127" s="135">
        <v>0.39098286744815147</v>
      </c>
    </row>
    <row r="128" spans="2:34">
      <c r="B128" s="456"/>
      <c r="C128" s="118" t="s">
        <v>259</v>
      </c>
      <c r="D128" s="119">
        <v>0.26993865030674846</v>
      </c>
      <c r="E128" s="120">
        <v>0.30344827586206896</v>
      </c>
      <c r="F128" s="120">
        <v>0.19827586206896552</v>
      </c>
      <c r="G128" s="120">
        <v>0.24444444444444444</v>
      </c>
      <c r="H128" s="120">
        <v>0.2554890219560878</v>
      </c>
      <c r="I128" s="120">
        <v>0.12698412698412698</v>
      </c>
      <c r="J128" s="120">
        <v>0.14516129032258063</v>
      </c>
      <c r="K128" s="120">
        <v>0.25714285714285717</v>
      </c>
      <c r="L128" s="120">
        <v>0.35625000000000001</v>
      </c>
      <c r="M128" s="120">
        <v>0.2807017543859649</v>
      </c>
      <c r="N128" s="120">
        <v>0.15267175572519084</v>
      </c>
      <c r="O128" s="120">
        <v>0.20129870129870131</v>
      </c>
      <c r="P128" s="120">
        <v>0.20472440944881889</v>
      </c>
      <c r="Q128" s="120">
        <v>0.27102803738317754</v>
      </c>
      <c r="R128" s="120">
        <v>0.12972972972972974</v>
      </c>
      <c r="S128" s="120">
        <v>0.29447852760736198</v>
      </c>
      <c r="T128" s="120">
        <v>0.2162162162162162</v>
      </c>
      <c r="U128" s="120">
        <v>0.13043478260869565</v>
      </c>
      <c r="V128" s="120">
        <v>0.16751269035532995</v>
      </c>
      <c r="W128" s="120">
        <v>0.20833333333333331</v>
      </c>
      <c r="X128" s="120">
        <v>0.26948051948051949</v>
      </c>
      <c r="Y128" s="120">
        <v>0.2076923076923077</v>
      </c>
      <c r="Z128" s="120">
        <v>0.21428571428571427</v>
      </c>
      <c r="AA128" s="120">
        <v>0.12</v>
      </c>
      <c r="AB128" s="120">
        <v>0.18181818181818182</v>
      </c>
      <c r="AC128" s="120">
        <v>0.33333333333333337</v>
      </c>
      <c r="AD128" s="120">
        <v>0.2558139534883721</v>
      </c>
      <c r="AE128" s="120">
        <v>0.26666666666666666</v>
      </c>
      <c r="AF128" s="120">
        <v>0.20666666666666667</v>
      </c>
      <c r="AG128" s="120">
        <v>0.39716312056737585</v>
      </c>
      <c r="AH128" s="121">
        <v>0.22975653742110008</v>
      </c>
    </row>
    <row r="129" spans="2:34">
      <c r="B129" s="456"/>
      <c r="C129" s="118" t="s">
        <v>260</v>
      </c>
      <c r="D129" s="119">
        <v>0.34509202453987731</v>
      </c>
      <c r="E129" s="120">
        <v>0.30689655172413793</v>
      </c>
      <c r="F129" s="120">
        <v>0.20402298850574713</v>
      </c>
      <c r="G129" s="120">
        <v>0.22222222222222221</v>
      </c>
      <c r="H129" s="120">
        <v>0.17165668662674652</v>
      </c>
      <c r="I129" s="120">
        <v>0.21269841269841269</v>
      </c>
      <c r="J129" s="120">
        <v>0.20564516129032259</v>
      </c>
      <c r="K129" s="120">
        <v>0.25238095238095237</v>
      </c>
      <c r="L129" s="120">
        <v>0.26874999999999999</v>
      </c>
      <c r="M129" s="120">
        <v>0.47368421052631582</v>
      </c>
      <c r="N129" s="120">
        <v>0.35877862595419852</v>
      </c>
      <c r="O129" s="120">
        <v>0.31168831168831168</v>
      </c>
      <c r="P129" s="120">
        <v>0.2125984251968504</v>
      </c>
      <c r="Q129" s="120">
        <v>0.28037383177570091</v>
      </c>
      <c r="R129" s="120">
        <v>0.24324324324324323</v>
      </c>
      <c r="S129" s="120">
        <v>0.22699386503067484</v>
      </c>
      <c r="T129" s="120">
        <v>0.23648648648648649</v>
      </c>
      <c r="U129" s="120">
        <v>0.2484472049689441</v>
      </c>
      <c r="V129" s="120">
        <v>0.233502538071066</v>
      </c>
      <c r="W129" s="120">
        <v>0.2638888888888889</v>
      </c>
      <c r="X129" s="120">
        <v>0.36038961038961043</v>
      </c>
      <c r="Y129" s="120">
        <v>0.16923076923076924</v>
      </c>
      <c r="Z129" s="120">
        <v>0.47959183673469391</v>
      </c>
      <c r="AA129" s="120">
        <v>0.7466666666666667</v>
      </c>
      <c r="AB129" s="120">
        <v>0.36363636363636365</v>
      </c>
      <c r="AC129" s="120">
        <v>0.33333333333333337</v>
      </c>
      <c r="AD129" s="120">
        <v>0.27906976744186046</v>
      </c>
      <c r="AE129" s="120">
        <v>0.53333333333333333</v>
      </c>
      <c r="AF129" s="120">
        <v>0.23333333333333331</v>
      </c>
      <c r="AG129" s="120">
        <v>0.39716312056737585</v>
      </c>
      <c r="AH129" s="121">
        <v>0.27430117222723172</v>
      </c>
    </row>
    <row r="130" spans="2:34" ht="15.75" thickBot="1">
      <c r="B130" s="457" t="s">
        <v>95</v>
      </c>
      <c r="C130" s="458"/>
      <c r="D130" s="122">
        <v>1</v>
      </c>
      <c r="E130" s="123">
        <v>1</v>
      </c>
      <c r="F130" s="123">
        <v>1</v>
      </c>
      <c r="G130" s="123">
        <v>1</v>
      </c>
      <c r="H130" s="123">
        <v>1</v>
      </c>
      <c r="I130" s="123">
        <v>1</v>
      </c>
      <c r="J130" s="123">
        <v>1</v>
      </c>
      <c r="K130" s="123">
        <v>1</v>
      </c>
      <c r="L130" s="123">
        <v>1</v>
      </c>
      <c r="M130" s="123">
        <v>1</v>
      </c>
      <c r="N130" s="123">
        <v>1</v>
      </c>
      <c r="O130" s="123">
        <v>1</v>
      </c>
      <c r="P130" s="123">
        <v>1</v>
      </c>
      <c r="Q130" s="123">
        <v>1</v>
      </c>
      <c r="R130" s="123">
        <v>1</v>
      </c>
      <c r="S130" s="123">
        <v>1</v>
      </c>
      <c r="T130" s="123">
        <v>1</v>
      </c>
      <c r="U130" s="123">
        <v>1</v>
      </c>
      <c r="V130" s="123">
        <v>1</v>
      </c>
      <c r="W130" s="123">
        <v>1</v>
      </c>
      <c r="X130" s="123">
        <v>1</v>
      </c>
      <c r="Y130" s="123">
        <v>1</v>
      </c>
      <c r="Z130" s="123">
        <v>1</v>
      </c>
      <c r="AA130" s="123">
        <v>1</v>
      </c>
      <c r="AB130" s="123">
        <v>1</v>
      </c>
      <c r="AC130" s="123">
        <v>1</v>
      </c>
      <c r="AD130" s="123">
        <v>1</v>
      </c>
      <c r="AE130" s="123">
        <v>1</v>
      </c>
      <c r="AF130" s="123">
        <v>1</v>
      </c>
      <c r="AG130" s="123">
        <v>1</v>
      </c>
      <c r="AH130" s="124">
        <v>1</v>
      </c>
    </row>
    <row r="131" spans="2:34" ht="15.75" thickTop="1">
      <c r="B131" s="115"/>
      <c r="C131" s="115"/>
      <c r="D131" s="170">
        <f>SUM(D126:D127)</f>
        <v>0.38496932515337423</v>
      </c>
      <c r="E131" s="170">
        <f t="shared" ref="E131:AH131" si="12">SUM(E126:E127)</f>
        <v>0.3896551724137931</v>
      </c>
      <c r="F131" s="170">
        <f t="shared" si="12"/>
        <v>0.59770114942528729</v>
      </c>
      <c r="G131" s="170">
        <f t="shared" si="12"/>
        <v>0.53333333333333333</v>
      </c>
      <c r="H131" s="170">
        <f t="shared" si="12"/>
        <v>0.57285429141716571</v>
      </c>
      <c r="I131" s="170">
        <f t="shared" si="12"/>
        <v>0.66031746031746041</v>
      </c>
      <c r="J131" s="170">
        <f t="shared" si="12"/>
        <v>0.64919354838709675</v>
      </c>
      <c r="K131" s="170">
        <f t="shared" si="12"/>
        <v>0.49047619047619051</v>
      </c>
      <c r="L131" s="170">
        <f t="shared" si="12"/>
        <v>0.375</v>
      </c>
      <c r="M131" s="170">
        <f t="shared" si="12"/>
        <v>0.24561403508771931</v>
      </c>
      <c r="N131" s="170">
        <f t="shared" si="12"/>
        <v>0.48854961832061067</v>
      </c>
      <c r="O131" s="170">
        <f t="shared" si="12"/>
        <v>0.48701298701298701</v>
      </c>
      <c r="P131" s="170">
        <f t="shared" si="12"/>
        <v>0.58267716535433067</v>
      </c>
      <c r="Q131" s="170">
        <f t="shared" si="12"/>
        <v>0.44859813084112155</v>
      </c>
      <c r="R131" s="170">
        <f t="shared" si="12"/>
        <v>0.62702702702702706</v>
      </c>
      <c r="S131" s="170">
        <f t="shared" si="12"/>
        <v>0.4785276073619632</v>
      </c>
      <c r="T131" s="170">
        <f t="shared" si="12"/>
        <v>0.54729729729729737</v>
      </c>
      <c r="U131" s="170">
        <f t="shared" si="12"/>
        <v>0.6211180124223602</v>
      </c>
      <c r="V131" s="170">
        <f t="shared" si="12"/>
        <v>0.59898477157360408</v>
      </c>
      <c r="W131" s="170">
        <f t="shared" si="12"/>
        <v>0.5277777777777779</v>
      </c>
      <c r="X131" s="170">
        <f t="shared" si="12"/>
        <v>0.37012987012987009</v>
      </c>
      <c r="Y131" s="170">
        <f t="shared" si="12"/>
        <v>0.62307692307692308</v>
      </c>
      <c r="Z131" s="170">
        <f t="shared" si="12"/>
        <v>0.3061224489795919</v>
      </c>
      <c r="AA131" s="170">
        <f t="shared" si="12"/>
        <v>0.13333333333333333</v>
      </c>
      <c r="AB131" s="170">
        <f t="shared" si="12"/>
        <v>0.45454545454545459</v>
      </c>
      <c r="AC131" s="170">
        <f t="shared" si="12"/>
        <v>0.33333333333333337</v>
      </c>
      <c r="AD131" s="170">
        <f t="shared" si="12"/>
        <v>0.46511627906976744</v>
      </c>
      <c r="AE131" s="170">
        <f t="shared" si="12"/>
        <v>0.2</v>
      </c>
      <c r="AF131" s="170">
        <f t="shared" si="12"/>
        <v>0.55999999999999994</v>
      </c>
      <c r="AG131" s="170">
        <f t="shared" si="12"/>
        <v>0.20567375886524825</v>
      </c>
      <c r="AH131" s="170">
        <f t="shared" si="12"/>
        <v>0.49594229035166815</v>
      </c>
    </row>
    <row r="132" spans="2:34">
      <c r="B132" s="446" t="s">
        <v>517</v>
      </c>
      <c r="C132" s="446"/>
      <c r="D132" s="446"/>
      <c r="E132" s="446"/>
      <c r="F132" s="446"/>
      <c r="G132" s="446"/>
      <c r="H132" s="446"/>
      <c r="I132" s="446"/>
      <c r="J132" s="446"/>
      <c r="K132" s="446"/>
      <c r="L132" s="446"/>
      <c r="M132" s="446"/>
      <c r="N132" s="446"/>
      <c r="O132" s="446"/>
      <c r="P132" s="446"/>
      <c r="Q132" s="446"/>
      <c r="R132" s="446"/>
      <c r="S132" s="446"/>
      <c r="T132" s="446"/>
      <c r="U132" s="446"/>
      <c r="V132" s="446"/>
      <c r="W132" s="446"/>
      <c r="X132" s="446"/>
      <c r="Y132" s="446"/>
      <c r="Z132" s="446"/>
      <c r="AA132" s="446"/>
      <c r="AB132" s="446"/>
      <c r="AC132" s="446"/>
      <c r="AD132" s="446"/>
      <c r="AE132" s="446"/>
      <c r="AF132" s="446"/>
      <c r="AG132" s="446"/>
      <c r="AH132" s="446"/>
    </row>
    <row r="133" spans="2:34" ht="15.75" thickBot="1">
      <c r="B133" s="114" t="s">
        <v>481</v>
      </c>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c r="AB133" s="115"/>
      <c r="AC133" s="115"/>
      <c r="AD133" s="115"/>
      <c r="AE133" s="115"/>
      <c r="AF133" s="115"/>
      <c r="AG133" s="115"/>
      <c r="AH133" s="115"/>
    </row>
    <row r="134" spans="2:34" ht="15.75" thickTop="1">
      <c r="B134" s="447" t="s">
        <v>132</v>
      </c>
      <c r="C134" s="448"/>
      <c r="D134" s="451" t="s">
        <v>482</v>
      </c>
      <c r="E134" s="452"/>
      <c r="F134" s="452"/>
      <c r="G134" s="452"/>
      <c r="H134" s="452"/>
      <c r="I134" s="452"/>
      <c r="J134" s="452"/>
      <c r="K134" s="452"/>
      <c r="L134" s="452"/>
      <c r="M134" s="452"/>
      <c r="N134" s="452"/>
      <c r="O134" s="452"/>
      <c r="P134" s="452"/>
      <c r="Q134" s="452"/>
      <c r="R134" s="452"/>
      <c r="S134" s="452"/>
      <c r="T134" s="452"/>
      <c r="U134" s="452"/>
      <c r="V134" s="452"/>
      <c r="W134" s="452"/>
      <c r="X134" s="452"/>
      <c r="Y134" s="452"/>
      <c r="Z134" s="452"/>
      <c r="AA134" s="452"/>
      <c r="AB134" s="452"/>
      <c r="AC134" s="452"/>
      <c r="AD134" s="452"/>
      <c r="AE134" s="452"/>
      <c r="AF134" s="452"/>
      <c r="AG134" s="452"/>
      <c r="AH134" s="453" t="s">
        <v>95</v>
      </c>
    </row>
    <row r="135" spans="2:34" ht="25.5" thickBot="1">
      <c r="B135" s="449"/>
      <c r="C135" s="450"/>
      <c r="D135" s="116" t="s">
        <v>483</v>
      </c>
      <c r="E135" s="117" t="s">
        <v>240</v>
      </c>
      <c r="F135" s="117" t="s">
        <v>484</v>
      </c>
      <c r="G135" s="117" t="s">
        <v>241</v>
      </c>
      <c r="H135" s="117" t="s">
        <v>62</v>
      </c>
      <c r="I135" s="117" t="s">
        <v>242</v>
      </c>
      <c r="J135" s="117" t="s">
        <v>243</v>
      </c>
      <c r="K135" s="117" t="s">
        <v>65</v>
      </c>
      <c r="L135" s="117" t="s">
        <v>66</v>
      </c>
      <c r="M135" s="117" t="s">
        <v>244</v>
      </c>
      <c r="N135" s="117" t="s">
        <v>245</v>
      </c>
      <c r="O135" s="117" t="s">
        <v>69</v>
      </c>
      <c r="P135" s="117" t="s">
        <v>485</v>
      </c>
      <c r="Q135" s="117" t="s">
        <v>71</v>
      </c>
      <c r="R135" s="117" t="s">
        <v>247</v>
      </c>
      <c r="S135" s="117" t="s">
        <v>73</v>
      </c>
      <c r="T135" s="117" t="s">
        <v>74</v>
      </c>
      <c r="U135" s="117" t="s">
        <v>486</v>
      </c>
      <c r="V135" s="117" t="s">
        <v>76</v>
      </c>
      <c r="W135" s="117" t="s">
        <v>77</v>
      </c>
      <c r="X135" s="117" t="s">
        <v>78</v>
      </c>
      <c r="Y135" s="117" t="s">
        <v>487</v>
      </c>
      <c r="Z135" s="117" t="s">
        <v>488</v>
      </c>
      <c r="AA135" s="117" t="s">
        <v>81</v>
      </c>
      <c r="AB135" s="117" t="s">
        <v>251</v>
      </c>
      <c r="AC135" s="117" t="s">
        <v>83</v>
      </c>
      <c r="AD135" s="117" t="s">
        <v>489</v>
      </c>
      <c r="AE135" s="117" t="s">
        <v>354</v>
      </c>
      <c r="AF135" s="117" t="s">
        <v>490</v>
      </c>
      <c r="AG135" s="117" t="s">
        <v>491</v>
      </c>
      <c r="AH135" s="454"/>
    </row>
    <row r="136" spans="2:34" ht="15.75" thickTop="1">
      <c r="B136" s="455" t="s">
        <v>518</v>
      </c>
      <c r="C136" s="128" t="s">
        <v>317</v>
      </c>
      <c r="D136" s="129">
        <v>0.05</v>
      </c>
      <c r="E136" s="130">
        <v>8.0139372822299659E-2</v>
      </c>
      <c r="F136" s="130">
        <v>0.1553030303030303</v>
      </c>
      <c r="G136" s="130">
        <v>0.13564668769716087</v>
      </c>
      <c r="H136" s="130">
        <v>0.15012106537530268</v>
      </c>
      <c r="I136" s="130">
        <v>0.21755725190839695</v>
      </c>
      <c r="J136" s="130">
        <v>0.13145539906103287</v>
      </c>
      <c r="K136" s="130">
        <v>8.0402010050251244E-2</v>
      </c>
      <c r="L136" s="130">
        <v>8.7248322147651006E-2</v>
      </c>
      <c r="M136" s="130">
        <v>3.5714285714285719E-2</v>
      </c>
      <c r="N136" s="130">
        <v>5.5118110236220472E-2</v>
      </c>
      <c r="O136" s="130">
        <v>0.16891891891891891</v>
      </c>
      <c r="P136" s="130">
        <v>9.0163934426229511E-2</v>
      </c>
      <c r="Q136" s="130">
        <v>4.3956043956043959E-2</v>
      </c>
      <c r="R136" s="130">
        <v>0.21714285714285717</v>
      </c>
      <c r="S136" s="130">
        <v>0.1702127659574468</v>
      </c>
      <c r="T136" s="130">
        <v>0.19014084507042253</v>
      </c>
      <c r="U136" s="130">
        <v>0.2356687898089172</v>
      </c>
      <c r="V136" s="130">
        <v>9.8445595854922269E-2</v>
      </c>
      <c r="W136" s="130">
        <v>0.20833333333333331</v>
      </c>
      <c r="X136" s="130">
        <v>8.9965397923875423E-2</v>
      </c>
      <c r="Y136" s="130">
        <v>0.23529411764705885</v>
      </c>
      <c r="Z136" s="130">
        <v>4.5977011494252873E-2</v>
      </c>
      <c r="AA136" s="130">
        <v>1.5873015873015872E-2</v>
      </c>
      <c r="AB136" s="136"/>
      <c r="AC136" s="130">
        <v>5.5555555555555552E-2</v>
      </c>
      <c r="AD136" s="130">
        <v>4.7619047619047616E-2</v>
      </c>
      <c r="AE136" s="136"/>
      <c r="AF136" s="130">
        <v>9.722222222222221E-2</v>
      </c>
      <c r="AG136" s="137">
        <v>8.0645161290322578E-3</v>
      </c>
      <c r="AH136" s="131">
        <v>0.11883942766295708</v>
      </c>
    </row>
    <row r="137" spans="2:34">
      <c r="B137" s="456"/>
      <c r="C137" s="132" t="s">
        <v>258</v>
      </c>
      <c r="D137" s="133">
        <v>0.35172413793103446</v>
      </c>
      <c r="E137" s="134">
        <v>0.31010452961672474</v>
      </c>
      <c r="F137" s="134">
        <v>0.43181818181818182</v>
      </c>
      <c r="G137" s="134">
        <v>0.46687697160883279</v>
      </c>
      <c r="H137" s="134">
        <v>0.37530266343825663</v>
      </c>
      <c r="I137" s="134">
        <v>0.5</v>
      </c>
      <c r="J137" s="134">
        <v>0.54929577464788737</v>
      </c>
      <c r="K137" s="134">
        <v>0.54773869346733672</v>
      </c>
      <c r="L137" s="134">
        <v>0.50335570469798663</v>
      </c>
      <c r="M137" s="134">
        <v>0.23214285714285715</v>
      </c>
      <c r="N137" s="134">
        <v>0.46456692913385828</v>
      </c>
      <c r="O137" s="134">
        <v>0.35810810810810811</v>
      </c>
      <c r="P137" s="134">
        <v>0.51639344262295084</v>
      </c>
      <c r="Q137" s="134">
        <v>0.39560439560439564</v>
      </c>
      <c r="R137" s="134">
        <v>0.45142857142857146</v>
      </c>
      <c r="S137" s="134">
        <v>0.32624113475177302</v>
      </c>
      <c r="T137" s="134">
        <v>0.47887323943661969</v>
      </c>
      <c r="U137" s="134">
        <v>0.37579617834394902</v>
      </c>
      <c r="V137" s="134">
        <v>0.45595854922279794</v>
      </c>
      <c r="W137" s="134">
        <v>0.34722222222222221</v>
      </c>
      <c r="X137" s="134">
        <v>0.28719723183391005</v>
      </c>
      <c r="Y137" s="134">
        <v>0.48739495798319327</v>
      </c>
      <c r="Z137" s="134">
        <v>0.40229885057471265</v>
      </c>
      <c r="AA137" s="134">
        <v>0.26984126984126983</v>
      </c>
      <c r="AB137" s="134">
        <v>0.4</v>
      </c>
      <c r="AC137" s="134">
        <v>0.27777777777777779</v>
      </c>
      <c r="AD137" s="134">
        <v>0.38095238095238093</v>
      </c>
      <c r="AE137" s="134">
        <v>0.14285714285714288</v>
      </c>
      <c r="AF137" s="134">
        <v>0.5625</v>
      </c>
      <c r="AG137" s="134">
        <v>0.20967741935483872</v>
      </c>
      <c r="AH137" s="135">
        <v>0.40937996820349759</v>
      </c>
    </row>
    <row r="138" spans="2:34">
      <c r="B138" s="456"/>
      <c r="C138" s="118" t="s">
        <v>259</v>
      </c>
      <c r="D138" s="119">
        <v>0.26724137931034486</v>
      </c>
      <c r="E138" s="120">
        <v>0.31010452961672474</v>
      </c>
      <c r="F138" s="120">
        <v>0.23484848484848483</v>
      </c>
      <c r="G138" s="120">
        <v>0.22397476340694006</v>
      </c>
      <c r="H138" s="120">
        <v>0.25907990314769974</v>
      </c>
      <c r="I138" s="120">
        <v>8.7786259541984726E-2</v>
      </c>
      <c r="J138" s="120">
        <v>0.14553990610328638</v>
      </c>
      <c r="K138" s="120">
        <v>0.22613065326633167</v>
      </c>
      <c r="L138" s="120">
        <v>0.21476510067114096</v>
      </c>
      <c r="M138" s="120">
        <v>0.25</v>
      </c>
      <c r="N138" s="120">
        <v>0.14960629921259844</v>
      </c>
      <c r="O138" s="120">
        <v>0.1891891891891892</v>
      </c>
      <c r="P138" s="120">
        <v>0.14754098360655737</v>
      </c>
      <c r="Q138" s="120">
        <v>0.26373626373626374</v>
      </c>
      <c r="R138" s="120">
        <v>0.17714285714285716</v>
      </c>
      <c r="S138" s="120">
        <v>0.27659574468085107</v>
      </c>
      <c r="T138" s="120">
        <v>0.15492957746478875</v>
      </c>
      <c r="U138" s="120">
        <v>0.12738853503184713</v>
      </c>
      <c r="V138" s="120">
        <v>0.27979274611398963</v>
      </c>
      <c r="W138" s="120">
        <v>0.19444444444444442</v>
      </c>
      <c r="X138" s="120">
        <v>0.30103806228373703</v>
      </c>
      <c r="Y138" s="120">
        <v>0.10084033613445378</v>
      </c>
      <c r="Z138" s="120">
        <v>0.21839080459770116</v>
      </c>
      <c r="AA138" s="120">
        <v>0.36507936507936506</v>
      </c>
      <c r="AB138" s="120">
        <v>0.3</v>
      </c>
      <c r="AC138" s="120">
        <v>0.33333333333333337</v>
      </c>
      <c r="AD138" s="120">
        <v>0.28571428571428575</v>
      </c>
      <c r="AE138" s="120">
        <v>0.28571428571428575</v>
      </c>
      <c r="AF138" s="120">
        <v>0.1875</v>
      </c>
      <c r="AG138" s="120">
        <v>0.41129032258064518</v>
      </c>
      <c r="AH138" s="121">
        <v>0.22774244833068363</v>
      </c>
    </row>
    <row r="139" spans="2:34">
      <c r="B139" s="456"/>
      <c r="C139" s="118" t="s">
        <v>260</v>
      </c>
      <c r="D139" s="119">
        <v>0.33103448275862069</v>
      </c>
      <c r="E139" s="120">
        <v>0.29965156794425085</v>
      </c>
      <c r="F139" s="120">
        <v>0.17803030303030304</v>
      </c>
      <c r="G139" s="120">
        <v>0.17350157728706622</v>
      </c>
      <c r="H139" s="120">
        <v>0.21549636803874089</v>
      </c>
      <c r="I139" s="120">
        <v>0.19465648854961831</v>
      </c>
      <c r="J139" s="120">
        <v>0.17370892018779344</v>
      </c>
      <c r="K139" s="120">
        <v>0.14572864321608039</v>
      </c>
      <c r="L139" s="120">
        <v>0.19463087248322147</v>
      </c>
      <c r="M139" s="120">
        <v>0.48214285714285715</v>
      </c>
      <c r="N139" s="120">
        <v>0.3307086614173228</v>
      </c>
      <c r="O139" s="120">
        <v>0.28378378378378377</v>
      </c>
      <c r="P139" s="120">
        <v>0.24590163934426229</v>
      </c>
      <c r="Q139" s="120">
        <v>0.2967032967032967</v>
      </c>
      <c r="R139" s="120">
        <v>0.15428571428571428</v>
      </c>
      <c r="S139" s="120">
        <v>0.22695035460992907</v>
      </c>
      <c r="T139" s="120">
        <v>0.176056338028169</v>
      </c>
      <c r="U139" s="120">
        <v>0.26114649681528662</v>
      </c>
      <c r="V139" s="120">
        <v>0.16580310880829013</v>
      </c>
      <c r="W139" s="120">
        <v>0.25</v>
      </c>
      <c r="X139" s="120">
        <v>0.32179930795847755</v>
      </c>
      <c r="Y139" s="120">
        <v>0.17647058823529413</v>
      </c>
      <c r="Z139" s="120">
        <v>0.33333333333333337</v>
      </c>
      <c r="AA139" s="120">
        <v>0.34920634920634919</v>
      </c>
      <c r="AB139" s="120">
        <v>0.3</v>
      </c>
      <c r="AC139" s="120">
        <v>0.33333333333333337</v>
      </c>
      <c r="AD139" s="120">
        <v>0.28571428571428575</v>
      </c>
      <c r="AE139" s="120">
        <v>0.57142857142857151</v>
      </c>
      <c r="AF139" s="120">
        <v>0.15277777777777779</v>
      </c>
      <c r="AG139" s="120">
        <v>0.37096774193548382</v>
      </c>
      <c r="AH139" s="121">
        <v>0.24403815580286167</v>
      </c>
    </row>
    <row r="140" spans="2:34" ht="15.75" thickBot="1">
      <c r="B140" s="457" t="s">
        <v>95</v>
      </c>
      <c r="C140" s="458"/>
      <c r="D140" s="122">
        <v>1</v>
      </c>
      <c r="E140" s="123">
        <v>1</v>
      </c>
      <c r="F140" s="123">
        <v>1</v>
      </c>
      <c r="G140" s="123">
        <v>1</v>
      </c>
      <c r="H140" s="123">
        <v>1</v>
      </c>
      <c r="I140" s="123">
        <v>1</v>
      </c>
      <c r="J140" s="123">
        <v>1</v>
      </c>
      <c r="K140" s="123">
        <v>1</v>
      </c>
      <c r="L140" s="123">
        <v>1</v>
      </c>
      <c r="M140" s="123">
        <v>1</v>
      </c>
      <c r="N140" s="123">
        <v>1</v>
      </c>
      <c r="O140" s="123">
        <v>1</v>
      </c>
      <c r="P140" s="123">
        <v>1</v>
      </c>
      <c r="Q140" s="123">
        <v>1</v>
      </c>
      <c r="R140" s="123">
        <v>1</v>
      </c>
      <c r="S140" s="123">
        <v>1</v>
      </c>
      <c r="T140" s="123">
        <v>1</v>
      </c>
      <c r="U140" s="123">
        <v>1</v>
      </c>
      <c r="V140" s="123">
        <v>1</v>
      </c>
      <c r="W140" s="123">
        <v>1</v>
      </c>
      <c r="X140" s="123">
        <v>1</v>
      </c>
      <c r="Y140" s="123">
        <v>1</v>
      </c>
      <c r="Z140" s="123">
        <v>1</v>
      </c>
      <c r="AA140" s="123">
        <v>1</v>
      </c>
      <c r="AB140" s="123">
        <v>1</v>
      </c>
      <c r="AC140" s="123">
        <v>1</v>
      </c>
      <c r="AD140" s="123">
        <v>1</v>
      </c>
      <c r="AE140" s="123">
        <v>1</v>
      </c>
      <c r="AF140" s="123">
        <v>1</v>
      </c>
      <c r="AG140" s="123">
        <v>1</v>
      </c>
      <c r="AH140" s="124">
        <v>1</v>
      </c>
    </row>
    <row r="141" spans="2:34" ht="15.75" thickTop="1">
      <c r="B141" s="115"/>
      <c r="C141" s="115"/>
      <c r="D141" s="170">
        <f>SUM(D136:D137)</f>
        <v>0.40172413793103445</v>
      </c>
      <c r="E141" s="170">
        <f t="shared" ref="E141:AH141" si="13">SUM(E136:E137)</f>
        <v>0.3902439024390244</v>
      </c>
      <c r="F141" s="170">
        <f t="shared" si="13"/>
        <v>0.58712121212121215</v>
      </c>
      <c r="G141" s="170">
        <f t="shared" si="13"/>
        <v>0.60252365930599372</v>
      </c>
      <c r="H141" s="170">
        <f t="shared" si="13"/>
        <v>0.52542372881355925</v>
      </c>
      <c r="I141" s="170">
        <f t="shared" si="13"/>
        <v>0.71755725190839692</v>
      </c>
      <c r="J141" s="170">
        <f t="shared" si="13"/>
        <v>0.68075117370892024</v>
      </c>
      <c r="K141" s="170">
        <f t="shared" si="13"/>
        <v>0.62814070351758799</v>
      </c>
      <c r="L141" s="170">
        <f t="shared" si="13"/>
        <v>0.59060402684563762</v>
      </c>
      <c r="M141" s="170">
        <f t="shared" si="13"/>
        <v>0.26785714285714285</v>
      </c>
      <c r="N141" s="170">
        <f t="shared" si="13"/>
        <v>0.51968503937007871</v>
      </c>
      <c r="O141" s="170">
        <f t="shared" si="13"/>
        <v>0.52702702702702697</v>
      </c>
      <c r="P141" s="170">
        <f t="shared" si="13"/>
        <v>0.60655737704918034</v>
      </c>
      <c r="Q141" s="170">
        <f t="shared" si="13"/>
        <v>0.43956043956043961</v>
      </c>
      <c r="R141" s="170">
        <f t="shared" si="13"/>
        <v>0.66857142857142859</v>
      </c>
      <c r="S141" s="170">
        <f t="shared" si="13"/>
        <v>0.4964539007092198</v>
      </c>
      <c r="T141" s="170">
        <f t="shared" si="13"/>
        <v>0.66901408450704225</v>
      </c>
      <c r="U141" s="170">
        <f t="shared" si="13"/>
        <v>0.61146496815286622</v>
      </c>
      <c r="V141" s="170">
        <f t="shared" si="13"/>
        <v>0.55440414507772018</v>
      </c>
      <c r="W141" s="170">
        <f t="shared" si="13"/>
        <v>0.55555555555555558</v>
      </c>
      <c r="X141" s="170">
        <f t="shared" si="13"/>
        <v>0.37716262975778547</v>
      </c>
      <c r="Y141" s="170">
        <f t="shared" si="13"/>
        <v>0.72268907563025209</v>
      </c>
      <c r="Z141" s="170">
        <f t="shared" si="13"/>
        <v>0.44827586206896552</v>
      </c>
      <c r="AA141" s="170">
        <f t="shared" si="13"/>
        <v>0.2857142857142857</v>
      </c>
      <c r="AB141" s="170">
        <f t="shared" si="13"/>
        <v>0.4</v>
      </c>
      <c r="AC141" s="170">
        <f t="shared" si="13"/>
        <v>0.33333333333333337</v>
      </c>
      <c r="AD141" s="170">
        <f t="shared" si="13"/>
        <v>0.42857142857142855</v>
      </c>
      <c r="AE141" s="170">
        <f t="shared" si="13"/>
        <v>0.14285714285714288</v>
      </c>
      <c r="AF141" s="170">
        <f t="shared" si="13"/>
        <v>0.65972222222222221</v>
      </c>
      <c r="AG141" s="170">
        <f t="shared" si="13"/>
        <v>0.21774193548387097</v>
      </c>
      <c r="AH141" s="170">
        <f t="shared" si="13"/>
        <v>0.52821939586645472</v>
      </c>
    </row>
    <row r="142" spans="2:34">
      <c r="B142" s="446" t="s">
        <v>519</v>
      </c>
      <c r="C142" s="446"/>
      <c r="D142" s="446"/>
      <c r="E142" s="446"/>
      <c r="F142" s="446"/>
      <c r="G142" s="446"/>
      <c r="H142" s="446"/>
      <c r="I142" s="446"/>
      <c r="J142" s="446"/>
      <c r="K142" s="446"/>
      <c r="L142" s="446"/>
      <c r="M142" s="446"/>
      <c r="N142" s="446"/>
      <c r="O142" s="446"/>
      <c r="P142" s="446"/>
      <c r="Q142" s="446"/>
      <c r="R142" s="446"/>
      <c r="S142" s="446"/>
      <c r="T142" s="446"/>
      <c r="U142" s="446"/>
      <c r="V142" s="446"/>
      <c r="W142" s="446"/>
      <c r="X142" s="446"/>
      <c r="Y142" s="446"/>
      <c r="Z142" s="446"/>
      <c r="AA142" s="446"/>
      <c r="AB142" s="446"/>
      <c r="AC142" s="446"/>
      <c r="AD142" s="446"/>
      <c r="AE142" s="446"/>
      <c r="AF142" s="446"/>
      <c r="AG142" s="446"/>
      <c r="AH142" s="446"/>
    </row>
    <row r="143" spans="2:34" ht="15.75" thickBot="1">
      <c r="B143" s="114" t="s">
        <v>481</v>
      </c>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c r="AB143" s="115"/>
      <c r="AC143" s="115"/>
      <c r="AD143" s="115"/>
      <c r="AE143" s="115"/>
      <c r="AF143" s="115"/>
      <c r="AG143" s="115"/>
      <c r="AH143" s="115"/>
    </row>
    <row r="144" spans="2:34" ht="15.75" thickTop="1">
      <c r="B144" s="447" t="s">
        <v>132</v>
      </c>
      <c r="C144" s="448"/>
      <c r="D144" s="451" t="s">
        <v>482</v>
      </c>
      <c r="E144" s="452"/>
      <c r="F144" s="452"/>
      <c r="G144" s="452"/>
      <c r="H144" s="452"/>
      <c r="I144" s="452"/>
      <c r="J144" s="452"/>
      <c r="K144" s="452"/>
      <c r="L144" s="452"/>
      <c r="M144" s="452"/>
      <c r="N144" s="452"/>
      <c r="O144" s="452"/>
      <c r="P144" s="452"/>
      <c r="Q144" s="452"/>
      <c r="R144" s="452"/>
      <c r="S144" s="452"/>
      <c r="T144" s="452"/>
      <c r="U144" s="452"/>
      <c r="V144" s="452"/>
      <c r="W144" s="452"/>
      <c r="X144" s="452"/>
      <c r="Y144" s="452"/>
      <c r="Z144" s="452"/>
      <c r="AA144" s="452"/>
      <c r="AB144" s="452"/>
      <c r="AC144" s="452"/>
      <c r="AD144" s="452"/>
      <c r="AE144" s="452"/>
      <c r="AF144" s="452"/>
      <c r="AG144" s="452"/>
      <c r="AH144" s="453" t="s">
        <v>95</v>
      </c>
    </row>
    <row r="145" spans="2:34" ht="25.5" thickBot="1">
      <c r="B145" s="449"/>
      <c r="C145" s="450"/>
      <c r="D145" s="116" t="s">
        <v>483</v>
      </c>
      <c r="E145" s="117" t="s">
        <v>240</v>
      </c>
      <c r="F145" s="117" t="s">
        <v>484</v>
      </c>
      <c r="G145" s="117" t="s">
        <v>241</v>
      </c>
      <c r="H145" s="117" t="s">
        <v>62</v>
      </c>
      <c r="I145" s="117" t="s">
        <v>242</v>
      </c>
      <c r="J145" s="117" t="s">
        <v>243</v>
      </c>
      <c r="K145" s="117" t="s">
        <v>65</v>
      </c>
      <c r="L145" s="117" t="s">
        <v>66</v>
      </c>
      <c r="M145" s="117" t="s">
        <v>244</v>
      </c>
      <c r="N145" s="117" t="s">
        <v>245</v>
      </c>
      <c r="O145" s="117" t="s">
        <v>69</v>
      </c>
      <c r="P145" s="117" t="s">
        <v>485</v>
      </c>
      <c r="Q145" s="117" t="s">
        <v>71</v>
      </c>
      <c r="R145" s="117" t="s">
        <v>247</v>
      </c>
      <c r="S145" s="117" t="s">
        <v>73</v>
      </c>
      <c r="T145" s="117" t="s">
        <v>74</v>
      </c>
      <c r="U145" s="117" t="s">
        <v>486</v>
      </c>
      <c r="V145" s="117" t="s">
        <v>76</v>
      </c>
      <c r="W145" s="117" t="s">
        <v>77</v>
      </c>
      <c r="X145" s="117" t="s">
        <v>78</v>
      </c>
      <c r="Y145" s="117" t="s">
        <v>487</v>
      </c>
      <c r="Z145" s="117" t="s">
        <v>488</v>
      </c>
      <c r="AA145" s="117" t="s">
        <v>81</v>
      </c>
      <c r="AB145" s="117" t="s">
        <v>251</v>
      </c>
      <c r="AC145" s="117" t="s">
        <v>83</v>
      </c>
      <c r="AD145" s="117" t="s">
        <v>489</v>
      </c>
      <c r="AE145" s="117" t="s">
        <v>354</v>
      </c>
      <c r="AF145" s="117" t="s">
        <v>490</v>
      </c>
      <c r="AG145" s="117" t="s">
        <v>491</v>
      </c>
      <c r="AH145" s="454"/>
    </row>
    <row r="146" spans="2:34" ht="15.75" thickTop="1">
      <c r="B146" s="455" t="s">
        <v>520</v>
      </c>
      <c r="C146" s="128" t="s">
        <v>317</v>
      </c>
      <c r="D146" s="129">
        <v>8.8000000000000009E-2</v>
      </c>
      <c r="E146" s="130">
        <v>8.3623693379790948E-2</v>
      </c>
      <c r="F146" s="130">
        <v>0.24342105263157893</v>
      </c>
      <c r="G146" s="130">
        <v>0.25688073394495414</v>
      </c>
      <c r="H146" s="130">
        <v>0.18120805369127516</v>
      </c>
      <c r="I146" s="130">
        <v>0.274914089347079</v>
      </c>
      <c r="J146" s="130">
        <v>0.1134453781512605</v>
      </c>
      <c r="K146" s="130">
        <v>0.25628140703517588</v>
      </c>
      <c r="L146" s="130">
        <v>0.10596026490066227</v>
      </c>
      <c r="M146" s="130">
        <v>8.7719298245614044E-2</v>
      </c>
      <c r="N146" s="130">
        <v>0.17293233082706766</v>
      </c>
      <c r="O146" s="130">
        <v>0.21088435374149661</v>
      </c>
      <c r="P146" s="130">
        <v>0.19008264462809918</v>
      </c>
      <c r="Q146" s="130">
        <v>1.2987012987012986E-2</v>
      </c>
      <c r="R146" s="130">
        <v>0.3370786516853933</v>
      </c>
      <c r="S146" s="130">
        <v>0.16778523489932887</v>
      </c>
      <c r="T146" s="130">
        <v>0.1875</v>
      </c>
      <c r="U146" s="130">
        <v>0.3</v>
      </c>
      <c r="V146" s="130">
        <v>0.24742268041237114</v>
      </c>
      <c r="W146" s="130">
        <v>0.3</v>
      </c>
      <c r="X146" s="130">
        <v>0.36363636363636365</v>
      </c>
      <c r="Y146" s="130">
        <v>0.36666666666666664</v>
      </c>
      <c r="Z146" s="130">
        <v>8.1395348837209308E-2</v>
      </c>
      <c r="AA146" s="130">
        <v>2.9850746268656719E-2</v>
      </c>
      <c r="AB146" s="136"/>
      <c r="AC146" s="130">
        <v>9.0909090909090912E-2</v>
      </c>
      <c r="AD146" s="130">
        <v>2.5000000000000001E-2</v>
      </c>
      <c r="AE146" s="136"/>
      <c r="AF146" s="130">
        <v>9.722222222222221E-2</v>
      </c>
      <c r="AG146" s="137">
        <v>7.6923076923076927E-3</v>
      </c>
      <c r="AH146" s="131">
        <v>0.18745232646834478</v>
      </c>
    </row>
    <row r="147" spans="2:34">
      <c r="B147" s="456"/>
      <c r="C147" s="132" t="s">
        <v>258</v>
      </c>
      <c r="D147" s="133">
        <v>0.52800000000000002</v>
      </c>
      <c r="E147" s="134">
        <v>0.34146341463414637</v>
      </c>
      <c r="F147" s="134">
        <v>0.57236842105263153</v>
      </c>
      <c r="G147" s="134">
        <v>0.45259938837920488</v>
      </c>
      <c r="H147" s="134">
        <v>0.54138702460850108</v>
      </c>
      <c r="I147" s="134">
        <v>0.47422680412371138</v>
      </c>
      <c r="J147" s="134">
        <v>0.57983193277310929</v>
      </c>
      <c r="K147" s="134">
        <v>0.457286432160804</v>
      </c>
      <c r="L147" s="134">
        <v>0.55629139072847689</v>
      </c>
      <c r="M147" s="134">
        <v>0.35087719298245618</v>
      </c>
      <c r="N147" s="134">
        <v>0.4135338345864662</v>
      </c>
      <c r="O147" s="134">
        <v>0.40136054421768708</v>
      </c>
      <c r="P147" s="134">
        <v>0.49586776859504134</v>
      </c>
      <c r="Q147" s="134">
        <v>0.4935064935064935</v>
      </c>
      <c r="R147" s="134">
        <v>0.5</v>
      </c>
      <c r="S147" s="134">
        <v>0.41610738255033558</v>
      </c>
      <c r="T147" s="134">
        <v>0.45833333333333337</v>
      </c>
      <c r="U147" s="134">
        <v>0.30625000000000002</v>
      </c>
      <c r="V147" s="134">
        <v>0.45360824742268041</v>
      </c>
      <c r="W147" s="134">
        <v>0.38571428571428568</v>
      </c>
      <c r="X147" s="134">
        <v>0.44107744107744112</v>
      </c>
      <c r="Y147" s="134">
        <v>0.42499999999999999</v>
      </c>
      <c r="Z147" s="134">
        <v>0.47674418604651164</v>
      </c>
      <c r="AA147" s="134">
        <v>0.5074626865671642</v>
      </c>
      <c r="AB147" s="134">
        <v>0.2</v>
      </c>
      <c r="AC147" s="134">
        <v>0.27272727272727271</v>
      </c>
      <c r="AD147" s="134">
        <v>0.27500000000000002</v>
      </c>
      <c r="AE147" s="134">
        <v>0.10344827586206896</v>
      </c>
      <c r="AF147" s="134">
        <v>0.47916666666666663</v>
      </c>
      <c r="AG147" s="134">
        <v>0.24615384615384617</v>
      </c>
      <c r="AH147" s="135">
        <v>0.46453089244851253</v>
      </c>
    </row>
    <row r="148" spans="2:34">
      <c r="B148" s="456"/>
      <c r="C148" s="118" t="s">
        <v>259</v>
      </c>
      <c r="D148" s="119">
        <v>0.2112</v>
      </c>
      <c r="E148" s="120">
        <v>0.1951219512195122</v>
      </c>
      <c r="F148" s="120">
        <v>9.8684210526315791E-2</v>
      </c>
      <c r="G148" s="120">
        <v>0.14984709480122324</v>
      </c>
      <c r="H148" s="120">
        <v>0.17449664429530201</v>
      </c>
      <c r="I148" s="120">
        <v>0.14089347079037801</v>
      </c>
      <c r="J148" s="120">
        <v>0.15966386554621848</v>
      </c>
      <c r="K148" s="120">
        <v>0.16080402010050249</v>
      </c>
      <c r="L148" s="120">
        <v>0.17880794701986755</v>
      </c>
      <c r="M148" s="120">
        <v>0.15789473684210525</v>
      </c>
      <c r="N148" s="120">
        <v>0.18045112781954889</v>
      </c>
      <c r="O148" s="120">
        <v>0.13605442176870747</v>
      </c>
      <c r="P148" s="120">
        <v>9.9173553719008267E-2</v>
      </c>
      <c r="Q148" s="120">
        <v>0.12987012987012986</v>
      </c>
      <c r="R148" s="120">
        <v>3.9325842696629212E-2</v>
      </c>
      <c r="S148" s="120">
        <v>0.22147651006711411</v>
      </c>
      <c r="T148" s="120">
        <v>0.18055555555555558</v>
      </c>
      <c r="U148" s="120">
        <v>0.1875</v>
      </c>
      <c r="V148" s="120">
        <v>0.14948453608247422</v>
      </c>
      <c r="W148" s="120">
        <v>0.12857142857142859</v>
      </c>
      <c r="X148" s="120">
        <v>0.12121212121212122</v>
      </c>
      <c r="Y148" s="120">
        <v>0.1</v>
      </c>
      <c r="Z148" s="120">
        <v>0.26744186046511631</v>
      </c>
      <c r="AA148" s="120">
        <v>0.29850746268656719</v>
      </c>
      <c r="AB148" s="120">
        <v>0.2</v>
      </c>
      <c r="AC148" s="120">
        <v>0.27272727272727271</v>
      </c>
      <c r="AD148" s="120">
        <v>0.42499999999999999</v>
      </c>
      <c r="AE148" s="120">
        <v>0.17241379310344829</v>
      </c>
      <c r="AF148" s="120">
        <v>0.1736111111111111</v>
      </c>
      <c r="AG148" s="120">
        <v>0.33076923076923082</v>
      </c>
      <c r="AH148" s="121">
        <v>0.16800152555301295</v>
      </c>
    </row>
    <row r="149" spans="2:34">
      <c r="B149" s="456"/>
      <c r="C149" s="118" t="s">
        <v>260</v>
      </c>
      <c r="D149" s="119">
        <v>0.17280000000000001</v>
      </c>
      <c r="E149" s="120">
        <v>0.37979094076655051</v>
      </c>
      <c r="F149" s="120">
        <v>8.5526315789473686E-2</v>
      </c>
      <c r="G149" s="120">
        <v>0.14067278287461774</v>
      </c>
      <c r="H149" s="120">
        <v>0.10290827740492171</v>
      </c>
      <c r="I149" s="120">
        <v>0.10996563573883161</v>
      </c>
      <c r="J149" s="120">
        <v>0.14705882352941177</v>
      </c>
      <c r="K149" s="120">
        <v>0.1256281407035176</v>
      </c>
      <c r="L149" s="120">
        <v>0.15894039735099338</v>
      </c>
      <c r="M149" s="120">
        <v>0.40350877192982459</v>
      </c>
      <c r="N149" s="120">
        <v>0.23308270676691731</v>
      </c>
      <c r="O149" s="120">
        <v>0.25170068027210885</v>
      </c>
      <c r="P149" s="120">
        <v>0.21487603305785125</v>
      </c>
      <c r="Q149" s="120">
        <v>0.36363636363636365</v>
      </c>
      <c r="R149" s="120">
        <v>0.12359550561797754</v>
      </c>
      <c r="S149" s="120">
        <v>0.19463087248322147</v>
      </c>
      <c r="T149" s="120">
        <v>0.1736111111111111</v>
      </c>
      <c r="U149" s="120">
        <v>0.20624999999999999</v>
      </c>
      <c r="V149" s="120">
        <v>0.14948453608247422</v>
      </c>
      <c r="W149" s="120">
        <v>0.18571428571428572</v>
      </c>
      <c r="X149" s="120">
        <v>7.407407407407407E-2</v>
      </c>
      <c r="Y149" s="120">
        <v>0.10833333333333334</v>
      </c>
      <c r="Z149" s="120">
        <v>0.17441860465116277</v>
      </c>
      <c r="AA149" s="120">
        <v>0.16417910447761194</v>
      </c>
      <c r="AB149" s="120">
        <v>0.6</v>
      </c>
      <c r="AC149" s="120">
        <v>0.36363636363636365</v>
      </c>
      <c r="AD149" s="120">
        <v>0.27500000000000002</v>
      </c>
      <c r="AE149" s="120">
        <v>0.72413793103448265</v>
      </c>
      <c r="AF149" s="120">
        <v>0.25</v>
      </c>
      <c r="AG149" s="120">
        <v>0.41538461538461541</v>
      </c>
      <c r="AH149" s="121">
        <v>0.18001525553012968</v>
      </c>
    </row>
    <row r="150" spans="2:34" ht="15.75" thickBot="1">
      <c r="B150" s="457" t="s">
        <v>95</v>
      </c>
      <c r="C150" s="458"/>
      <c r="D150" s="122">
        <v>1</v>
      </c>
      <c r="E150" s="123">
        <v>1</v>
      </c>
      <c r="F150" s="123">
        <v>1</v>
      </c>
      <c r="G150" s="123">
        <v>1</v>
      </c>
      <c r="H150" s="123">
        <v>1</v>
      </c>
      <c r="I150" s="123">
        <v>1</v>
      </c>
      <c r="J150" s="123">
        <v>1</v>
      </c>
      <c r="K150" s="123">
        <v>1</v>
      </c>
      <c r="L150" s="123">
        <v>1</v>
      </c>
      <c r="M150" s="123">
        <v>1</v>
      </c>
      <c r="N150" s="123">
        <v>1</v>
      </c>
      <c r="O150" s="123">
        <v>1</v>
      </c>
      <c r="P150" s="123">
        <v>1</v>
      </c>
      <c r="Q150" s="123">
        <v>1</v>
      </c>
      <c r="R150" s="123">
        <v>1</v>
      </c>
      <c r="S150" s="123">
        <v>1</v>
      </c>
      <c r="T150" s="123">
        <v>1</v>
      </c>
      <c r="U150" s="123">
        <v>1</v>
      </c>
      <c r="V150" s="123">
        <v>1</v>
      </c>
      <c r="W150" s="123">
        <v>1</v>
      </c>
      <c r="X150" s="123">
        <v>1</v>
      </c>
      <c r="Y150" s="123">
        <v>1</v>
      </c>
      <c r="Z150" s="123">
        <v>1</v>
      </c>
      <c r="AA150" s="123">
        <v>1</v>
      </c>
      <c r="AB150" s="123">
        <v>1</v>
      </c>
      <c r="AC150" s="123">
        <v>1</v>
      </c>
      <c r="AD150" s="123">
        <v>1</v>
      </c>
      <c r="AE150" s="123">
        <v>1</v>
      </c>
      <c r="AF150" s="123">
        <v>1</v>
      </c>
      <c r="AG150" s="123">
        <v>1</v>
      </c>
      <c r="AH150" s="124">
        <v>1</v>
      </c>
    </row>
    <row r="151" spans="2:34" ht="15.75" thickTop="1">
      <c r="B151" s="115"/>
      <c r="C151" s="115"/>
      <c r="D151" s="170">
        <f>SUM(D146:D147)</f>
        <v>0.61599999999999999</v>
      </c>
      <c r="E151" s="170">
        <f t="shared" ref="E151:AH151" si="14">SUM(E146:E147)</f>
        <v>0.42508710801393734</v>
      </c>
      <c r="F151" s="170">
        <f t="shared" si="14"/>
        <v>0.8157894736842104</v>
      </c>
      <c r="G151" s="170">
        <f t="shared" si="14"/>
        <v>0.70948012232415902</v>
      </c>
      <c r="H151" s="170">
        <f t="shared" si="14"/>
        <v>0.72259507829977621</v>
      </c>
      <c r="I151" s="170">
        <f t="shared" si="14"/>
        <v>0.74914089347079038</v>
      </c>
      <c r="J151" s="170">
        <f t="shared" si="14"/>
        <v>0.69327731092436984</v>
      </c>
      <c r="K151" s="170">
        <f t="shared" si="14"/>
        <v>0.71356783919597988</v>
      </c>
      <c r="L151" s="170">
        <f t="shared" si="14"/>
        <v>0.66225165562913912</v>
      </c>
      <c r="M151" s="170">
        <f t="shared" si="14"/>
        <v>0.43859649122807021</v>
      </c>
      <c r="N151" s="170">
        <f t="shared" si="14"/>
        <v>0.58646616541353391</v>
      </c>
      <c r="O151" s="170">
        <f t="shared" si="14"/>
        <v>0.61224489795918369</v>
      </c>
      <c r="P151" s="170">
        <f t="shared" si="14"/>
        <v>0.68595041322314054</v>
      </c>
      <c r="Q151" s="170">
        <f t="shared" si="14"/>
        <v>0.50649350649350644</v>
      </c>
      <c r="R151" s="170">
        <f t="shared" si="14"/>
        <v>0.8370786516853933</v>
      </c>
      <c r="S151" s="170">
        <f t="shared" si="14"/>
        <v>0.58389261744966447</v>
      </c>
      <c r="T151" s="170">
        <f t="shared" si="14"/>
        <v>0.64583333333333337</v>
      </c>
      <c r="U151" s="170">
        <f t="shared" si="14"/>
        <v>0.60624999999999996</v>
      </c>
      <c r="V151" s="170">
        <f t="shared" si="14"/>
        <v>0.7010309278350515</v>
      </c>
      <c r="W151" s="170">
        <f t="shared" si="14"/>
        <v>0.68571428571428572</v>
      </c>
      <c r="X151" s="170">
        <f t="shared" si="14"/>
        <v>0.80471380471380471</v>
      </c>
      <c r="Y151" s="170">
        <f t="shared" si="14"/>
        <v>0.79166666666666663</v>
      </c>
      <c r="Z151" s="170">
        <f t="shared" si="14"/>
        <v>0.55813953488372092</v>
      </c>
      <c r="AA151" s="170">
        <f t="shared" si="14"/>
        <v>0.53731343283582089</v>
      </c>
      <c r="AB151" s="170">
        <f t="shared" si="14"/>
        <v>0.2</v>
      </c>
      <c r="AC151" s="170">
        <f t="shared" si="14"/>
        <v>0.36363636363636365</v>
      </c>
      <c r="AD151" s="170">
        <f t="shared" si="14"/>
        <v>0.30000000000000004</v>
      </c>
      <c r="AE151" s="170">
        <f t="shared" si="14"/>
        <v>0.10344827586206896</v>
      </c>
      <c r="AF151" s="170">
        <f t="shared" si="14"/>
        <v>0.57638888888888884</v>
      </c>
      <c r="AG151" s="170">
        <f t="shared" si="14"/>
        <v>0.25384615384615383</v>
      </c>
      <c r="AH151" s="170">
        <f t="shared" si="14"/>
        <v>0.65198321891685729</v>
      </c>
    </row>
    <row r="152" spans="2:34">
      <c r="B152" s="446" t="s">
        <v>521</v>
      </c>
      <c r="C152" s="446"/>
      <c r="D152" s="446"/>
      <c r="E152" s="446"/>
      <c r="F152" s="446"/>
      <c r="G152" s="446"/>
      <c r="H152" s="446"/>
      <c r="I152" s="446"/>
      <c r="J152" s="446"/>
      <c r="K152" s="446"/>
      <c r="L152" s="446"/>
      <c r="M152" s="446"/>
      <c r="N152" s="446"/>
      <c r="O152" s="446"/>
      <c r="P152" s="446"/>
      <c r="Q152" s="446"/>
      <c r="R152" s="446"/>
      <c r="S152" s="446"/>
      <c r="T152" s="446"/>
      <c r="U152" s="446"/>
      <c r="V152" s="446"/>
      <c r="W152" s="446"/>
      <c r="X152" s="446"/>
      <c r="Y152" s="446"/>
      <c r="Z152" s="446"/>
      <c r="AA152" s="446"/>
      <c r="AB152" s="446"/>
      <c r="AC152" s="446"/>
      <c r="AD152" s="446"/>
      <c r="AE152" s="446"/>
      <c r="AF152" s="446"/>
      <c r="AG152" s="446"/>
      <c r="AH152" s="446"/>
    </row>
    <row r="153" spans="2:34" ht="15.75" thickBot="1">
      <c r="B153" s="114" t="s">
        <v>481</v>
      </c>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c r="AB153" s="115"/>
      <c r="AC153" s="115"/>
      <c r="AD153" s="115"/>
      <c r="AE153" s="115"/>
      <c r="AF153" s="115"/>
      <c r="AG153" s="115"/>
      <c r="AH153" s="115"/>
    </row>
    <row r="154" spans="2:34" ht="15.75" thickTop="1">
      <c r="B154" s="447" t="s">
        <v>132</v>
      </c>
      <c r="C154" s="448"/>
      <c r="D154" s="451" t="s">
        <v>482</v>
      </c>
      <c r="E154" s="452"/>
      <c r="F154" s="452"/>
      <c r="G154" s="452"/>
      <c r="H154" s="452"/>
      <c r="I154" s="452"/>
      <c r="J154" s="452"/>
      <c r="K154" s="452"/>
      <c r="L154" s="452"/>
      <c r="M154" s="452"/>
      <c r="N154" s="452"/>
      <c r="O154" s="452"/>
      <c r="P154" s="452"/>
      <c r="Q154" s="452"/>
      <c r="R154" s="452"/>
      <c r="S154" s="452"/>
      <c r="T154" s="452"/>
      <c r="U154" s="452"/>
      <c r="V154" s="452"/>
      <c r="W154" s="452"/>
      <c r="X154" s="452"/>
      <c r="Y154" s="452"/>
      <c r="Z154" s="452"/>
      <c r="AA154" s="452"/>
      <c r="AB154" s="452"/>
      <c r="AC154" s="452"/>
      <c r="AD154" s="452"/>
      <c r="AE154" s="452"/>
      <c r="AF154" s="452"/>
      <c r="AG154" s="452"/>
      <c r="AH154" s="453" t="s">
        <v>95</v>
      </c>
    </row>
    <row r="155" spans="2:34" ht="25.5" thickBot="1">
      <c r="B155" s="449"/>
      <c r="C155" s="450"/>
      <c r="D155" s="116" t="s">
        <v>483</v>
      </c>
      <c r="E155" s="117" t="s">
        <v>240</v>
      </c>
      <c r="F155" s="117" t="s">
        <v>484</v>
      </c>
      <c r="G155" s="117" t="s">
        <v>241</v>
      </c>
      <c r="H155" s="117" t="s">
        <v>62</v>
      </c>
      <c r="I155" s="117" t="s">
        <v>242</v>
      </c>
      <c r="J155" s="117" t="s">
        <v>243</v>
      </c>
      <c r="K155" s="117" t="s">
        <v>65</v>
      </c>
      <c r="L155" s="117" t="s">
        <v>66</v>
      </c>
      <c r="M155" s="117" t="s">
        <v>244</v>
      </c>
      <c r="N155" s="117" t="s">
        <v>245</v>
      </c>
      <c r="O155" s="117" t="s">
        <v>69</v>
      </c>
      <c r="P155" s="117" t="s">
        <v>485</v>
      </c>
      <c r="Q155" s="117" t="s">
        <v>71</v>
      </c>
      <c r="R155" s="117" t="s">
        <v>247</v>
      </c>
      <c r="S155" s="117" t="s">
        <v>73</v>
      </c>
      <c r="T155" s="117" t="s">
        <v>74</v>
      </c>
      <c r="U155" s="117" t="s">
        <v>486</v>
      </c>
      <c r="V155" s="117" t="s">
        <v>76</v>
      </c>
      <c r="W155" s="117" t="s">
        <v>77</v>
      </c>
      <c r="X155" s="117" t="s">
        <v>78</v>
      </c>
      <c r="Y155" s="117" t="s">
        <v>487</v>
      </c>
      <c r="Z155" s="117" t="s">
        <v>488</v>
      </c>
      <c r="AA155" s="117" t="s">
        <v>81</v>
      </c>
      <c r="AB155" s="117" t="s">
        <v>251</v>
      </c>
      <c r="AC155" s="117" t="s">
        <v>83</v>
      </c>
      <c r="AD155" s="117" t="s">
        <v>489</v>
      </c>
      <c r="AE155" s="117" t="s">
        <v>354</v>
      </c>
      <c r="AF155" s="117" t="s">
        <v>490</v>
      </c>
      <c r="AG155" s="117" t="s">
        <v>491</v>
      </c>
      <c r="AH155" s="454"/>
    </row>
    <row r="156" spans="2:34" ht="15.75" thickTop="1">
      <c r="B156" s="455" t="s">
        <v>522</v>
      </c>
      <c r="C156" s="128" t="s">
        <v>317</v>
      </c>
      <c r="D156" s="129">
        <v>0.11853088480801337</v>
      </c>
      <c r="E156" s="130">
        <v>0.11418685121107267</v>
      </c>
      <c r="F156" s="130">
        <v>0.40067340067340068</v>
      </c>
      <c r="G156" s="130">
        <v>0.30864197530864196</v>
      </c>
      <c r="H156" s="130">
        <v>0.2255125284738041</v>
      </c>
      <c r="I156" s="130">
        <v>0.33691756272401435</v>
      </c>
      <c r="J156" s="130">
        <v>0.14537444933920704</v>
      </c>
      <c r="K156" s="130">
        <v>0.21649484536082475</v>
      </c>
      <c r="L156" s="130">
        <v>0.15277777777777779</v>
      </c>
      <c r="M156" s="130">
        <v>8.7719298245614044E-2</v>
      </c>
      <c r="N156" s="130">
        <v>0.19847328244274809</v>
      </c>
      <c r="O156" s="130">
        <v>0.20945945945945948</v>
      </c>
      <c r="P156" s="130">
        <v>0.19834710743801653</v>
      </c>
      <c r="Q156" s="130">
        <v>1.3888888888888888E-2</v>
      </c>
      <c r="R156" s="130">
        <v>0.36</v>
      </c>
      <c r="S156" s="130">
        <v>0.22297297297297297</v>
      </c>
      <c r="T156" s="130">
        <v>0.1888111888111888</v>
      </c>
      <c r="U156" s="130">
        <v>0.3</v>
      </c>
      <c r="V156" s="130">
        <v>0.26903553299492389</v>
      </c>
      <c r="W156" s="130">
        <v>0.31428571428571428</v>
      </c>
      <c r="X156" s="130">
        <v>0.47138047138047134</v>
      </c>
      <c r="Y156" s="130">
        <v>0.36974789915966383</v>
      </c>
      <c r="Z156" s="130">
        <v>9.6385542168674704E-2</v>
      </c>
      <c r="AA156" s="130">
        <v>6.0606060606060608E-2</v>
      </c>
      <c r="AB156" s="136"/>
      <c r="AC156" s="130">
        <v>4.7619047619047616E-2</v>
      </c>
      <c r="AD156" s="130">
        <v>2.5641025641025644E-2</v>
      </c>
      <c r="AE156" s="130">
        <v>3.3333333333333333E-2</v>
      </c>
      <c r="AF156" s="130">
        <v>0.12781954887218044</v>
      </c>
      <c r="AG156" s="130">
        <v>2.2900763358778622E-2</v>
      </c>
      <c r="AH156" s="131">
        <v>0.2265214855142913</v>
      </c>
    </row>
    <row r="157" spans="2:34">
      <c r="B157" s="456"/>
      <c r="C157" s="132" t="s">
        <v>258</v>
      </c>
      <c r="D157" s="133">
        <v>0.4991652754590985</v>
      </c>
      <c r="E157" s="134">
        <v>0.35294117647058826</v>
      </c>
      <c r="F157" s="134">
        <v>0.45454545454545453</v>
      </c>
      <c r="G157" s="134">
        <v>0.45370370370370372</v>
      </c>
      <c r="H157" s="134">
        <v>0.53530751708428248</v>
      </c>
      <c r="I157" s="134">
        <v>0.46236559139784944</v>
      </c>
      <c r="J157" s="134">
        <v>0.63436123348017626</v>
      </c>
      <c r="K157" s="134">
        <v>0.4329896907216495</v>
      </c>
      <c r="L157" s="134">
        <v>0.54166666666666663</v>
      </c>
      <c r="M157" s="134">
        <v>0.31578947368421051</v>
      </c>
      <c r="N157" s="134">
        <v>0.41221374045801523</v>
      </c>
      <c r="O157" s="134">
        <v>0.38513513513513514</v>
      </c>
      <c r="P157" s="134">
        <v>0.48760330578512395</v>
      </c>
      <c r="Q157" s="134">
        <v>0.54166666666666663</v>
      </c>
      <c r="R157" s="134">
        <v>0.49142857142857144</v>
      </c>
      <c r="S157" s="134">
        <v>0.39864864864864863</v>
      </c>
      <c r="T157" s="134">
        <v>0.47552447552447552</v>
      </c>
      <c r="U157" s="134">
        <v>0.36249999999999999</v>
      </c>
      <c r="V157" s="134">
        <v>0.39593908629441621</v>
      </c>
      <c r="W157" s="134">
        <v>0.44285714285714284</v>
      </c>
      <c r="X157" s="134">
        <v>0.367003367003367</v>
      </c>
      <c r="Y157" s="134">
        <v>0.41176470588235298</v>
      </c>
      <c r="Z157" s="134">
        <v>0.48192771084337349</v>
      </c>
      <c r="AA157" s="134">
        <v>0.5</v>
      </c>
      <c r="AB157" s="134">
        <v>0.2</v>
      </c>
      <c r="AC157" s="134">
        <v>0.28571428571428575</v>
      </c>
      <c r="AD157" s="134">
        <v>0.35897435897435898</v>
      </c>
      <c r="AE157" s="134">
        <v>0.13333333333333333</v>
      </c>
      <c r="AF157" s="134">
        <v>0.43609022556390975</v>
      </c>
      <c r="AG157" s="134">
        <v>0.25954198473282442</v>
      </c>
      <c r="AH157" s="135">
        <v>0.4489597511180245</v>
      </c>
    </row>
    <row r="158" spans="2:34">
      <c r="B158" s="456"/>
      <c r="C158" s="118" t="s">
        <v>259</v>
      </c>
      <c r="D158" s="119">
        <v>0.23372287145242068</v>
      </c>
      <c r="E158" s="120">
        <v>0.15224913494809689</v>
      </c>
      <c r="F158" s="120">
        <v>8.0808080808080815E-2</v>
      </c>
      <c r="G158" s="120">
        <v>9.8765432098765427E-2</v>
      </c>
      <c r="H158" s="120">
        <v>0.15034168564920272</v>
      </c>
      <c r="I158" s="120">
        <v>4.301075268817204E-2</v>
      </c>
      <c r="J158" s="120">
        <v>0.10572687224669604</v>
      </c>
      <c r="K158" s="120">
        <v>0.18556701030927836</v>
      </c>
      <c r="L158" s="120">
        <v>0.2013888888888889</v>
      </c>
      <c r="M158" s="120">
        <v>0.17543859649122809</v>
      </c>
      <c r="N158" s="120">
        <v>0.17557251908396945</v>
      </c>
      <c r="O158" s="120">
        <v>0.14864864864864866</v>
      </c>
      <c r="P158" s="120">
        <v>0.14049586776859505</v>
      </c>
      <c r="Q158" s="120">
        <v>0.125</v>
      </c>
      <c r="R158" s="120">
        <v>4.5714285714285714E-2</v>
      </c>
      <c r="S158" s="120">
        <v>0.19594594594594594</v>
      </c>
      <c r="T158" s="120">
        <v>0.16083916083916083</v>
      </c>
      <c r="U158" s="120">
        <v>0.13750000000000001</v>
      </c>
      <c r="V158" s="120">
        <v>0.15736040609137056</v>
      </c>
      <c r="W158" s="120">
        <v>0.1</v>
      </c>
      <c r="X158" s="120">
        <v>8.0808080808080815E-2</v>
      </c>
      <c r="Y158" s="120">
        <v>0.10084033613445378</v>
      </c>
      <c r="Z158" s="120">
        <v>0.28915662650602408</v>
      </c>
      <c r="AA158" s="120">
        <v>0.27272727272727271</v>
      </c>
      <c r="AB158" s="120">
        <v>0.2</v>
      </c>
      <c r="AC158" s="120">
        <v>0.23809523809523811</v>
      </c>
      <c r="AD158" s="120">
        <v>0.4102564102564103</v>
      </c>
      <c r="AE158" s="120">
        <v>0.2</v>
      </c>
      <c r="AF158" s="120">
        <v>0.18796992481203006</v>
      </c>
      <c r="AG158" s="120">
        <v>0.3206106870229008</v>
      </c>
      <c r="AH158" s="121">
        <v>0.15205133190744702</v>
      </c>
    </row>
    <row r="159" spans="2:34">
      <c r="B159" s="456"/>
      <c r="C159" s="118" t="s">
        <v>260</v>
      </c>
      <c r="D159" s="119">
        <v>0.14858096828046743</v>
      </c>
      <c r="E159" s="120">
        <v>0.38062283737024222</v>
      </c>
      <c r="F159" s="120">
        <v>6.3973063973063973E-2</v>
      </c>
      <c r="G159" s="120">
        <v>0.1388888888888889</v>
      </c>
      <c r="H159" s="120">
        <v>8.8838268792710715E-2</v>
      </c>
      <c r="I159" s="120">
        <v>0.15770609318996415</v>
      </c>
      <c r="J159" s="120">
        <v>0.11453744493392071</v>
      </c>
      <c r="K159" s="120">
        <v>0.16494845360824739</v>
      </c>
      <c r="L159" s="120">
        <v>0.10416666666666666</v>
      </c>
      <c r="M159" s="120">
        <v>0.4210526315789474</v>
      </c>
      <c r="N159" s="120">
        <v>0.21374045801526717</v>
      </c>
      <c r="O159" s="120">
        <v>0.2567567567567568</v>
      </c>
      <c r="P159" s="120">
        <v>0.17355371900826447</v>
      </c>
      <c r="Q159" s="120">
        <v>0.31944444444444442</v>
      </c>
      <c r="R159" s="120">
        <v>0.10285714285714287</v>
      </c>
      <c r="S159" s="120">
        <v>0.18243243243243243</v>
      </c>
      <c r="T159" s="120">
        <v>0.17482517482517484</v>
      </c>
      <c r="U159" s="120">
        <v>0.2</v>
      </c>
      <c r="V159" s="120">
        <v>0.17766497461928935</v>
      </c>
      <c r="W159" s="120">
        <v>0.14285714285714288</v>
      </c>
      <c r="X159" s="120">
        <v>8.0808080808080815E-2</v>
      </c>
      <c r="Y159" s="120">
        <v>0.11764705882352942</v>
      </c>
      <c r="Z159" s="120">
        <v>0.13253012048192769</v>
      </c>
      <c r="AA159" s="120">
        <v>0.16666666666666669</v>
      </c>
      <c r="AB159" s="120">
        <v>0.6</v>
      </c>
      <c r="AC159" s="120">
        <v>0.42857142857142855</v>
      </c>
      <c r="AD159" s="120">
        <v>0.20512820512820515</v>
      </c>
      <c r="AE159" s="120">
        <v>0.6333333333333333</v>
      </c>
      <c r="AF159" s="120">
        <v>0.24812030075187969</v>
      </c>
      <c r="AG159" s="120">
        <v>0.39694656488549618</v>
      </c>
      <c r="AH159" s="121">
        <v>0.17246743146023721</v>
      </c>
    </row>
    <row r="160" spans="2:34" ht="15.75" thickBot="1">
      <c r="B160" s="457" t="s">
        <v>95</v>
      </c>
      <c r="C160" s="458"/>
      <c r="D160" s="122">
        <v>1</v>
      </c>
      <c r="E160" s="123">
        <v>1</v>
      </c>
      <c r="F160" s="123">
        <v>1</v>
      </c>
      <c r="G160" s="123">
        <v>1</v>
      </c>
      <c r="H160" s="123">
        <v>1</v>
      </c>
      <c r="I160" s="123">
        <v>1</v>
      </c>
      <c r="J160" s="123">
        <v>1</v>
      </c>
      <c r="K160" s="123">
        <v>1</v>
      </c>
      <c r="L160" s="123">
        <v>1</v>
      </c>
      <c r="M160" s="123">
        <v>1</v>
      </c>
      <c r="N160" s="123">
        <v>1</v>
      </c>
      <c r="O160" s="123">
        <v>1</v>
      </c>
      <c r="P160" s="123">
        <v>1</v>
      </c>
      <c r="Q160" s="123">
        <v>1</v>
      </c>
      <c r="R160" s="123">
        <v>1</v>
      </c>
      <c r="S160" s="123">
        <v>1</v>
      </c>
      <c r="T160" s="123">
        <v>1</v>
      </c>
      <c r="U160" s="123">
        <v>1</v>
      </c>
      <c r="V160" s="123">
        <v>1</v>
      </c>
      <c r="W160" s="123">
        <v>1</v>
      </c>
      <c r="X160" s="123">
        <v>1</v>
      </c>
      <c r="Y160" s="123">
        <v>1</v>
      </c>
      <c r="Z160" s="123">
        <v>1</v>
      </c>
      <c r="AA160" s="123">
        <v>1</v>
      </c>
      <c r="AB160" s="123">
        <v>1</v>
      </c>
      <c r="AC160" s="123">
        <v>1</v>
      </c>
      <c r="AD160" s="123">
        <v>1</v>
      </c>
      <c r="AE160" s="123">
        <v>1</v>
      </c>
      <c r="AF160" s="123">
        <v>1</v>
      </c>
      <c r="AG160" s="123">
        <v>1</v>
      </c>
      <c r="AH160" s="124">
        <v>1</v>
      </c>
    </row>
    <row r="161" spans="2:34" ht="15.75" thickTop="1">
      <c r="B161" s="115"/>
      <c r="C161" s="115"/>
      <c r="D161" s="170">
        <f>SUM(D156:D157)</f>
        <v>0.61769616026711183</v>
      </c>
      <c r="E161" s="170">
        <f t="shared" ref="E161:AH161" si="15">SUM(E156:E157)</f>
        <v>0.46712802768166095</v>
      </c>
      <c r="F161" s="170">
        <f t="shared" si="15"/>
        <v>0.85521885521885521</v>
      </c>
      <c r="G161" s="170">
        <f t="shared" si="15"/>
        <v>0.76234567901234573</v>
      </c>
      <c r="H161" s="170">
        <f t="shared" si="15"/>
        <v>0.76082004555808658</v>
      </c>
      <c r="I161" s="170">
        <f t="shared" si="15"/>
        <v>0.79928315412186379</v>
      </c>
      <c r="J161" s="170">
        <f t="shared" si="15"/>
        <v>0.77973568281938332</v>
      </c>
      <c r="K161" s="170">
        <f t="shared" si="15"/>
        <v>0.64948453608247425</v>
      </c>
      <c r="L161" s="170">
        <f t="shared" si="15"/>
        <v>0.69444444444444442</v>
      </c>
      <c r="M161" s="170">
        <f t="shared" si="15"/>
        <v>0.40350877192982454</v>
      </c>
      <c r="N161" s="170">
        <f t="shared" si="15"/>
        <v>0.61068702290076327</v>
      </c>
      <c r="O161" s="170">
        <f t="shared" si="15"/>
        <v>0.59459459459459463</v>
      </c>
      <c r="P161" s="170">
        <f t="shared" si="15"/>
        <v>0.68595041322314043</v>
      </c>
      <c r="Q161" s="170">
        <f t="shared" si="15"/>
        <v>0.55555555555555547</v>
      </c>
      <c r="R161" s="170">
        <f t="shared" si="15"/>
        <v>0.85142857142857142</v>
      </c>
      <c r="S161" s="170">
        <f t="shared" si="15"/>
        <v>0.6216216216216216</v>
      </c>
      <c r="T161" s="170">
        <f t="shared" si="15"/>
        <v>0.66433566433566438</v>
      </c>
      <c r="U161" s="170">
        <f t="shared" si="15"/>
        <v>0.66249999999999998</v>
      </c>
      <c r="V161" s="170">
        <f t="shared" si="15"/>
        <v>0.6649746192893401</v>
      </c>
      <c r="W161" s="170">
        <f t="shared" si="15"/>
        <v>0.75714285714285712</v>
      </c>
      <c r="X161" s="170">
        <f t="shared" si="15"/>
        <v>0.83838383838383834</v>
      </c>
      <c r="Y161" s="170">
        <f t="shared" si="15"/>
        <v>0.78151260504201681</v>
      </c>
      <c r="Z161" s="170">
        <f t="shared" si="15"/>
        <v>0.57831325301204817</v>
      </c>
      <c r="AA161" s="170">
        <f t="shared" si="15"/>
        <v>0.56060606060606055</v>
      </c>
      <c r="AB161" s="170">
        <f t="shared" si="15"/>
        <v>0.2</v>
      </c>
      <c r="AC161" s="170">
        <f t="shared" si="15"/>
        <v>0.33333333333333337</v>
      </c>
      <c r="AD161" s="170">
        <f t="shared" si="15"/>
        <v>0.38461538461538464</v>
      </c>
      <c r="AE161" s="170">
        <f t="shared" si="15"/>
        <v>0.16666666666666666</v>
      </c>
      <c r="AF161" s="170">
        <f t="shared" si="15"/>
        <v>0.56390977443609014</v>
      </c>
      <c r="AG161" s="170">
        <f t="shared" si="15"/>
        <v>0.28244274809160302</v>
      </c>
      <c r="AH161" s="170">
        <f t="shared" si="15"/>
        <v>0.67548123663231574</v>
      </c>
    </row>
    <row r="162" spans="2:34">
      <c r="B162" s="446" t="s">
        <v>523</v>
      </c>
      <c r="C162" s="446"/>
      <c r="D162" s="446"/>
      <c r="E162" s="446"/>
      <c r="F162" s="446"/>
      <c r="G162" s="446"/>
      <c r="H162" s="446"/>
      <c r="I162" s="446"/>
      <c r="J162" s="446"/>
      <c r="K162" s="446"/>
      <c r="L162" s="446"/>
      <c r="M162" s="446"/>
      <c r="N162" s="446"/>
      <c r="O162" s="446"/>
      <c r="P162" s="446"/>
      <c r="Q162" s="446"/>
      <c r="R162" s="446"/>
      <c r="S162" s="446"/>
      <c r="T162" s="446"/>
      <c r="U162" s="446"/>
      <c r="V162" s="446"/>
      <c r="W162" s="446"/>
      <c r="X162" s="446"/>
      <c r="Y162" s="446"/>
      <c r="Z162" s="446"/>
      <c r="AA162" s="446"/>
      <c r="AB162" s="446"/>
      <c r="AC162" s="446"/>
      <c r="AD162" s="446"/>
      <c r="AE162" s="446"/>
      <c r="AF162" s="446"/>
      <c r="AG162" s="446"/>
      <c r="AH162" s="446"/>
    </row>
    <row r="163" spans="2:34" ht="15.75" thickBot="1">
      <c r="B163" s="114" t="s">
        <v>481</v>
      </c>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c r="AB163" s="115"/>
      <c r="AC163" s="115"/>
      <c r="AD163" s="115"/>
      <c r="AE163" s="115"/>
      <c r="AF163" s="115"/>
      <c r="AG163" s="115"/>
      <c r="AH163" s="115"/>
    </row>
    <row r="164" spans="2:34" ht="15.75" thickTop="1">
      <c r="B164" s="447" t="s">
        <v>132</v>
      </c>
      <c r="C164" s="448"/>
      <c r="D164" s="451" t="s">
        <v>482</v>
      </c>
      <c r="E164" s="452"/>
      <c r="F164" s="452"/>
      <c r="G164" s="452"/>
      <c r="H164" s="452"/>
      <c r="I164" s="452"/>
      <c r="J164" s="452"/>
      <c r="K164" s="452"/>
      <c r="L164" s="452"/>
      <c r="M164" s="452"/>
      <c r="N164" s="452"/>
      <c r="O164" s="452"/>
      <c r="P164" s="452"/>
      <c r="Q164" s="452"/>
      <c r="R164" s="452"/>
      <c r="S164" s="452"/>
      <c r="T164" s="452"/>
      <c r="U164" s="452"/>
      <c r="V164" s="452"/>
      <c r="W164" s="452"/>
      <c r="X164" s="452"/>
      <c r="Y164" s="452"/>
      <c r="Z164" s="452"/>
      <c r="AA164" s="452"/>
      <c r="AB164" s="452"/>
      <c r="AC164" s="452"/>
      <c r="AD164" s="452"/>
      <c r="AE164" s="452"/>
      <c r="AF164" s="452"/>
      <c r="AG164" s="452"/>
      <c r="AH164" s="453" t="s">
        <v>95</v>
      </c>
    </row>
    <row r="165" spans="2:34" ht="25.5" thickBot="1">
      <c r="B165" s="449"/>
      <c r="C165" s="450"/>
      <c r="D165" s="116" t="s">
        <v>483</v>
      </c>
      <c r="E165" s="117" t="s">
        <v>240</v>
      </c>
      <c r="F165" s="117" t="s">
        <v>484</v>
      </c>
      <c r="G165" s="117" t="s">
        <v>241</v>
      </c>
      <c r="H165" s="117" t="s">
        <v>62</v>
      </c>
      <c r="I165" s="117" t="s">
        <v>242</v>
      </c>
      <c r="J165" s="117" t="s">
        <v>243</v>
      </c>
      <c r="K165" s="117" t="s">
        <v>65</v>
      </c>
      <c r="L165" s="117" t="s">
        <v>66</v>
      </c>
      <c r="M165" s="117" t="s">
        <v>244</v>
      </c>
      <c r="N165" s="117" t="s">
        <v>245</v>
      </c>
      <c r="O165" s="117" t="s">
        <v>69</v>
      </c>
      <c r="P165" s="117" t="s">
        <v>485</v>
      </c>
      <c r="Q165" s="117" t="s">
        <v>71</v>
      </c>
      <c r="R165" s="117" t="s">
        <v>247</v>
      </c>
      <c r="S165" s="117" t="s">
        <v>73</v>
      </c>
      <c r="T165" s="117" t="s">
        <v>74</v>
      </c>
      <c r="U165" s="117" t="s">
        <v>486</v>
      </c>
      <c r="V165" s="117" t="s">
        <v>76</v>
      </c>
      <c r="W165" s="117" t="s">
        <v>77</v>
      </c>
      <c r="X165" s="117" t="s">
        <v>78</v>
      </c>
      <c r="Y165" s="117" t="s">
        <v>487</v>
      </c>
      <c r="Z165" s="117" t="s">
        <v>488</v>
      </c>
      <c r="AA165" s="117" t="s">
        <v>81</v>
      </c>
      <c r="AB165" s="117" t="s">
        <v>251</v>
      </c>
      <c r="AC165" s="117" t="s">
        <v>83</v>
      </c>
      <c r="AD165" s="117" t="s">
        <v>489</v>
      </c>
      <c r="AE165" s="117" t="s">
        <v>354</v>
      </c>
      <c r="AF165" s="117" t="s">
        <v>490</v>
      </c>
      <c r="AG165" s="117" t="s">
        <v>491</v>
      </c>
      <c r="AH165" s="454"/>
    </row>
    <row r="166" spans="2:34" ht="15.75" thickTop="1">
      <c r="B166" s="455" t="s">
        <v>524</v>
      </c>
      <c r="C166" s="128" t="s">
        <v>317</v>
      </c>
      <c r="D166" s="129">
        <v>0.24907063197026022</v>
      </c>
      <c r="E166" s="130">
        <v>0.1492537313432836</v>
      </c>
      <c r="F166" s="130">
        <v>0.55095541401273884</v>
      </c>
      <c r="G166" s="130">
        <v>0.45201238390092885</v>
      </c>
      <c r="H166" s="130">
        <v>0.49887133182844245</v>
      </c>
      <c r="I166" s="130">
        <v>0.41608391608391604</v>
      </c>
      <c r="J166" s="130">
        <v>0.49122807017543862</v>
      </c>
      <c r="K166" s="130">
        <v>0.29142857142857143</v>
      </c>
      <c r="L166" s="130">
        <v>0.15172413793103448</v>
      </c>
      <c r="M166" s="130">
        <v>7.6923076923076927E-2</v>
      </c>
      <c r="N166" s="130">
        <v>0.35433070866141736</v>
      </c>
      <c r="O166" s="130">
        <v>0.46099290780141844</v>
      </c>
      <c r="P166" s="130">
        <v>0.1517857142857143</v>
      </c>
      <c r="Q166" s="130">
        <v>8.0645161290322578E-2</v>
      </c>
      <c r="R166" s="130">
        <v>0.53888888888888886</v>
      </c>
      <c r="S166" s="130">
        <v>0.32167832167832167</v>
      </c>
      <c r="T166" s="130">
        <v>0.39416058394160586</v>
      </c>
      <c r="U166" s="130">
        <v>0.37908496732026142</v>
      </c>
      <c r="V166" s="130">
        <v>0.17894736842105263</v>
      </c>
      <c r="W166" s="130">
        <v>0.44444444444444442</v>
      </c>
      <c r="X166" s="130">
        <v>0.65217391304347827</v>
      </c>
      <c r="Y166" s="130">
        <v>0.70175438596491235</v>
      </c>
      <c r="Z166" s="130">
        <v>0.2162162162162162</v>
      </c>
      <c r="AA166" s="130">
        <v>0.13333333333333333</v>
      </c>
      <c r="AB166" s="136"/>
      <c r="AC166" s="130">
        <v>0.125</v>
      </c>
      <c r="AD166" s="130">
        <v>7.8947368421052627E-2</v>
      </c>
      <c r="AE166" s="130">
        <v>0.18181818181818182</v>
      </c>
      <c r="AF166" s="130">
        <v>0.14166666666666666</v>
      </c>
      <c r="AG166" s="130">
        <v>0.55038759689922478</v>
      </c>
      <c r="AH166" s="131">
        <v>0.37645875251509053</v>
      </c>
    </row>
    <row r="167" spans="2:34">
      <c r="B167" s="456"/>
      <c r="C167" s="132" t="s">
        <v>258</v>
      </c>
      <c r="D167" s="133">
        <v>0.55390334572490707</v>
      </c>
      <c r="E167" s="134">
        <v>0.52611940298507465</v>
      </c>
      <c r="F167" s="134">
        <v>0.29617834394904458</v>
      </c>
      <c r="G167" s="134">
        <v>0.37770897832817341</v>
      </c>
      <c r="H167" s="134">
        <v>0.37246049661399544</v>
      </c>
      <c r="I167" s="134">
        <v>0.51048951048951041</v>
      </c>
      <c r="J167" s="134">
        <v>0.38157894736842102</v>
      </c>
      <c r="K167" s="134">
        <v>0.48</v>
      </c>
      <c r="L167" s="134">
        <v>0.42758620689655175</v>
      </c>
      <c r="M167" s="134">
        <v>0.46153846153846151</v>
      </c>
      <c r="N167" s="134">
        <v>0.44881889763779526</v>
      </c>
      <c r="O167" s="134">
        <v>0.28368794326241131</v>
      </c>
      <c r="P167" s="134">
        <v>0.5357142857142857</v>
      </c>
      <c r="Q167" s="134">
        <v>0.29032258064516125</v>
      </c>
      <c r="R167" s="134">
        <v>0.36111111111111116</v>
      </c>
      <c r="S167" s="134">
        <v>0.44755244755244755</v>
      </c>
      <c r="T167" s="134">
        <v>0.45255474452554745</v>
      </c>
      <c r="U167" s="134">
        <v>0.28104575163398693</v>
      </c>
      <c r="V167" s="134">
        <v>0.52105263157894743</v>
      </c>
      <c r="W167" s="134">
        <v>0.2361111111111111</v>
      </c>
      <c r="X167" s="134">
        <v>0.23411371237458195</v>
      </c>
      <c r="Y167" s="134">
        <v>0.2105263157894737</v>
      </c>
      <c r="Z167" s="134">
        <v>0.55405405405405406</v>
      </c>
      <c r="AA167" s="134">
        <v>0.58333333333333337</v>
      </c>
      <c r="AB167" s="134">
        <v>0.22222222222222221</v>
      </c>
      <c r="AC167" s="134">
        <v>0.375</v>
      </c>
      <c r="AD167" s="134">
        <v>0.55263157894736847</v>
      </c>
      <c r="AE167" s="134">
        <v>0.36363636363636365</v>
      </c>
      <c r="AF167" s="134">
        <v>0.51666666666666661</v>
      </c>
      <c r="AG167" s="134">
        <v>0.34883720930232553</v>
      </c>
      <c r="AH167" s="135">
        <v>0.41468812877263583</v>
      </c>
    </row>
    <row r="168" spans="2:34">
      <c r="B168" s="456"/>
      <c r="C168" s="118" t="s">
        <v>259</v>
      </c>
      <c r="D168" s="119">
        <v>0.11152416356877323</v>
      </c>
      <c r="E168" s="120">
        <v>0.19776119402985073</v>
      </c>
      <c r="F168" s="120">
        <v>7.6433121019108277E-2</v>
      </c>
      <c r="G168" s="120">
        <v>4.9535603715170282E-2</v>
      </c>
      <c r="H168" s="120">
        <v>8.1264108352144468E-2</v>
      </c>
      <c r="I168" s="120">
        <v>2.4475524475524476E-2</v>
      </c>
      <c r="J168" s="120">
        <v>5.2631578947368425E-2</v>
      </c>
      <c r="K168" s="120">
        <v>0.13142857142857142</v>
      </c>
      <c r="L168" s="120">
        <v>0.22068965517241382</v>
      </c>
      <c r="M168" s="120">
        <v>0.15384615384615385</v>
      </c>
      <c r="N168" s="120">
        <v>7.874015748031496E-2</v>
      </c>
      <c r="O168" s="120">
        <v>9.2198581560283696E-2</v>
      </c>
      <c r="P168" s="120">
        <v>0.14285714285714288</v>
      </c>
      <c r="Q168" s="120">
        <v>0.14516129032258063</v>
      </c>
      <c r="R168" s="120">
        <v>4.4444444444444446E-2</v>
      </c>
      <c r="S168" s="120">
        <v>0.18181818181818182</v>
      </c>
      <c r="T168" s="120">
        <v>9.4890510948905119E-2</v>
      </c>
      <c r="U168" s="120">
        <v>0.1372549019607843</v>
      </c>
      <c r="V168" s="120">
        <v>0.18421052631578949</v>
      </c>
      <c r="W168" s="120">
        <v>9.722222222222221E-2</v>
      </c>
      <c r="X168" s="120">
        <v>8.0267558528428096E-2</v>
      </c>
      <c r="Y168" s="120">
        <v>6.1403508771929828E-2</v>
      </c>
      <c r="Z168" s="120">
        <v>0.13513513513513514</v>
      </c>
      <c r="AA168" s="120">
        <v>0.23333333333333331</v>
      </c>
      <c r="AB168" s="120">
        <v>0.1111111111111111</v>
      </c>
      <c r="AC168" s="120">
        <v>0.25</v>
      </c>
      <c r="AD168" s="120">
        <v>0.23684210526315791</v>
      </c>
      <c r="AE168" s="120">
        <v>0.22727272727272727</v>
      </c>
      <c r="AF168" s="120">
        <v>0.15833333333333333</v>
      </c>
      <c r="AG168" s="120">
        <v>4.6511627906976744E-2</v>
      </c>
      <c r="AH168" s="121">
        <v>0.1062374245472837</v>
      </c>
    </row>
    <row r="169" spans="2:34">
      <c r="B169" s="456"/>
      <c r="C169" s="118" t="s">
        <v>260</v>
      </c>
      <c r="D169" s="119">
        <v>8.5501858736059477E-2</v>
      </c>
      <c r="E169" s="120">
        <v>0.12686567164179105</v>
      </c>
      <c r="F169" s="120">
        <v>7.6433121019108277E-2</v>
      </c>
      <c r="G169" s="120">
        <v>0.12074303405572756</v>
      </c>
      <c r="H169" s="120">
        <v>4.7404063205417603E-2</v>
      </c>
      <c r="I169" s="120">
        <v>4.8951048951048952E-2</v>
      </c>
      <c r="J169" s="120">
        <v>7.4561403508771926E-2</v>
      </c>
      <c r="K169" s="120">
        <v>9.7142857142857142E-2</v>
      </c>
      <c r="L169" s="120">
        <v>0.2</v>
      </c>
      <c r="M169" s="120">
        <v>0.30769230769230771</v>
      </c>
      <c r="N169" s="120">
        <v>0.11811023622047244</v>
      </c>
      <c r="O169" s="120">
        <v>0.16312056737588651</v>
      </c>
      <c r="P169" s="120">
        <v>0.16964285714285715</v>
      </c>
      <c r="Q169" s="120">
        <v>0.4838709677419355</v>
      </c>
      <c r="R169" s="120">
        <v>5.5555555555555552E-2</v>
      </c>
      <c r="S169" s="120">
        <v>4.8951048951048952E-2</v>
      </c>
      <c r="T169" s="120">
        <v>5.8394160583941604E-2</v>
      </c>
      <c r="U169" s="120">
        <v>0.20261437908496732</v>
      </c>
      <c r="V169" s="120">
        <v>0.11578947368421053</v>
      </c>
      <c r="W169" s="120">
        <v>0.22222222222222221</v>
      </c>
      <c r="X169" s="120">
        <v>3.3444816053511704E-2</v>
      </c>
      <c r="Y169" s="120">
        <v>2.6315789473684213E-2</v>
      </c>
      <c r="Z169" s="120">
        <v>9.45945945945946E-2</v>
      </c>
      <c r="AA169" s="120">
        <v>0.05</v>
      </c>
      <c r="AB169" s="120">
        <v>0.66666666666666674</v>
      </c>
      <c r="AC169" s="120">
        <v>0.25</v>
      </c>
      <c r="AD169" s="120">
        <v>0.13157894736842105</v>
      </c>
      <c r="AE169" s="120">
        <v>0.22727272727272727</v>
      </c>
      <c r="AF169" s="120">
        <v>0.18333333333333332</v>
      </c>
      <c r="AG169" s="120">
        <v>5.4263565891472867E-2</v>
      </c>
      <c r="AH169" s="121">
        <v>0.10261569416498993</v>
      </c>
    </row>
    <row r="170" spans="2:34" ht="15.75" thickBot="1">
      <c r="B170" s="457" t="s">
        <v>95</v>
      </c>
      <c r="C170" s="458"/>
      <c r="D170" s="122">
        <v>1</v>
      </c>
      <c r="E170" s="123">
        <v>1</v>
      </c>
      <c r="F170" s="123">
        <v>1</v>
      </c>
      <c r="G170" s="123">
        <v>1</v>
      </c>
      <c r="H170" s="123">
        <v>1</v>
      </c>
      <c r="I170" s="123">
        <v>1</v>
      </c>
      <c r="J170" s="123">
        <v>1</v>
      </c>
      <c r="K170" s="123">
        <v>1</v>
      </c>
      <c r="L170" s="123">
        <v>1</v>
      </c>
      <c r="M170" s="123">
        <v>1</v>
      </c>
      <c r="N170" s="123">
        <v>1</v>
      </c>
      <c r="O170" s="123">
        <v>1</v>
      </c>
      <c r="P170" s="123">
        <v>1</v>
      </c>
      <c r="Q170" s="123">
        <v>1</v>
      </c>
      <c r="R170" s="123">
        <v>1</v>
      </c>
      <c r="S170" s="123">
        <v>1</v>
      </c>
      <c r="T170" s="123">
        <v>1</v>
      </c>
      <c r="U170" s="123">
        <v>1</v>
      </c>
      <c r="V170" s="123">
        <v>1</v>
      </c>
      <c r="W170" s="123">
        <v>1</v>
      </c>
      <c r="X170" s="123">
        <v>1</v>
      </c>
      <c r="Y170" s="123">
        <v>1</v>
      </c>
      <c r="Z170" s="123">
        <v>1</v>
      </c>
      <c r="AA170" s="123">
        <v>1</v>
      </c>
      <c r="AB170" s="123">
        <v>1</v>
      </c>
      <c r="AC170" s="123">
        <v>1</v>
      </c>
      <c r="AD170" s="123">
        <v>1</v>
      </c>
      <c r="AE170" s="123">
        <v>1</v>
      </c>
      <c r="AF170" s="123">
        <v>1</v>
      </c>
      <c r="AG170" s="123">
        <v>1</v>
      </c>
      <c r="AH170" s="124">
        <v>1</v>
      </c>
    </row>
    <row r="171" spans="2:34" ht="15.75" thickTop="1">
      <c r="B171" s="115"/>
      <c r="C171" s="115"/>
      <c r="D171" s="170">
        <f>SUM(D166:D167)</f>
        <v>0.80297397769516732</v>
      </c>
      <c r="E171" s="170">
        <f t="shared" ref="E171:AH171" si="16">SUM(E166:E167)</f>
        <v>0.67537313432835822</v>
      </c>
      <c r="F171" s="170">
        <f t="shared" si="16"/>
        <v>0.84713375796178347</v>
      </c>
      <c r="G171" s="170">
        <f t="shared" si="16"/>
        <v>0.8297213622291022</v>
      </c>
      <c r="H171" s="170">
        <f t="shared" si="16"/>
        <v>0.87133182844243784</v>
      </c>
      <c r="I171" s="170">
        <f t="shared" si="16"/>
        <v>0.92657342657342645</v>
      </c>
      <c r="J171" s="170">
        <f t="shared" si="16"/>
        <v>0.87280701754385959</v>
      </c>
      <c r="K171" s="170">
        <f t="shared" si="16"/>
        <v>0.77142857142857135</v>
      </c>
      <c r="L171" s="170">
        <f t="shared" si="16"/>
        <v>0.57931034482758625</v>
      </c>
      <c r="M171" s="170">
        <f t="shared" si="16"/>
        <v>0.53846153846153844</v>
      </c>
      <c r="N171" s="170">
        <f t="shared" si="16"/>
        <v>0.80314960629921262</v>
      </c>
      <c r="O171" s="170">
        <f t="shared" si="16"/>
        <v>0.74468085106382975</v>
      </c>
      <c r="P171" s="170">
        <f t="shared" si="16"/>
        <v>0.6875</v>
      </c>
      <c r="Q171" s="170">
        <f t="shared" si="16"/>
        <v>0.37096774193548382</v>
      </c>
      <c r="R171" s="170">
        <f t="shared" si="16"/>
        <v>0.9</v>
      </c>
      <c r="S171" s="170">
        <f t="shared" si="16"/>
        <v>0.76923076923076916</v>
      </c>
      <c r="T171" s="170">
        <f t="shared" si="16"/>
        <v>0.84671532846715336</v>
      </c>
      <c r="U171" s="170">
        <f t="shared" si="16"/>
        <v>0.66013071895424835</v>
      </c>
      <c r="V171" s="170">
        <f t="shared" si="16"/>
        <v>0.70000000000000007</v>
      </c>
      <c r="W171" s="170">
        <f t="shared" si="16"/>
        <v>0.68055555555555558</v>
      </c>
      <c r="X171" s="170">
        <f t="shared" si="16"/>
        <v>0.88628762541806028</v>
      </c>
      <c r="Y171" s="170">
        <f t="shared" si="16"/>
        <v>0.91228070175438603</v>
      </c>
      <c r="Z171" s="170">
        <f t="shared" si="16"/>
        <v>0.77027027027027029</v>
      </c>
      <c r="AA171" s="170">
        <f t="shared" si="16"/>
        <v>0.71666666666666667</v>
      </c>
      <c r="AB171" s="170">
        <f t="shared" si="16"/>
        <v>0.22222222222222221</v>
      </c>
      <c r="AC171" s="170">
        <f t="shared" si="16"/>
        <v>0.5</v>
      </c>
      <c r="AD171" s="170">
        <f t="shared" si="16"/>
        <v>0.63157894736842113</v>
      </c>
      <c r="AE171" s="170">
        <f t="shared" si="16"/>
        <v>0.54545454545454541</v>
      </c>
      <c r="AF171" s="170">
        <f t="shared" si="16"/>
        <v>0.65833333333333321</v>
      </c>
      <c r="AG171" s="170">
        <f t="shared" si="16"/>
        <v>0.89922480620155032</v>
      </c>
      <c r="AH171" s="170">
        <f t="shared" si="16"/>
        <v>0.79114688128772637</v>
      </c>
    </row>
    <row r="172" spans="2:34">
      <c r="B172" s="446" t="s">
        <v>525</v>
      </c>
      <c r="C172" s="446"/>
      <c r="D172" s="446"/>
      <c r="E172" s="446"/>
      <c r="F172" s="446"/>
      <c r="G172" s="446"/>
      <c r="H172" s="446"/>
      <c r="I172" s="446"/>
      <c r="J172" s="446"/>
      <c r="K172" s="446"/>
      <c r="L172" s="446"/>
      <c r="M172" s="446"/>
      <c r="N172" s="446"/>
      <c r="O172" s="446"/>
      <c r="P172" s="446"/>
      <c r="Q172" s="446"/>
      <c r="R172" s="446"/>
      <c r="S172" s="446"/>
      <c r="T172" s="446"/>
      <c r="U172" s="446"/>
      <c r="V172" s="446"/>
      <c r="W172" s="446"/>
      <c r="X172" s="446"/>
      <c r="Y172" s="446"/>
      <c r="Z172" s="446"/>
      <c r="AA172" s="446"/>
      <c r="AB172" s="446"/>
      <c r="AC172" s="446"/>
      <c r="AD172" s="446"/>
      <c r="AE172" s="446"/>
      <c r="AF172" s="446"/>
      <c r="AG172" s="446"/>
      <c r="AH172" s="446"/>
    </row>
    <row r="173" spans="2:34" ht="15.75" thickBot="1">
      <c r="B173" s="114" t="s">
        <v>481</v>
      </c>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c r="AB173" s="115"/>
      <c r="AC173" s="115"/>
      <c r="AD173" s="115"/>
      <c r="AE173" s="115"/>
      <c r="AF173" s="115"/>
      <c r="AG173" s="115"/>
      <c r="AH173" s="115"/>
    </row>
    <row r="174" spans="2:34" ht="15.75" thickTop="1">
      <c r="B174" s="447" t="s">
        <v>132</v>
      </c>
      <c r="C174" s="448"/>
      <c r="D174" s="451" t="s">
        <v>482</v>
      </c>
      <c r="E174" s="452"/>
      <c r="F174" s="452"/>
      <c r="G174" s="452"/>
      <c r="H174" s="452"/>
      <c r="I174" s="452"/>
      <c r="J174" s="452"/>
      <c r="K174" s="452"/>
      <c r="L174" s="452"/>
      <c r="M174" s="452"/>
      <c r="N174" s="452"/>
      <c r="O174" s="452"/>
      <c r="P174" s="452"/>
      <c r="Q174" s="452"/>
      <c r="R174" s="452"/>
      <c r="S174" s="452"/>
      <c r="T174" s="452"/>
      <c r="U174" s="452"/>
      <c r="V174" s="452"/>
      <c r="W174" s="452"/>
      <c r="X174" s="452"/>
      <c r="Y174" s="452"/>
      <c r="Z174" s="452"/>
      <c r="AA174" s="452"/>
      <c r="AB174" s="452"/>
      <c r="AC174" s="452"/>
      <c r="AD174" s="452"/>
      <c r="AE174" s="452"/>
      <c r="AF174" s="452"/>
      <c r="AG174" s="452"/>
      <c r="AH174" s="453" t="s">
        <v>95</v>
      </c>
    </row>
    <row r="175" spans="2:34" ht="25.5" thickBot="1">
      <c r="B175" s="449"/>
      <c r="C175" s="450"/>
      <c r="D175" s="116" t="s">
        <v>483</v>
      </c>
      <c r="E175" s="117" t="s">
        <v>240</v>
      </c>
      <c r="F175" s="117" t="s">
        <v>484</v>
      </c>
      <c r="G175" s="117" t="s">
        <v>241</v>
      </c>
      <c r="H175" s="117" t="s">
        <v>62</v>
      </c>
      <c r="I175" s="117" t="s">
        <v>242</v>
      </c>
      <c r="J175" s="117" t="s">
        <v>243</v>
      </c>
      <c r="K175" s="117" t="s">
        <v>65</v>
      </c>
      <c r="L175" s="117" t="s">
        <v>66</v>
      </c>
      <c r="M175" s="117" t="s">
        <v>244</v>
      </c>
      <c r="N175" s="117" t="s">
        <v>245</v>
      </c>
      <c r="O175" s="117" t="s">
        <v>69</v>
      </c>
      <c r="P175" s="117" t="s">
        <v>485</v>
      </c>
      <c r="Q175" s="117" t="s">
        <v>71</v>
      </c>
      <c r="R175" s="117" t="s">
        <v>247</v>
      </c>
      <c r="S175" s="117" t="s">
        <v>73</v>
      </c>
      <c r="T175" s="117" t="s">
        <v>74</v>
      </c>
      <c r="U175" s="117" t="s">
        <v>486</v>
      </c>
      <c r="V175" s="117" t="s">
        <v>76</v>
      </c>
      <c r="W175" s="117" t="s">
        <v>77</v>
      </c>
      <c r="X175" s="117" t="s">
        <v>78</v>
      </c>
      <c r="Y175" s="117" t="s">
        <v>487</v>
      </c>
      <c r="Z175" s="117" t="s">
        <v>488</v>
      </c>
      <c r="AA175" s="117" t="s">
        <v>81</v>
      </c>
      <c r="AB175" s="117" t="s">
        <v>251</v>
      </c>
      <c r="AC175" s="117" t="s">
        <v>83</v>
      </c>
      <c r="AD175" s="117" t="s">
        <v>489</v>
      </c>
      <c r="AE175" s="117" t="s">
        <v>354</v>
      </c>
      <c r="AF175" s="117" t="s">
        <v>490</v>
      </c>
      <c r="AG175" s="117" t="s">
        <v>491</v>
      </c>
      <c r="AH175" s="454"/>
    </row>
    <row r="176" spans="2:34" ht="15.75" thickTop="1">
      <c r="B176" s="455" t="s">
        <v>526</v>
      </c>
      <c r="C176" s="128" t="s">
        <v>317</v>
      </c>
      <c r="D176" s="129">
        <v>2.717391304347826E-2</v>
      </c>
      <c r="E176" s="130">
        <v>5.0359712230215826E-2</v>
      </c>
      <c r="F176" s="130">
        <v>0.2185430463576159</v>
      </c>
      <c r="G176" s="130">
        <v>0.17034700315457413</v>
      </c>
      <c r="H176" s="130">
        <v>0.16346153846153846</v>
      </c>
      <c r="I176" s="130">
        <v>0.21189591078066916</v>
      </c>
      <c r="J176" s="130">
        <v>0.14545454545454545</v>
      </c>
      <c r="K176" s="130">
        <v>8.4210526315789472E-2</v>
      </c>
      <c r="L176" s="130">
        <v>8.4967320261437912E-2</v>
      </c>
      <c r="M176" s="130">
        <v>1.8181818181818181E-2</v>
      </c>
      <c r="N176" s="130">
        <v>7.43801652892562E-2</v>
      </c>
      <c r="O176" s="130">
        <v>0.18439716312056739</v>
      </c>
      <c r="P176" s="130">
        <v>6.25E-2</v>
      </c>
      <c r="Q176" s="130">
        <v>3.3333333333333333E-2</v>
      </c>
      <c r="R176" s="130">
        <v>0.23076923076923075</v>
      </c>
      <c r="S176" s="130">
        <v>0.15328467153284672</v>
      </c>
      <c r="T176" s="130">
        <v>0.14285714285714288</v>
      </c>
      <c r="U176" s="130">
        <v>0.25503355704697989</v>
      </c>
      <c r="V176" s="130">
        <v>0.13402061855670103</v>
      </c>
      <c r="W176" s="130">
        <v>0.17142857142857143</v>
      </c>
      <c r="X176" s="130">
        <v>6.7567567567567571E-2</v>
      </c>
      <c r="Y176" s="130">
        <v>0.28695652173913044</v>
      </c>
      <c r="Z176" s="130">
        <v>2.5641025641025644E-2</v>
      </c>
      <c r="AA176" s="136"/>
      <c r="AB176" s="136"/>
      <c r="AC176" s="130">
        <v>5.5555555555555552E-2</v>
      </c>
      <c r="AD176" s="130">
        <v>4.6511627906976744E-2</v>
      </c>
      <c r="AE176" s="136"/>
      <c r="AF176" s="130">
        <v>6.7164179104477612E-2</v>
      </c>
      <c r="AG176" s="137">
        <v>8.8495575221238937E-3</v>
      </c>
      <c r="AH176" s="131">
        <v>0.12244070545307116</v>
      </c>
    </row>
    <row r="177" spans="2:34">
      <c r="B177" s="456"/>
      <c r="C177" s="132" t="s">
        <v>258</v>
      </c>
      <c r="D177" s="133">
        <v>0.38043478260869562</v>
      </c>
      <c r="E177" s="134">
        <v>0.36330935251798563</v>
      </c>
      <c r="F177" s="134">
        <v>0.25496688741721857</v>
      </c>
      <c r="G177" s="134">
        <v>0.48264984227129337</v>
      </c>
      <c r="H177" s="134">
        <v>0.48798076923076922</v>
      </c>
      <c r="I177" s="134">
        <v>0.51301115241635686</v>
      </c>
      <c r="J177" s="134">
        <v>0.48636363636363633</v>
      </c>
      <c r="K177" s="134">
        <v>0.51052631578947372</v>
      </c>
      <c r="L177" s="134">
        <v>0.5163398692810458</v>
      </c>
      <c r="M177" s="134">
        <v>0.16363636363636364</v>
      </c>
      <c r="N177" s="134">
        <v>0.5123966942148761</v>
      </c>
      <c r="O177" s="134">
        <v>0.34042553191489361</v>
      </c>
      <c r="P177" s="134">
        <v>0.50892857142857151</v>
      </c>
      <c r="Q177" s="134">
        <v>0.35</v>
      </c>
      <c r="R177" s="134">
        <v>0.46153846153846151</v>
      </c>
      <c r="S177" s="134">
        <v>0.32116788321167883</v>
      </c>
      <c r="T177" s="134">
        <v>0.41428571428571431</v>
      </c>
      <c r="U177" s="134">
        <v>0.35570469798657717</v>
      </c>
      <c r="V177" s="134">
        <v>0.42783505154639173</v>
      </c>
      <c r="W177" s="134">
        <v>0.32857142857142851</v>
      </c>
      <c r="X177" s="134">
        <v>0.40202702702702703</v>
      </c>
      <c r="Y177" s="134">
        <v>0.4</v>
      </c>
      <c r="Z177" s="134">
        <v>0.44871794871794868</v>
      </c>
      <c r="AA177" s="134">
        <v>0.3559322033898305</v>
      </c>
      <c r="AB177" s="134">
        <v>0.33333333333333337</v>
      </c>
      <c r="AC177" s="134">
        <v>0.22222222222222221</v>
      </c>
      <c r="AD177" s="134">
        <v>0.37209302325581395</v>
      </c>
      <c r="AE177" s="134">
        <v>7.6923076923076927E-2</v>
      </c>
      <c r="AF177" s="134">
        <v>0.55223880597014929</v>
      </c>
      <c r="AG177" s="134">
        <v>0.21238938053097345</v>
      </c>
      <c r="AH177" s="135">
        <v>0.41435232110277725</v>
      </c>
    </row>
    <row r="178" spans="2:34">
      <c r="B178" s="456"/>
      <c r="C178" s="118" t="s">
        <v>259</v>
      </c>
      <c r="D178" s="119">
        <v>0.24818840579710144</v>
      </c>
      <c r="E178" s="120">
        <v>0.2733812949640288</v>
      </c>
      <c r="F178" s="120">
        <v>0.19205298013245034</v>
      </c>
      <c r="G178" s="120">
        <v>0.1892744479495268</v>
      </c>
      <c r="H178" s="120">
        <v>0.17788461538461539</v>
      </c>
      <c r="I178" s="120">
        <v>0.11152416356877323</v>
      </c>
      <c r="J178" s="120">
        <v>0.16818181818181815</v>
      </c>
      <c r="K178" s="120">
        <v>0.2157894736842105</v>
      </c>
      <c r="L178" s="120">
        <v>0.26143790849673204</v>
      </c>
      <c r="M178" s="120">
        <v>0.27272727272727271</v>
      </c>
      <c r="N178" s="120">
        <v>0.16528925619834708</v>
      </c>
      <c r="O178" s="120">
        <v>0.19148936170212769</v>
      </c>
      <c r="P178" s="120">
        <v>0.22321428571428573</v>
      </c>
      <c r="Q178" s="120">
        <v>0.28333333333333333</v>
      </c>
      <c r="R178" s="120">
        <v>0.15384615384615385</v>
      </c>
      <c r="S178" s="120">
        <v>0.32116788321167883</v>
      </c>
      <c r="T178" s="120">
        <v>0.22142857142857142</v>
      </c>
      <c r="U178" s="120">
        <v>0.11409395973154363</v>
      </c>
      <c r="V178" s="120">
        <v>0.2422680412371134</v>
      </c>
      <c r="W178" s="120">
        <v>0.25714285714285717</v>
      </c>
      <c r="X178" s="120">
        <v>0.23986486486486489</v>
      </c>
      <c r="Y178" s="120">
        <v>0.15652173913043479</v>
      </c>
      <c r="Z178" s="120">
        <v>0.24358974358974358</v>
      </c>
      <c r="AA178" s="120">
        <v>0.3728813559322034</v>
      </c>
      <c r="AB178" s="120">
        <v>0.16666666666666669</v>
      </c>
      <c r="AC178" s="120">
        <v>0.27777777777777779</v>
      </c>
      <c r="AD178" s="120">
        <v>0.34883720930232553</v>
      </c>
      <c r="AE178" s="120">
        <v>0.19230769230769229</v>
      </c>
      <c r="AF178" s="120">
        <v>0.16417910447761194</v>
      </c>
      <c r="AG178" s="120">
        <v>0.43362831858407075</v>
      </c>
      <c r="AH178" s="121">
        <v>0.21629839854044192</v>
      </c>
    </row>
    <row r="179" spans="2:34">
      <c r="B179" s="456"/>
      <c r="C179" s="118" t="s">
        <v>260</v>
      </c>
      <c r="D179" s="119">
        <v>0.34420289855072461</v>
      </c>
      <c r="E179" s="120">
        <v>0.31294964028776978</v>
      </c>
      <c r="F179" s="120">
        <v>0.33443708609271527</v>
      </c>
      <c r="G179" s="120">
        <v>0.15772870662460567</v>
      </c>
      <c r="H179" s="120">
        <v>0.17067307692307693</v>
      </c>
      <c r="I179" s="120">
        <v>0.16356877323420074</v>
      </c>
      <c r="J179" s="120">
        <v>0.2</v>
      </c>
      <c r="K179" s="120">
        <v>0.18947368421052629</v>
      </c>
      <c r="L179" s="120">
        <v>0.1372549019607843</v>
      </c>
      <c r="M179" s="120">
        <v>0.54545454545454541</v>
      </c>
      <c r="N179" s="120">
        <v>0.24793388429752067</v>
      </c>
      <c r="O179" s="120">
        <v>0.28368794326241131</v>
      </c>
      <c r="P179" s="120">
        <v>0.20535714285714285</v>
      </c>
      <c r="Q179" s="120">
        <v>0.33333333333333337</v>
      </c>
      <c r="R179" s="120">
        <v>0.15384615384615385</v>
      </c>
      <c r="S179" s="120">
        <v>0.20437956204379565</v>
      </c>
      <c r="T179" s="120">
        <v>0.22142857142857142</v>
      </c>
      <c r="U179" s="120">
        <v>0.27516778523489932</v>
      </c>
      <c r="V179" s="120">
        <v>0.19587628865979384</v>
      </c>
      <c r="W179" s="120">
        <v>0.24285714285714285</v>
      </c>
      <c r="X179" s="120">
        <v>0.29054054054054052</v>
      </c>
      <c r="Y179" s="120">
        <v>0.15652173913043479</v>
      </c>
      <c r="Z179" s="120">
        <v>0.28205128205128205</v>
      </c>
      <c r="AA179" s="120">
        <v>0.2711864406779661</v>
      </c>
      <c r="AB179" s="120">
        <v>0.5</v>
      </c>
      <c r="AC179" s="120">
        <v>0.44444444444444442</v>
      </c>
      <c r="AD179" s="120">
        <v>0.23255813953488372</v>
      </c>
      <c r="AE179" s="120">
        <v>0.73076923076923084</v>
      </c>
      <c r="AF179" s="120">
        <v>0.21641791044776121</v>
      </c>
      <c r="AG179" s="120">
        <v>0.3451327433628319</v>
      </c>
      <c r="AH179" s="121">
        <v>0.24690857490370971</v>
      </c>
    </row>
    <row r="180" spans="2:34" ht="15.75" thickBot="1">
      <c r="B180" s="457" t="s">
        <v>95</v>
      </c>
      <c r="C180" s="458"/>
      <c r="D180" s="122">
        <v>1</v>
      </c>
      <c r="E180" s="123">
        <v>1</v>
      </c>
      <c r="F180" s="123">
        <v>1</v>
      </c>
      <c r="G180" s="123">
        <v>1</v>
      </c>
      <c r="H180" s="123">
        <v>1</v>
      </c>
      <c r="I180" s="123">
        <v>1</v>
      </c>
      <c r="J180" s="123">
        <v>1</v>
      </c>
      <c r="K180" s="123">
        <v>1</v>
      </c>
      <c r="L180" s="123">
        <v>1</v>
      </c>
      <c r="M180" s="123">
        <v>1</v>
      </c>
      <c r="N180" s="123">
        <v>1</v>
      </c>
      <c r="O180" s="123">
        <v>1</v>
      </c>
      <c r="P180" s="123">
        <v>1</v>
      </c>
      <c r="Q180" s="123">
        <v>1</v>
      </c>
      <c r="R180" s="123">
        <v>1</v>
      </c>
      <c r="S180" s="123">
        <v>1</v>
      </c>
      <c r="T180" s="123">
        <v>1</v>
      </c>
      <c r="U180" s="123">
        <v>1</v>
      </c>
      <c r="V180" s="123">
        <v>1</v>
      </c>
      <c r="W180" s="123">
        <v>1</v>
      </c>
      <c r="X180" s="123">
        <v>1</v>
      </c>
      <c r="Y180" s="123">
        <v>1</v>
      </c>
      <c r="Z180" s="123">
        <v>1</v>
      </c>
      <c r="AA180" s="123">
        <v>1</v>
      </c>
      <c r="AB180" s="123">
        <v>1</v>
      </c>
      <c r="AC180" s="123">
        <v>1</v>
      </c>
      <c r="AD180" s="123">
        <v>1</v>
      </c>
      <c r="AE180" s="123">
        <v>1</v>
      </c>
      <c r="AF180" s="123">
        <v>1</v>
      </c>
      <c r="AG180" s="123">
        <v>1</v>
      </c>
      <c r="AH180" s="124">
        <v>1</v>
      </c>
    </row>
    <row r="181" spans="2:34" ht="15.75" thickTop="1">
      <c r="B181" s="115"/>
      <c r="C181" s="115"/>
      <c r="D181" s="170">
        <f>SUM(D176:D177)</f>
        <v>0.40760869565217389</v>
      </c>
      <c r="E181" s="170">
        <f t="shared" ref="E181:AH181" si="17">SUM(E176:E177)</f>
        <v>0.41366906474820148</v>
      </c>
      <c r="F181" s="170">
        <f t="shared" si="17"/>
        <v>0.47350993377483447</v>
      </c>
      <c r="G181" s="170">
        <f t="shared" si="17"/>
        <v>0.65299684542586744</v>
      </c>
      <c r="H181" s="170">
        <f t="shared" si="17"/>
        <v>0.65144230769230771</v>
      </c>
      <c r="I181" s="170">
        <f t="shared" si="17"/>
        <v>0.72490706319702602</v>
      </c>
      <c r="J181" s="170">
        <f t="shared" si="17"/>
        <v>0.63181818181818183</v>
      </c>
      <c r="K181" s="170">
        <f t="shared" si="17"/>
        <v>0.59473684210526323</v>
      </c>
      <c r="L181" s="170">
        <f t="shared" si="17"/>
        <v>0.60130718954248374</v>
      </c>
      <c r="M181" s="170">
        <f t="shared" si="17"/>
        <v>0.18181818181818182</v>
      </c>
      <c r="N181" s="170">
        <f t="shared" si="17"/>
        <v>0.58677685950413228</v>
      </c>
      <c r="O181" s="170">
        <f t="shared" si="17"/>
        <v>0.52482269503546097</v>
      </c>
      <c r="P181" s="170">
        <f t="shared" si="17"/>
        <v>0.57142857142857151</v>
      </c>
      <c r="Q181" s="170">
        <f t="shared" si="17"/>
        <v>0.3833333333333333</v>
      </c>
      <c r="R181" s="170">
        <f t="shared" si="17"/>
        <v>0.69230769230769229</v>
      </c>
      <c r="S181" s="170">
        <f t="shared" si="17"/>
        <v>0.47445255474452552</v>
      </c>
      <c r="T181" s="170">
        <f t="shared" si="17"/>
        <v>0.55714285714285716</v>
      </c>
      <c r="U181" s="170">
        <f t="shared" si="17"/>
        <v>0.61073825503355705</v>
      </c>
      <c r="V181" s="170">
        <f t="shared" si="17"/>
        <v>0.56185567010309279</v>
      </c>
      <c r="W181" s="170">
        <f t="shared" si="17"/>
        <v>0.49999999999999994</v>
      </c>
      <c r="X181" s="170">
        <f t="shared" si="17"/>
        <v>0.46959459459459463</v>
      </c>
      <c r="Y181" s="170">
        <f t="shared" si="17"/>
        <v>0.68695652173913047</v>
      </c>
      <c r="Z181" s="170">
        <f t="shared" si="17"/>
        <v>0.47435897435897434</v>
      </c>
      <c r="AA181" s="170">
        <f t="shared" si="17"/>
        <v>0.3559322033898305</v>
      </c>
      <c r="AB181" s="170">
        <f t="shared" si="17"/>
        <v>0.33333333333333337</v>
      </c>
      <c r="AC181" s="170">
        <f t="shared" si="17"/>
        <v>0.27777777777777779</v>
      </c>
      <c r="AD181" s="170">
        <f t="shared" si="17"/>
        <v>0.41860465116279066</v>
      </c>
      <c r="AE181" s="170">
        <f t="shared" si="17"/>
        <v>7.6923076923076927E-2</v>
      </c>
      <c r="AF181" s="170">
        <f t="shared" si="17"/>
        <v>0.61940298507462688</v>
      </c>
      <c r="AG181" s="170">
        <f t="shared" si="17"/>
        <v>0.22123893805309736</v>
      </c>
      <c r="AH181" s="170">
        <f t="shared" si="17"/>
        <v>0.53679302655584837</v>
      </c>
    </row>
    <row r="182" spans="2:34">
      <c r="B182" s="446" t="s">
        <v>527</v>
      </c>
      <c r="C182" s="446"/>
      <c r="D182" s="446"/>
      <c r="E182" s="446"/>
      <c r="F182" s="446"/>
      <c r="G182" s="446"/>
      <c r="H182" s="446"/>
      <c r="I182" s="446"/>
      <c r="J182" s="446"/>
      <c r="K182" s="446"/>
      <c r="L182" s="446"/>
      <c r="M182" s="446"/>
      <c r="N182" s="446"/>
      <c r="O182" s="446"/>
      <c r="P182" s="446"/>
      <c r="Q182" s="446"/>
      <c r="R182" s="446"/>
      <c r="S182" s="446"/>
      <c r="T182" s="446"/>
      <c r="U182" s="446"/>
      <c r="V182" s="446"/>
      <c r="W182" s="446"/>
      <c r="X182" s="446"/>
      <c r="Y182" s="446"/>
      <c r="Z182" s="446"/>
      <c r="AA182" s="446"/>
      <c r="AB182" s="446"/>
      <c r="AC182" s="446"/>
      <c r="AD182" s="446"/>
      <c r="AE182" s="446"/>
      <c r="AF182" s="446"/>
      <c r="AG182" s="446"/>
      <c r="AH182" s="446"/>
    </row>
    <row r="183" spans="2:34" ht="15.75" thickBot="1">
      <c r="B183" s="114" t="s">
        <v>481</v>
      </c>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c r="AB183" s="115"/>
      <c r="AC183" s="115"/>
      <c r="AD183" s="115"/>
      <c r="AE183" s="115"/>
      <c r="AF183" s="115"/>
      <c r="AG183" s="115"/>
      <c r="AH183" s="115"/>
    </row>
    <row r="184" spans="2:34" ht="15.75" thickTop="1">
      <c r="B184" s="447" t="s">
        <v>132</v>
      </c>
      <c r="C184" s="448"/>
      <c r="D184" s="451" t="s">
        <v>482</v>
      </c>
      <c r="E184" s="452"/>
      <c r="F184" s="452"/>
      <c r="G184" s="452"/>
      <c r="H184" s="452"/>
      <c r="I184" s="452"/>
      <c r="J184" s="452"/>
      <c r="K184" s="452"/>
      <c r="L184" s="452"/>
      <c r="M184" s="452"/>
      <c r="N184" s="452"/>
      <c r="O184" s="452"/>
      <c r="P184" s="452"/>
      <c r="Q184" s="452"/>
      <c r="R184" s="452"/>
      <c r="S184" s="452"/>
      <c r="T184" s="452"/>
      <c r="U184" s="452"/>
      <c r="V184" s="452"/>
      <c r="W184" s="452"/>
      <c r="X184" s="452"/>
      <c r="Y184" s="452"/>
      <c r="Z184" s="452"/>
      <c r="AA184" s="452"/>
      <c r="AB184" s="452"/>
      <c r="AC184" s="452"/>
      <c r="AD184" s="452"/>
      <c r="AE184" s="452"/>
      <c r="AF184" s="452"/>
      <c r="AG184" s="452"/>
      <c r="AH184" s="453" t="s">
        <v>95</v>
      </c>
    </row>
    <row r="185" spans="2:34" ht="25.5" thickBot="1">
      <c r="B185" s="449"/>
      <c r="C185" s="450"/>
      <c r="D185" s="116" t="s">
        <v>483</v>
      </c>
      <c r="E185" s="117" t="s">
        <v>240</v>
      </c>
      <c r="F185" s="117" t="s">
        <v>484</v>
      </c>
      <c r="G185" s="117" t="s">
        <v>241</v>
      </c>
      <c r="H185" s="117" t="s">
        <v>62</v>
      </c>
      <c r="I185" s="117" t="s">
        <v>242</v>
      </c>
      <c r="J185" s="117" t="s">
        <v>243</v>
      </c>
      <c r="K185" s="117" t="s">
        <v>65</v>
      </c>
      <c r="L185" s="117" t="s">
        <v>66</v>
      </c>
      <c r="M185" s="117" t="s">
        <v>244</v>
      </c>
      <c r="N185" s="117" t="s">
        <v>245</v>
      </c>
      <c r="O185" s="117" t="s">
        <v>69</v>
      </c>
      <c r="P185" s="117" t="s">
        <v>485</v>
      </c>
      <c r="Q185" s="117" t="s">
        <v>71</v>
      </c>
      <c r="R185" s="117" t="s">
        <v>247</v>
      </c>
      <c r="S185" s="117" t="s">
        <v>73</v>
      </c>
      <c r="T185" s="117" t="s">
        <v>74</v>
      </c>
      <c r="U185" s="117" t="s">
        <v>486</v>
      </c>
      <c r="V185" s="117" t="s">
        <v>76</v>
      </c>
      <c r="W185" s="117" t="s">
        <v>77</v>
      </c>
      <c r="X185" s="117" t="s">
        <v>78</v>
      </c>
      <c r="Y185" s="117" t="s">
        <v>487</v>
      </c>
      <c r="Z185" s="117" t="s">
        <v>488</v>
      </c>
      <c r="AA185" s="117" t="s">
        <v>81</v>
      </c>
      <c r="AB185" s="117" t="s">
        <v>251</v>
      </c>
      <c r="AC185" s="117" t="s">
        <v>83</v>
      </c>
      <c r="AD185" s="117" t="s">
        <v>489</v>
      </c>
      <c r="AE185" s="117" t="s">
        <v>354</v>
      </c>
      <c r="AF185" s="117" t="s">
        <v>490</v>
      </c>
      <c r="AG185" s="117" t="s">
        <v>491</v>
      </c>
      <c r="AH185" s="454"/>
    </row>
    <row r="186" spans="2:34" ht="15.75" thickTop="1">
      <c r="B186" s="455" t="s">
        <v>528</v>
      </c>
      <c r="C186" s="128" t="s">
        <v>317</v>
      </c>
      <c r="D186" s="129">
        <v>5.0161812297734629E-2</v>
      </c>
      <c r="E186" s="130">
        <v>6.1371841155234662E-2</v>
      </c>
      <c r="F186" s="130">
        <v>0.13461538461538461</v>
      </c>
      <c r="G186" s="130">
        <v>0.10542168674698794</v>
      </c>
      <c r="H186" s="130">
        <v>0.10975609756097562</v>
      </c>
      <c r="I186" s="130">
        <v>7.1917808219178078E-2</v>
      </c>
      <c r="J186" s="130">
        <v>7.9166666666666663E-2</v>
      </c>
      <c r="K186" s="130">
        <v>4.6875E-2</v>
      </c>
      <c r="L186" s="130">
        <v>0.1032258064516129</v>
      </c>
      <c r="M186" s="130">
        <v>1.8181818181818181E-2</v>
      </c>
      <c r="N186" s="130">
        <v>0.12030075187969924</v>
      </c>
      <c r="O186" s="130">
        <v>0.20714285714285716</v>
      </c>
      <c r="P186" s="130">
        <v>7.2000000000000008E-2</v>
      </c>
      <c r="Q186" s="130">
        <v>1.1494252873563218E-2</v>
      </c>
      <c r="R186" s="130">
        <v>0.28000000000000003</v>
      </c>
      <c r="S186" s="130">
        <v>0.12025316455696203</v>
      </c>
      <c r="T186" s="130">
        <v>0.1554054054054054</v>
      </c>
      <c r="U186" s="130">
        <v>0.27215189873417722</v>
      </c>
      <c r="V186" s="130">
        <v>0.1099476439790576</v>
      </c>
      <c r="W186" s="130">
        <v>0.2162162162162162</v>
      </c>
      <c r="X186" s="130">
        <v>8.8524590163934422E-2</v>
      </c>
      <c r="Y186" s="130">
        <v>0.13934426229508198</v>
      </c>
      <c r="Z186" s="130">
        <v>6.3829787234042548E-2</v>
      </c>
      <c r="AA186" s="130">
        <v>2.9411764705882356E-2</v>
      </c>
      <c r="AB186" s="136"/>
      <c r="AC186" s="130">
        <v>4.7619047619047616E-2</v>
      </c>
      <c r="AD186" s="130">
        <v>4.6511627906976744E-2</v>
      </c>
      <c r="AE186" s="130">
        <v>0.1111111111111111</v>
      </c>
      <c r="AF186" s="130">
        <v>7.586206896551724E-2</v>
      </c>
      <c r="AG186" s="130">
        <v>2.1428571428571429E-2</v>
      </c>
      <c r="AH186" s="131">
        <v>0.10189528992306249</v>
      </c>
    </row>
    <row r="187" spans="2:34">
      <c r="B187" s="456"/>
      <c r="C187" s="132" t="s">
        <v>258</v>
      </c>
      <c r="D187" s="133">
        <v>0.23786407766990292</v>
      </c>
      <c r="E187" s="134">
        <v>0.42238267148014441</v>
      </c>
      <c r="F187" s="134">
        <v>0.3108974358974359</v>
      </c>
      <c r="G187" s="134">
        <v>0.4487951807228916</v>
      </c>
      <c r="H187" s="134">
        <v>0.27439024390243899</v>
      </c>
      <c r="I187" s="134">
        <v>0.31506849315068491</v>
      </c>
      <c r="J187" s="134">
        <v>0.41249999999999998</v>
      </c>
      <c r="K187" s="134">
        <v>0.4375</v>
      </c>
      <c r="L187" s="134">
        <v>0.52903225806451615</v>
      </c>
      <c r="M187" s="134">
        <v>0.47272727272727272</v>
      </c>
      <c r="N187" s="134">
        <v>0.4135338345864662</v>
      </c>
      <c r="O187" s="134">
        <v>0.3</v>
      </c>
      <c r="P187" s="134">
        <v>0.48799999999999999</v>
      </c>
      <c r="Q187" s="134">
        <v>0.31034482758620691</v>
      </c>
      <c r="R187" s="134">
        <v>0.41714285714285715</v>
      </c>
      <c r="S187" s="134">
        <v>0.32911392405063289</v>
      </c>
      <c r="T187" s="134">
        <v>0.3175675675675676</v>
      </c>
      <c r="U187" s="134">
        <v>0.32911392405063289</v>
      </c>
      <c r="V187" s="134">
        <v>0.3193717277486911</v>
      </c>
      <c r="W187" s="134">
        <v>0.3783783783783784</v>
      </c>
      <c r="X187" s="134">
        <v>0.35737704918032792</v>
      </c>
      <c r="Y187" s="134">
        <v>0.40163934426229508</v>
      </c>
      <c r="Z187" s="134">
        <v>0.44680851063829785</v>
      </c>
      <c r="AA187" s="134">
        <v>0.29411764705882354</v>
      </c>
      <c r="AB187" s="134">
        <v>0.4</v>
      </c>
      <c r="AC187" s="134">
        <v>0.28571428571428575</v>
      </c>
      <c r="AD187" s="134">
        <v>0.48837209302325585</v>
      </c>
      <c r="AE187" s="134">
        <v>0.33333333333333337</v>
      </c>
      <c r="AF187" s="134">
        <v>0.41379310344827586</v>
      </c>
      <c r="AG187" s="134">
        <v>0.12142857142857143</v>
      </c>
      <c r="AH187" s="135">
        <v>0.34959654719459565</v>
      </c>
    </row>
    <row r="188" spans="2:34">
      <c r="B188" s="456"/>
      <c r="C188" s="118" t="s">
        <v>259</v>
      </c>
      <c r="D188" s="119">
        <v>0.2637540453074434</v>
      </c>
      <c r="E188" s="120">
        <v>0.24187725631768953</v>
      </c>
      <c r="F188" s="120">
        <v>0.17948717948717949</v>
      </c>
      <c r="G188" s="120">
        <v>0.24096385542168675</v>
      </c>
      <c r="H188" s="120">
        <v>0.258130081300813</v>
      </c>
      <c r="I188" s="120">
        <v>0.21575342465753425</v>
      </c>
      <c r="J188" s="120">
        <v>0.21249999999999999</v>
      </c>
      <c r="K188" s="120">
        <v>0.17708333333333331</v>
      </c>
      <c r="L188" s="120">
        <v>0.2193548387096774</v>
      </c>
      <c r="M188" s="120">
        <v>0.23636363636363636</v>
      </c>
      <c r="N188" s="120">
        <v>0.19548872180451127</v>
      </c>
      <c r="O188" s="120">
        <v>0.16428571428571426</v>
      </c>
      <c r="P188" s="120">
        <v>0.25600000000000001</v>
      </c>
      <c r="Q188" s="120">
        <v>0.33333333333333337</v>
      </c>
      <c r="R188" s="120">
        <v>0.13142857142857142</v>
      </c>
      <c r="S188" s="120">
        <v>0.34177215189873417</v>
      </c>
      <c r="T188" s="120">
        <v>0.19594594594594594</v>
      </c>
      <c r="U188" s="120">
        <v>0.15822784810126583</v>
      </c>
      <c r="V188" s="120">
        <v>0.38219895287958117</v>
      </c>
      <c r="W188" s="120">
        <v>0.17567567567567569</v>
      </c>
      <c r="X188" s="120">
        <v>0.24262295081967214</v>
      </c>
      <c r="Y188" s="120">
        <v>0.16393442622950818</v>
      </c>
      <c r="Z188" s="120">
        <v>0.24468085106382978</v>
      </c>
      <c r="AA188" s="120">
        <v>0.35294117647058826</v>
      </c>
      <c r="AB188" s="120">
        <v>0.3</v>
      </c>
      <c r="AC188" s="120">
        <v>0.28571428571428575</v>
      </c>
      <c r="AD188" s="120">
        <v>0.32558139534883723</v>
      </c>
      <c r="AE188" s="120">
        <v>0.2592592592592593</v>
      </c>
      <c r="AF188" s="120">
        <v>0.17241379310344829</v>
      </c>
      <c r="AG188" s="120">
        <v>0.37857142857142856</v>
      </c>
      <c r="AH188" s="121">
        <v>0.23719271908425596</v>
      </c>
    </row>
    <row r="189" spans="2:34">
      <c r="B189" s="456"/>
      <c r="C189" s="118" t="s">
        <v>260</v>
      </c>
      <c r="D189" s="119">
        <v>0.44822006472491904</v>
      </c>
      <c r="E189" s="120">
        <v>0.27436823104693142</v>
      </c>
      <c r="F189" s="120">
        <v>0.375</v>
      </c>
      <c r="G189" s="120">
        <v>0.20481927710843373</v>
      </c>
      <c r="H189" s="120">
        <v>0.35772357723577236</v>
      </c>
      <c r="I189" s="120">
        <v>0.39726027397260277</v>
      </c>
      <c r="J189" s="120">
        <v>0.29583333333333334</v>
      </c>
      <c r="K189" s="120">
        <v>0.33854166666666663</v>
      </c>
      <c r="L189" s="120">
        <v>0.14838709677419354</v>
      </c>
      <c r="M189" s="120">
        <v>0.27272727272727271</v>
      </c>
      <c r="N189" s="120">
        <v>0.27067669172932329</v>
      </c>
      <c r="O189" s="120">
        <v>0.32857142857142851</v>
      </c>
      <c r="P189" s="120">
        <v>0.184</v>
      </c>
      <c r="Q189" s="120">
        <v>0.34482758620689657</v>
      </c>
      <c r="R189" s="120">
        <v>0.17142857142857143</v>
      </c>
      <c r="S189" s="120">
        <v>0.20886075949367089</v>
      </c>
      <c r="T189" s="120">
        <v>0.33108108108108103</v>
      </c>
      <c r="U189" s="120">
        <v>0.24050632911392406</v>
      </c>
      <c r="V189" s="120">
        <v>0.18848167539267016</v>
      </c>
      <c r="W189" s="120">
        <v>0.22972972972972971</v>
      </c>
      <c r="X189" s="120">
        <v>0.31147540983606559</v>
      </c>
      <c r="Y189" s="120">
        <v>0.29508196721311475</v>
      </c>
      <c r="Z189" s="120">
        <v>0.24468085106382978</v>
      </c>
      <c r="AA189" s="120">
        <v>0.32352941176470584</v>
      </c>
      <c r="AB189" s="120">
        <v>0.3</v>
      </c>
      <c r="AC189" s="120">
        <v>0.38095238095238093</v>
      </c>
      <c r="AD189" s="120">
        <v>0.13953488372093023</v>
      </c>
      <c r="AE189" s="120">
        <v>0.29629629629629628</v>
      </c>
      <c r="AF189" s="120">
        <v>0.33793103448275863</v>
      </c>
      <c r="AG189" s="120">
        <v>0.47857142857142854</v>
      </c>
      <c r="AH189" s="121">
        <v>0.31131544379808596</v>
      </c>
    </row>
    <row r="190" spans="2:34" ht="15.75" thickBot="1">
      <c r="B190" s="457" t="s">
        <v>95</v>
      </c>
      <c r="C190" s="458"/>
      <c r="D190" s="122">
        <v>1</v>
      </c>
      <c r="E190" s="123">
        <v>1</v>
      </c>
      <c r="F190" s="123">
        <v>1</v>
      </c>
      <c r="G190" s="123">
        <v>1</v>
      </c>
      <c r="H190" s="123">
        <v>1</v>
      </c>
      <c r="I190" s="123">
        <v>1</v>
      </c>
      <c r="J190" s="123">
        <v>1</v>
      </c>
      <c r="K190" s="123">
        <v>1</v>
      </c>
      <c r="L190" s="123">
        <v>1</v>
      </c>
      <c r="M190" s="123">
        <v>1</v>
      </c>
      <c r="N190" s="123">
        <v>1</v>
      </c>
      <c r="O190" s="123">
        <v>1</v>
      </c>
      <c r="P190" s="123">
        <v>1</v>
      </c>
      <c r="Q190" s="123">
        <v>1</v>
      </c>
      <c r="R190" s="123">
        <v>1</v>
      </c>
      <c r="S190" s="123">
        <v>1</v>
      </c>
      <c r="T190" s="123">
        <v>1</v>
      </c>
      <c r="U190" s="123">
        <v>1</v>
      </c>
      <c r="V190" s="123">
        <v>1</v>
      </c>
      <c r="W190" s="123">
        <v>1</v>
      </c>
      <c r="X190" s="123">
        <v>1</v>
      </c>
      <c r="Y190" s="123">
        <v>1</v>
      </c>
      <c r="Z190" s="123">
        <v>1</v>
      </c>
      <c r="AA190" s="123">
        <v>1</v>
      </c>
      <c r="AB190" s="123">
        <v>1</v>
      </c>
      <c r="AC190" s="123">
        <v>1</v>
      </c>
      <c r="AD190" s="123">
        <v>1</v>
      </c>
      <c r="AE190" s="123">
        <v>1</v>
      </c>
      <c r="AF190" s="123">
        <v>1</v>
      </c>
      <c r="AG190" s="123">
        <v>1</v>
      </c>
      <c r="AH190" s="124">
        <v>1</v>
      </c>
    </row>
    <row r="191" spans="2:34" ht="15.75" thickTop="1">
      <c r="B191" s="115"/>
      <c r="C191" s="115"/>
      <c r="D191" s="170">
        <f>SUM(D186:D187)</f>
        <v>0.28802588996763756</v>
      </c>
      <c r="E191" s="170">
        <f t="shared" ref="E191:AH191" si="18">SUM(E186:E187)</f>
        <v>0.48375451263537905</v>
      </c>
      <c r="F191" s="170">
        <f t="shared" si="18"/>
        <v>0.44551282051282048</v>
      </c>
      <c r="G191" s="170">
        <f t="shared" si="18"/>
        <v>0.55421686746987953</v>
      </c>
      <c r="H191" s="170">
        <f t="shared" si="18"/>
        <v>0.38414634146341464</v>
      </c>
      <c r="I191" s="170">
        <f t="shared" si="18"/>
        <v>0.38698630136986301</v>
      </c>
      <c r="J191" s="170">
        <f t="shared" si="18"/>
        <v>0.49166666666666664</v>
      </c>
      <c r="K191" s="170">
        <f t="shared" si="18"/>
        <v>0.484375</v>
      </c>
      <c r="L191" s="170">
        <f t="shared" si="18"/>
        <v>0.63225806451612909</v>
      </c>
      <c r="M191" s="170">
        <f t="shared" si="18"/>
        <v>0.49090909090909091</v>
      </c>
      <c r="N191" s="170">
        <f t="shared" si="18"/>
        <v>0.53383458646616544</v>
      </c>
      <c r="O191" s="170">
        <f t="shared" si="18"/>
        <v>0.50714285714285712</v>
      </c>
      <c r="P191" s="170">
        <f t="shared" si="18"/>
        <v>0.56000000000000005</v>
      </c>
      <c r="Q191" s="170">
        <f t="shared" si="18"/>
        <v>0.32183908045977011</v>
      </c>
      <c r="R191" s="170">
        <f t="shared" si="18"/>
        <v>0.69714285714285718</v>
      </c>
      <c r="S191" s="170">
        <f t="shared" si="18"/>
        <v>0.44936708860759489</v>
      </c>
      <c r="T191" s="170">
        <f t="shared" si="18"/>
        <v>0.47297297297297303</v>
      </c>
      <c r="U191" s="170">
        <f t="shared" si="18"/>
        <v>0.60126582278481011</v>
      </c>
      <c r="V191" s="170">
        <f t="shared" si="18"/>
        <v>0.4293193717277487</v>
      </c>
      <c r="W191" s="170">
        <f t="shared" si="18"/>
        <v>0.59459459459459463</v>
      </c>
      <c r="X191" s="170">
        <f t="shared" si="18"/>
        <v>0.44590163934426236</v>
      </c>
      <c r="Y191" s="170">
        <f t="shared" si="18"/>
        <v>0.54098360655737709</v>
      </c>
      <c r="Z191" s="170">
        <f t="shared" si="18"/>
        <v>0.51063829787234039</v>
      </c>
      <c r="AA191" s="170">
        <f t="shared" si="18"/>
        <v>0.3235294117647059</v>
      </c>
      <c r="AB191" s="170">
        <f t="shared" si="18"/>
        <v>0.4</v>
      </c>
      <c r="AC191" s="170">
        <f t="shared" si="18"/>
        <v>0.33333333333333337</v>
      </c>
      <c r="AD191" s="170">
        <f t="shared" si="18"/>
        <v>0.53488372093023262</v>
      </c>
      <c r="AE191" s="170">
        <f t="shared" si="18"/>
        <v>0.44444444444444448</v>
      </c>
      <c r="AF191" s="170">
        <f t="shared" si="18"/>
        <v>0.48965517241379308</v>
      </c>
      <c r="AG191" s="170">
        <f t="shared" si="18"/>
        <v>0.14285714285714285</v>
      </c>
      <c r="AH191" s="170">
        <f t="shared" si="18"/>
        <v>0.45149183711765817</v>
      </c>
    </row>
    <row r="192" spans="2:34">
      <c r="B192" s="446" t="s">
        <v>529</v>
      </c>
      <c r="C192" s="446"/>
      <c r="D192" s="446"/>
      <c r="E192" s="446"/>
      <c r="F192" s="446"/>
      <c r="G192" s="446"/>
      <c r="H192" s="446"/>
      <c r="I192" s="446"/>
      <c r="J192" s="446"/>
      <c r="K192" s="446"/>
      <c r="L192" s="446"/>
      <c r="M192" s="446"/>
      <c r="N192" s="446"/>
      <c r="O192" s="446"/>
      <c r="P192" s="446"/>
      <c r="Q192" s="446"/>
      <c r="R192" s="446"/>
      <c r="S192" s="446"/>
      <c r="T192" s="446"/>
      <c r="U192" s="446"/>
      <c r="V192" s="446"/>
      <c r="W192" s="446"/>
      <c r="X192" s="446"/>
      <c r="Y192" s="446"/>
      <c r="Z192" s="446"/>
      <c r="AA192" s="446"/>
      <c r="AB192" s="446"/>
      <c r="AC192" s="446"/>
      <c r="AD192" s="446"/>
      <c r="AE192" s="446"/>
      <c r="AF192" s="446"/>
      <c r="AG192" s="446"/>
      <c r="AH192" s="446"/>
    </row>
    <row r="193" spans="2:34" ht="15.75" thickBot="1">
      <c r="B193" s="114" t="s">
        <v>481</v>
      </c>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c r="AB193" s="115"/>
      <c r="AC193" s="115"/>
      <c r="AD193" s="115"/>
      <c r="AE193" s="115"/>
      <c r="AF193" s="115"/>
      <c r="AG193" s="115"/>
      <c r="AH193" s="115"/>
    </row>
    <row r="194" spans="2:34" s="138" customFormat="1" ht="15.75" thickTop="1">
      <c r="B194" s="459" t="s">
        <v>132</v>
      </c>
      <c r="C194" s="460"/>
      <c r="D194" s="463" t="s">
        <v>482</v>
      </c>
      <c r="E194" s="464"/>
      <c r="F194" s="464"/>
      <c r="G194" s="464"/>
      <c r="H194" s="464"/>
      <c r="I194" s="464"/>
      <c r="J194" s="464"/>
      <c r="K194" s="464"/>
      <c r="L194" s="464"/>
      <c r="M194" s="464"/>
      <c r="N194" s="464"/>
      <c r="O194" s="464"/>
      <c r="P194" s="464"/>
      <c r="Q194" s="464"/>
      <c r="R194" s="464"/>
      <c r="S194" s="464"/>
      <c r="T194" s="464"/>
      <c r="U194" s="464"/>
      <c r="V194" s="464"/>
      <c r="W194" s="464"/>
      <c r="X194" s="464"/>
      <c r="Y194" s="464"/>
      <c r="Z194" s="464"/>
      <c r="AA194" s="464"/>
      <c r="AB194" s="464"/>
      <c r="AC194" s="464"/>
      <c r="AD194" s="464"/>
      <c r="AE194" s="464"/>
      <c r="AF194" s="464"/>
      <c r="AG194" s="464"/>
      <c r="AH194" s="465" t="s">
        <v>95</v>
      </c>
    </row>
    <row r="195" spans="2:34" s="138" customFormat="1" ht="25.5" thickBot="1">
      <c r="B195" s="461"/>
      <c r="C195" s="462"/>
      <c r="D195" s="139" t="s">
        <v>483</v>
      </c>
      <c r="E195" s="140" t="s">
        <v>240</v>
      </c>
      <c r="F195" s="140" t="s">
        <v>484</v>
      </c>
      <c r="G195" s="140" t="s">
        <v>241</v>
      </c>
      <c r="H195" s="140" t="s">
        <v>62</v>
      </c>
      <c r="I195" s="140" t="s">
        <v>242</v>
      </c>
      <c r="J195" s="140" t="s">
        <v>243</v>
      </c>
      <c r="K195" s="140" t="s">
        <v>65</v>
      </c>
      <c r="L195" s="140" t="s">
        <v>66</v>
      </c>
      <c r="M195" s="140" t="s">
        <v>244</v>
      </c>
      <c r="N195" s="140" t="s">
        <v>245</v>
      </c>
      <c r="O195" s="140" t="s">
        <v>69</v>
      </c>
      <c r="P195" s="140" t="s">
        <v>485</v>
      </c>
      <c r="Q195" s="140" t="s">
        <v>71</v>
      </c>
      <c r="R195" s="140" t="s">
        <v>247</v>
      </c>
      <c r="S195" s="140" t="s">
        <v>73</v>
      </c>
      <c r="T195" s="140" t="s">
        <v>74</v>
      </c>
      <c r="U195" s="140" t="s">
        <v>486</v>
      </c>
      <c r="V195" s="140" t="s">
        <v>76</v>
      </c>
      <c r="W195" s="140" t="s">
        <v>77</v>
      </c>
      <c r="X195" s="140" t="s">
        <v>78</v>
      </c>
      <c r="Y195" s="140" t="s">
        <v>487</v>
      </c>
      <c r="Z195" s="140" t="s">
        <v>488</v>
      </c>
      <c r="AA195" s="140" t="s">
        <v>81</v>
      </c>
      <c r="AB195" s="140" t="s">
        <v>251</v>
      </c>
      <c r="AC195" s="140" t="s">
        <v>83</v>
      </c>
      <c r="AD195" s="140" t="s">
        <v>489</v>
      </c>
      <c r="AE195" s="140" t="s">
        <v>354</v>
      </c>
      <c r="AF195" s="140" t="s">
        <v>490</v>
      </c>
      <c r="AG195" s="140" t="s">
        <v>491</v>
      </c>
      <c r="AH195" s="466"/>
    </row>
    <row r="196" spans="2:34" s="138" customFormat="1" ht="15.75" thickTop="1">
      <c r="B196" s="467" t="s">
        <v>530</v>
      </c>
      <c r="C196" s="141" t="s">
        <v>317</v>
      </c>
      <c r="D196" s="142">
        <v>3.0627871362940276E-2</v>
      </c>
      <c r="E196" s="143">
        <v>9.7826086956521743E-2</v>
      </c>
      <c r="F196" s="143">
        <v>0.11912225705329155</v>
      </c>
      <c r="G196" s="143">
        <v>0.12195121951219512</v>
      </c>
      <c r="H196" s="143">
        <v>8.59375E-2</v>
      </c>
      <c r="I196" s="143">
        <v>6.1093247588424437E-2</v>
      </c>
      <c r="J196" s="143">
        <v>7.5098814229249009E-2</v>
      </c>
      <c r="K196" s="143">
        <v>5.6122448979591837E-2</v>
      </c>
      <c r="L196" s="143">
        <v>6.2893081761006289E-2</v>
      </c>
      <c r="M196" s="143">
        <v>0.12962962962962965</v>
      </c>
      <c r="N196" s="143">
        <v>0.12686567164179105</v>
      </c>
      <c r="O196" s="143">
        <v>0.1773049645390071</v>
      </c>
      <c r="P196" s="143">
        <v>5.3030303030303025E-2</v>
      </c>
      <c r="Q196" s="143">
        <v>2.7777777777777776E-2</v>
      </c>
      <c r="R196" s="143">
        <v>0.24324324324324323</v>
      </c>
      <c r="S196" s="143">
        <v>0.1111111111111111</v>
      </c>
      <c r="T196" s="143">
        <v>0.14379084967320263</v>
      </c>
      <c r="U196" s="143">
        <v>0.26415094339622641</v>
      </c>
      <c r="V196" s="143">
        <v>8.673469387755102E-2</v>
      </c>
      <c r="W196" s="143">
        <v>0.19480519480519479</v>
      </c>
      <c r="X196" s="143">
        <v>0.1111111111111111</v>
      </c>
      <c r="Y196" s="143">
        <v>5.4263565891472867E-2</v>
      </c>
      <c r="Z196" s="143">
        <v>7.4468085106382975E-2</v>
      </c>
      <c r="AA196" s="143">
        <v>1.2987012987012986E-2</v>
      </c>
      <c r="AB196" s="143">
        <v>9.0909090909090912E-2</v>
      </c>
      <c r="AC196" s="143">
        <v>5.8823529411764712E-2</v>
      </c>
      <c r="AD196" s="143">
        <v>0.15909090909090909</v>
      </c>
      <c r="AE196" s="143">
        <v>0.35714285714285715</v>
      </c>
      <c r="AF196" s="143">
        <v>5.4794520547945202E-2</v>
      </c>
      <c r="AG196" s="144">
        <v>7.246376811594203E-3</v>
      </c>
      <c r="AH196" s="145">
        <v>9.5177664974619297E-2</v>
      </c>
    </row>
    <row r="197" spans="2:34" s="138" customFormat="1">
      <c r="B197" s="468"/>
      <c r="C197" s="146" t="s">
        <v>258</v>
      </c>
      <c r="D197" s="147">
        <v>0.16998468606431852</v>
      </c>
      <c r="E197" s="148">
        <v>0.2608695652173913</v>
      </c>
      <c r="F197" s="148">
        <v>0.29467084639498431</v>
      </c>
      <c r="G197" s="148">
        <v>0.2652439024390244</v>
      </c>
      <c r="H197" s="148">
        <v>0.181640625</v>
      </c>
      <c r="I197" s="148">
        <v>0.19614147909967844</v>
      </c>
      <c r="J197" s="148">
        <v>0.2648221343873518</v>
      </c>
      <c r="K197" s="148">
        <v>0.28061224489795916</v>
      </c>
      <c r="L197" s="148">
        <v>0.54716981132075471</v>
      </c>
      <c r="M197" s="148">
        <v>0.53703703703703698</v>
      </c>
      <c r="N197" s="148">
        <v>0.43283582089552242</v>
      </c>
      <c r="O197" s="148">
        <v>0.2978723404255319</v>
      </c>
      <c r="P197" s="148">
        <v>0.47727272727272729</v>
      </c>
      <c r="Q197" s="148">
        <v>0.22222222222222221</v>
      </c>
      <c r="R197" s="148">
        <v>0.22702702702702701</v>
      </c>
      <c r="S197" s="148">
        <v>0.2105263157894737</v>
      </c>
      <c r="T197" s="148">
        <v>0.18954248366013071</v>
      </c>
      <c r="U197" s="148">
        <v>0.29559748427672955</v>
      </c>
      <c r="V197" s="148">
        <v>0.34183673469387754</v>
      </c>
      <c r="W197" s="148">
        <v>0.25974025974025972</v>
      </c>
      <c r="X197" s="148">
        <v>0.31746031746031744</v>
      </c>
      <c r="Y197" s="148">
        <v>0.22480620155038761</v>
      </c>
      <c r="Z197" s="148">
        <v>0.22340425531914893</v>
      </c>
      <c r="AA197" s="148">
        <v>0.16883116883116883</v>
      </c>
      <c r="AB197" s="148">
        <v>0.36363636363636365</v>
      </c>
      <c r="AC197" s="148">
        <v>0.41176470588235298</v>
      </c>
      <c r="AD197" s="148">
        <v>0.45454545454545453</v>
      </c>
      <c r="AE197" s="148">
        <v>0.4642857142857143</v>
      </c>
      <c r="AF197" s="148">
        <v>0.25342465753424659</v>
      </c>
      <c r="AG197" s="148">
        <v>0.21014492753623187</v>
      </c>
      <c r="AH197" s="149">
        <v>0.26414068165337201</v>
      </c>
    </row>
    <row r="198" spans="2:34" s="138" customFormat="1">
      <c r="B198" s="468"/>
      <c r="C198" s="146" t="s">
        <v>259</v>
      </c>
      <c r="D198" s="147">
        <v>0.21133231240428793</v>
      </c>
      <c r="E198" s="148">
        <v>0.30797101449275366</v>
      </c>
      <c r="F198" s="148">
        <v>0.20689655172413793</v>
      </c>
      <c r="G198" s="148">
        <v>0.27134146341463411</v>
      </c>
      <c r="H198" s="148">
        <v>0.171875</v>
      </c>
      <c r="I198" s="148">
        <v>0.16398713826366559</v>
      </c>
      <c r="J198" s="148">
        <v>0.19762845849802371</v>
      </c>
      <c r="K198" s="148">
        <v>0.19897959183673466</v>
      </c>
      <c r="L198" s="148">
        <v>0.19496855345911951</v>
      </c>
      <c r="M198" s="148">
        <v>0.1851851851851852</v>
      </c>
      <c r="N198" s="148">
        <v>0.17910447761194029</v>
      </c>
      <c r="O198" s="148">
        <v>0.1276595744680851</v>
      </c>
      <c r="P198" s="148">
        <v>0.25</v>
      </c>
      <c r="Q198" s="148">
        <v>0.1851851851851852</v>
      </c>
      <c r="R198" s="148">
        <v>0.2</v>
      </c>
      <c r="S198" s="148">
        <v>0.24561403508771931</v>
      </c>
      <c r="T198" s="148">
        <v>0.18954248366013071</v>
      </c>
      <c r="U198" s="148">
        <v>0.1761006289308176</v>
      </c>
      <c r="V198" s="148">
        <v>0.36734693877551022</v>
      </c>
      <c r="W198" s="148">
        <v>0.18181818181818182</v>
      </c>
      <c r="X198" s="148">
        <v>8.2539682539682552E-2</v>
      </c>
      <c r="Y198" s="148">
        <v>0.27906976744186046</v>
      </c>
      <c r="Z198" s="148">
        <v>0.2021276595744681</v>
      </c>
      <c r="AA198" s="148">
        <v>0.28571428571428575</v>
      </c>
      <c r="AB198" s="148">
        <v>0.18181818181818182</v>
      </c>
      <c r="AC198" s="148">
        <v>0.23529411764705885</v>
      </c>
      <c r="AD198" s="148">
        <v>0.22727272727272727</v>
      </c>
      <c r="AE198" s="148">
        <v>7.1428571428571438E-2</v>
      </c>
      <c r="AF198" s="148">
        <v>0.17808219178082191</v>
      </c>
      <c r="AG198" s="148">
        <v>0.35507246376811596</v>
      </c>
      <c r="AH198" s="149">
        <v>0.21029731689630168</v>
      </c>
    </row>
    <row r="199" spans="2:34" s="138" customFormat="1">
      <c r="B199" s="468"/>
      <c r="C199" s="146" t="s">
        <v>260</v>
      </c>
      <c r="D199" s="147">
        <v>0.58805513016845334</v>
      </c>
      <c r="E199" s="148">
        <v>0.33333333333333337</v>
      </c>
      <c r="F199" s="148">
        <v>0.37931034482758619</v>
      </c>
      <c r="G199" s="148">
        <v>0.34146341463414637</v>
      </c>
      <c r="H199" s="148">
        <v>0.560546875</v>
      </c>
      <c r="I199" s="148">
        <v>0.5787781350482315</v>
      </c>
      <c r="J199" s="148">
        <v>0.46245059288537549</v>
      </c>
      <c r="K199" s="148">
        <v>0.4642857142857143</v>
      </c>
      <c r="L199" s="148">
        <v>0.19496855345911951</v>
      </c>
      <c r="M199" s="148">
        <v>0.14814814814814814</v>
      </c>
      <c r="N199" s="148">
        <v>0.26119402985074625</v>
      </c>
      <c r="O199" s="148">
        <v>0.39716312056737585</v>
      </c>
      <c r="P199" s="148">
        <v>0.2196969696969697</v>
      </c>
      <c r="Q199" s="148">
        <v>0.56481481481481477</v>
      </c>
      <c r="R199" s="148">
        <v>0.32972972972972975</v>
      </c>
      <c r="S199" s="148">
        <v>0.43274853801169594</v>
      </c>
      <c r="T199" s="148">
        <v>0.47712418300653597</v>
      </c>
      <c r="U199" s="148">
        <v>0.26415094339622641</v>
      </c>
      <c r="V199" s="148">
        <v>0.20408163265306123</v>
      </c>
      <c r="W199" s="148">
        <v>0.36363636363636365</v>
      </c>
      <c r="X199" s="148">
        <v>0.48888888888888887</v>
      </c>
      <c r="Y199" s="148">
        <v>0.44186046511627908</v>
      </c>
      <c r="Z199" s="148">
        <v>0.5</v>
      </c>
      <c r="AA199" s="148">
        <v>0.53246753246753242</v>
      </c>
      <c r="AB199" s="148">
        <v>0.36363636363636365</v>
      </c>
      <c r="AC199" s="148">
        <v>0.29411764705882354</v>
      </c>
      <c r="AD199" s="148">
        <v>0.15909090909090909</v>
      </c>
      <c r="AE199" s="148">
        <v>0.10714285714285714</v>
      </c>
      <c r="AF199" s="148">
        <v>0.51369863013698625</v>
      </c>
      <c r="AG199" s="148">
        <v>0.42753623188405798</v>
      </c>
      <c r="AH199" s="149">
        <v>0.43038433647570706</v>
      </c>
    </row>
    <row r="200" spans="2:34" s="138" customFormat="1" ht="15.75" thickBot="1">
      <c r="B200" s="469" t="s">
        <v>95</v>
      </c>
      <c r="C200" s="470"/>
      <c r="D200" s="150">
        <v>1</v>
      </c>
      <c r="E200" s="151">
        <v>1</v>
      </c>
      <c r="F200" s="151">
        <v>1</v>
      </c>
      <c r="G200" s="151">
        <v>1</v>
      </c>
      <c r="H200" s="151">
        <v>1</v>
      </c>
      <c r="I200" s="151">
        <v>1</v>
      </c>
      <c r="J200" s="151">
        <v>1</v>
      </c>
      <c r="K200" s="151">
        <v>1</v>
      </c>
      <c r="L200" s="151">
        <v>1</v>
      </c>
      <c r="M200" s="151">
        <v>1</v>
      </c>
      <c r="N200" s="151">
        <v>1</v>
      </c>
      <c r="O200" s="151">
        <v>1</v>
      </c>
      <c r="P200" s="151">
        <v>1</v>
      </c>
      <c r="Q200" s="151">
        <v>1</v>
      </c>
      <c r="R200" s="151">
        <v>1</v>
      </c>
      <c r="S200" s="151">
        <v>1</v>
      </c>
      <c r="T200" s="151">
        <v>1</v>
      </c>
      <c r="U200" s="151">
        <v>1</v>
      </c>
      <c r="V200" s="151">
        <v>1</v>
      </c>
      <c r="W200" s="151">
        <v>1</v>
      </c>
      <c r="X200" s="151">
        <v>1</v>
      </c>
      <c r="Y200" s="151">
        <v>1</v>
      </c>
      <c r="Z200" s="151">
        <v>1</v>
      </c>
      <c r="AA200" s="151">
        <v>1</v>
      </c>
      <c r="AB200" s="151">
        <v>1</v>
      </c>
      <c r="AC200" s="151">
        <v>1</v>
      </c>
      <c r="AD200" s="151">
        <v>1</v>
      </c>
      <c r="AE200" s="151">
        <v>1</v>
      </c>
      <c r="AF200" s="151">
        <v>1</v>
      </c>
      <c r="AG200" s="151">
        <v>1</v>
      </c>
      <c r="AH200" s="152">
        <v>1</v>
      </c>
    </row>
    <row r="201" spans="2:34" ht="15.75" thickTop="1">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c r="AB201" s="115"/>
      <c r="AC201" s="115"/>
      <c r="AD201" s="115"/>
      <c r="AE201" s="115"/>
      <c r="AF201" s="115"/>
      <c r="AG201" s="115"/>
      <c r="AH201" s="115"/>
    </row>
    <row r="202" spans="2:34">
      <c r="B202" s="446" t="s">
        <v>531</v>
      </c>
      <c r="C202" s="446"/>
      <c r="D202" s="446"/>
      <c r="E202" s="446"/>
      <c r="F202" s="446"/>
      <c r="G202" s="446"/>
      <c r="H202" s="446"/>
      <c r="I202" s="446"/>
      <c r="J202" s="446"/>
      <c r="K202" s="446"/>
      <c r="L202" s="446"/>
      <c r="M202" s="446"/>
      <c r="N202" s="446"/>
      <c r="O202" s="446"/>
      <c r="P202" s="446"/>
      <c r="Q202" s="446"/>
      <c r="R202" s="446"/>
      <c r="S202" s="446"/>
      <c r="T202" s="446"/>
      <c r="U202" s="446"/>
      <c r="V202" s="446"/>
      <c r="W202" s="446"/>
      <c r="X202" s="446"/>
      <c r="Y202" s="446"/>
      <c r="Z202" s="446"/>
      <c r="AA202" s="446"/>
      <c r="AB202" s="446"/>
      <c r="AC202" s="446"/>
      <c r="AD202" s="446"/>
      <c r="AE202" s="446"/>
      <c r="AF202" s="446"/>
      <c r="AG202" s="446"/>
      <c r="AH202" s="446"/>
    </row>
    <row r="203" spans="2:34" ht="15.75" thickBot="1">
      <c r="B203" s="114" t="s">
        <v>481</v>
      </c>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c r="AB203" s="115"/>
      <c r="AC203" s="115"/>
      <c r="AD203" s="115"/>
      <c r="AE203" s="115"/>
      <c r="AF203" s="115"/>
      <c r="AG203" s="115"/>
      <c r="AH203" s="115"/>
    </row>
    <row r="204" spans="2:34" ht="15.75" thickTop="1">
      <c r="B204" s="447" t="s">
        <v>132</v>
      </c>
      <c r="C204" s="448"/>
      <c r="D204" s="451" t="s">
        <v>482</v>
      </c>
      <c r="E204" s="452"/>
      <c r="F204" s="452"/>
      <c r="G204" s="452"/>
      <c r="H204" s="452"/>
      <c r="I204" s="452"/>
      <c r="J204" s="452"/>
      <c r="K204" s="452"/>
      <c r="L204" s="452"/>
      <c r="M204" s="452"/>
      <c r="N204" s="452"/>
      <c r="O204" s="452"/>
      <c r="P204" s="452"/>
      <c r="Q204" s="452"/>
      <c r="R204" s="452"/>
      <c r="S204" s="452"/>
      <c r="T204" s="452"/>
      <c r="U204" s="452"/>
      <c r="V204" s="452"/>
      <c r="W204" s="452"/>
      <c r="X204" s="452"/>
      <c r="Y204" s="452"/>
      <c r="Z204" s="452"/>
      <c r="AA204" s="452"/>
      <c r="AB204" s="452"/>
      <c r="AC204" s="452"/>
      <c r="AD204" s="452"/>
      <c r="AE204" s="452"/>
      <c r="AF204" s="452"/>
      <c r="AG204" s="452"/>
      <c r="AH204" s="453" t="s">
        <v>95</v>
      </c>
    </row>
    <row r="205" spans="2:34" ht="25.5" thickBot="1">
      <c r="B205" s="449"/>
      <c r="C205" s="450"/>
      <c r="D205" s="116" t="s">
        <v>483</v>
      </c>
      <c r="E205" s="117" t="s">
        <v>240</v>
      </c>
      <c r="F205" s="117" t="s">
        <v>484</v>
      </c>
      <c r="G205" s="117" t="s">
        <v>241</v>
      </c>
      <c r="H205" s="117" t="s">
        <v>62</v>
      </c>
      <c r="I205" s="117" t="s">
        <v>242</v>
      </c>
      <c r="J205" s="117" t="s">
        <v>243</v>
      </c>
      <c r="K205" s="117" t="s">
        <v>65</v>
      </c>
      <c r="L205" s="117" t="s">
        <v>66</v>
      </c>
      <c r="M205" s="117" t="s">
        <v>244</v>
      </c>
      <c r="N205" s="117" t="s">
        <v>245</v>
      </c>
      <c r="O205" s="117" t="s">
        <v>69</v>
      </c>
      <c r="P205" s="117" t="s">
        <v>485</v>
      </c>
      <c r="Q205" s="117" t="s">
        <v>71</v>
      </c>
      <c r="R205" s="117" t="s">
        <v>247</v>
      </c>
      <c r="S205" s="117" t="s">
        <v>73</v>
      </c>
      <c r="T205" s="117" t="s">
        <v>74</v>
      </c>
      <c r="U205" s="117" t="s">
        <v>486</v>
      </c>
      <c r="V205" s="117" t="s">
        <v>76</v>
      </c>
      <c r="W205" s="117" t="s">
        <v>77</v>
      </c>
      <c r="X205" s="117" t="s">
        <v>78</v>
      </c>
      <c r="Y205" s="117" t="s">
        <v>487</v>
      </c>
      <c r="Z205" s="117" t="s">
        <v>488</v>
      </c>
      <c r="AA205" s="117" t="s">
        <v>81</v>
      </c>
      <c r="AB205" s="117" t="s">
        <v>251</v>
      </c>
      <c r="AC205" s="117" t="s">
        <v>83</v>
      </c>
      <c r="AD205" s="117" t="s">
        <v>489</v>
      </c>
      <c r="AE205" s="117" t="s">
        <v>354</v>
      </c>
      <c r="AF205" s="117" t="s">
        <v>490</v>
      </c>
      <c r="AG205" s="117" t="s">
        <v>491</v>
      </c>
      <c r="AH205" s="454"/>
    </row>
    <row r="206" spans="2:34" ht="15.75" thickTop="1">
      <c r="B206" s="455" t="s">
        <v>532</v>
      </c>
      <c r="C206" s="128" t="s">
        <v>317</v>
      </c>
      <c r="D206" s="129">
        <v>6.9324090121317156E-2</v>
      </c>
      <c r="E206" s="130">
        <v>5.7251908396946563E-2</v>
      </c>
      <c r="F206" s="130">
        <v>0.19003115264797507</v>
      </c>
      <c r="G206" s="130">
        <v>0.18867924528301888</v>
      </c>
      <c r="H206" s="130">
        <v>0.10434782608695653</v>
      </c>
      <c r="I206" s="130">
        <v>0.15593220338983049</v>
      </c>
      <c r="J206" s="130">
        <v>0.12444444444444444</v>
      </c>
      <c r="K206" s="130">
        <v>0.12849162011173185</v>
      </c>
      <c r="L206" s="130">
        <v>0.1081081081081081</v>
      </c>
      <c r="M206" s="130">
        <v>8.1081081081081086E-2</v>
      </c>
      <c r="N206" s="130">
        <v>5.6910569105691061E-2</v>
      </c>
      <c r="O206" s="130">
        <v>0.22857142857142856</v>
      </c>
      <c r="P206" s="130">
        <v>6.7226890756302518E-2</v>
      </c>
      <c r="Q206" s="130">
        <v>1.4705882352941178E-2</v>
      </c>
      <c r="R206" s="130">
        <v>0.29239766081871343</v>
      </c>
      <c r="S206" s="130">
        <v>9.7902097902097904E-2</v>
      </c>
      <c r="T206" s="130">
        <v>0.13793103448275862</v>
      </c>
      <c r="U206" s="130">
        <v>0.27272727272727271</v>
      </c>
      <c r="V206" s="130">
        <v>0.15591397849462366</v>
      </c>
      <c r="W206" s="130">
        <v>0.21917808219178081</v>
      </c>
      <c r="X206" s="130">
        <v>0.15384615384615385</v>
      </c>
      <c r="Y206" s="130">
        <v>8.1632653061224497E-2</v>
      </c>
      <c r="Z206" s="130">
        <v>5.9523809523809527E-2</v>
      </c>
      <c r="AA206" s="130">
        <v>3.0769230769230771E-2</v>
      </c>
      <c r="AB206" s="130">
        <v>0.16666666666666669</v>
      </c>
      <c r="AC206" s="130">
        <v>8.3333333333333343E-2</v>
      </c>
      <c r="AD206" s="130">
        <v>7.4999999999999997E-2</v>
      </c>
      <c r="AE206" s="130">
        <v>5.5555555555555552E-2</v>
      </c>
      <c r="AF206" s="130">
        <v>0.11347517730496454</v>
      </c>
      <c r="AG206" s="136"/>
      <c r="AH206" s="131">
        <v>0.12814874050379849</v>
      </c>
    </row>
    <row r="207" spans="2:34">
      <c r="B207" s="456"/>
      <c r="C207" s="132" t="s">
        <v>258</v>
      </c>
      <c r="D207" s="133">
        <v>0.21317157712305027</v>
      </c>
      <c r="E207" s="134">
        <v>0.29770992366412213</v>
      </c>
      <c r="F207" s="134">
        <v>0.28971962616822433</v>
      </c>
      <c r="G207" s="134">
        <v>0.40566037735849059</v>
      </c>
      <c r="H207" s="134">
        <v>0.38695652173913048</v>
      </c>
      <c r="I207" s="134">
        <v>0.36949152542372876</v>
      </c>
      <c r="J207" s="134">
        <v>0.4177777777777778</v>
      </c>
      <c r="K207" s="134">
        <v>0.35195530726256985</v>
      </c>
      <c r="L207" s="134">
        <v>0.44594594594594594</v>
      </c>
      <c r="M207" s="134">
        <v>0.1891891891891892</v>
      </c>
      <c r="N207" s="134">
        <v>0.45528455284552849</v>
      </c>
      <c r="O207" s="134">
        <v>0.3</v>
      </c>
      <c r="P207" s="134">
        <v>0.52941176470588236</v>
      </c>
      <c r="Q207" s="134">
        <v>0.27941176470588236</v>
      </c>
      <c r="R207" s="134">
        <v>0.38011695906432746</v>
      </c>
      <c r="S207" s="134">
        <v>0.32867132867132864</v>
      </c>
      <c r="T207" s="134">
        <v>0.3241379310344828</v>
      </c>
      <c r="U207" s="134">
        <v>0.32167832167832167</v>
      </c>
      <c r="V207" s="134">
        <v>0.30645161290322581</v>
      </c>
      <c r="W207" s="134">
        <v>0.31506849315068491</v>
      </c>
      <c r="X207" s="134">
        <v>0.3108974358974359</v>
      </c>
      <c r="Y207" s="134">
        <v>0.35714285714285715</v>
      </c>
      <c r="Z207" s="134">
        <v>0.34523809523809523</v>
      </c>
      <c r="AA207" s="134">
        <v>0.2</v>
      </c>
      <c r="AB207" s="134">
        <v>0.16666666666666669</v>
      </c>
      <c r="AC207" s="134">
        <v>0.33333333333333337</v>
      </c>
      <c r="AD207" s="134">
        <v>0.3</v>
      </c>
      <c r="AE207" s="134">
        <v>0.16666666666666669</v>
      </c>
      <c r="AF207" s="134">
        <v>0.24113475177304963</v>
      </c>
      <c r="AG207" s="134">
        <v>0.35483870967741937</v>
      </c>
      <c r="AH207" s="135">
        <v>0.33306677329068374</v>
      </c>
    </row>
    <row r="208" spans="2:34">
      <c r="B208" s="456"/>
      <c r="C208" s="118" t="s">
        <v>259</v>
      </c>
      <c r="D208" s="119">
        <v>0.1975736568457539</v>
      </c>
      <c r="E208" s="120">
        <v>0.26717557251908397</v>
      </c>
      <c r="F208" s="120">
        <v>0.22429906542056074</v>
      </c>
      <c r="G208" s="120">
        <v>0.25471698113207547</v>
      </c>
      <c r="H208" s="120">
        <v>0.16956521739130434</v>
      </c>
      <c r="I208" s="120">
        <v>9.152542372881356E-2</v>
      </c>
      <c r="J208" s="120">
        <v>0.15555555555555556</v>
      </c>
      <c r="K208" s="120">
        <v>0.24581005586592181</v>
      </c>
      <c r="L208" s="120">
        <v>0.27027027027027029</v>
      </c>
      <c r="M208" s="120">
        <v>0.24324324324324323</v>
      </c>
      <c r="N208" s="120">
        <v>0.21951219512195125</v>
      </c>
      <c r="O208" s="120">
        <v>0.12857142857142859</v>
      </c>
      <c r="P208" s="120">
        <v>0.26890756302521007</v>
      </c>
      <c r="Q208" s="120">
        <v>0.23529411764705885</v>
      </c>
      <c r="R208" s="120">
        <v>0.14035087719298245</v>
      </c>
      <c r="S208" s="120">
        <v>0.31468531468531469</v>
      </c>
      <c r="T208" s="120">
        <v>0.22758620689655171</v>
      </c>
      <c r="U208" s="120">
        <v>0.1888111888111888</v>
      </c>
      <c r="V208" s="120">
        <v>0.39784946236559138</v>
      </c>
      <c r="W208" s="120">
        <v>0.21917808219178081</v>
      </c>
      <c r="X208" s="120">
        <v>0.20833333333333331</v>
      </c>
      <c r="Y208" s="120">
        <v>0.25510204081632654</v>
      </c>
      <c r="Z208" s="120">
        <v>0.27380952380952378</v>
      </c>
      <c r="AA208" s="120">
        <v>0.27692307692307694</v>
      </c>
      <c r="AB208" s="120">
        <v>0.16666666666666669</v>
      </c>
      <c r="AC208" s="120">
        <v>0.33333333333333337</v>
      </c>
      <c r="AD208" s="120">
        <v>0.42499999999999999</v>
      </c>
      <c r="AE208" s="120">
        <v>0.27777777777777779</v>
      </c>
      <c r="AF208" s="120">
        <v>0.20567375886524822</v>
      </c>
      <c r="AG208" s="120">
        <v>0.29032258064516125</v>
      </c>
      <c r="AH208" s="121">
        <v>0.2191123550579768</v>
      </c>
    </row>
    <row r="209" spans="2:34">
      <c r="B209" s="456"/>
      <c r="C209" s="118" t="s">
        <v>260</v>
      </c>
      <c r="D209" s="119">
        <v>0.51993067590987874</v>
      </c>
      <c r="E209" s="120">
        <v>0.37786259541984735</v>
      </c>
      <c r="F209" s="120">
        <v>0.29595015576323985</v>
      </c>
      <c r="G209" s="120">
        <v>0.15094339622641509</v>
      </c>
      <c r="H209" s="120">
        <v>0.33913043478260868</v>
      </c>
      <c r="I209" s="120">
        <v>0.38305084745762713</v>
      </c>
      <c r="J209" s="120">
        <v>0.30222222222222223</v>
      </c>
      <c r="K209" s="120">
        <v>0.27374301675977653</v>
      </c>
      <c r="L209" s="120">
        <v>0.17567567567567569</v>
      </c>
      <c r="M209" s="120">
        <v>0.48648648648648646</v>
      </c>
      <c r="N209" s="120">
        <v>0.26829268292682928</v>
      </c>
      <c r="O209" s="120">
        <v>0.34285714285714286</v>
      </c>
      <c r="P209" s="120">
        <v>0.13445378151260504</v>
      </c>
      <c r="Q209" s="120">
        <v>0.4705882352941177</v>
      </c>
      <c r="R209" s="120">
        <v>0.1871345029239766</v>
      </c>
      <c r="S209" s="120">
        <v>0.25874125874125875</v>
      </c>
      <c r="T209" s="120">
        <v>0.31034482758620691</v>
      </c>
      <c r="U209" s="120">
        <v>0.21678321678321677</v>
      </c>
      <c r="V209" s="120">
        <v>0.13978494623655913</v>
      </c>
      <c r="W209" s="120">
        <v>0.24657534246575341</v>
      </c>
      <c r="X209" s="120">
        <v>0.32692307692307693</v>
      </c>
      <c r="Y209" s="120">
        <v>0.30612244897959184</v>
      </c>
      <c r="Z209" s="120">
        <v>0.32142857142857145</v>
      </c>
      <c r="AA209" s="120">
        <v>0.49230769230769234</v>
      </c>
      <c r="AB209" s="120">
        <v>0.5</v>
      </c>
      <c r="AC209" s="120">
        <v>0.25</v>
      </c>
      <c r="AD209" s="120">
        <v>0.2</v>
      </c>
      <c r="AE209" s="120">
        <v>0.5</v>
      </c>
      <c r="AF209" s="120">
        <v>0.43971631205673761</v>
      </c>
      <c r="AG209" s="120">
        <v>0.35483870967741937</v>
      </c>
      <c r="AH209" s="121">
        <v>0.31967213114754101</v>
      </c>
    </row>
    <row r="210" spans="2:34" ht="15.75" thickBot="1">
      <c r="B210" s="457" t="s">
        <v>95</v>
      </c>
      <c r="C210" s="458"/>
      <c r="D210" s="122">
        <v>1</v>
      </c>
      <c r="E210" s="123">
        <v>1</v>
      </c>
      <c r="F210" s="123">
        <v>1</v>
      </c>
      <c r="G210" s="123">
        <v>1</v>
      </c>
      <c r="H210" s="123">
        <v>1</v>
      </c>
      <c r="I210" s="123">
        <v>1</v>
      </c>
      <c r="J210" s="123">
        <v>1</v>
      </c>
      <c r="K210" s="123">
        <v>1</v>
      </c>
      <c r="L210" s="123">
        <v>1</v>
      </c>
      <c r="M210" s="123">
        <v>1</v>
      </c>
      <c r="N210" s="123">
        <v>1</v>
      </c>
      <c r="O210" s="123">
        <v>1</v>
      </c>
      <c r="P210" s="123">
        <v>1</v>
      </c>
      <c r="Q210" s="123">
        <v>1</v>
      </c>
      <c r="R210" s="123">
        <v>1</v>
      </c>
      <c r="S210" s="123">
        <v>1</v>
      </c>
      <c r="T210" s="123">
        <v>1</v>
      </c>
      <c r="U210" s="123">
        <v>1</v>
      </c>
      <c r="V210" s="123">
        <v>1</v>
      </c>
      <c r="W210" s="123">
        <v>1</v>
      </c>
      <c r="X210" s="123">
        <v>1</v>
      </c>
      <c r="Y210" s="123">
        <v>1</v>
      </c>
      <c r="Z210" s="123">
        <v>1</v>
      </c>
      <c r="AA210" s="123">
        <v>1</v>
      </c>
      <c r="AB210" s="123">
        <v>1</v>
      </c>
      <c r="AC210" s="123">
        <v>1</v>
      </c>
      <c r="AD210" s="123">
        <v>1</v>
      </c>
      <c r="AE210" s="123">
        <v>1</v>
      </c>
      <c r="AF210" s="123">
        <v>1</v>
      </c>
      <c r="AG210" s="123">
        <v>1</v>
      </c>
      <c r="AH210" s="124">
        <v>1</v>
      </c>
    </row>
    <row r="211" spans="2:34" ht="15.75" thickTop="1">
      <c r="B211" s="115"/>
      <c r="C211" s="115"/>
      <c r="D211" s="170">
        <f>SUM(D206:D207)</f>
        <v>0.28249566724436742</v>
      </c>
      <c r="E211" s="170">
        <f t="shared" ref="E211:AH211" si="19">SUM(E206:E207)</f>
        <v>0.35496183206106868</v>
      </c>
      <c r="F211" s="170">
        <f t="shared" si="19"/>
        <v>0.47975077881619943</v>
      </c>
      <c r="G211" s="170">
        <f t="shared" si="19"/>
        <v>0.59433962264150941</v>
      </c>
      <c r="H211" s="170">
        <f t="shared" si="19"/>
        <v>0.49130434782608701</v>
      </c>
      <c r="I211" s="170">
        <f t="shared" si="19"/>
        <v>0.52542372881355925</v>
      </c>
      <c r="J211" s="170">
        <f t="shared" si="19"/>
        <v>0.54222222222222227</v>
      </c>
      <c r="K211" s="170">
        <f t="shared" si="19"/>
        <v>0.48044692737430172</v>
      </c>
      <c r="L211" s="170">
        <f t="shared" si="19"/>
        <v>0.55405405405405406</v>
      </c>
      <c r="M211" s="170">
        <f t="shared" si="19"/>
        <v>0.27027027027027029</v>
      </c>
      <c r="N211" s="170">
        <f t="shared" si="19"/>
        <v>0.51219512195121952</v>
      </c>
      <c r="O211" s="170">
        <f t="shared" si="19"/>
        <v>0.52857142857142858</v>
      </c>
      <c r="P211" s="170">
        <f t="shared" si="19"/>
        <v>0.59663865546218486</v>
      </c>
      <c r="Q211" s="170">
        <f t="shared" si="19"/>
        <v>0.29411764705882354</v>
      </c>
      <c r="R211" s="170">
        <f t="shared" si="19"/>
        <v>0.67251461988304095</v>
      </c>
      <c r="S211" s="170">
        <f t="shared" si="19"/>
        <v>0.42657342657342656</v>
      </c>
      <c r="T211" s="170">
        <f t="shared" si="19"/>
        <v>0.46206896551724141</v>
      </c>
      <c r="U211" s="170">
        <f t="shared" si="19"/>
        <v>0.59440559440559437</v>
      </c>
      <c r="V211" s="170">
        <f t="shared" si="19"/>
        <v>0.4623655913978495</v>
      </c>
      <c r="W211" s="170">
        <f t="shared" si="19"/>
        <v>0.53424657534246567</v>
      </c>
      <c r="X211" s="170">
        <f t="shared" si="19"/>
        <v>0.46474358974358976</v>
      </c>
      <c r="Y211" s="170">
        <f t="shared" si="19"/>
        <v>0.43877551020408168</v>
      </c>
      <c r="Z211" s="170">
        <f t="shared" si="19"/>
        <v>0.40476190476190477</v>
      </c>
      <c r="AA211" s="170">
        <f t="shared" si="19"/>
        <v>0.23076923076923078</v>
      </c>
      <c r="AB211" s="170">
        <f t="shared" si="19"/>
        <v>0.33333333333333337</v>
      </c>
      <c r="AC211" s="170">
        <f t="shared" si="19"/>
        <v>0.41666666666666674</v>
      </c>
      <c r="AD211" s="170">
        <f t="shared" si="19"/>
        <v>0.375</v>
      </c>
      <c r="AE211" s="170">
        <f t="shared" si="19"/>
        <v>0.22222222222222224</v>
      </c>
      <c r="AF211" s="170">
        <f t="shared" si="19"/>
        <v>0.35460992907801414</v>
      </c>
      <c r="AG211" s="170">
        <f t="shared" si="19"/>
        <v>0.35483870967741937</v>
      </c>
      <c r="AH211" s="170">
        <f t="shared" si="19"/>
        <v>0.46121551379448222</v>
      </c>
    </row>
    <row r="212" spans="2:34">
      <c r="B212" s="446" t="s">
        <v>533</v>
      </c>
      <c r="C212" s="446"/>
      <c r="D212" s="446"/>
      <c r="E212" s="446"/>
      <c r="F212" s="446"/>
      <c r="G212" s="446"/>
      <c r="H212" s="446"/>
      <c r="I212" s="446"/>
      <c r="J212" s="446"/>
      <c r="K212" s="446"/>
      <c r="L212" s="446"/>
      <c r="M212" s="446"/>
      <c r="N212" s="446"/>
      <c r="O212" s="446"/>
      <c r="P212" s="446"/>
      <c r="Q212" s="446"/>
      <c r="R212" s="446"/>
      <c r="S212" s="446"/>
      <c r="T212" s="446"/>
      <c r="U212" s="446"/>
      <c r="V212" s="446"/>
      <c r="W212" s="446"/>
      <c r="X212" s="446"/>
      <c r="Y212" s="446"/>
      <c r="Z212" s="446"/>
      <c r="AA212" s="446"/>
      <c r="AB212" s="446"/>
      <c r="AC212" s="446"/>
      <c r="AD212" s="446"/>
      <c r="AE212" s="446"/>
      <c r="AF212" s="446"/>
      <c r="AG212" s="446"/>
      <c r="AH212" s="446"/>
    </row>
    <row r="213" spans="2:34" ht="15.75" thickBot="1">
      <c r="B213" s="114" t="s">
        <v>481</v>
      </c>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c r="AB213" s="115"/>
      <c r="AC213" s="115"/>
      <c r="AD213" s="115"/>
      <c r="AE213" s="115"/>
      <c r="AF213" s="115"/>
      <c r="AG213" s="115"/>
      <c r="AH213" s="115"/>
    </row>
    <row r="214" spans="2:34" s="157" customFormat="1" ht="15.75" thickTop="1">
      <c r="B214" s="471" t="s">
        <v>132</v>
      </c>
      <c r="C214" s="472"/>
      <c r="D214" s="475" t="s">
        <v>482</v>
      </c>
      <c r="E214" s="476"/>
      <c r="F214" s="476"/>
      <c r="G214" s="476"/>
      <c r="H214" s="476"/>
      <c r="I214" s="476"/>
      <c r="J214" s="476"/>
      <c r="K214" s="476"/>
      <c r="L214" s="476"/>
      <c r="M214" s="476"/>
      <c r="N214" s="476"/>
      <c r="O214" s="476"/>
      <c r="P214" s="476"/>
      <c r="Q214" s="476"/>
      <c r="R214" s="476"/>
      <c r="S214" s="476"/>
      <c r="T214" s="476"/>
      <c r="U214" s="476"/>
      <c r="V214" s="476"/>
      <c r="W214" s="476"/>
      <c r="X214" s="476"/>
      <c r="Y214" s="476"/>
      <c r="Z214" s="476"/>
      <c r="AA214" s="476"/>
      <c r="AB214" s="476"/>
      <c r="AC214" s="476"/>
      <c r="AD214" s="476"/>
      <c r="AE214" s="476"/>
      <c r="AF214" s="476"/>
      <c r="AG214" s="476"/>
      <c r="AH214" s="477" t="s">
        <v>95</v>
      </c>
    </row>
    <row r="215" spans="2:34" s="157" customFormat="1" ht="25.5" thickBot="1">
      <c r="B215" s="473"/>
      <c r="C215" s="474"/>
      <c r="D215" s="168" t="s">
        <v>483</v>
      </c>
      <c r="E215" s="169" t="s">
        <v>240</v>
      </c>
      <c r="F215" s="169" t="s">
        <v>484</v>
      </c>
      <c r="G215" s="169" t="s">
        <v>241</v>
      </c>
      <c r="H215" s="169" t="s">
        <v>62</v>
      </c>
      <c r="I215" s="169" t="s">
        <v>242</v>
      </c>
      <c r="J215" s="169" t="s">
        <v>243</v>
      </c>
      <c r="K215" s="169" t="s">
        <v>65</v>
      </c>
      <c r="L215" s="169" t="s">
        <v>66</v>
      </c>
      <c r="M215" s="169" t="s">
        <v>244</v>
      </c>
      <c r="N215" s="169" t="s">
        <v>245</v>
      </c>
      <c r="O215" s="169" t="s">
        <v>69</v>
      </c>
      <c r="P215" s="169" t="s">
        <v>485</v>
      </c>
      <c r="Q215" s="169" t="s">
        <v>71</v>
      </c>
      <c r="R215" s="169" t="s">
        <v>247</v>
      </c>
      <c r="S215" s="169" t="s">
        <v>73</v>
      </c>
      <c r="T215" s="169" t="s">
        <v>74</v>
      </c>
      <c r="U215" s="169" t="s">
        <v>486</v>
      </c>
      <c r="V215" s="169" t="s">
        <v>76</v>
      </c>
      <c r="W215" s="169" t="s">
        <v>77</v>
      </c>
      <c r="X215" s="169" t="s">
        <v>78</v>
      </c>
      <c r="Y215" s="169" t="s">
        <v>487</v>
      </c>
      <c r="Z215" s="169" t="s">
        <v>488</v>
      </c>
      <c r="AA215" s="169" t="s">
        <v>81</v>
      </c>
      <c r="AB215" s="169" t="s">
        <v>251</v>
      </c>
      <c r="AC215" s="169" t="s">
        <v>83</v>
      </c>
      <c r="AD215" s="169" t="s">
        <v>489</v>
      </c>
      <c r="AE215" s="169" t="s">
        <v>354</v>
      </c>
      <c r="AF215" s="169" t="s">
        <v>490</v>
      </c>
      <c r="AG215" s="169" t="s">
        <v>491</v>
      </c>
      <c r="AH215" s="478"/>
    </row>
    <row r="216" spans="2:34" s="157" customFormat="1" ht="15.75" thickTop="1">
      <c r="B216" s="479" t="s">
        <v>534</v>
      </c>
      <c r="C216" s="153" t="s">
        <v>317</v>
      </c>
      <c r="D216" s="154">
        <v>0.13314447592067988</v>
      </c>
      <c r="E216" s="155">
        <v>5.0675675675675678E-2</v>
      </c>
      <c r="F216" s="155">
        <v>0.44568245125348194</v>
      </c>
      <c r="G216" s="155">
        <v>0.35</v>
      </c>
      <c r="H216" s="155">
        <v>0.16322701688555349</v>
      </c>
      <c r="I216" s="155">
        <v>0.35670731707317072</v>
      </c>
      <c r="J216" s="155">
        <v>0.40659340659340659</v>
      </c>
      <c r="K216" s="155">
        <v>0.3392857142857143</v>
      </c>
      <c r="L216" s="155">
        <v>0.23214285714285715</v>
      </c>
      <c r="M216" s="155">
        <v>8.0645161290322578E-2</v>
      </c>
      <c r="N216" s="155">
        <v>6.2068965517241378E-2</v>
      </c>
      <c r="O216" s="155">
        <v>0.4</v>
      </c>
      <c r="P216" s="155">
        <v>0.1111111111111111</v>
      </c>
      <c r="Q216" s="155">
        <v>3.0303030303030304E-2</v>
      </c>
      <c r="R216" s="155">
        <v>0.51207729468599039</v>
      </c>
      <c r="S216" s="155">
        <v>0.25280898876404495</v>
      </c>
      <c r="T216" s="155">
        <v>0.23699421965317921</v>
      </c>
      <c r="U216" s="155">
        <v>0.35260115606936415</v>
      </c>
      <c r="V216" s="155">
        <v>0.22110552763819097</v>
      </c>
      <c r="W216" s="155">
        <v>0.45569620253164556</v>
      </c>
      <c r="X216" s="155">
        <v>0.50574712643678166</v>
      </c>
      <c r="Y216" s="155">
        <v>0.26277372262773724</v>
      </c>
      <c r="Z216" s="155">
        <v>0.13761467889908258</v>
      </c>
      <c r="AA216" s="155">
        <v>0.1125</v>
      </c>
      <c r="AB216" s="155">
        <v>8.3333333333333343E-2</v>
      </c>
      <c r="AC216" s="155">
        <v>0.08</v>
      </c>
      <c r="AD216" s="155">
        <v>6.5217391304347824E-2</v>
      </c>
      <c r="AE216" s="155">
        <v>5.8823529411764712E-2</v>
      </c>
      <c r="AF216" s="155">
        <v>0.14193548387096774</v>
      </c>
      <c r="AG216" s="155">
        <v>0.20134228187919462</v>
      </c>
      <c r="AH216" s="156">
        <v>0.25892559225892559</v>
      </c>
    </row>
    <row r="217" spans="2:34" s="157" customFormat="1">
      <c r="B217" s="480"/>
      <c r="C217" s="158" t="s">
        <v>258</v>
      </c>
      <c r="D217" s="159">
        <v>0.43059490084985841</v>
      </c>
      <c r="E217" s="160">
        <v>0.4358108108108108</v>
      </c>
      <c r="F217" s="160">
        <v>0.28690807799442897</v>
      </c>
      <c r="G217" s="160">
        <v>0.41111111111111115</v>
      </c>
      <c r="H217" s="160">
        <v>0.38836772983114443</v>
      </c>
      <c r="I217" s="160">
        <v>0.36890243902439024</v>
      </c>
      <c r="J217" s="160">
        <v>0.40293040293040294</v>
      </c>
      <c r="K217" s="160">
        <v>0.45535714285714285</v>
      </c>
      <c r="L217" s="160">
        <v>0.47023809523809523</v>
      </c>
      <c r="M217" s="160">
        <v>0.5</v>
      </c>
      <c r="N217" s="160">
        <v>0.46206896551724136</v>
      </c>
      <c r="O217" s="160">
        <v>0.29375000000000001</v>
      </c>
      <c r="P217" s="160">
        <v>0.47916666666666663</v>
      </c>
      <c r="Q217" s="160">
        <v>0.25757575757575757</v>
      </c>
      <c r="R217" s="160">
        <v>0.35748792270531404</v>
      </c>
      <c r="S217" s="160">
        <v>0.5</v>
      </c>
      <c r="T217" s="160">
        <v>0.38150289017341038</v>
      </c>
      <c r="U217" s="160">
        <v>0.21387283236994217</v>
      </c>
      <c r="V217" s="160">
        <v>0.26633165829145727</v>
      </c>
      <c r="W217" s="160">
        <v>0.32911392405063289</v>
      </c>
      <c r="X217" s="160">
        <v>0.29022988505747127</v>
      </c>
      <c r="Y217" s="160">
        <v>0.35036496350364965</v>
      </c>
      <c r="Z217" s="160">
        <v>0.40366972477064222</v>
      </c>
      <c r="AA217" s="160">
        <v>0.4375</v>
      </c>
      <c r="AB217" s="160">
        <v>0.25</v>
      </c>
      <c r="AC217" s="160">
        <v>0.16</v>
      </c>
      <c r="AD217" s="160">
        <v>0.39130434782608697</v>
      </c>
      <c r="AE217" s="160">
        <v>0.29411764705882354</v>
      </c>
      <c r="AF217" s="160">
        <v>0.40645161290322585</v>
      </c>
      <c r="AG217" s="160">
        <v>0.59060402684563751</v>
      </c>
      <c r="AH217" s="161">
        <v>0.38538538538538542</v>
      </c>
    </row>
    <row r="218" spans="2:34" s="157" customFormat="1">
      <c r="B218" s="480"/>
      <c r="C218" s="158" t="s">
        <v>259</v>
      </c>
      <c r="D218" s="159">
        <v>0.12322946175637395</v>
      </c>
      <c r="E218" s="160">
        <v>0.2195945945945946</v>
      </c>
      <c r="F218" s="160">
        <v>0.11142061281337048</v>
      </c>
      <c r="G218" s="160">
        <v>0.1277777777777778</v>
      </c>
      <c r="H218" s="160">
        <v>0.1801125703564728</v>
      </c>
      <c r="I218" s="160">
        <v>3.3536585365853661E-2</v>
      </c>
      <c r="J218" s="160">
        <v>6.2271062271062272E-2</v>
      </c>
      <c r="K218" s="160">
        <v>0.10267857142857142</v>
      </c>
      <c r="L218" s="160">
        <v>0.18452380952380953</v>
      </c>
      <c r="M218" s="160">
        <v>0.14516129032258063</v>
      </c>
      <c r="N218" s="160">
        <v>0.15862068965517243</v>
      </c>
      <c r="O218" s="160">
        <v>6.8750000000000006E-2</v>
      </c>
      <c r="P218" s="160">
        <v>0.1736111111111111</v>
      </c>
      <c r="Q218" s="160">
        <v>0.11363636363636363</v>
      </c>
      <c r="R218" s="160">
        <v>1.932367149758454E-2</v>
      </c>
      <c r="S218" s="160">
        <v>0.10112359550561799</v>
      </c>
      <c r="T218" s="160">
        <v>0.11560693641618497</v>
      </c>
      <c r="U218" s="160">
        <v>0.10404624277456648</v>
      </c>
      <c r="V218" s="160">
        <v>0.34170854271356782</v>
      </c>
      <c r="W218" s="160">
        <v>3.7974683544303799E-2</v>
      </c>
      <c r="X218" s="160">
        <v>5.7471264367816091E-2</v>
      </c>
      <c r="Y218" s="160">
        <v>9.4890510948905119E-2</v>
      </c>
      <c r="Z218" s="160">
        <v>0.13761467889908258</v>
      </c>
      <c r="AA218" s="160">
        <v>0.21249999999999999</v>
      </c>
      <c r="AB218" s="160">
        <v>8.3333333333333343E-2</v>
      </c>
      <c r="AC218" s="160">
        <v>0.24</v>
      </c>
      <c r="AD218" s="160">
        <v>0.2608695652173913</v>
      </c>
      <c r="AE218" s="160">
        <v>0.17647058823529413</v>
      </c>
      <c r="AF218" s="160">
        <v>0.2193548387096774</v>
      </c>
      <c r="AG218" s="160">
        <v>0.12080536912751677</v>
      </c>
      <c r="AH218" s="161">
        <v>0.12879546212879547</v>
      </c>
    </row>
    <row r="219" spans="2:34" s="157" customFormat="1">
      <c r="B219" s="480"/>
      <c r="C219" s="158" t="s">
        <v>260</v>
      </c>
      <c r="D219" s="159">
        <v>0.14022662889518414</v>
      </c>
      <c r="E219" s="160">
        <v>0.2567567567567568</v>
      </c>
      <c r="F219" s="160">
        <v>4.1782729805013928E-2</v>
      </c>
      <c r="G219" s="160">
        <v>4.7222222222222221E-2</v>
      </c>
      <c r="H219" s="160">
        <v>0.16322701688555349</v>
      </c>
      <c r="I219" s="160">
        <v>0.2073170731707317</v>
      </c>
      <c r="J219" s="160">
        <v>6.5934065934065936E-2</v>
      </c>
      <c r="K219" s="160">
        <v>4.4642857142857144E-2</v>
      </c>
      <c r="L219" s="160">
        <v>5.9523809523809527E-2</v>
      </c>
      <c r="M219" s="160">
        <v>0.22580645161290325</v>
      </c>
      <c r="N219" s="160">
        <v>0.19310344827586207</v>
      </c>
      <c r="O219" s="160">
        <v>0.15</v>
      </c>
      <c r="P219" s="160">
        <v>9.722222222222221E-2</v>
      </c>
      <c r="Q219" s="160">
        <v>0.2878787878787879</v>
      </c>
      <c r="R219" s="160">
        <v>7.2463768115942032E-2</v>
      </c>
      <c r="S219" s="160">
        <v>4.4943820224719107E-2</v>
      </c>
      <c r="T219" s="160">
        <v>0.11560693641618497</v>
      </c>
      <c r="U219" s="160">
        <v>0.26589595375722541</v>
      </c>
      <c r="V219" s="160">
        <v>0.15075376884422112</v>
      </c>
      <c r="W219" s="160">
        <v>0.12658227848101267</v>
      </c>
      <c r="X219" s="160">
        <v>3.7356321839080463E-2</v>
      </c>
      <c r="Y219" s="160">
        <v>0.10218978102189782</v>
      </c>
      <c r="Z219" s="160">
        <v>0.1834862385321101</v>
      </c>
      <c r="AA219" s="160">
        <v>0.22500000000000001</v>
      </c>
      <c r="AB219" s="160">
        <v>0.58333333333333337</v>
      </c>
      <c r="AC219" s="160">
        <v>0.4</v>
      </c>
      <c r="AD219" s="160">
        <v>0.17391304347826086</v>
      </c>
      <c r="AE219" s="160">
        <v>0.38235294117647056</v>
      </c>
      <c r="AF219" s="160">
        <v>0.16774193548387095</v>
      </c>
      <c r="AG219" s="160">
        <v>4.6979865771812082E-2</v>
      </c>
      <c r="AH219" s="161">
        <v>0.13063063063063063</v>
      </c>
    </row>
    <row r="220" spans="2:34" s="157" customFormat="1">
      <c r="B220" s="480"/>
      <c r="C220" s="158" t="s">
        <v>551</v>
      </c>
      <c r="D220" s="159">
        <v>1.4164305949008497E-2</v>
      </c>
      <c r="E220" s="160">
        <v>1.0135135135135136E-2</v>
      </c>
      <c r="F220" s="160">
        <v>1.3927576601671311E-2</v>
      </c>
      <c r="G220" s="162"/>
      <c r="H220" s="160">
        <v>1.50093808630394E-2</v>
      </c>
      <c r="I220" s="162"/>
      <c r="J220" s="162"/>
      <c r="K220" s="162"/>
      <c r="L220" s="162"/>
      <c r="M220" s="162"/>
      <c r="N220" s="163">
        <v>6.8965517241379318E-3</v>
      </c>
      <c r="O220" s="162"/>
      <c r="P220" s="162"/>
      <c r="Q220" s="160">
        <v>1.5151515151515152E-2</v>
      </c>
      <c r="R220" s="162"/>
      <c r="S220" s="163">
        <v>5.6179775280898884E-3</v>
      </c>
      <c r="T220" s="162"/>
      <c r="U220" s="162"/>
      <c r="V220" s="160">
        <v>1.5075376884422112E-2</v>
      </c>
      <c r="W220" s="162"/>
      <c r="X220" s="163">
        <v>5.7471264367816091E-3</v>
      </c>
      <c r="Y220" s="163">
        <v>7.2992700729927005E-3</v>
      </c>
      <c r="Z220" s="162"/>
      <c r="AA220" s="162"/>
      <c r="AB220" s="162"/>
      <c r="AC220" s="162"/>
      <c r="AD220" s="162"/>
      <c r="AE220" s="162"/>
      <c r="AF220" s="163">
        <v>6.4516129032258064E-3</v>
      </c>
      <c r="AG220" s="162"/>
      <c r="AH220" s="164">
        <v>6.1728395061728392E-3</v>
      </c>
    </row>
    <row r="221" spans="2:34" s="157" customFormat="1">
      <c r="B221" s="480"/>
      <c r="C221" s="158" t="s">
        <v>552</v>
      </c>
      <c r="D221" s="159">
        <v>0.15864022662889518</v>
      </c>
      <c r="E221" s="160">
        <v>2.7027027027027025E-2</v>
      </c>
      <c r="F221" s="160">
        <v>0.10027855153203342</v>
      </c>
      <c r="G221" s="160">
        <v>6.3888888888888898E-2</v>
      </c>
      <c r="H221" s="160">
        <v>9.0056285178236398E-2</v>
      </c>
      <c r="I221" s="160">
        <v>3.3536585365853661E-2</v>
      </c>
      <c r="J221" s="160">
        <v>6.2271062271062272E-2</v>
      </c>
      <c r="K221" s="160">
        <v>5.8035714285714288E-2</v>
      </c>
      <c r="L221" s="160">
        <v>5.3571428571428568E-2</v>
      </c>
      <c r="M221" s="160">
        <v>4.8387096774193547E-2</v>
      </c>
      <c r="N221" s="160">
        <v>0.11724137931034483</v>
      </c>
      <c r="O221" s="160">
        <v>8.7499999999999994E-2</v>
      </c>
      <c r="P221" s="160">
        <v>0.1388888888888889</v>
      </c>
      <c r="Q221" s="160">
        <v>0.29545454545454547</v>
      </c>
      <c r="R221" s="160">
        <v>3.864734299516908E-2</v>
      </c>
      <c r="S221" s="160">
        <v>9.5505617977528101E-2</v>
      </c>
      <c r="T221" s="160">
        <v>0.15028901734104047</v>
      </c>
      <c r="U221" s="160">
        <v>6.358381502890173E-2</v>
      </c>
      <c r="V221" s="163">
        <v>5.0251256281407027E-3</v>
      </c>
      <c r="W221" s="160">
        <v>5.0632911392405069E-2</v>
      </c>
      <c r="X221" s="160">
        <v>0.10344827586206896</v>
      </c>
      <c r="Y221" s="160">
        <v>0.18248175182481752</v>
      </c>
      <c r="Z221" s="160">
        <v>0.13761467889908258</v>
      </c>
      <c r="AA221" s="160">
        <v>1.2500000000000001E-2</v>
      </c>
      <c r="AB221" s="162"/>
      <c r="AC221" s="160">
        <v>0.12</v>
      </c>
      <c r="AD221" s="160">
        <v>0.10869565217391304</v>
      </c>
      <c r="AE221" s="160">
        <v>8.8235294117647065E-2</v>
      </c>
      <c r="AF221" s="160">
        <v>5.8064516129032261E-2</v>
      </c>
      <c r="AG221" s="160">
        <v>4.0268456375838931E-2</v>
      </c>
      <c r="AH221" s="161">
        <v>9.00900900900901E-2</v>
      </c>
    </row>
    <row r="222" spans="2:34" s="157" customFormat="1" ht="15.75" thickBot="1">
      <c r="B222" s="481" t="s">
        <v>95</v>
      </c>
      <c r="C222" s="482"/>
      <c r="D222" s="165">
        <v>1</v>
      </c>
      <c r="E222" s="166">
        <v>1</v>
      </c>
      <c r="F222" s="166">
        <v>1</v>
      </c>
      <c r="G222" s="166">
        <v>1</v>
      </c>
      <c r="H222" s="166">
        <v>1</v>
      </c>
      <c r="I222" s="166">
        <v>1</v>
      </c>
      <c r="J222" s="166">
        <v>1</v>
      </c>
      <c r="K222" s="166">
        <v>1</v>
      </c>
      <c r="L222" s="166">
        <v>1</v>
      </c>
      <c r="M222" s="166">
        <v>1</v>
      </c>
      <c r="N222" s="166">
        <v>1</v>
      </c>
      <c r="O222" s="166">
        <v>1</v>
      </c>
      <c r="P222" s="166">
        <v>1</v>
      </c>
      <c r="Q222" s="166">
        <v>1</v>
      </c>
      <c r="R222" s="166">
        <v>1</v>
      </c>
      <c r="S222" s="166">
        <v>1</v>
      </c>
      <c r="T222" s="166">
        <v>1</v>
      </c>
      <c r="U222" s="166">
        <v>1</v>
      </c>
      <c r="V222" s="166">
        <v>1</v>
      </c>
      <c r="W222" s="166">
        <v>1</v>
      </c>
      <c r="X222" s="166">
        <v>1</v>
      </c>
      <c r="Y222" s="166">
        <v>1</v>
      </c>
      <c r="Z222" s="166">
        <v>1</v>
      </c>
      <c r="AA222" s="166">
        <v>1</v>
      </c>
      <c r="AB222" s="166">
        <v>1</v>
      </c>
      <c r="AC222" s="166">
        <v>1</v>
      </c>
      <c r="AD222" s="166">
        <v>1</v>
      </c>
      <c r="AE222" s="166">
        <v>1</v>
      </c>
      <c r="AF222" s="166">
        <v>1</v>
      </c>
      <c r="AG222" s="166">
        <v>1</v>
      </c>
      <c r="AH222" s="167">
        <v>1</v>
      </c>
    </row>
    <row r="223" spans="2:34" ht="15.75" thickTop="1">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c r="AB223" s="115"/>
      <c r="AC223" s="115"/>
      <c r="AD223" s="115"/>
      <c r="AE223" s="115"/>
      <c r="AF223" s="115"/>
      <c r="AG223" s="115"/>
      <c r="AH223" s="115"/>
    </row>
    <row r="224" spans="2:34">
      <c r="B224" s="446" t="s">
        <v>541</v>
      </c>
      <c r="C224" s="446"/>
      <c r="D224" s="446"/>
      <c r="E224" s="446"/>
      <c r="F224" s="446"/>
      <c r="G224" s="446"/>
      <c r="H224" s="446"/>
      <c r="I224" s="446"/>
      <c r="J224" s="446"/>
      <c r="K224" s="446"/>
      <c r="L224" s="446"/>
      <c r="M224" s="446"/>
      <c r="N224" s="446"/>
      <c r="O224" s="446"/>
      <c r="P224" s="446"/>
      <c r="Q224" s="446"/>
      <c r="R224" s="446"/>
      <c r="S224" s="446"/>
      <c r="T224" s="446"/>
      <c r="U224" s="446"/>
      <c r="V224" s="446"/>
      <c r="W224" s="446"/>
      <c r="X224" s="446"/>
      <c r="Y224" s="446"/>
      <c r="Z224" s="446"/>
      <c r="AA224" s="446"/>
      <c r="AB224" s="446"/>
      <c r="AC224" s="446"/>
      <c r="AD224" s="446"/>
      <c r="AE224" s="446"/>
      <c r="AF224" s="446"/>
      <c r="AG224" s="446"/>
      <c r="AH224" s="446"/>
    </row>
    <row r="225" spans="2:34" ht="15.75" thickBot="1">
      <c r="B225" s="114" t="s">
        <v>481</v>
      </c>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c r="AB225" s="115"/>
      <c r="AC225" s="115"/>
      <c r="AD225" s="115"/>
      <c r="AE225" s="115"/>
      <c r="AF225" s="115"/>
      <c r="AG225" s="115"/>
      <c r="AH225" s="115"/>
    </row>
    <row r="226" spans="2:34" ht="15.75" thickTop="1">
      <c r="B226" s="447" t="s">
        <v>132</v>
      </c>
      <c r="C226" s="448"/>
      <c r="D226" s="451" t="s">
        <v>482</v>
      </c>
      <c r="E226" s="452"/>
      <c r="F226" s="452"/>
      <c r="G226" s="452"/>
      <c r="H226" s="452"/>
      <c r="I226" s="452"/>
      <c r="J226" s="452"/>
      <c r="K226" s="452"/>
      <c r="L226" s="452"/>
      <c r="M226" s="452"/>
      <c r="N226" s="452"/>
      <c r="O226" s="452"/>
      <c r="P226" s="452"/>
      <c r="Q226" s="452"/>
      <c r="R226" s="452"/>
      <c r="S226" s="452"/>
      <c r="T226" s="452"/>
      <c r="U226" s="452"/>
      <c r="V226" s="452"/>
      <c r="W226" s="452"/>
      <c r="X226" s="452"/>
      <c r="Y226" s="452"/>
      <c r="Z226" s="452"/>
      <c r="AA226" s="452"/>
      <c r="AB226" s="452"/>
      <c r="AC226" s="452"/>
      <c r="AD226" s="452"/>
      <c r="AE226" s="452"/>
      <c r="AF226" s="452"/>
      <c r="AG226" s="452"/>
      <c r="AH226" s="453" t="s">
        <v>95</v>
      </c>
    </row>
    <row r="227" spans="2:34" ht="25.5" thickBot="1">
      <c r="B227" s="449"/>
      <c r="C227" s="450"/>
      <c r="D227" s="116" t="s">
        <v>483</v>
      </c>
      <c r="E227" s="117" t="s">
        <v>240</v>
      </c>
      <c r="F227" s="117" t="s">
        <v>484</v>
      </c>
      <c r="G227" s="117" t="s">
        <v>241</v>
      </c>
      <c r="H227" s="117" t="s">
        <v>62</v>
      </c>
      <c r="I227" s="117" t="s">
        <v>242</v>
      </c>
      <c r="J227" s="117" t="s">
        <v>243</v>
      </c>
      <c r="K227" s="117" t="s">
        <v>65</v>
      </c>
      <c r="L227" s="117" t="s">
        <v>66</v>
      </c>
      <c r="M227" s="117" t="s">
        <v>244</v>
      </c>
      <c r="N227" s="117" t="s">
        <v>245</v>
      </c>
      <c r="O227" s="117" t="s">
        <v>69</v>
      </c>
      <c r="P227" s="117" t="s">
        <v>485</v>
      </c>
      <c r="Q227" s="117" t="s">
        <v>71</v>
      </c>
      <c r="R227" s="117" t="s">
        <v>247</v>
      </c>
      <c r="S227" s="117" t="s">
        <v>73</v>
      </c>
      <c r="T227" s="117" t="s">
        <v>74</v>
      </c>
      <c r="U227" s="117" t="s">
        <v>486</v>
      </c>
      <c r="V227" s="117" t="s">
        <v>76</v>
      </c>
      <c r="W227" s="117" t="s">
        <v>77</v>
      </c>
      <c r="X227" s="117" t="s">
        <v>78</v>
      </c>
      <c r="Y227" s="117" t="s">
        <v>487</v>
      </c>
      <c r="Z227" s="117" t="s">
        <v>488</v>
      </c>
      <c r="AA227" s="117" t="s">
        <v>81</v>
      </c>
      <c r="AB227" s="117" t="s">
        <v>251</v>
      </c>
      <c r="AC227" s="117" t="s">
        <v>83</v>
      </c>
      <c r="AD227" s="117" t="s">
        <v>489</v>
      </c>
      <c r="AE227" s="117" t="s">
        <v>354</v>
      </c>
      <c r="AF227" s="117" t="s">
        <v>490</v>
      </c>
      <c r="AG227" s="117" t="s">
        <v>491</v>
      </c>
      <c r="AH227" s="454"/>
    </row>
    <row r="228" spans="2:34" ht="15.75" thickTop="1">
      <c r="B228" s="455" t="s">
        <v>542</v>
      </c>
      <c r="C228" s="128" t="s">
        <v>317</v>
      </c>
      <c r="D228" s="129">
        <v>9.0225563909774445E-2</v>
      </c>
      <c r="E228" s="130">
        <v>0.14695340501792115</v>
      </c>
      <c r="F228" s="130">
        <v>0.43465909090909094</v>
      </c>
      <c r="G228" s="130">
        <v>0.21126760563380281</v>
      </c>
      <c r="H228" s="130">
        <v>0.21115537848605576</v>
      </c>
      <c r="I228" s="130">
        <v>0.18292682926829268</v>
      </c>
      <c r="J228" s="130">
        <v>0.1962962962962963</v>
      </c>
      <c r="K228" s="130">
        <v>0.16346153846153846</v>
      </c>
      <c r="L228" s="130">
        <v>0.23376623376623379</v>
      </c>
      <c r="M228" s="130">
        <v>1.6666666666666666E-2</v>
      </c>
      <c r="N228" s="130">
        <v>0.25362318840579712</v>
      </c>
      <c r="O228" s="130">
        <v>0.23225806451612904</v>
      </c>
      <c r="P228" s="130">
        <v>0.29850746268656719</v>
      </c>
      <c r="Q228" s="130">
        <v>0.11666666666666665</v>
      </c>
      <c r="R228" s="130">
        <v>0.61951219512195121</v>
      </c>
      <c r="S228" s="130">
        <v>0.14102564102564102</v>
      </c>
      <c r="T228" s="130">
        <v>0.22485207100591714</v>
      </c>
      <c r="U228" s="130">
        <v>0.30909090909090908</v>
      </c>
      <c r="V228" s="130">
        <v>0.1606217616580311</v>
      </c>
      <c r="W228" s="130">
        <v>0.66233766233766234</v>
      </c>
      <c r="X228" s="130">
        <v>0.29190751445086704</v>
      </c>
      <c r="Y228" s="130">
        <v>0.16541353383458646</v>
      </c>
      <c r="Z228" s="130">
        <v>0.14814814814814814</v>
      </c>
      <c r="AA228" s="130">
        <v>0.10256410256410257</v>
      </c>
      <c r="AB228" s="130">
        <v>0.21428571428571427</v>
      </c>
      <c r="AC228" s="130">
        <v>0.13043478260869565</v>
      </c>
      <c r="AD228" s="130">
        <v>0.15555555555555556</v>
      </c>
      <c r="AE228" s="130">
        <v>3.3333333333333333E-2</v>
      </c>
      <c r="AF228" s="130">
        <v>0.11842105263157895</v>
      </c>
      <c r="AG228" s="130">
        <v>0.15862068965517243</v>
      </c>
      <c r="AH228" s="131">
        <v>0.21982983156798055</v>
      </c>
    </row>
    <row r="229" spans="2:34">
      <c r="B229" s="456"/>
      <c r="C229" s="132" t="s">
        <v>258</v>
      </c>
      <c r="D229" s="133">
        <v>0.54586466165413539</v>
      </c>
      <c r="E229" s="134">
        <v>0.53046594982078854</v>
      </c>
      <c r="F229" s="134">
        <v>0.38636363636363635</v>
      </c>
      <c r="G229" s="134">
        <v>0.47887323943661969</v>
      </c>
      <c r="H229" s="134">
        <v>0.39043824701195218</v>
      </c>
      <c r="I229" s="134">
        <v>0.52439024390243905</v>
      </c>
      <c r="J229" s="134">
        <v>0.52222222222222225</v>
      </c>
      <c r="K229" s="134">
        <v>0.61057692307692302</v>
      </c>
      <c r="L229" s="134">
        <v>0.5</v>
      </c>
      <c r="M229" s="134">
        <v>0.36666666666666664</v>
      </c>
      <c r="N229" s="134">
        <v>0.4420289855072464</v>
      </c>
      <c r="O229" s="134">
        <v>0.50967741935483868</v>
      </c>
      <c r="P229" s="134">
        <v>0.5074626865671642</v>
      </c>
      <c r="Q229" s="134">
        <v>0.49166666666666664</v>
      </c>
      <c r="R229" s="134">
        <v>0.28780487804878052</v>
      </c>
      <c r="S229" s="134">
        <v>0.44871794871794868</v>
      </c>
      <c r="T229" s="134">
        <v>0.53846153846153844</v>
      </c>
      <c r="U229" s="134">
        <v>0.34545454545454546</v>
      </c>
      <c r="V229" s="134">
        <v>0.27979274611398963</v>
      </c>
      <c r="W229" s="134">
        <v>0.28571428571428575</v>
      </c>
      <c r="X229" s="134">
        <v>0.55780346820809246</v>
      </c>
      <c r="Y229" s="134">
        <v>0.48120300751879697</v>
      </c>
      <c r="Z229" s="134">
        <v>0.61111111111111116</v>
      </c>
      <c r="AA229" s="134">
        <v>0.4102564102564103</v>
      </c>
      <c r="AB229" s="134">
        <v>0.21428571428571427</v>
      </c>
      <c r="AC229" s="134">
        <v>0.56521739130434778</v>
      </c>
      <c r="AD229" s="134">
        <v>0.42222222222222222</v>
      </c>
      <c r="AE229" s="134">
        <v>0.23333333333333331</v>
      </c>
      <c r="AF229" s="134">
        <v>0.57894736842105265</v>
      </c>
      <c r="AG229" s="134">
        <v>0.5379310344827587</v>
      </c>
      <c r="AH229" s="135">
        <v>0.47490883833998959</v>
      </c>
    </row>
    <row r="230" spans="2:34">
      <c r="B230" s="456"/>
      <c r="C230" s="118" t="s">
        <v>318</v>
      </c>
      <c r="D230" s="119">
        <v>8.5714285714285715E-2</v>
      </c>
      <c r="E230" s="120">
        <v>0.1075268817204301</v>
      </c>
      <c r="F230" s="120">
        <v>4.2613636363636367E-2</v>
      </c>
      <c r="G230" s="120">
        <v>9.5774647887323941E-2</v>
      </c>
      <c r="H230" s="120">
        <v>0.18326693227091634</v>
      </c>
      <c r="I230" s="120">
        <v>7.0121951219512188E-2</v>
      </c>
      <c r="J230" s="120">
        <v>7.7777777777777779E-2</v>
      </c>
      <c r="K230" s="120">
        <v>7.2115384615384623E-2</v>
      </c>
      <c r="L230" s="120">
        <v>5.1948051948051945E-2</v>
      </c>
      <c r="M230" s="120">
        <v>0.15</v>
      </c>
      <c r="N230" s="120">
        <v>6.5217391304347824E-2</v>
      </c>
      <c r="O230" s="120">
        <v>5.1612903225806452E-2</v>
      </c>
      <c r="P230" s="120">
        <v>2.2388059701492536E-2</v>
      </c>
      <c r="Q230" s="120">
        <v>0.15833333333333333</v>
      </c>
      <c r="R230" s="125">
        <v>9.7560975609756097E-3</v>
      </c>
      <c r="S230" s="120">
        <v>0.16666666666666669</v>
      </c>
      <c r="T230" s="120">
        <v>5.325443786982248E-2</v>
      </c>
      <c r="U230" s="120">
        <v>8.484848484848484E-2</v>
      </c>
      <c r="V230" s="120">
        <v>0.10362694300518134</v>
      </c>
      <c r="W230" s="120">
        <v>1.2987012987012986E-2</v>
      </c>
      <c r="X230" s="120">
        <v>3.1791907514450865E-2</v>
      </c>
      <c r="Y230" s="120">
        <v>6.0150375939849621E-2</v>
      </c>
      <c r="Z230" s="120">
        <v>0.10185185185185185</v>
      </c>
      <c r="AA230" s="120">
        <v>0.11538461538461538</v>
      </c>
      <c r="AB230" s="120">
        <v>7.1428571428571438E-2</v>
      </c>
      <c r="AC230" s="120">
        <v>0.13043478260869565</v>
      </c>
      <c r="AD230" s="120">
        <v>0.22222222222222221</v>
      </c>
      <c r="AE230" s="120">
        <v>0.2</v>
      </c>
      <c r="AF230" s="120">
        <v>6.5789473684210523E-2</v>
      </c>
      <c r="AG230" s="120">
        <v>0.11724137931034483</v>
      </c>
      <c r="AH230" s="121">
        <v>8.6994269838513633E-2</v>
      </c>
    </row>
    <row r="231" spans="2:34">
      <c r="B231" s="456"/>
      <c r="C231" s="118" t="s">
        <v>319</v>
      </c>
      <c r="D231" s="119">
        <v>0.2781954887218045</v>
      </c>
      <c r="E231" s="120">
        <v>0.21505376344086019</v>
      </c>
      <c r="F231" s="120">
        <v>0.13636363636363635</v>
      </c>
      <c r="G231" s="120">
        <v>0.21408450704225351</v>
      </c>
      <c r="H231" s="120">
        <v>0.21513944223107567</v>
      </c>
      <c r="I231" s="120">
        <v>0.2225609756097561</v>
      </c>
      <c r="J231" s="120">
        <v>0.20370370370370369</v>
      </c>
      <c r="K231" s="120">
        <v>0.15384615384615385</v>
      </c>
      <c r="L231" s="120">
        <v>0.21428571428571427</v>
      </c>
      <c r="M231" s="120">
        <v>0.46666666666666662</v>
      </c>
      <c r="N231" s="120">
        <v>0.2391304347826087</v>
      </c>
      <c r="O231" s="120">
        <v>0.20645161290322581</v>
      </c>
      <c r="P231" s="120">
        <v>0.17164179104477612</v>
      </c>
      <c r="Q231" s="120">
        <v>0.23333333333333331</v>
      </c>
      <c r="R231" s="120">
        <v>8.2926829268292687E-2</v>
      </c>
      <c r="S231" s="120">
        <v>0.24358974358974358</v>
      </c>
      <c r="T231" s="120">
        <v>0.18343195266272189</v>
      </c>
      <c r="U231" s="120">
        <v>0.26060606060606062</v>
      </c>
      <c r="V231" s="120">
        <v>0.45595854922279794</v>
      </c>
      <c r="W231" s="120">
        <v>3.896103896103896E-2</v>
      </c>
      <c r="X231" s="120">
        <v>0.11849710982658961</v>
      </c>
      <c r="Y231" s="120">
        <v>0.2932330827067669</v>
      </c>
      <c r="Z231" s="120">
        <v>0.1388888888888889</v>
      </c>
      <c r="AA231" s="120">
        <v>0.37179487179487181</v>
      </c>
      <c r="AB231" s="120">
        <v>0.5</v>
      </c>
      <c r="AC231" s="120">
        <v>0.17391304347826086</v>
      </c>
      <c r="AD231" s="120">
        <v>0.2</v>
      </c>
      <c r="AE231" s="120">
        <v>0.53333333333333333</v>
      </c>
      <c r="AF231" s="120">
        <v>0.23684210526315791</v>
      </c>
      <c r="AG231" s="120">
        <v>0.18620689655172412</v>
      </c>
      <c r="AH231" s="121">
        <v>0.21826706025351622</v>
      </c>
    </row>
    <row r="232" spans="2:34" ht="15.75" thickBot="1">
      <c r="B232" s="457" t="s">
        <v>95</v>
      </c>
      <c r="C232" s="458"/>
      <c r="D232" s="122">
        <v>1</v>
      </c>
      <c r="E232" s="123">
        <v>1</v>
      </c>
      <c r="F232" s="123">
        <v>1</v>
      </c>
      <c r="G232" s="123">
        <v>1</v>
      </c>
      <c r="H232" s="123">
        <v>1</v>
      </c>
      <c r="I232" s="123">
        <v>1</v>
      </c>
      <c r="J232" s="123">
        <v>1</v>
      </c>
      <c r="K232" s="123">
        <v>1</v>
      </c>
      <c r="L232" s="123">
        <v>1</v>
      </c>
      <c r="M232" s="123">
        <v>1</v>
      </c>
      <c r="N232" s="123">
        <v>1</v>
      </c>
      <c r="O232" s="123">
        <v>1</v>
      </c>
      <c r="P232" s="123">
        <v>1</v>
      </c>
      <c r="Q232" s="123">
        <v>1</v>
      </c>
      <c r="R232" s="123">
        <v>1</v>
      </c>
      <c r="S232" s="123">
        <v>1</v>
      </c>
      <c r="T232" s="123">
        <v>1</v>
      </c>
      <c r="U232" s="123">
        <v>1</v>
      </c>
      <c r="V232" s="123">
        <v>1</v>
      </c>
      <c r="W232" s="123">
        <v>1</v>
      </c>
      <c r="X232" s="123">
        <v>1</v>
      </c>
      <c r="Y232" s="123">
        <v>1</v>
      </c>
      <c r="Z232" s="123">
        <v>1</v>
      </c>
      <c r="AA232" s="123">
        <v>1</v>
      </c>
      <c r="AB232" s="123">
        <v>1</v>
      </c>
      <c r="AC232" s="123">
        <v>1</v>
      </c>
      <c r="AD232" s="123">
        <v>1</v>
      </c>
      <c r="AE232" s="123">
        <v>1</v>
      </c>
      <c r="AF232" s="123">
        <v>1</v>
      </c>
      <c r="AG232" s="123">
        <v>1</v>
      </c>
      <c r="AH232" s="124">
        <v>1</v>
      </c>
    </row>
    <row r="233" spans="2:34" ht="15.75" thickTop="1">
      <c r="B233" s="115"/>
      <c r="C233" s="115"/>
      <c r="D233" s="170">
        <f>SUM(D228:D229)</f>
        <v>0.63609022556390982</v>
      </c>
      <c r="E233" s="170">
        <f t="shared" ref="E233:AH233" si="20">SUM(E228:E229)</f>
        <v>0.67741935483870974</v>
      </c>
      <c r="F233" s="170">
        <f t="shared" si="20"/>
        <v>0.82102272727272729</v>
      </c>
      <c r="G233" s="170">
        <f t="shared" si="20"/>
        <v>0.6901408450704225</v>
      </c>
      <c r="H233" s="170">
        <f t="shared" si="20"/>
        <v>0.60159362549800788</v>
      </c>
      <c r="I233" s="170">
        <f t="shared" si="20"/>
        <v>0.70731707317073167</v>
      </c>
      <c r="J233" s="170">
        <f t="shared" si="20"/>
        <v>0.71851851851851856</v>
      </c>
      <c r="K233" s="170">
        <f t="shared" si="20"/>
        <v>0.77403846153846145</v>
      </c>
      <c r="L233" s="170">
        <f t="shared" si="20"/>
        <v>0.73376623376623384</v>
      </c>
      <c r="M233" s="170">
        <f t="shared" si="20"/>
        <v>0.3833333333333333</v>
      </c>
      <c r="N233" s="170">
        <f t="shared" si="20"/>
        <v>0.69565217391304346</v>
      </c>
      <c r="O233" s="170">
        <f t="shared" si="20"/>
        <v>0.74193548387096775</v>
      </c>
      <c r="P233" s="170">
        <f t="shared" si="20"/>
        <v>0.80597014925373145</v>
      </c>
      <c r="Q233" s="170">
        <f t="shared" si="20"/>
        <v>0.60833333333333328</v>
      </c>
      <c r="R233" s="170">
        <f t="shared" si="20"/>
        <v>0.90731707317073174</v>
      </c>
      <c r="S233" s="170">
        <f t="shared" si="20"/>
        <v>0.58974358974358965</v>
      </c>
      <c r="T233" s="170">
        <f t="shared" si="20"/>
        <v>0.76331360946745552</v>
      </c>
      <c r="U233" s="170">
        <f t="shared" si="20"/>
        <v>0.65454545454545454</v>
      </c>
      <c r="V233" s="170">
        <f t="shared" si="20"/>
        <v>0.44041450777202074</v>
      </c>
      <c r="W233" s="170">
        <f t="shared" si="20"/>
        <v>0.94805194805194803</v>
      </c>
      <c r="X233" s="170">
        <f t="shared" si="20"/>
        <v>0.8497109826589595</v>
      </c>
      <c r="Y233" s="170">
        <f t="shared" si="20"/>
        <v>0.64661654135338342</v>
      </c>
      <c r="Z233" s="170">
        <f t="shared" si="20"/>
        <v>0.7592592592592593</v>
      </c>
      <c r="AA233" s="170">
        <f t="shared" si="20"/>
        <v>0.51282051282051289</v>
      </c>
      <c r="AB233" s="170">
        <f t="shared" si="20"/>
        <v>0.42857142857142855</v>
      </c>
      <c r="AC233" s="170">
        <f t="shared" si="20"/>
        <v>0.69565217391304346</v>
      </c>
      <c r="AD233" s="170">
        <f t="shared" si="20"/>
        <v>0.57777777777777772</v>
      </c>
      <c r="AE233" s="170">
        <f t="shared" si="20"/>
        <v>0.26666666666666666</v>
      </c>
      <c r="AF233" s="170">
        <f t="shared" si="20"/>
        <v>0.69736842105263164</v>
      </c>
      <c r="AG233" s="170">
        <f t="shared" si="20"/>
        <v>0.69655172413793109</v>
      </c>
      <c r="AH233" s="170">
        <f t="shared" si="20"/>
        <v>0.69473866990797017</v>
      </c>
    </row>
    <row r="234" spans="2:34">
      <c r="B234" s="446" t="s">
        <v>543</v>
      </c>
      <c r="C234" s="446"/>
      <c r="D234" s="446"/>
      <c r="E234" s="446"/>
      <c r="F234" s="446"/>
      <c r="G234" s="446"/>
      <c r="H234" s="446"/>
      <c r="I234" s="446"/>
      <c r="J234" s="446"/>
      <c r="K234" s="446"/>
      <c r="L234" s="446"/>
      <c r="M234" s="446"/>
      <c r="N234" s="446"/>
      <c r="O234" s="446"/>
      <c r="P234" s="446"/>
      <c r="Q234" s="446"/>
      <c r="R234" s="446"/>
      <c r="S234" s="446"/>
      <c r="T234" s="446"/>
      <c r="U234" s="446"/>
      <c r="V234" s="446"/>
      <c r="W234" s="446"/>
      <c r="X234" s="446"/>
      <c r="Y234" s="446"/>
      <c r="Z234" s="446"/>
      <c r="AA234" s="446"/>
      <c r="AB234" s="446"/>
      <c r="AC234" s="446"/>
      <c r="AD234" s="446"/>
      <c r="AE234" s="446"/>
      <c r="AF234" s="446"/>
      <c r="AG234" s="446"/>
      <c r="AH234" s="446"/>
    </row>
    <row r="235" spans="2:34" ht="15.75" thickBot="1">
      <c r="B235" s="114" t="s">
        <v>481</v>
      </c>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c r="AB235" s="115"/>
      <c r="AC235" s="115"/>
      <c r="AD235" s="115"/>
      <c r="AE235" s="115"/>
      <c r="AF235" s="115"/>
      <c r="AG235" s="115"/>
      <c r="AH235" s="115"/>
    </row>
    <row r="236" spans="2:34" ht="15.75" thickTop="1">
      <c r="B236" s="447" t="s">
        <v>132</v>
      </c>
      <c r="C236" s="448"/>
      <c r="D236" s="451" t="s">
        <v>482</v>
      </c>
      <c r="E236" s="452"/>
      <c r="F236" s="452"/>
      <c r="G236" s="452"/>
      <c r="H236" s="452"/>
      <c r="I236" s="452"/>
      <c r="J236" s="452"/>
      <c r="K236" s="452"/>
      <c r="L236" s="452"/>
      <c r="M236" s="452"/>
      <c r="N236" s="452"/>
      <c r="O236" s="452"/>
      <c r="P236" s="452"/>
      <c r="Q236" s="452"/>
      <c r="R236" s="452"/>
      <c r="S236" s="452"/>
      <c r="T236" s="452"/>
      <c r="U236" s="452"/>
      <c r="V236" s="452"/>
      <c r="W236" s="452"/>
      <c r="X236" s="452"/>
      <c r="Y236" s="452"/>
      <c r="Z236" s="452"/>
      <c r="AA236" s="452"/>
      <c r="AB236" s="452"/>
      <c r="AC236" s="452"/>
      <c r="AD236" s="452"/>
      <c r="AE236" s="452"/>
      <c r="AF236" s="452"/>
      <c r="AG236" s="452"/>
      <c r="AH236" s="453" t="s">
        <v>95</v>
      </c>
    </row>
    <row r="237" spans="2:34" ht="25.5" thickBot="1">
      <c r="B237" s="449"/>
      <c r="C237" s="450"/>
      <c r="D237" s="116" t="s">
        <v>483</v>
      </c>
      <c r="E237" s="117" t="s">
        <v>240</v>
      </c>
      <c r="F237" s="117" t="s">
        <v>484</v>
      </c>
      <c r="G237" s="117" t="s">
        <v>241</v>
      </c>
      <c r="H237" s="117" t="s">
        <v>62</v>
      </c>
      <c r="I237" s="117" t="s">
        <v>242</v>
      </c>
      <c r="J237" s="117" t="s">
        <v>243</v>
      </c>
      <c r="K237" s="117" t="s">
        <v>65</v>
      </c>
      <c r="L237" s="117" t="s">
        <v>66</v>
      </c>
      <c r="M237" s="117" t="s">
        <v>244</v>
      </c>
      <c r="N237" s="117" t="s">
        <v>245</v>
      </c>
      <c r="O237" s="117" t="s">
        <v>69</v>
      </c>
      <c r="P237" s="117" t="s">
        <v>485</v>
      </c>
      <c r="Q237" s="117" t="s">
        <v>71</v>
      </c>
      <c r="R237" s="117" t="s">
        <v>247</v>
      </c>
      <c r="S237" s="117" t="s">
        <v>73</v>
      </c>
      <c r="T237" s="117" t="s">
        <v>74</v>
      </c>
      <c r="U237" s="117" t="s">
        <v>486</v>
      </c>
      <c r="V237" s="117" t="s">
        <v>76</v>
      </c>
      <c r="W237" s="117" t="s">
        <v>77</v>
      </c>
      <c r="X237" s="117" t="s">
        <v>78</v>
      </c>
      <c r="Y237" s="117" t="s">
        <v>487</v>
      </c>
      <c r="Z237" s="117" t="s">
        <v>488</v>
      </c>
      <c r="AA237" s="117" t="s">
        <v>81</v>
      </c>
      <c r="AB237" s="117" t="s">
        <v>251</v>
      </c>
      <c r="AC237" s="117" t="s">
        <v>83</v>
      </c>
      <c r="AD237" s="117" t="s">
        <v>489</v>
      </c>
      <c r="AE237" s="117" t="s">
        <v>354</v>
      </c>
      <c r="AF237" s="117" t="s">
        <v>490</v>
      </c>
      <c r="AG237" s="117" t="s">
        <v>491</v>
      </c>
      <c r="AH237" s="454"/>
    </row>
    <row r="238" spans="2:34" ht="15.75" thickTop="1">
      <c r="B238" s="455" t="s">
        <v>544</v>
      </c>
      <c r="C238" s="128" t="s">
        <v>317</v>
      </c>
      <c r="D238" s="129">
        <v>8.7859424920127799E-2</v>
      </c>
      <c r="E238" s="130">
        <v>0.11785714285714287</v>
      </c>
      <c r="F238" s="130">
        <v>0.32193732193732194</v>
      </c>
      <c r="G238" s="130">
        <v>0.15297450424929177</v>
      </c>
      <c r="H238" s="130">
        <v>0.13934426229508198</v>
      </c>
      <c r="I238" s="130">
        <v>0.1888544891640867</v>
      </c>
      <c r="J238" s="130">
        <v>0.15909090909090909</v>
      </c>
      <c r="K238" s="130">
        <v>0.13333333333333333</v>
      </c>
      <c r="L238" s="130">
        <v>0.14193548387096774</v>
      </c>
      <c r="M238" s="130">
        <v>1.6666666666666666E-2</v>
      </c>
      <c r="N238" s="130">
        <v>0.25185185185185188</v>
      </c>
      <c r="O238" s="130">
        <v>0.20915032679738563</v>
      </c>
      <c r="P238" s="130">
        <v>0.26865671641791045</v>
      </c>
      <c r="Q238" s="130">
        <v>8.8495575221238937E-2</v>
      </c>
      <c r="R238" s="130">
        <v>0.44117647058823528</v>
      </c>
      <c r="S238" s="130">
        <v>0.13750000000000001</v>
      </c>
      <c r="T238" s="130">
        <v>0.2</v>
      </c>
      <c r="U238" s="130">
        <v>0.23125000000000001</v>
      </c>
      <c r="V238" s="130">
        <v>8.8082901554404139E-2</v>
      </c>
      <c r="W238" s="130">
        <v>0.54666666666666663</v>
      </c>
      <c r="X238" s="130">
        <v>0.21764705882352942</v>
      </c>
      <c r="Y238" s="130">
        <v>0.16666666666666669</v>
      </c>
      <c r="Z238" s="130">
        <v>0.10377358490566038</v>
      </c>
      <c r="AA238" s="130">
        <v>7.8947368421052627E-2</v>
      </c>
      <c r="AB238" s="130">
        <v>0.16666666666666669</v>
      </c>
      <c r="AC238" s="130">
        <v>0.13636363636363635</v>
      </c>
      <c r="AD238" s="130">
        <v>0.11363636363636363</v>
      </c>
      <c r="AE238" s="130">
        <v>3.4482758620689655E-2</v>
      </c>
      <c r="AF238" s="130">
        <v>0.1081081081081081</v>
      </c>
      <c r="AG238" s="130">
        <v>0.14383561643835616</v>
      </c>
      <c r="AH238" s="131">
        <v>0.17500441930351776</v>
      </c>
    </row>
    <row r="239" spans="2:34">
      <c r="B239" s="456"/>
      <c r="C239" s="132" t="s">
        <v>258</v>
      </c>
      <c r="D239" s="133">
        <v>0.57028753993610226</v>
      </c>
      <c r="E239" s="134">
        <v>0.57857142857142851</v>
      </c>
      <c r="F239" s="134">
        <v>0.46438746438746442</v>
      </c>
      <c r="G239" s="134">
        <v>0.56090651558073656</v>
      </c>
      <c r="H239" s="134">
        <v>0.46926229508196721</v>
      </c>
      <c r="I239" s="134">
        <v>0.54179566563467485</v>
      </c>
      <c r="J239" s="134">
        <v>0.60227272727272729</v>
      </c>
      <c r="K239" s="134">
        <v>0.63809523809523805</v>
      </c>
      <c r="L239" s="134">
        <v>0.50967741935483868</v>
      </c>
      <c r="M239" s="134">
        <v>0.38333333333333336</v>
      </c>
      <c r="N239" s="134">
        <v>0.48148148148148145</v>
      </c>
      <c r="O239" s="134">
        <v>0.49019607843137258</v>
      </c>
      <c r="P239" s="134">
        <v>0.55970149253731338</v>
      </c>
      <c r="Q239" s="134">
        <v>0.46902654867256638</v>
      </c>
      <c r="R239" s="134">
        <v>0.43627450980392157</v>
      </c>
      <c r="S239" s="134">
        <v>0.53125</v>
      </c>
      <c r="T239" s="134">
        <v>0.58787878787878789</v>
      </c>
      <c r="U239" s="134">
        <v>0.36249999999999999</v>
      </c>
      <c r="V239" s="134">
        <v>0.32642487046632129</v>
      </c>
      <c r="W239" s="134">
        <v>0.38666666666666666</v>
      </c>
      <c r="X239" s="134">
        <v>0.61764705882352944</v>
      </c>
      <c r="Y239" s="134">
        <v>0.50757575757575757</v>
      </c>
      <c r="Z239" s="134">
        <v>0.68867924528301883</v>
      </c>
      <c r="AA239" s="134">
        <v>0.46052631578947367</v>
      </c>
      <c r="AB239" s="134">
        <v>0.33333333333333337</v>
      </c>
      <c r="AC239" s="134">
        <v>0.5</v>
      </c>
      <c r="AD239" s="134">
        <v>0.34090909090909094</v>
      </c>
      <c r="AE239" s="134">
        <v>0.27586206896551724</v>
      </c>
      <c r="AF239" s="134">
        <v>0.64189189189189189</v>
      </c>
      <c r="AG239" s="134">
        <v>0.50684931506849318</v>
      </c>
      <c r="AH239" s="135">
        <v>0.52324553650344707</v>
      </c>
    </row>
    <row r="240" spans="2:34">
      <c r="B240" s="456"/>
      <c r="C240" s="118" t="s">
        <v>318</v>
      </c>
      <c r="D240" s="119">
        <v>0.12939297124600638</v>
      </c>
      <c r="E240" s="120">
        <v>9.285714285714286E-2</v>
      </c>
      <c r="F240" s="120">
        <v>7.1225071225071226E-2</v>
      </c>
      <c r="G240" s="120">
        <v>9.0651558073654395E-2</v>
      </c>
      <c r="H240" s="120">
        <v>0.23360655737704916</v>
      </c>
      <c r="I240" s="120">
        <v>9.9071207430340563E-2</v>
      </c>
      <c r="J240" s="120">
        <v>6.4393939393939392E-2</v>
      </c>
      <c r="K240" s="120">
        <v>0.10952380952380952</v>
      </c>
      <c r="L240" s="120">
        <v>0.16129032258064516</v>
      </c>
      <c r="M240" s="120">
        <v>0.18333333333333332</v>
      </c>
      <c r="N240" s="120">
        <v>5.185185185185185E-2</v>
      </c>
      <c r="O240" s="120">
        <v>6.535947712418301E-2</v>
      </c>
      <c r="P240" s="120">
        <v>5.2238805970149259E-2</v>
      </c>
      <c r="Q240" s="120">
        <v>0.24778761061946902</v>
      </c>
      <c r="R240" s="120">
        <v>2.9411764705882356E-2</v>
      </c>
      <c r="S240" s="120">
        <v>0.15</v>
      </c>
      <c r="T240" s="120">
        <v>4.242424242424242E-2</v>
      </c>
      <c r="U240" s="120">
        <v>0.125</v>
      </c>
      <c r="V240" s="120">
        <v>0.1606217616580311</v>
      </c>
      <c r="W240" s="120">
        <v>2.6666666666666665E-2</v>
      </c>
      <c r="X240" s="120">
        <v>7.0588235294117646E-2</v>
      </c>
      <c r="Y240" s="120">
        <v>8.3333333333333343E-2</v>
      </c>
      <c r="Z240" s="120">
        <v>9.4339622641509441E-2</v>
      </c>
      <c r="AA240" s="120">
        <v>0.17105263157894737</v>
      </c>
      <c r="AB240" s="120">
        <v>8.3333333333333343E-2</v>
      </c>
      <c r="AC240" s="120">
        <v>0.13636363636363635</v>
      </c>
      <c r="AD240" s="120">
        <v>0.34090909090909094</v>
      </c>
      <c r="AE240" s="120">
        <v>0.17241379310344829</v>
      </c>
      <c r="AF240" s="120">
        <v>0.11486486486486486</v>
      </c>
      <c r="AG240" s="120">
        <v>0.14383561643835616</v>
      </c>
      <c r="AH240" s="121">
        <v>0.11454834718048434</v>
      </c>
    </row>
    <row r="241" spans="2:34">
      <c r="B241" s="456"/>
      <c r="C241" s="118" t="s">
        <v>319</v>
      </c>
      <c r="D241" s="119">
        <v>0.21246006389776359</v>
      </c>
      <c r="E241" s="120">
        <v>0.21071428571428574</v>
      </c>
      <c r="F241" s="120">
        <v>0.14245014245014245</v>
      </c>
      <c r="G241" s="120">
        <v>0.19546742209631726</v>
      </c>
      <c r="H241" s="120">
        <v>0.15778688524590165</v>
      </c>
      <c r="I241" s="120">
        <v>0.17027863777089786</v>
      </c>
      <c r="J241" s="120">
        <v>0.17424242424242425</v>
      </c>
      <c r="K241" s="120">
        <v>0.11904761904761905</v>
      </c>
      <c r="L241" s="120">
        <v>0.18709677419354839</v>
      </c>
      <c r="M241" s="120">
        <v>0.41666666666666663</v>
      </c>
      <c r="N241" s="120">
        <v>0.21481481481481482</v>
      </c>
      <c r="O241" s="120">
        <v>0.23529411764705885</v>
      </c>
      <c r="P241" s="120">
        <v>0.11940298507462688</v>
      </c>
      <c r="Q241" s="120">
        <v>0.19469026548672566</v>
      </c>
      <c r="R241" s="120">
        <v>9.3137254901960786E-2</v>
      </c>
      <c r="S241" s="120">
        <v>0.18124999999999999</v>
      </c>
      <c r="T241" s="120">
        <v>0.16969696969696968</v>
      </c>
      <c r="U241" s="120">
        <v>0.28125</v>
      </c>
      <c r="V241" s="120">
        <v>0.42487046632124353</v>
      </c>
      <c r="W241" s="120">
        <v>0.04</v>
      </c>
      <c r="X241" s="120">
        <v>9.4117647058823528E-2</v>
      </c>
      <c r="Y241" s="120">
        <v>0.24242424242424243</v>
      </c>
      <c r="Z241" s="120">
        <v>0.11320754716981131</v>
      </c>
      <c r="AA241" s="120">
        <v>0.28947368421052633</v>
      </c>
      <c r="AB241" s="120">
        <v>0.41666666666666663</v>
      </c>
      <c r="AC241" s="120">
        <v>0.22727272727272727</v>
      </c>
      <c r="AD241" s="120">
        <v>0.20454545454545453</v>
      </c>
      <c r="AE241" s="120">
        <v>0.51724137931034486</v>
      </c>
      <c r="AF241" s="120">
        <v>0.13513513513513514</v>
      </c>
      <c r="AG241" s="120">
        <v>0.20547945205479451</v>
      </c>
      <c r="AH241" s="121">
        <v>0.18720169701255082</v>
      </c>
    </row>
    <row r="242" spans="2:34" ht="15.75" thickBot="1">
      <c r="B242" s="457" t="s">
        <v>95</v>
      </c>
      <c r="C242" s="458"/>
      <c r="D242" s="122">
        <v>1</v>
      </c>
      <c r="E242" s="123">
        <v>1</v>
      </c>
      <c r="F242" s="123">
        <v>1</v>
      </c>
      <c r="G242" s="123">
        <v>1</v>
      </c>
      <c r="H242" s="123">
        <v>1</v>
      </c>
      <c r="I242" s="123">
        <v>1</v>
      </c>
      <c r="J242" s="123">
        <v>1</v>
      </c>
      <c r="K242" s="123">
        <v>1</v>
      </c>
      <c r="L242" s="123">
        <v>1</v>
      </c>
      <c r="M242" s="123">
        <v>1</v>
      </c>
      <c r="N242" s="123">
        <v>1</v>
      </c>
      <c r="O242" s="123">
        <v>1</v>
      </c>
      <c r="P242" s="123">
        <v>1</v>
      </c>
      <c r="Q242" s="123">
        <v>1</v>
      </c>
      <c r="R242" s="123">
        <v>1</v>
      </c>
      <c r="S242" s="123">
        <v>1</v>
      </c>
      <c r="T242" s="123">
        <v>1</v>
      </c>
      <c r="U242" s="123">
        <v>1</v>
      </c>
      <c r="V242" s="123">
        <v>1</v>
      </c>
      <c r="W242" s="123">
        <v>1</v>
      </c>
      <c r="X242" s="123">
        <v>1</v>
      </c>
      <c r="Y242" s="123">
        <v>1</v>
      </c>
      <c r="Z242" s="123">
        <v>1</v>
      </c>
      <c r="AA242" s="123">
        <v>1</v>
      </c>
      <c r="AB242" s="123">
        <v>1</v>
      </c>
      <c r="AC242" s="123">
        <v>1</v>
      </c>
      <c r="AD242" s="123">
        <v>1</v>
      </c>
      <c r="AE242" s="123">
        <v>1</v>
      </c>
      <c r="AF242" s="123">
        <v>1</v>
      </c>
      <c r="AG242" s="123">
        <v>1</v>
      </c>
      <c r="AH242" s="124">
        <v>1</v>
      </c>
    </row>
    <row r="243" spans="2:34" ht="15.75" thickTop="1">
      <c r="B243" s="115"/>
      <c r="C243" s="115"/>
      <c r="D243" s="170">
        <f>SUM(D238:D239)</f>
        <v>0.65814696485623003</v>
      </c>
      <c r="E243" s="170">
        <f t="shared" ref="E243:AH243" si="21">SUM(E238:E239)</f>
        <v>0.6964285714285714</v>
      </c>
      <c r="F243" s="170">
        <f t="shared" si="21"/>
        <v>0.78632478632478642</v>
      </c>
      <c r="G243" s="170">
        <f t="shared" si="21"/>
        <v>0.71388101983002827</v>
      </c>
      <c r="H243" s="170">
        <f t="shared" si="21"/>
        <v>0.60860655737704916</v>
      </c>
      <c r="I243" s="170">
        <f t="shared" si="21"/>
        <v>0.73065015479876161</v>
      </c>
      <c r="J243" s="170">
        <f t="shared" si="21"/>
        <v>0.76136363636363635</v>
      </c>
      <c r="K243" s="170">
        <f t="shared" si="21"/>
        <v>0.77142857142857135</v>
      </c>
      <c r="L243" s="170">
        <f t="shared" si="21"/>
        <v>0.65161290322580645</v>
      </c>
      <c r="M243" s="170">
        <f t="shared" si="21"/>
        <v>0.4</v>
      </c>
      <c r="N243" s="170">
        <f t="shared" si="21"/>
        <v>0.73333333333333339</v>
      </c>
      <c r="O243" s="170">
        <f t="shared" si="21"/>
        <v>0.69934640522875824</v>
      </c>
      <c r="P243" s="170">
        <f t="shared" si="21"/>
        <v>0.82835820895522383</v>
      </c>
      <c r="Q243" s="170">
        <f t="shared" si="21"/>
        <v>0.55752212389380529</v>
      </c>
      <c r="R243" s="170">
        <f t="shared" si="21"/>
        <v>0.87745098039215685</v>
      </c>
      <c r="S243" s="170">
        <f t="shared" si="21"/>
        <v>0.66874999999999996</v>
      </c>
      <c r="T243" s="170">
        <f t="shared" si="21"/>
        <v>0.78787878787878785</v>
      </c>
      <c r="U243" s="170">
        <f t="shared" si="21"/>
        <v>0.59375</v>
      </c>
      <c r="V243" s="170">
        <f t="shared" si="21"/>
        <v>0.41450777202072542</v>
      </c>
      <c r="W243" s="170">
        <f t="shared" si="21"/>
        <v>0.93333333333333335</v>
      </c>
      <c r="X243" s="170">
        <f t="shared" si="21"/>
        <v>0.83529411764705885</v>
      </c>
      <c r="Y243" s="170">
        <f t="shared" si="21"/>
        <v>0.67424242424242431</v>
      </c>
      <c r="Z243" s="170">
        <f t="shared" si="21"/>
        <v>0.79245283018867918</v>
      </c>
      <c r="AA243" s="170">
        <f t="shared" si="21"/>
        <v>0.53947368421052633</v>
      </c>
      <c r="AB243" s="170">
        <f t="shared" si="21"/>
        <v>0.5</v>
      </c>
      <c r="AC243" s="170">
        <f t="shared" si="21"/>
        <v>0.63636363636363635</v>
      </c>
      <c r="AD243" s="170">
        <f t="shared" si="21"/>
        <v>0.45454545454545459</v>
      </c>
      <c r="AE243" s="170">
        <f t="shared" si="21"/>
        <v>0.31034482758620691</v>
      </c>
      <c r="AF243" s="170">
        <f t="shared" si="21"/>
        <v>0.75</v>
      </c>
      <c r="AG243" s="170">
        <f t="shared" si="21"/>
        <v>0.65068493150684936</v>
      </c>
      <c r="AH243" s="170">
        <f t="shared" si="21"/>
        <v>0.69824995580696481</v>
      </c>
    </row>
    <row r="244" spans="2:34">
      <c r="B244" s="446" t="s">
        <v>545</v>
      </c>
      <c r="C244" s="446"/>
      <c r="D244" s="446"/>
      <c r="E244" s="446"/>
      <c r="F244" s="446"/>
      <c r="G244" s="446"/>
      <c r="H244" s="446"/>
      <c r="I244" s="446"/>
      <c r="J244" s="446"/>
      <c r="K244" s="446"/>
      <c r="L244" s="446"/>
      <c r="M244" s="446"/>
      <c r="N244" s="446"/>
      <c r="O244" s="446"/>
      <c r="P244" s="446"/>
      <c r="Q244" s="446"/>
      <c r="R244" s="446"/>
      <c r="S244" s="446"/>
      <c r="T244" s="446"/>
      <c r="U244" s="446"/>
      <c r="V244" s="446"/>
      <c r="W244" s="446"/>
      <c r="X244" s="446"/>
      <c r="Y244" s="446"/>
      <c r="Z244" s="446"/>
      <c r="AA244" s="446"/>
      <c r="AB244" s="446"/>
      <c r="AC244" s="446"/>
      <c r="AD244" s="446"/>
      <c r="AE244" s="446"/>
      <c r="AF244" s="446"/>
      <c r="AG244" s="446"/>
      <c r="AH244" s="446"/>
    </row>
    <row r="245" spans="2:34" ht="15.75" thickBot="1">
      <c r="B245" s="114" t="s">
        <v>481</v>
      </c>
      <c r="C245" s="115"/>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c r="AB245" s="115"/>
      <c r="AC245" s="115"/>
      <c r="AD245" s="115"/>
      <c r="AE245" s="115"/>
      <c r="AF245" s="115"/>
      <c r="AG245" s="115"/>
      <c r="AH245" s="115"/>
    </row>
    <row r="246" spans="2:34" ht="15.75" thickTop="1">
      <c r="B246" s="447" t="s">
        <v>132</v>
      </c>
      <c r="C246" s="448"/>
      <c r="D246" s="451" t="s">
        <v>482</v>
      </c>
      <c r="E246" s="452"/>
      <c r="F246" s="452"/>
      <c r="G246" s="452"/>
      <c r="H246" s="452"/>
      <c r="I246" s="452"/>
      <c r="J246" s="452"/>
      <c r="K246" s="452"/>
      <c r="L246" s="452"/>
      <c r="M246" s="452"/>
      <c r="N246" s="452"/>
      <c r="O246" s="452"/>
      <c r="P246" s="452"/>
      <c r="Q246" s="452"/>
      <c r="R246" s="452"/>
      <c r="S246" s="452"/>
      <c r="T246" s="452"/>
      <c r="U246" s="452"/>
      <c r="V246" s="452"/>
      <c r="W246" s="452"/>
      <c r="X246" s="452"/>
      <c r="Y246" s="452"/>
      <c r="Z246" s="452"/>
      <c r="AA246" s="452"/>
      <c r="AB246" s="452"/>
      <c r="AC246" s="452"/>
      <c r="AD246" s="452"/>
      <c r="AE246" s="452"/>
      <c r="AF246" s="452"/>
      <c r="AG246" s="452"/>
      <c r="AH246" s="453" t="s">
        <v>95</v>
      </c>
    </row>
    <row r="247" spans="2:34" ht="25.5" thickBot="1">
      <c r="B247" s="449"/>
      <c r="C247" s="450"/>
      <c r="D247" s="116" t="s">
        <v>483</v>
      </c>
      <c r="E247" s="117" t="s">
        <v>240</v>
      </c>
      <c r="F247" s="117" t="s">
        <v>484</v>
      </c>
      <c r="G247" s="117" t="s">
        <v>241</v>
      </c>
      <c r="H247" s="117" t="s">
        <v>62</v>
      </c>
      <c r="I247" s="117" t="s">
        <v>242</v>
      </c>
      <c r="J247" s="117" t="s">
        <v>243</v>
      </c>
      <c r="K247" s="117" t="s">
        <v>65</v>
      </c>
      <c r="L247" s="117" t="s">
        <v>66</v>
      </c>
      <c r="M247" s="117" t="s">
        <v>244</v>
      </c>
      <c r="N247" s="117" t="s">
        <v>245</v>
      </c>
      <c r="O247" s="117" t="s">
        <v>69</v>
      </c>
      <c r="P247" s="117" t="s">
        <v>485</v>
      </c>
      <c r="Q247" s="117" t="s">
        <v>71</v>
      </c>
      <c r="R247" s="117" t="s">
        <v>247</v>
      </c>
      <c r="S247" s="117" t="s">
        <v>73</v>
      </c>
      <c r="T247" s="117" t="s">
        <v>74</v>
      </c>
      <c r="U247" s="117" t="s">
        <v>486</v>
      </c>
      <c r="V247" s="117" t="s">
        <v>76</v>
      </c>
      <c r="W247" s="117" t="s">
        <v>77</v>
      </c>
      <c r="X247" s="117" t="s">
        <v>78</v>
      </c>
      <c r="Y247" s="117" t="s">
        <v>487</v>
      </c>
      <c r="Z247" s="117" t="s">
        <v>488</v>
      </c>
      <c r="AA247" s="117" t="s">
        <v>81</v>
      </c>
      <c r="AB247" s="117" t="s">
        <v>251</v>
      </c>
      <c r="AC247" s="117" t="s">
        <v>83</v>
      </c>
      <c r="AD247" s="117" t="s">
        <v>489</v>
      </c>
      <c r="AE247" s="117" t="s">
        <v>354</v>
      </c>
      <c r="AF247" s="117" t="s">
        <v>490</v>
      </c>
      <c r="AG247" s="117" t="s">
        <v>491</v>
      </c>
      <c r="AH247" s="454"/>
    </row>
    <row r="248" spans="2:34" ht="15.75" thickTop="1">
      <c r="B248" s="455" t="s">
        <v>546</v>
      </c>
      <c r="C248" s="128" t="s">
        <v>317</v>
      </c>
      <c r="D248" s="129">
        <v>9.3596059113300503E-2</v>
      </c>
      <c r="E248" s="130">
        <v>0.11026615969581749</v>
      </c>
      <c r="F248" s="130">
        <v>0.25730994152046782</v>
      </c>
      <c r="G248" s="130">
        <v>0.18098159509202452</v>
      </c>
      <c r="H248" s="130">
        <v>0.16942148760330578</v>
      </c>
      <c r="I248" s="130">
        <v>0.15217391304347827</v>
      </c>
      <c r="J248" s="130">
        <v>0.22047244094488189</v>
      </c>
      <c r="K248" s="130">
        <v>0.17587939698492464</v>
      </c>
      <c r="L248" s="130">
        <v>0.24183006535947713</v>
      </c>
      <c r="M248" s="130">
        <v>1.7241379310344827E-2</v>
      </c>
      <c r="N248" s="130">
        <v>0.30882352941176472</v>
      </c>
      <c r="O248" s="130">
        <v>0.28000000000000003</v>
      </c>
      <c r="P248" s="130">
        <v>0.28030303030303033</v>
      </c>
      <c r="Q248" s="130">
        <v>0.11926605504587157</v>
      </c>
      <c r="R248" s="130">
        <v>0.40101522842639598</v>
      </c>
      <c r="S248" s="130">
        <v>9.6774193548387094E-2</v>
      </c>
      <c r="T248" s="130">
        <v>0.19230769230769229</v>
      </c>
      <c r="U248" s="130">
        <v>0.25624999999999998</v>
      </c>
      <c r="V248" s="130">
        <v>9.2783505154639179E-2</v>
      </c>
      <c r="W248" s="130">
        <v>0.53333333333333333</v>
      </c>
      <c r="X248" s="130">
        <v>0.17220543806646524</v>
      </c>
      <c r="Y248" s="130">
        <v>0.152</v>
      </c>
      <c r="Z248" s="130">
        <v>0.1650485436893204</v>
      </c>
      <c r="AA248" s="130">
        <v>9.45945945945946E-2</v>
      </c>
      <c r="AB248" s="130">
        <v>0.18181818181818182</v>
      </c>
      <c r="AC248" s="130">
        <v>0.10526315789473685</v>
      </c>
      <c r="AD248" s="130">
        <v>0.11363636363636363</v>
      </c>
      <c r="AE248" s="130">
        <v>7.1428571428571438E-2</v>
      </c>
      <c r="AF248" s="130">
        <v>0.13138686131386862</v>
      </c>
      <c r="AG248" s="130">
        <v>0.15972222222222221</v>
      </c>
      <c r="AH248" s="131">
        <v>0.18251366120218582</v>
      </c>
    </row>
    <row r="249" spans="2:34">
      <c r="B249" s="456"/>
      <c r="C249" s="132" t="s">
        <v>258</v>
      </c>
      <c r="D249" s="133">
        <v>0.52873563218390807</v>
      </c>
      <c r="E249" s="134">
        <v>0.63878326996197721</v>
      </c>
      <c r="F249" s="134">
        <v>0.45906432748538006</v>
      </c>
      <c r="G249" s="134">
        <v>0.50306748466257667</v>
      </c>
      <c r="H249" s="134">
        <v>0.45454545454545453</v>
      </c>
      <c r="I249" s="134">
        <v>0.61180124223602483</v>
      </c>
      <c r="J249" s="134">
        <v>0.53937007874015752</v>
      </c>
      <c r="K249" s="134">
        <v>0.59798994974874364</v>
      </c>
      <c r="L249" s="134">
        <v>0.39869281045751637</v>
      </c>
      <c r="M249" s="134">
        <v>0.41379310344827586</v>
      </c>
      <c r="N249" s="134">
        <v>0.42647058823529416</v>
      </c>
      <c r="O249" s="134">
        <v>0.47333333333333338</v>
      </c>
      <c r="P249" s="134">
        <v>0.55303030303030309</v>
      </c>
      <c r="Q249" s="134">
        <v>0.55963302752293576</v>
      </c>
      <c r="R249" s="134">
        <v>0.46700507614213199</v>
      </c>
      <c r="S249" s="134">
        <v>0.50322580645161286</v>
      </c>
      <c r="T249" s="134">
        <v>0.5641025641025641</v>
      </c>
      <c r="U249" s="134">
        <v>0.38124999999999998</v>
      </c>
      <c r="V249" s="134">
        <v>0.32989690721649478</v>
      </c>
      <c r="W249" s="134">
        <v>0.37333333333333335</v>
      </c>
      <c r="X249" s="134">
        <v>0.57401812688821752</v>
      </c>
      <c r="Y249" s="134">
        <v>0.54400000000000004</v>
      </c>
      <c r="Z249" s="134">
        <v>0.65048543689320382</v>
      </c>
      <c r="AA249" s="134">
        <v>0.5</v>
      </c>
      <c r="AB249" s="134">
        <v>0.36363636363636365</v>
      </c>
      <c r="AC249" s="134">
        <v>0.52631578947368418</v>
      </c>
      <c r="AD249" s="134">
        <v>0.38636363636363635</v>
      </c>
      <c r="AE249" s="134">
        <v>0.28571428571428575</v>
      </c>
      <c r="AF249" s="134">
        <v>0.56934306569343063</v>
      </c>
      <c r="AG249" s="134">
        <v>0.48611111111111116</v>
      </c>
      <c r="AH249" s="135">
        <v>0.50856102003642989</v>
      </c>
    </row>
    <row r="250" spans="2:34">
      <c r="B250" s="456"/>
      <c r="C250" s="118" t="s">
        <v>318</v>
      </c>
      <c r="D250" s="119">
        <v>0.14285714285714288</v>
      </c>
      <c r="E250" s="120">
        <v>7.224334600760457E-2</v>
      </c>
      <c r="F250" s="120">
        <v>0.10818713450292398</v>
      </c>
      <c r="G250" s="120">
        <v>9.202453987730061E-2</v>
      </c>
      <c r="H250" s="120">
        <v>0.20041322314049587</v>
      </c>
      <c r="I250" s="120">
        <v>9.9378881987577633E-2</v>
      </c>
      <c r="J250" s="120">
        <v>7.0866141732283464E-2</v>
      </c>
      <c r="K250" s="120">
        <v>0.11557788944723618</v>
      </c>
      <c r="L250" s="120">
        <v>0.15686274509803921</v>
      </c>
      <c r="M250" s="120">
        <v>0.24137931034482757</v>
      </c>
      <c r="N250" s="120">
        <v>4.4117647058823532E-2</v>
      </c>
      <c r="O250" s="120">
        <v>6.6666666666666666E-2</v>
      </c>
      <c r="P250" s="120">
        <v>4.5454545454545456E-2</v>
      </c>
      <c r="Q250" s="120">
        <v>0.13761467889908258</v>
      </c>
      <c r="R250" s="120">
        <v>5.5837563451776651E-2</v>
      </c>
      <c r="S250" s="120">
        <v>0.22580645161290325</v>
      </c>
      <c r="T250" s="120">
        <v>3.8461538461538464E-2</v>
      </c>
      <c r="U250" s="120">
        <v>0.1125</v>
      </c>
      <c r="V250" s="120">
        <v>0.15463917525773196</v>
      </c>
      <c r="W250" s="120">
        <v>5.333333333333333E-2</v>
      </c>
      <c r="X250" s="120">
        <v>0.12386706948640484</v>
      </c>
      <c r="Y250" s="120">
        <v>7.2000000000000008E-2</v>
      </c>
      <c r="Z250" s="120">
        <v>9.7087378640776698E-2</v>
      </c>
      <c r="AA250" s="120">
        <v>0.13513513513513514</v>
      </c>
      <c r="AB250" s="120">
        <v>9.0909090909090912E-2</v>
      </c>
      <c r="AC250" s="120">
        <v>0.15789473684210525</v>
      </c>
      <c r="AD250" s="120">
        <v>0.31818181818181818</v>
      </c>
      <c r="AE250" s="120">
        <v>0.14285714285714288</v>
      </c>
      <c r="AF250" s="120">
        <v>0.17518248175182483</v>
      </c>
      <c r="AG250" s="120">
        <v>0.1736111111111111</v>
      </c>
      <c r="AH250" s="121">
        <v>0.12076502732240436</v>
      </c>
    </row>
    <row r="251" spans="2:34">
      <c r="B251" s="456"/>
      <c r="C251" s="118" t="s">
        <v>319</v>
      </c>
      <c r="D251" s="119">
        <v>0.2348111658456486</v>
      </c>
      <c r="E251" s="120">
        <v>0.17870722433460076</v>
      </c>
      <c r="F251" s="120">
        <v>0.17543859649122809</v>
      </c>
      <c r="G251" s="120">
        <v>0.22392638036809817</v>
      </c>
      <c r="H251" s="120">
        <v>0.1756198347107438</v>
      </c>
      <c r="I251" s="120">
        <v>0.13664596273291926</v>
      </c>
      <c r="J251" s="120">
        <v>0.16929133858267714</v>
      </c>
      <c r="K251" s="120">
        <v>0.11055276381909548</v>
      </c>
      <c r="L251" s="120">
        <v>0.20261437908496732</v>
      </c>
      <c r="M251" s="120">
        <v>0.32758620689655177</v>
      </c>
      <c r="N251" s="120">
        <v>0.22058823529411764</v>
      </c>
      <c r="O251" s="120">
        <v>0.18</v>
      </c>
      <c r="P251" s="120">
        <v>0.12121212121212122</v>
      </c>
      <c r="Q251" s="120">
        <v>0.1834862385321101</v>
      </c>
      <c r="R251" s="120">
        <v>7.6142131979695438E-2</v>
      </c>
      <c r="S251" s="120">
        <v>0.17419354838709677</v>
      </c>
      <c r="T251" s="120">
        <v>0.20512820512820515</v>
      </c>
      <c r="U251" s="120">
        <v>0.25</v>
      </c>
      <c r="V251" s="120">
        <v>0.42268041237113402</v>
      </c>
      <c r="W251" s="120">
        <v>0.04</v>
      </c>
      <c r="X251" s="120">
        <v>0.12990936555891239</v>
      </c>
      <c r="Y251" s="120">
        <v>0.23199999999999998</v>
      </c>
      <c r="Z251" s="120">
        <v>8.7378640776699032E-2</v>
      </c>
      <c r="AA251" s="120">
        <v>0.27027027027027029</v>
      </c>
      <c r="AB251" s="120">
        <v>0.36363636363636365</v>
      </c>
      <c r="AC251" s="120">
        <v>0.2105263157894737</v>
      </c>
      <c r="AD251" s="120">
        <v>0.18181818181818182</v>
      </c>
      <c r="AE251" s="120">
        <v>0.5</v>
      </c>
      <c r="AF251" s="120">
        <v>0.12408759124087591</v>
      </c>
      <c r="AG251" s="120">
        <v>0.18055555555555558</v>
      </c>
      <c r="AH251" s="121">
        <v>0.18816029143897997</v>
      </c>
    </row>
    <row r="252" spans="2:34" ht="15.75" thickBot="1">
      <c r="B252" s="457" t="s">
        <v>95</v>
      </c>
      <c r="C252" s="458"/>
      <c r="D252" s="122">
        <v>1</v>
      </c>
      <c r="E252" s="123">
        <v>1</v>
      </c>
      <c r="F252" s="123">
        <v>1</v>
      </c>
      <c r="G252" s="123">
        <v>1</v>
      </c>
      <c r="H252" s="123">
        <v>1</v>
      </c>
      <c r="I252" s="123">
        <v>1</v>
      </c>
      <c r="J252" s="123">
        <v>1</v>
      </c>
      <c r="K252" s="123">
        <v>1</v>
      </c>
      <c r="L252" s="123">
        <v>1</v>
      </c>
      <c r="M252" s="123">
        <v>1</v>
      </c>
      <c r="N252" s="123">
        <v>1</v>
      </c>
      <c r="O252" s="123">
        <v>1</v>
      </c>
      <c r="P252" s="123">
        <v>1</v>
      </c>
      <c r="Q252" s="123">
        <v>1</v>
      </c>
      <c r="R252" s="123">
        <v>1</v>
      </c>
      <c r="S252" s="123">
        <v>1</v>
      </c>
      <c r="T252" s="123">
        <v>1</v>
      </c>
      <c r="U252" s="123">
        <v>1</v>
      </c>
      <c r="V252" s="123">
        <v>1</v>
      </c>
      <c r="W252" s="123">
        <v>1</v>
      </c>
      <c r="X252" s="123">
        <v>1</v>
      </c>
      <c r="Y252" s="123">
        <v>1</v>
      </c>
      <c r="Z252" s="123">
        <v>1</v>
      </c>
      <c r="AA252" s="123">
        <v>1</v>
      </c>
      <c r="AB252" s="123">
        <v>1</v>
      </c>
      <c r="AC252" s="123">
        <v>1</v>
      </c>
      <c r="AD252" s="123">
        <v>1</v>
      </c>
      <c r="AE252" s="123">
        <v>1</v>
      </c>
      <c r="AF252" s="123">
        <v>1</v>
      </c>
      <c r="AG252" s="123">
        <v>1</v>
      </c>
      <c r="AH252" s="124">
        <v>1</v>
      </c>
    </row>
    <row r="253" spans="2:34">
      <c r="D253" s="172">
        <f>SUM(D248:D249)</f>
        <v>0.62233169129720856</v>
      </c>
      <c r="E253" s="172">
        <f t="shared" ref="E253:AH253" si="22">SUM(E248:E249)</f>
        <v>0.74904942965779475</v>
      </c>
      <c r="F253" s="172">
        <f t="shared" si="22"/>
        <v>0.71637426900584789</v>
      </c>
      <c r="G253" s="172">
        <f t="shared" si="22"/>
        <v>0.68404907975460116</v>
      </c>
      <c r="H253" s="172">
        <f t="shared" si="22"/>
        <v>0.62396694214876036</v>
      </c>
      <c r="I253" s="172">
        <f t="shared" si="22"/>
        <v>0.7639751552795031</v>
      </c>
      <c r="J253" s="172">
        <f t="shared" si="22"/>
        <v>0.75984251968503935</v>
      </c>
      <c r="K253" s="172">
        <f t="shared" si="22"/>
        <v>0.77386934673366825</v>
      </c>
      <c r="L253" s="172">
        <f t="shared" si="22"/>
        <v>0.64052287581699352</v>
      </c>
      <c r="M253" s="172">
        <f t="shared" si="22"/>
        <v>0.43103448275862066</v>
      </c>
      <c r="N253" s="172">
        <f t="shared" si="22"/>
        <v>0.73529411764705888</v>
      </c>
      <c r="O253" s="172">
        <f t="shared" si="22"/>
        <v>0.75333333333333341</v>
      </c>
      <c r="P253" s="172">
        <f t="shared" si="22"/>
        <v>0.83333333333333348</v>
      </c>
      <c r="Q253" s="172">
        <f t="shared" si="22"/>
        <v>0.67889908256880727</v>
      </c>
      <c r="R253" s="172">
        <f t="shared" si="22"/>
        <v>0.86802030456852797</v>
      </c>
      <c r="S253" s="172">
        <f t="shared" si="22"/>
        <v>0.6</v>
      </c>
      <c r="T253" s="172">
        <f t="shared" si="22"/>
        <v>0.75641025641025639</v>
      </c>
      <c r="U253" s="172">
        <f t="shared" si="22"/>
        <v>0.63749999999999996</v>
      </c>
      <c r="V253" s="172">
        <f t="shared" si="22"/>
        <v>0.42268041237113396</v>
      </c>
      <c r="W253" s="172">
        <f t="shared" si="22"/>
        <v>0.90666666666666673</v>
      </c>
      <c r="X253" s="172">
        <f t="shared" si="22"/>
        <v>0.74622356495468278</v>
      </c>
      <c r="Y253" s="172">
        <f t="shared" si="22"/>
        <v>0.69600000000000006</v>
      </c>
      <c r="Z253" s="172">
        <f t="shared" si="22"/>
        <v>0.81553398058252424</v>
      </c>
      <c r="AA253" s="172">
        <f t="shared" si="22"/>
        <v>0.59459459459459463</v>
      </c>
      <c r="AB253" s="172">
        <f t="shared" si="22"/>
        <v>0.54545454545454541</v>
      </c>
      <c r="AC253" s="172">
        <f t="shared" si="22"/>
        <v>0.63157894736842102</v>
      </c>
      <c r="AD253" s="172">
        <f t="shared" si="22"/>
        <v>0.5</v>
      </c>
      <c r="AE253" s="172">
        <f t="shared" si="22"/>
        <v>0.35714285714285721</v>
      </c>
      <c r="AF253" s="172">
        <f t="shared" si="22"/>
        <v>0.7007299270072993</v>
      </c>
      <c r="AG253" s="172">
        <f t="shared" si="22"/>
        <v>0.64583333333333337</v>
      </c>
      <c r="AH253" s="172">
        <f t="shared" si="22"/>
        <v>0.69107468123861571</v>
      </c>
    </row>
  </sheetData>
  <mergeCells count="150">
    <mergeCell ref="B244:AH244"/>
    <mergeCell ref="B246:C247"/>
    <mergeCell ref="D246:AG246"/>
    <mergeCell ref="AH246:AH247"/>
    <mergeCell ref="B248:B251"/>
    <mergeCell ref="B252:C252"/>
    <mergeCell ref="B234:AH234"/>
    <mergeCell ref="B236:C237"/>
    <mergeCell ref="D236:AG236"/>
    <mergeCell ref="AH236:AH237"/>
    <mergeCell ref="B238:B241"/>
    <mergeCell ref="B242:C242"/>
    <mergeCell ref="B224:AH224"/>
    <mergeCell ref="B226:C227"/>
    <mergeCell ref="D226:AG226"/>
    <mergeCell ref="AH226:AH227"/>
    <mergeCell ref="B228:B231"/>
    <mergeCell ref="B232:C232"/>
    <mergeCell ref="B212:AH212"/>
    <mergeCell ref="B214:C215"/>
    <mergeCell ref="D214:AG214"/>
    <mergeCell ref="AH214:AH215"/>
    <mergeCell ref="B216:B221"/>
    <mergeCell ref="B222:C222"/>
    <mergeCell ref="B202:AH202"/>
    <mergeCell ref="B204:C205"/>
    <mergeCell ref="D204:AG204"/>
    <mergeCell ref="AH204:AH205"/>
    <mergeCell ref="B206:B209"/>
    <mergeCell ref="B210:C210"/>
    <mergeCell ref="B192:AH192"/>
    <mergeCell ref="B194:C195"/>
    <mergeCell ref="D194:AG194"/>
    <mergeCell ref="AH194:AH195"/>
    <mergeCell ref="B196:B199"/>
    <mergeCell ref="B200:C200"/>
    <mergeCell ref="B182:AH182"/>
    <mergeCell ref="B184:C185"/>
    <mergeCell ref="D184:AG184"/>
    <mergeCell ref="AH184:AH185"/>
    <mergeCell ref="B186:B189"/>
    <mergeCell ref="B190:C190"/>
    <mergeCell ref="B172:AH172"/>
    <mergeCell ref="B174:C175"/>
    <mergeCell ref="D174:AG174"/>
    <mergeCell ref="AH174:AH175"/>
    <mergeCell ref="B176:B179"/>
    <mergeCell ref="B180:C180"/>
    <mergeCell ref="B162:AH162"/>
    <mergeCell ref="B164:C165"/>
    <mergeCell ref="D164:AG164"/>
    <mergeCell ref="AH164:AH165"/>
    <mergeCell ref="B166:B169"/>
    <mergeCell ref="B170:C170"/>
    <mergeCell ref="B152:AH152"/>
    <mergeCell ref="B154:C155"/>
    <mergeCell ref="D154:AG154"/>
    <mergeCell ref="AH154:AH155"/>
    <mergeCell ref="B156:B159"/>
    <mergeCell ref="B160:C160"/>
    <mergeCell ref="B142:AH142"/>
    <mergeCell ref="B144:C145"/>
    <mergeCell ref="D144:AG144"/>
    <mergeCell ref="AH144:AH145"/>
    <mergeCell ref="B146:B149"/>
    <mergeCell ref="B150:C150"/>
    <mergeCell ref="B132:AH132"/>
    <mergeCell ref="B134:C135"/>
    <mergeCell ref="D134:AG134"/>
    <mergeCell ref="AH134:AH135"/>
    <mergeCell ref="B136:B139"/>
    <mergeCell ref="B140:C140"/>
    <mergeCell ref="B122:AH122"/>
    <mergeCell ref="B124:C125"/>
    <mergeCell ref="D124:AG124"/>
    <mergeCell ref="AH124:AH125"/>
    <mergeCell ref="B126:B129"/>
    <mergeCell ref="B130:C130"/>
    <mergeCell ref="B112:AH112"/>
    <mergeCell ref="B114:C115"/>
    <mergeCell ref="D114:AG114"/>
    <mergeCell ref="AH114:AH115"/>
    <mergeCell ref="B116:B119"/>
    <mergeCell ref="B120:C120"/>
    <mergeCell ref="B102:AH102"/>
    <mergeCell ref="B104:C105"/>
    <mergeCell ref="D104:AG104"/>
    <mergeCell ref="AH104:AH105"/>
    <mergeCell ref="B106:B109"/>
    <mergeCell ref="B110:C110"/>
    <mergeCell ref="B92:AH92"/>
    <mergeCell ref="B94:C95"/>
    <mergeCell ref="D94:AG94"/>
    <mergeCell ref="AH94:AH95"/>
    <mergeCell ref="B96:B99"/>
    <mergeCell ref="B100:C100"/>
    <mergeCell ref="B82:AH82"/>
    <mergeCell ref="B84:C85"/>
    <mergeCell ref="D84:AG84"/>
    <mergeCell ref="AH84:AH85"/>
    <mergeCell ref="B86:B89"/>
    <mergeCell ref="B90:C90"/>
    <mergeCell ref="B72:AH72"/>
    <mergeCell ref="B74:C75"/>
    <mergeCell ref="D74:AG74"/>
    <mergeCell ref="AH74:AH75"/>
    <mergeCell ref="B76:B79"/>
    <mergeCell ref="B80:C80"/>
    <mergeCell ref="B62:AH62"/>
    <mergeCell ref="B64:C65"/>
    <mergeCell ref="D64:AG64"/>
    <mergeCell ref="AH64:AH65"/>
    <mergeCell ref="B66:B69"/>
    <mergeCell ref="B70:C70"/>
    <mergeCell ref="B52:AH52"/>
    <mergeCell ref="B54:C55"/>
    <mergeCell ref="D54:AG54"/>
    <mergeCell ref="AH54:AH55"/>
    <mergeCell ref="B56:B59"/>
    <mergeCell ref="B60:C60"/>
    <mergeCell ref="B44:C45"/>
    <mergeCell ref="D44:AG44"/>
    <mergeCell ref="AH44:AH45"/>
    <mergeCell ref="B46:B49"/>
    <mergeCell ref="B50:C50"/>
    <mergeCell ref="B32:AH32"/>
    <mergeCell ref="B34:C35"/>
    <mergeCell ref="D34:AG34"/>
    <mergeCell ref="AH34:AH35"/>
    <mergeCell ref="B36:B39"/>
    <mergeCell ref="B40:C40"/>
    <mergeCell ref="B26:B29"/>
    <mergeCell ref="B30:C30"/>
    <mergeCell ref="B12:AH12"/>
    <mergeCell ref="B14:C15"/>
    <mergeCell ref="D14:AG14"/>
    <mergeCell ref="AH14:AH15"/>
    <mergeCell ref="B16:B19"/>
    <mergeCell ref="B20:C20"/>
    <mergeCell ref="B42:AH42"/>
    <mergeCell ref="B2:AH2"/>
    <mergeCell ref="B4:C5"/>
    <mergeCell ref="D4:AG4"/>
    <mergeCell ref="AH4:AH5"/>
    <mergeCell ref="B6:B9"/>
    <mergeCell ref="B10:C10"/>
    <mergeCell ref="B22:AH22"/>
    <mergeCell ref="B24:C25"/>
    <mergeCell ref="D24:AG24"/>
    <mergeCell ref="AH24:AH25"/>
  </mergeCells>
  <pageMargins left="0.7" right="0.7" top="0.75" bottom="0.75" header="0.3" footer="0.3"/>
</worksheet>
</file>

<file path=xl/worksheets/sheet43.xml><?xml version="1.0" encoding="utf-8"?>
<worksheet xmlns="http://schemas.openxmlformats.org/spreadsheetml/2006/main" xmlns:r="http://schemas.openxmlformats.org/officeDocument/2006/relationships">
  <dimension ref="B3:AC45"/>
  <sheetViews>
    <sheetView workbookViewId="0">
      <selection activeCell="I6" sqref="I6"/>
    </sheetView>
  </sheetViews>
  <sheetFormatPr defaultRowHeight="15"/>
  <sheetData>
    <row r="3" spans="2:29">
      <c r="B3" s="483" t="s">
        <v>27</v>
      </c>
      <c r="C3" s="483"/>
      <c r="D3" s="483"/>
      <c r="E3" s="483"/>
      <c r="F3" s="483"/>
      <c r="G3" s="483"/>
      <c r="H3" s="483"/>
      <c r="I3" s="483"/>
      <c r="J3" s="483"/>
      <c r="K3" s="483"/>
      <c r="L3" s="483"/>
      <c r="M3" s="483"/>
      <c r="N3" s="483"/>
      <c r="O3" s="483"/>
      <c r="P3" s="483"/>
      <c r="Q3" s="483"/>
      <c r="R3" s="483"/>
      <c r="S3" s="483"/>
      <c r="T3" s="483"/>
      <c r="U3" s="483"/>
      <c r="V3" s="483"/>
      <c r="W3" s="483"/>
      <c r="X3" s="483"/>
      <c r="Y3" s="483"/>
      <c r="Z3" s="483"/>
      <c r="AA3" s="483"/>
      <c r="AB3" s="483"/>
      <c r="AC3" s="483"/>
    </row>
    <row r="4" spans="2:29" ht="15.75" thickBot="1">
      <c r="B4" s="11" t="s">
        <v>28</v>
      </c>
      <c r="C4" s="10"/>
      <c r="D4" s="10"/>
      <c r="E4" s="10"/>
      <c r="F4" s="10"/>
      <c r="G4" s="10"/>
      <c r="H4" s="10"/>
      <c r="I4" s="10"/>
      <c r="J4" s="10"/>
      <c r="K4" s="10"/>
      <c r="L4" s="10"/>
      <c r="M4" s="10"/>
      <c r="N4" s="10"/>
      <c r="O4" s="10"/>
      <c r="P4" s="10"/>
      <c r="Q4" s="10"/>
      <c r="R4" s="10"/>
      <c r="S4" s="10"/>
      <c r="T4" s="10"/>
      <c r="U4" s="10"/>
      <c r="V4" s="10"/>
      <c r="W4" s="10"/>
      <c r="X4" s="10"/>
      <c r="Y4" s="10"/>
      <c r="Z4" s="10"/>
      <c r="AA4" s="10"/>
      <c r="AB4" s="10"/>
      <c r="AC4" s="10"/>
    </row>
    <row r="5" spans="2:29" ht="110.25" thickTop="1" thickBot="1">
      <c r="B5" s="40" t="s">
        <v>29</v>
      </c>
      <c r="C5" s="12" t="s">
        <v>30</v>
      </c>
      <c r="D5" s="13" t="s">
        <v>31</v>
      </c>
      <c r="E5" s="13" t="s">
        <v>32</v>
      </c>
      <c r="F5" s="13" t="s">
        <v>33</v>
      </c>
      <c r="G5" s="13" t="s">
        <v>34</v>
      </c>
      <c r="H5" s="13" t="s">
        <v>35</v>
      </c>
      <c r="I5" s="13" t="s">
        <v>36</v>
      </c>
      <c r="J5" s="13" t="s">
        <v>37</v>
      </c>
      <c r="K5" s="13" t="s">
        <v>38</v>
      </c>
      <c r="L5" s="13" t="s">
        <v>39</v>
      </c>
      <c r="M5" s="13" t="s">
        <v>40</v>
      </c>
      <c r="N5" s="13" t="s">
        <v>41</v>
      </c>
      <c r="O5" s="13" t="s">
        <v>42</v>
      </c>
      <c r="P5" s="13" t="s">
        <v>43</v>
      </c>
      <c r="Q5" s="13" t="s">
        <v>44</v>
      </c>
      <c r="R5" s="13" t="s">
        <v>45</v>
      </c>
      <c r="S5" s="13" t="s">
        <v>46</v>
      </c>
      <c r="T5" s="13" t="s">
        <v>47</v>
      </c>
      <c r="U5" s="13" t="s">
        <v>48</v>
      </c>
      <c r="V5" s="13" t="s">
        <v>49</v>
      </c>
      <c r="W5" s="13" t="s">
        <v>50</v>
      </c>
      <c r="X5" s="13" t="s">
        <v>51</v>
      </c>
      <c r="Y5" s="13" t="s">
        <v>52</v>
      </c>
      <c r="Z5" s="13" t="s">
        <v>53</v>
      </c>
      <c r="AA5" s="13" t="s">
        <v>54</v>
      </c>
      <c r="AB5" s="13" t="s">
        <v>55</v>
      </c>
      <c r="AC5" s="14" t="s">
        <v>56</v>
      </c>
    </row>
    <row r="6" spans="2:29" ht="15.75" thickTop="1">
      <c r="B6" s="15" t="s">
        <v>57</v>
      </c>
      <c r="C6" s="16">
        <v>58.811475409836056</v>
      </c>
      <c r="D6" s="17">
        <v>5.5180180180180205</v>
      </c>
      <c r="E6" s="17">
        <v>30.820610687022903</v>
      </c>
      <c r="F6" s="17">
        <v>16.869918699186996</v>
      </c>
      <c r="G6" s="17">
        <v>-11.450381679389304</v>
      </c>
      <c r="H6" s="17">
        <v>-26.303088803088809</v>
      </c>
      <c r="I6" s="17">
        <v>16.39423076923077</v>
      </c>
      <c r="J6" s="17">
        <v>18.99224806201552</v>
      </c>
      <c r="K6" s="17">
        <v>-5.820105820105816</v>
      </c>
      <c r="L6" s="17">
        <v>-18.582375478927208</v>
      </c>
      <c r="M6" s="17">
        <v>31.488549618320658</v>
      </c>
      <c r="N6" s="17">
        <v>-44.711538461538431</v>
      </c>
      <c r="O6" s="17">
        <v>10.288461538461538</v>
      </c>
      <c r="P6" s="17">
        <v>50.064350064350073</v>
      </c>
      <c r="Q6" s="17">
        <v>-4.4401544401544415</v>
      </c>
      <c r="R6" s="17">
        <v>-1.3409961685823713</v>
      </c>
      <c r="S6" s="17">
        <v>-40.151515151515142</v>
      </c>
      <c r="T6" s="17">
        <v>-40.719696969696976</v>
      </c>
      <c r="U6" s="17">
        <v>10.424710424710424</v>
      </c>
      <c r="V6" s="17">
        <v>44.274809160305331</v>
      </c>
      <c r="W6" s="17">
        <v>-12.595419847328239</v>
      </c>
      <c r="X6" s="17">
        <v>36.174242424242408</v>
      </c>
      <c r="Y6" s="17">
        <v>50.574712643678176</v>
      </c>
      <c r="Z6" s="17">
        <v>71.401515151515127</v>
      </c>
      <c r="AA6" s="17">
        <v>72.727272727272805</v>
      </c>
      <c r="AB6" s="17">
        <v>28.352490421455933</v>
      </c>
      <c r="AC6" s="18">
        <v>30.133928571428573</v>
      </c>
    </row>
    <row r="7" spans="2:29" ht="24">
      <c r="B7" s="19" t="s">
        <v>58</v>
      </c>
      <c r="C7" s="20">
        <v>43.750000000000007</v>
      </c>
      <c r="D7" s="21">
        <v>2.850877192982459</v>
      </c>
      <c r="E7" s="21">
        <v>27.124999999999993</v>
      </c>
      <c r="F7" s="21">
        <v>-11.805555555555555</v>
      </c>
      <c r="G7" s="21">
        <v>-35.66666666666665</v>
      </c>
      <c r="H7" s="21">
        <v>-28.142076502732237</v>
      </c>
      <c r="I7" s="21">
        <v>-3.7878787878787867</v>
      </c>
      <c r="J7" s="21">
        <v>-15.661641541038524</v>
      </c>
      <c r="K7" s="21">
        <v>-35.299145299145302</v>
      </c>
      <c r="L7" s="21">
        <v>-37.121212121212139</v>
      </c>
      <c r="M7" s="21">
        <v>-12.923351158645286</v>
      </c>
      <c r="N7" s="21">
        <v>-44.318181818181834</v>
      </c>
      <c r="O7" s="22">
        <v>-0.63131313131313238</v>
      </c>
      <c r="P7" s="21">
        <v>48.241206030150742</v>
      </c>
      <c r="Q7" s="21">
        <v>1.0000000000000011</v>
      </c>
      <c r="R7" s="21">
        <v>-37.817258883248734</v>
      </c>
      <c r="S7" s="21">
        <v>-56.249999999999979</v>
      </c>
      <c r="T7" s="21">
        <v>-52.791878172588831</v>
      </c>
      <c r="U7" s="21">
        <v>-18.686868686868674</v>
      </c>
      <c r="V7" s="21">
        <v>-14.749999999999996</v>
      </c>
      <c r="W7" s="21">
        <v>-45.477386934673369</v>
      </c>
      <c r="X7" s="21">
        <v>2.5000000000000009</v>
      </c>
      <c r="Y7" s="21">
        <v>46.717171717171723</v>
      </c>
      <c r="Z7" s="21">
        <v>66.500000000000014</v>
      </c>
      <c r="AA7" s="21">
        <v>56</v>
      </c>
      <c r="AB7" s="21">
        <v>40.656565656565654</v>
      </c>
      <c r="AC7" s="23">
        <v>-28.070175438596493</v>
      </c>
    </row>
    <row r="8" spans="2:29" ht="24">
      <c r="B8" s="19" t="s">
        <v>59</v>
      </c>
      <c r="C8" s="20">
        <v>10.197368421052628</v>
      </c>
      <c r="D8" s="21">
        <v>-29.687500000000007</v>
      </c>
      <c r="E8" s="21">
        <v>-32.565789473684205</v>
      </c>
      <c r="F8" s="21">
        <v>-25.328947368421051</v>
      </c>
      <c r="G8" s="21">
        <v>-31.469298245614038</v>
      </c>
      <c r="H8" s="21">
        <v>-43.625827814569547</v>
      </c>
      <c r="I8" s="21">
        <v>-13.486842105263154</v>
      </c>
      <c r="J8" s="21">
        <v>-41.118421052631575</v>
      </c>
      <c r="K8" s="21">
        <v>-48.684210526315809</v>
      </c>
      <c r="L8" s="21">
        <v>-50.328947368421019</v>
      </c>
      <c r="M8" s="21">
        <v>-34.320175438596486</v>
      </c>
      <c r="N8" s="21">
        <v>-16.556291390728475</v>
      </c>
      <c r="O8" s="21">
        <v>-24.916107382550337</v>
      </c>
      <c r="P8" s="21">
        <v>-21.655328798185941</v>
      </c>
      <c r="Q8" s="21">
        <v>-28.666666666666654</v>
      </c>
      <c r="R8" s="21">
        <v>-30.952380952380953</v>
      </c>
      <c r="S8" s="21">
        <v>-53.040540540540512</v>
      </c>
      <c r="T8" s="21">
        <v>-49.34210526315789</v>
      </c>
      <c r="U8" s="21">
        <v>-35.099337748344389</v>
      </c>
      <c r="V8" s="21">
        <v>-28.666666666666664</v>
      </c>
      <c r="W8" s="21">
        <v>-49.342105263157926</v>
      </c>
      <c r="X8" s="21">
        <v>-34.563758389261743</v>
      </c>
      <c r="Y8" s="21">
        <v>-47.635135135135116</v>
      </c>
      <c r="Z8" s="21">
        <v>-20.723684210526319</v>
      </c>
      <c r="AA8" s="21">
        <v>-23.509933774834444</v>
      </c>
      <c r="AB8" s="21">
        <v>-29.276315789473692</v>
      </c>
      <c r="AC8" s="23">
        <v>1.8640350877192973</v>
      </c>
    </row>
    <row r="9" spans="2:29">
      <c r="B9" s="19" t="s">
        <v>60</v>
      </c>
      <c r="C9" s="20">
        <v>25</v>
      </c>
      <c r="D9" s="21">
        <v>31.179775280898866</v>
      </c>
      <c r="E9" s="21">
        <v>21.733668341708547</v>
      </c>
      <c r="F9" s="21">
        <v>4.545454545454545</v>
      </c>
      <c r="G9" s="21">
        <v>-9.2495636998254724</v>
      </c>
      <c r="H9" s="21">
        <v>-19.902234636871516</v>
      </c>
      <c r="I9" s="21">
        <v>8.484455958549221</v>
      </c>
      <c r="J9" s="21">
        <v>-9.7582037996545754</v>
      </c>
      <c r="K9" s="21">
        <v>-26.630434782608706</v>
      </c>
      <c r="L9" s="21">
        <v>-31.472081218274106</v>
      </c>
      <c r="M9" s="21">
        <v>48.177083333333336</v>
      </c>
      <c r="N9" s="21">
        <v>-64.467005076142144</v>
      </c>
      <c r="O9" s="21">
        <v>-32.667525773195884</v>
      </c>
      <c r="P9" s="21">
        <v>36.04166666666665</v>
      </c>
      <c r="Q9" s="21">
        <v>-8.6294416243654819</v>
      </c>
      <c r="R9" s="21">
        <v>-15.075376884422113</v>
      </c>
      <c r="S9" s="21">
        <v>-59.296482412060321</v>
      </c>
      <c r="T9" s="21">
        <v>-60.250000000000014</v>
      </c>
      <c r="U9" s="21">
        <v>4.2713567839195994</v>
      </c>
      <c r="V9" s="21">
        <v>10.75</v>
      </c>
      <c r="W9" s="21">
        <v>-48.249999999999986</v>
      </c>
      <c r="X9" s="21">
        <v>12.5</v>
      </c>
      <c r="Y9" s="21">
        <v>27.250000000000011</v>
      </c>
      <c r="Z9" s="21">
        <v>65.75</v>
      </c>
      <c r="AA9" s="21">
        <v>56.749999999999986</v>
      </c>
      <c r="AB9" s="21">
        <v>5.2763819095477436</v>
      </c>
      <c r="AC9" s="23">
        <v>-46.117424242424256</v>
      </c>
    </row>
    <row r="10" spans="2:29">
      <c r="B10" s="19" t="s">
        <v>61</v>
      </c>
      <c r="C10" s="20">
        <v>24.743589743589745</v>
      </c>
      <c r="D10" s="21">
        <v>17.010309278350519</v>
      </c>
      <c r="E10" s="21">
        <v>12.250000000000004</v>
      </c>
      <c r="F10" s="21">
        <v>12.962962962962958</v>
      </c>
      <c r="G10" s="21">
        <v>1.4166666666666663</v>
      </c>
      <c r="H10" s="21">
        <v>2.3869346733668331</v>
      </c>
      <c r="I10" s="21">
        <v>38.312500000000007</v>
      </c>
      <c r="J10" s="21">
        <v>59.848484848484844</v>
      </c>
      <c r="K10" s="21">
        <v>-1.5</v>
      </c>
      <c r="L10" s="22">
        <v>-0.25380710659898753</v>
      </c>
      <c r="M10" s="21">
        <v>-8.1239530988274709</v>
      </c>
      <c r="N10" s="21">
        <v>-53.282828282828277</v>
      </c>
      <c r="O10" s="21">
        <v>-14.831606217616581</v>
      </c>
      <c r="P10" s="21">
        <v>52.777777777777786</v>
      </c>
      <c r="Q10" s="21">
        <v>6.0606060606060614</v>
      </c>
      <c r="R10" s="21">
        <v>22.361809045226117</v>
      </c>
      <c r="S10" s="21">
        <v>-27.249999999999996</v>
      </c>
      <c r="T10" s="21">
        <v>-18</v>
      </c>
      <c r="U10" s="21">
        <v>7.286432160804023</v>
      </c>
      <c r="V10" s="21">
        <v>32.000000000000014</v>
      </c>
      <c r="W10" s="21">
        <v>-21.249999999999979</v>
      </c>
      <c r="X10" s="21">
        <v>13.5</v>
      </c>
      <c r="Y10" s="21">
        <v>35.929648241206024</v>
      </c>
      <c r="Z10" s="21">
        <v>26</v>
      </c>
      <c r="AA10" s="21">
        <v>38.250000000000007</v>
      </c>
      <c r="AB10" s="21">
        <v>-15</v>
      </c>
      <c r="AC10" s="23">
        <v>19.865319865319861</v>
      </c>
    </row>
    <row r="11" spans="2:29">
      <c r="B11" s="19" t="s">
        <v>62</v>
      </c>
      <c r="C11" s="20">
        <v>36.956521739130437</v>
      </c>
      <c r="D11" s="21">
        <v>33.106435643564353</v>
      </c>
      <c r="E11" s="21">
        <v>43.261718750000021</v>
      </c>
      <c r="F11" s="21">
        <v>30.836707152496626</v>
      </c>
      <c r="G11" s="21">
        <v>2.0917678812415614</v>
      </c>
      <c r="H11" s="21">
        <v>-21.959459459459453</v>
      </c>
      <c r="I11" s="22">
        <v>-0.65524193548387155</v>
      </c>
      <c r="J11" s="21">
        <v>-25.236167341430477</v>
      </c>
      <c r="K11" s="21">
        <v>-22.175141242937855</v>
      </c>
      <c r="L11" s="21">
        <v>-38.385826771653583</v>
      </c>
      <c r="M11" s="21">
        <v>24.593495934959343</v>
      </c>
      <c r="N11" s="21">
        <v>-57.968127490039834</v>
      </c>
      <c r="O11" s="21">
        <v>-19.068627450980401</v>
      </c>
      <c r="P11" s="21">
        <v>39.074803149606318</v>
      </c>
      <c r="Q11" s="21">
        <v>-20.948616600790512</v>
      </c>
      <c r="R11" s="21">
        <v>-27.327935222672064</v>
      </c>
      <c r="S11" s="21">
        <v>-51.778656126482218</v>
      </c>
      <c r="T11" s="21">
        <v>-45.472440944881889</v>
      </c>
      <c r="U11" s="21">
        <v>44.901960784313744</v>
      </c>
      <c r="V11" s="21">
        <v>46.470588235294088</v>
      </c>
      <c r="W11" s="21">
        <v>-26.181102362204726</v>
      </c>
      <c r="X11" s="21">
        <v>26.953125000000004</v>
      </c>
      <c r="Y11" s="21">
        <v>32.283464566929126</v>
      </c>
      <c r="Z11" s="21">
        <v>58.398437500000028</v>
      </c>
      <c r="AA11" s="21">
        <v>39.453124999999993</v>
      </c>
      <c r="AB11" s="21">
        <v>-40.429687499999972</v>
      </c>
      <c r="AC11" s="23">
        <v>-18.44660194174757</v>
      </c>
    </row>
    <row r="12" spans="2:29">
      <c r="B12" s="19" t="s">
        <v>63</v>
      </c>
      <c r="C12" s="20">
        <v>80.583756345177648</v>
      </c>
      <c r="D12" s="21">
        <v>40.124999999999993</v>
      </c>
      <c r="E12" s="21">
        <v>57</v>
      </c>
      <c r="F12" s="21">
        <v>31.000000000000014</v>
      </c>
      <c r="G12" s="21">
        <v>46.666666666666671</v>
      </c>
      <c r="H12" s="21">
        <v>43.750000000000007</v>
      </c>
      <c r="I12" s="21">
        <v>38.937500000000014</v>
      </c>
      <c r="J12" s="21">
        <v>-5.7499999999999991</v>
      </c>
      <c r="K12" s="21">
        <v>3.4166666666666661</v>
      </c>
      <c r="L12" s="21">
        <v>25.510204081632654</v>
      </c>
      <c r="M12" s="21">
        <v>58.666666666666679</v>
      </c>
      <c r="N12" s="21">
        <v>-14.000000000000004</v>
      </c>
      <c r="O12" s="21">
        <v>33.143939393939405</v>
      </c>
      <c r="P12" s="21">
        <v>70.416666666666629</v>
      </c>
      <c r="Q12" s="21">
        <v>35.128205128205138</v>
      </c>
      <c r="R12" s="22">
        <v>-0.74999999999999867</v>
      </c>
      <c r="S12" s="21">
        <v>-20.100502512562809</v>
      </c>
      <c r="T12" s="21">
        <v>-17.000000000000004</v>
      </c>
      <c r="U12" s="21">
        <v>41.708542713567844</v>
      </c>
      <c r="V12" s="21">
        <v>39.250000000000028</v>
      </c>
      <c r="W12" s="21">
        <v>9.3434343434343461</v>
      </c>
      <c r="X12" s="21">
        <v>43.749999999999979</v>
      </c>
      <c r="Y12" s="21">
        <v>70.812182741116786</v>
      </c>
      <c r="Z12" s="21">
        <v>74.500000000000014</v>
      </c>
      <c r="AA12" s="21">
        <v>66.749999999999972</v>
      </c>
      <c r="AB12" s="21">
        <v>19.25</v>
      </c>
      <c r="AC12" s="23">
        <v>24.623115577889443</v>
      </c>
    </row>
    <row r="13" spans="2:29">
      <c r="B13" s="19" t="s">
        <v>64</v>
      </c>
      <c r="C13" s="20">
        <v>40.445026178010473</v>
      </c>
      <c r="D13" s="21">
        <v>10.40609137055838</v>
      </c>
      <c r="E13" s="21">
        <v>12.124999999999998</v>
      </c>
      <c r="F13" s="21">
        <v>-13.416666666666661</v>
      </c>
      <c r="G13" s="21">
        <v>-16</v>
      </c>
      <c r="H13" s="21">
        <v>-20.266272189349117</v>
      </c>
      <c r="I13" s="21">
        <v>39.187500000000007</v>
      </c>
      <c r="J13" s="21">
        <v>-58.207705192629831</v>
      </c>
      <c r="K13" s="21">
        <v>-22.023809523809543</v>
      </c>
      <c r="L13" s="21">
        <v>-21.573604060913699</v>
      </c>
      <c r="M13" s="21">
        <v>6.9808027923211178</v>
      </c>
      <c r="N13" s="21">
        <v>-57.994923857868038</v>
      </c>
      <c r="O13" s="21">
        <v>12.878787878787877</v>
      </c>
      <c r="P13" s="21">
        <v>-17.255892255892263</v>
      </c>
      <c r="Q13" s="21">
        <v>-28.894472361809058</v>
      </c>
      <c r="R13" s="21">
        <v>-31.818181818181802</v>
      </c>
      <c r="S13" s="21">
        <v>-36.528497409326455</v>
      </c>
      <c r="T13" s="21">
        <v>-33</v>
      </c>
      <c r="U13" s="21">
        <v>5.2499999999999973</v>
      </c>
      <c r="V13" s="21">
        <v>2.5</v>
      </c>
      <c r="W13" s="21">
        <v>-30.500000000000011</v>
      </c>
      <c r="X13" s="21">
        <v>1.7766497461928938</v>
      </c>
      <c r="Y13" s="21">
        <v>4.7738693467336706</v>
      </c>
      <c r="Z13" s="21">
        <v>17.000000000000011</v>
      </c>
      <c r="AA13" s="21">
        <v>-6.030150753768841</v>
      </c>
      <c r="AB13" s="21">
        <v>-28</v>
      </c>
      <c r="AC13" s="23">
        <v>-32.412523020257836</v>
      </c>
    </row>
    <row r="14" spans="2:29">
      <c r="B14" s="19" t="s">
        <v>65</v>
      </c>
      <c r="C14" s="20">
        <v>38.580246913580233</v>
      </c>
      <c r="D14" s="21">
        <v>21.418539325842687</v>
      </c>
      <c r="E14" s="21">
        <v>-2.6249999999999978</v>
      </c>
      <c r="F14" s="21">
        <v>17.750000000000004</v>
      </c>
      <c r="G14" s="21">
        <v>2.1666666666666643</v>
      </c>
      <c r="H14" s="21">
        <v>5.4924242424242413</v>
      </c>
      <c r="I14" s="21">
        <v>25.314070351758801</v>
      </c>
      <c r="J14" s="21">
        <v>4.0000000000000036</v>
      </c>
      <c r="K14" s="21">
        <v>4.2500000000000018</v>
      </c>
      <c r="L14" s="21">
        <v>-2.7638190954773876</v>
      </c>
      <c r="M14" s="21">
        <v>4.3147208121827418</v>
      </c>
      <c r="N14" s="21">
        <v>-53.71794871794873</v>
      </c>
      <c r="O14" s="21">
        <v>-36.923076923076948</v>
      </c>
      <c r="P14" s="21">
        <v>47.222222222222207</v>
      </c>
      <c r="Q14" s="21">
        <v>11.868686868686872</v>
      </c>
      <c r="R14" s="21">
        <v>-6.78391959798995</v>
      </c>
      <c r="S14" s="21">
        <v>-30</v>
      </c>
      <c r="T14" s="21">
        <v>-31.155778894472366</v>
      </c>
      <c r="U14" s="21">
        <v>-2.0202020202020203</v>
      </c>
      <c r="V14" s="21">
        <v>-5.25</v>
      </c>
      <c r="W14" s="21">
        <v>-15.326633165829151</v>
      </c>
      <c r="X14" s="22">
        <v>0.5</v>
      </c>
      <c r="Y14" s="21">
        <v>27.249999999999996</v>
      </c>
      <c r="Z14" s="21">
        <v>18.750000000000004</v>
      </c>
      <c r="AA14" s="21">
        <v>15.25</v>
      </c>
      <c r="AB14" s="22">
        <v>0.50251256281406942</v>
      </c>
      <c r="AC14" s="23">
        <v>15.364583333333329</v>
      </c>
    </row>
    <row r="15" spans="2:29">
      <c r="B15" s="19" t="s">
        <v>66</v>
      </c>
      <c r="C15" s="20">
        <v>41.331658291457309</v>
      </c>
      <c r="D15" s="21">
        <v>-53.030303030303038</v>
      </c>
      <c r="E15" s="21">
        <v>-43.875</v>
      </c>
      <c r="F15" s="21">
        <v>-20.249999999999996</v>
      </c>
      <c r="G15" s="21">
        <v>-44</v>
      </c>
      <c r="H15" s="21">
        <v>-63.937499999999936</v>
      </c>
      <c r="I15" s="21">
        <v>3.1875000000000013</v>
      </c>
      <c r="J15" s="21">
        <v>-7.4166666666666634</v>
      </c>
      <c r="K15" s="21">
        <v>-41.583333333333357</v>
      </c>
      <c r="L15" s="21">
        <v>-52.749999999999993</v>
      </c>
      <c r="M15" s="21">
        <v>-78.416666666666643</v>
      </c>
      <c r="N15" s="21">
        <v>-59.343434343434339</v>
      </c>
      <c r="O15" s="21">
        <v>36.300505050505052</v>
      </c>
      <c r="P15" s="21">
        <v>43.644781144781135</v>
      </c>
      <c r="Q15" s="21">
        <v>-20.603015075376881</v>
      </c>
      <c r="R15" s="21">
        <v>-37.939698492462306</v>
      </c>
      <c r="S15" s="21">
        <v>-40.749999999999979</v>
      </c>
      <c r="T15" s="21">
        <v>-38.520408163265273</v>
      </c>
      <c r="U15" s="21">
        <v>4.5</v>
      </c>
      <c r="V15" s="21">
        <v>3</v>
      </c>
      <c r="W15" s="21">
        <v>-16.500000000000004</v>
      </c>
      <c r="X15" s="21">
        <v>2.0202020202020137</v>
      </c>
      <c r="Y15" s="21">
        <v>53.266331658291506</v>
      </c>
      <c r="Z15" s="21">
        <v>55.249999999999979</v>
      </c>
      <c r="AA15" s="21">
        <v>56.281407035175882</v>
      </c>
      <c r="AB15" s="21">
        <v>-41</v>
      </c>
      <c r="AC15" s="23">
        <v>68.425460636515965</v>
      </c>
    </row>
    <row r="16" spans="2:29">
      <c r="B16" s="19" t="s">
        <v>67</v>
      </c>
      <c r="C16" s="20">
        <v>20.854271356783904</v>
      </c>
      <c r="D16" s="21">
        <v>-24.431818181818176</v>
      </c>
      <c r="E16" s="21">
        <v>-23.484848484848477</v>
      </c>
      <c r="F16" s="21">
        <v>-23.701842546063659</v>
      </c>
      <c r="G16" s="21">
        <v>-20.750000000000014</v>
      </c>
      <c r="H16" s="21">
        <v>-19.67948717948719</v>
      </c>
      <c r="I16" s="21">
        <v>-5.8124999999999973</v>
      </c>
      <c r="J16" s="21">
        <v>-62.58503401360543</v>
      </c>
      <c r="K16" s="21">
        <v>-35.185185185185205</v>
      </c>
      <c r="L16" s="21">
        <v>-41.414141414141376</v>
      </c>
      <c r="M16" s="21">
        <v>-26.837606837606835</v>
      </c>
      <c r="N16" s="21">
        <v>-4.2500000000000009</v>
      </c>
      <c r="O16" s="21">
        <v>-15.625</v>
      </c>
      <c r="P16" s="21">
        <v>-13.442211055276379</v>
      </c>
      <c r="Q16" s="21">
        <v>-22.704081632653065</v>
      </c>
      <c r="R16" s="21">
        <v>-27.202072538860108</v>
      </c>
      <c r="S16" s="21">
        <v>-52.564102564102562</v>
      </c>
      <c r="T16" s="21">
        <v>-55.500000000000007</v>
      </c>
      <c r="U16" s="21">
        <v>-29.249999999999982</v>
      </c>
      <c r="V16" s="21">
        <v>-25.75</v>
      </c>
      <c r="W16" s="21">
        <v>-43.181818181818194</v>
      </c>
      <c r="X16" s="21">
        <v>-30.310880829015524</v>
      </c>
      <c r="Y16" s="21">
        <v>-39.447236180904511</v>
      </c>
      <c r="Z16" s="21">
        <v>-16.000000000000004</v>
      </c>
      <c r="AA16" s="21">
        <v>-12.18274111675127</v>
      </c>
      <c r="AB16" s="21">
        <v>-19.849246231155782</v>
      </c>
      <c r="AC16" s="23">
        <v>-6.1666666666666607</v>
      </c>
    </row>
    <row r="17" spans="2:29">
      <c r="B17" s="19" t="s">
        <v>68</v>
      </c>
      <c r="C17" s="20">
        <v>4.1666666666666687</v>
      </c>
      <c r="D17" s="22">
        <v>-0.34530386740331404</v>
      </c>
      <c r="E17" s="21">
        <v>-12</v>
      </c>
      <c r="F17" s="21">
        <v>19.949494949494966</v>
      </c>
      <c r="G17" s="21">
        <v>-1.8333333333333321</v>
      </c>
      <c r="H17" s="21">
        <v>-74.936224489795904</v>
      </c>
      <c r="I17" s="21">
        <v>16.982323232323239</v>
      </c>
      <c r="J17" s="21">
        <v>-7.8282828282828234</v>
      </c>
      <c r="K17" s="21">
        <v>-31.228956228956232</v>
      </c>
      <c r="L17" s="21">
        <v>-36.616161616161612</v>
      </c>
      <c r="M17" s="21">
        <v>-79.037800687285184</v>
      </c>
      <c r="N17" s="21">
        <v>-76.142131979695449</v>
      </c>
      <c r="O17" s="21">
        <v>24.810606060606059</v>
      </c>
      <c r="P17" s="21">
        <v>31.860269360269367</v>
      </c>
      <c r="Q17" s="21">
        <v>-47.474747474747481</v>
      </c>
      <c r="R17" s="21">
        <v>-40.250000000000007</v>
      </c>
      <c r="S17" s="21">
        <v>-67.8391959798995</v>
      </c>
      <c r="T17" s="21">
        <v>-46.446700507614224</v>
      </c>
      <c r="U17" s="21">
        <v>30.653266331658283</v>
      </c>
      <c r="V17" s="21">
        <v>28.140703517587948</v>
      </c>
      <c r="W17" s="21">
        <v>-26.25</v>
      </c>
      <c r="X17" s="21">
        <v>56.500000000000007</v>
      </c>
      <c r="Y17" s="21">
        <v>37.688442211055253</v>
      </c>
      <c r="Z17" s="21">
        <v>49.249999999999979</v>
      </c>
      <c r="AA17" s="21">
        <v>66.58291457286434</v>
      </c>
      <c r="AB17" s="21">
        <v>9.5</v>
      </c>
      <c r="AC17" s="23">
        <v>-1.3297872340425534</v>
      </c>
    </row>
    <row r="18" spans="2:29">
      <c r="B18" s="19" t="s">
        <v>69</v>
      </c>
      <c r="C18" s="20">
        <v>41.712707182320436</v>
      </c>
      <c r="D18" s="22">
        <v>0.54054054054054035</v>
      </c>
      <c r="E18" s="21">
        <v>12.750000000000016</v>
      </c>
      <c r="F18" s="21">
        <v>21.273031825795655</v>
      </c>
      <c r="G18" s="21">
        <v>4.7738693467336688</v>
      </c>
      <c r="H18" s="21">
        <v>-4.1666666666666465</v>
      </c>
      <c r="I18" s="21">
        <v>-4.2085427135678364</v>
      </c>
      <c r="J18" s="21">
        <v>17.089678510998304</v>
      </c>
      <c r="K18" s="21">
        <v>-27.920962199312712</v>
      </c>
      <c r="L18" s="21">
        <v>-36.294416243654837</v>
      </c>
      <c r="M18" s="21">
        <v>-45.53872053872054</v>
      </c>
      <c r="N18" s="21">
        <v>-33.964646464646442</v>
      </c>
      <c r="O18" s="21">
        <v>29.314720812182756</v>
      </c>
      <c r="P18" s="21">
        <v>38.988095238095248</v>
      </c>
      <c r="Q18" s="21">
        <v>-5.5</v>
      </c>
      <c r="R18" s="21">
        <v>-16.5</v>
      </c>
      <c r="S18" s="21">
        <v>-54.773869346733662</v>
      </c>
      <c r="T18" s="21">
        <v>-48.984771573604064</v>
      </c>
      <c r="U18" s="21">
        <v>16.582914572864329</v>
      </c>
      <c r="V18" s="21">
        <v>28.750000000000007</v>
      </c>
      <c r="W18" s="21">
        <v>-27.750000000000011</v>
      </c>
      <c r="X18" s="21">
        <v>30.500000000000007</v>
      </c>
      <c r="Y18" s="21">
        <v>60.249999999999993</v>
      </c>
      <c r="Z18" s="21">
        <v>59.249999999999957</v>
      </c>
      <c r="AA18" s="21">
        <v>42.500000000000014</v>
      </c>
      <c r="AB18" s="21">
        <v>-1.5000000000000111</v>
      </c>
      <c r="AC18" s="23">
        <v>15.538194444444452</v>
      </c>
    </row>
    <row r="19" spans="2:29">
      <c r="B19" s="19" t="s">
        <v>70</v>
      </c>
      <c r="C19" s="20">
        <v>-13.224637681159413</v>
      </c>
      <c r="D19" s="21">
        <v>-22.268211920529797</v>
      </c>
      <c r="E19" s="21">
        <v>-14.447236180904525</v>
      </c>
      <c r="F19" s="21">
        <v>-8.8435374149659847</v>
      </c>
      <c r="G19" s="21">
        <v>-10.937499999999998</v>
      </c>
      <c r="H19" s="21">
        <v>-24.214285714285719</v>
      </c>
      <c r="I19" s="21">
        <v>-31.735751295336794</v>
      </c>
      <c r="J19" s="21">
        <v>-29.810996563573884</v>
      </c>
      <c r="K19" s="21">
        <v>-29.62003454231435</v>
      </c>
      <c r="L19" s="21">
        <v>-42.462311557788965</v>
      </c>
      <c r="M19" s="22">
        <v>-2.1797342576734824E-15</v>
      </c>
      <c r="N19" s="21">
        <v>-40.9438775510204</v>
      </c>
      <c r="O19" s="21">
        <v>-16.559278350515456</v>
      </c>
      <c r="P19" s="21">
        <v>7.5296108291032136</v>
      </c>
      <c r="Q19" s="21">
        <v>-25</v>
      </c>
      <c r="R19" s="21">
        <v>-11.500000000000005</v>
      </c>
      <c r="S19" s="21">
        <v>-40.404040404040423</v>
      </c>
      <c r="T19" s="21">
        <v>-36.1111111111111</v>
      </c>
      <c r="U19" s="21">
        <v>-10.250000000000012</v>
      </c>
      <c r="V19" s="22">
        <v>-0.5</v>
      </c>
      <c r="W19" s="21">
        <v>-32.160804020100528</v>
      </c>
      <c r="X19" s="21">
        <v>-11.249999999999996</v>
      </c>
      <c r="Y19" s="21">
        <v>5.2763819095477409</v>
      </c>
      <c r="Z19" s="21">
        <v>-13.819095477386931</v>
      </c>
      <c r="AA19" s="22">
        <v>-0.74999999999999967</v>
      </c>
      <c r="AB19" s="21">
        <v>-25.37688442211055</v>
      </c>
      <c r="AC19" s="23">
        <v>-12.026515151515154</v>
      </c>
    </row>
    <row r="20" spans="2:29">
      <c r="B20" s="19" t="s">
        <v>71</v>
      </c>
      <c r="C20" s="20">
        <v>39.035087719298218</v>
      </c>
      <c r="D20" s="21">
        <v>-18.032786885245908</v>
      </c>
      <c r="E20" s="21">
        <v>34.239130434782616</v>
      </c>
      <c r="F20" s="22">
        <v>-0.819672131147542</v>
      </c>
      <c r="G20" s="21">
        <v>8.4249084249084234</v>
      </c>
      <c r="H20" s="21">
        <v>-29.725609756097562</v>
      </c>
      <c r="I20" s="21">
        <v>-10.272988505747122</v>
      </c>
      <c r="J20" s="21">
        <v>-40.842490842490847</v>
      </c>
      <c r="K20" s="21">
        <v>-36.853002070393387</v>
      </c>
      <c r="L20" s="21">
        <v>-21.428571428571434</v>
      </c>
      <c r="M20" s="21">
        <v>-44.320297951582873</v>
      </c>
      <c r="N20" s="21">
        <v>-22.540983606557386</v>
      </c>
      <c r="O20" s="21">
        <v>39.549180327868839</v>
      </c>
      <c r="P20" s="21">
        <v>48.731884057971016</v>
      </c>
      <c r="Q20" s="21">
        <v>-18.206521739130434</v>
      </c>
      <c r="R20" s="21">
        <v>-10.928961748633869</v>
      </c>
      <c r="S20" s="21">
        <v>-61.475409836065552</v>
      </c>
      <c r="T20" s="21">
        <v>-50.815217391304351</v>
      </c>
      <c r="U20" s="21">
        <v>3.2786885245901636</v>
      </c>
      <c r="V20" s="21">
        <v>30.601092896174862</v>
      </c>
      <c r="W20" s="21">
        <v>-13.858695652173916</v>
      </c>
      <c r="X20" s="21">
        <v>41.032608695652172</v>
      </c>
      <c r="Y20" s="21">
        <v>52.732240437158445</v>
      </c>
      <c r="Z20" s="21">
        <v>45.604395604395641</v>
      </c>
      <c r="AA20" s="21">
        <v>41.758241758241759</v>
      </c>
      <c r="AB20" s="21">
        <v>-9.2896174863387948</v>
      </c>
      <c r="AC20" s="23">
        <v>14.420803782505912</v>
      </c>
    </row>
    <row r="21" spans="2:29">
      <c r="B21" s="19" t="s">
        <v>72</v>
      </c>
      <c r="C21" s="20">
        <v>36.597938144329909</v>
      </c>
      <c r="D21" s="21">
        <v>7.3298429319371721</v>
      </c>
      <c r="E21" s="21">
        <v>11.500000000000007</v>
      </c>
      <c r="F21" s="21">
        <v>1.5075376884422107</v>
      </c>
      <c r="G21" s="21">
        <v>-5.4166666666666625</v>
      </c>
      <c r="H21" s="21">
        <v>-22.159090909090899</v>
      </c>
      <c r="I21" s="21">
        <v>-6.658291457286432</v>
      </c>
      <c r="J21" s="21">
        <v>-12.666666666666663</v>
      </c>
      <c r="K21" s="21">
        <v>-28.282828282828273</v>
      </c>
      <c r="L21" s="21">
        <v>-41.414141414141412</v>
      </c>
      <c r="M21" s="21">
        <v>-4.6063651591289787</v>
      </c>
      <c r="N21" s="21">
        <v>-43.216080402010043</v>
      </c>
      <c r="O21" s="21">
        <v>-36.047979797979799</v>
      </c>
      <c r="P21" s="21">
        <v>19.44444444444445</v>
      </c>
      <c r="Q21" s="21">
        <v>-39.447236180904561</v>
      </c>
      <c r="R21" s="21">
        <v>-36.111111111111128</v>
      </c>
      <c r="S21" s="21">
        <v>-60.301507537688416</v>
      </c>
      <c r="T21" s="21">
        <v>-56.750000000000021</v>
      </c>
      <c r="U21" s="22">
        <v>-0.25252525252525349</v>
      </c>
      <c r="V21" s="21">
        <v>-1.7500000000000024</v>
      </c>
      <c r="W21" s="21">
        <v>-46.000000000000021</v>
      </c>
      <c r="X21" s="21">
        <v>-2.0000000000000049</v>
      </c>
      <c r="Y21" s="21">
        <v>11.750000000000002</v>
      </c>
      <c r="Z21" s="21">
        <v>14.749999999999998</v>
      </c>
      <c r="AA21" s="21">
        <v>10.25</v>
      </c>
      <c r="AB21" s="21">
        <v>-10.552763819095473</v>
      </c>
      <c r="AC21" s="23">
        <v>23.618090452261288</v>
      </c>
    </row>
    <row r="22" spans="2:29">
      <c r="B22" s="19" t="s">
        <v>73</v>
      </c>
      <c r="C22" s="20">
        <v>32.702702702702702</v>
      </c>
      <c r="D22" s="21">
        <v>17.177914110429448</v>
      </c>
      <c r="E22" s="21">
        <v>9.6249999999999964</v>
      </c>
      <c r="F22" s="21">
        <v>33.752093802345073</v>
      </c>
      <c r="G22" s="21">
        <v>34.833333333333314</v>
      </c>
      <c r="H22" s="21">
        <v>15.891959798994964</v>
      </c>
      <c r="I22" s="21">
        <v>16.582914572864322</v>
      </c>
      <c r="J22" s="22">
        <v>-8.3333333333332732E-2</v>
      </c>
      <c r="K22" s="21">
        <v>-24.534686971235214</v>
      </c>
      <c r="L22" s="21">
        <v>10.051546391752579</v>
      </c>
      <c r="M22" s="21">
        <v>29.461279461279467</v>
      </c>
      <c r="N22" s="21">
        <v>-12.939698492462304</v>
      </c>
      <c r="O22" s="21">
        <v>33.103015075376845</v>
      </c>
      <c r="P22" s="21">
        <v>74.288107202680081</v>
      </c>
      <c r="Q22" s="21">
        <v>28.974358974358957</v>
      </c>
      <c r="R22" s="21">
        <v>11.5</v>
      </c>
      <c r="S22" s="21">
        <v>-39.393939393939405</v>
      </c>
      <c r="T22" s="21">
        <v>-50.761421319796945</v>
      </c>
      <c r="U22" s="21">
        <v>32.5</v>
      </c>
      <c r="V22" s="21">
        <v>45.226130653266338</v>
      </c>
      <c r="W22" s="21">
        <v>-37</v>
      </c>
      <c r="X22" s="21">
        <v>41.249999999999979</v>
      </c>
      <c r="Y22" s="21">
        <v>40.452261306532662</v>
      </c>
      <c r="Z22" s="21">
        <v>11.000000000000004</v>
      </c>
      <c r="AA22" s="21">
        <v>47.750000000000007</v>
      </c>
      <c r="AB22" s="21">
        <v>-25.125628140703526</v>
      </c>
      <c r="AC22" s="23">
        <v>2.5125628140703511</v>
      </c>
    </row>
    <row r="23" spans="2:29">
      <c r="B23" s="19" t="s">
        <v>74</v>
      </c>
      <c r="C23" s="20">
        <v>66.540404040404027</v>
      </c>
      <c r="D23" s="21">
        <v>26.554404145077719</v>
      </c>
      <c r="E23" s="21">
        <v>32.249999999999993</v>
      </c>
      <c r="F23" s="21">
        <v>32.828282828282816</v>
      </c>
      <c r="G23" s="21">
        <v>32.239057239057246</v>
      </c>
      <c r="H23" s="21">
        <v>29.381443298969064</v>
      </c>
      <c r="I23" s="21">
        <v>44.444444444444443</v>
      </c>
      <c r="J23" s="21">
        <v>58.083333333333343</v>
      </c>
      <c r="K23" s="21">
        <v>21.258503401360532</v>
      </c>
      <c r="L23" s="21">
        <v>21.464646464646474</v>
      </c>
      <c r="M23" s="21">
        <v>39.416666666666679</v>
      </c>
      <c r="N23" s="21">
        <v>-19.723618090452245</v>
      </c>
      <c r="O23" s="21">
        <v>40.374999999999979</v>
      </c>
      <c r="P23" s="21">
        <v>66.111111111111072</v>
      </c>
      <c r="Q23" s="21">
        <v>19.849246231155767</v>
      </c>
      <c r="R23" s="21">
        <v>32.25</v>
      </c>
      <c r="S23" s="21">
        <v>-6.75</v>
      </c>
      <c r="T23" s="21">
        <v>-3.5</v>
      </c>
      <c r="U23" s="21">
        <v>28.391959798994979</v>
      </c>
      <c r="V23" s="21">
        <v>33.750000000000021</v>
      </c>
      <c r="W23" s="21">
        <v>6.818181818181821</v>
      </c>
      <c r="X23" s="21">
        <v>35.250000000000014</v>
      </c>
      <c r="Y23" s="21">
        <v>58</v>
      </c>
      <c r="Z23" s="21">
        <v>59.5</v>
      </c>
      <c r="AA23" s="21">
        <v>56.000000000000014</v>
      </c>
      <c r="AB23" s="21">
        <v>-21.464646464646464</v>
      </c>
      <c r="AC23" s="23">
        <v>32.815198618307413</v>
      </c>
    </row>
    <row r="24" spans="2:29">
      <c r="B24" s="19" t="s">
        <v>75</v>
      </c>
      <c r="C24" s="20">
        <v>40.170940170940185</v>
      </c>
      <c r="D24" s="21">
        <v>3.0629139072847686</v>
      </c>
      <c r="E24" s="21">
        <v>2.7500000000000018</v>
      </c>
      <c r="F24" s="21">
        <v>-5.8080808080808106</v>
      </c>
      <c r="G24" s="21">
        <v>1.0256410256410255</v>
      </c>
      <c r="H24" s="21">
        <v>-25.268817204301069</v>
      </c>
      <c r="I24" s="21">
        <v>-1.424870466321245</v>
      </c>
      <c r="J24" s="21">
        <v>-26.262626262626245</v>
      </c>
      <c r="K24" s="21">
        <v>-28.32422586520946</v>
      </c>
      <c r="L24" s="21">
        <v>-28.249999999999993</v>
      </c>
      <c r="M24" s="21">
        <v>-16.232638888888889</v>
      </c>
      <c r="N24" s="21">
        <v>-50.89285714285711</v>
      </c>
      <c r="O24" s="21">
        <v>14.60459183673469</v>
      </c>
      <c r="P24" s="21">
        <v>34.608843537414984</v>
      </c>
      <c r="Q24" s="21">
        <v>-9.4387755102040867</v>
      </c>
      <c r="R24" s="21">
        <v>-12.311557788944729</v>
      </c>
      <c r="S24" s="21">
        <v>-66.497461928934015</v>
      </c>
      <c r="T24" s="21">
        <v>-48.000000000000007</v>
      </c>
      <c r="U24" s="21">
        <v>25.250000000000007</v>
      </c>
      <c r="V24" s="21">
        <v>20.749999999999996</v>
      </c>
      <c r="W24" s="21">
        <v>-27.749999999999989</v>
      </c>
      <c r="X24" s="21">
        <v>33.000000000000028</v>
      </c>
      <c r="Y24" s="21">
        <v>52.249999999999993</v>
      </c>
      <c r="Z24" s="21">
        <v>55.249999999999986</v>
      </c>
      <c r="AA24" s="21">
        <v>54.250000000000007</v>
      </c>
      <c r="AB24" s="21">
        <v>-3.0150753768844161</v>
      </c>
      <c r="AC24" s="23">
        <v>-6.6666666666666643</v>
      </c>
    </row>
    <row r="25" spans="2:29">
      <c r="B25" s="19" t="s">
        <v>76</v>
      </c>
      <c r="C25" s="20">
        <v>51.013513513513516</v>
      </c>
      <c r="D25" s="21">
        <v>52.025139664804463</v>
      </c>
      <c r="E25" s="21">
        <v>42.500000000000021</v>
      </c>
      <c r="F25" s="21">
        <v>42.554991539763122</v>
      </c>
      <c r="G25" s="21">
        <v>31.397306397306409</v>
      </c>
      <c r="H25" s="21">
        <v>39.368556701030926</v>
      </c>
      <c r="I25" s="21">
        <v>32.280927835051571</v>
      </c>
      <c r="J25" s="21">
        <v>29.124579124579142</v>
      </c>
      <c r="K25" s="21">
        <v>26.439790575916224</v>
      </c>
      <c r="L25" s="21">
        <v>20.854271356783936</v>
      </c>
      <c r="M25" s="21">
        <v>12.847222222222223</v>
      </c>
      <c r="N25" s="21">
        <v>8.9195979899497537</v>
      </c>
      <c r="O25" s="21">
        <v>13.197969543147218</v>
      </c>
      <c r="P25" s="21">
        <v>44.487179487179503</v>
      </c>
      <c r="Q25" s="21">
        <v>26.249999999999993</v>
      </c>
      <c r="R25" s="21">
        <v>21.608040201005025</v>
      </c>
      <c r="S25" s="21">
        <v>-1.5</v>
      </c>
      <c r="T25" s="21">
        <v>1</v>
      </c>
      <c r="U25" s="21">
        <v>30.904522613065339</v>
      </c>
      <c r="V25" s="21">
        <v>33.919597989949757</v>
      </c>
      <c r="W25" s="21">
        <v>10.250000000000004</v>
      </c>
      <c r="X25" s="21">
        <v>31.249999999999982</v>
      </c>
      <c r="Y25" s="21">
        <v>33</v>
      </c>
      <c r="Z25" s="21">
        <v>5.5</v>
      </c>
      <c r="AA25" s="21">
        <v>29.25</v>
      </c>
      <c r="AB25" s="21">
        <v>18.750000000000004</v>
      </c>
      <c r="AC25" s="23">
        <v>48.157894736842088</v>
      </c>
    </row>
    <row r="26" spans="2:29">
      <c r="B26" s="19" t="s">
        <v>77</v>
      </c>
      <c r="C26" s="20">
        <v>18.523316062176171</v>
      </c>
      <c r="D26" s="21">
        <v>-9.7074468085106353</v>
      </c>
      <c r="E26" s="21">
        <v>15.124999999999995</v>
      </c>
      <c r="F26" s="21">
        <v>15.91666666666667</v>
      </c>
      <c r="G26" s="21">
        <v>12.144053601340033</v>
      </c>
      <c r="H26" s="21">
        <v>-19.507575757575768</v>
      </c>
      <c r="I26" s="21">
        <v>15.640703517587944</v>
      </c>
      <c r="J26" s="21">
        <v>13.651591289782246</v>
      </c>
      <c r="K26" s="21">
        <v>-1.8425460636515898</v>
      </c>
      <c r="L26" s="21">
        <v>12.62626262626263</v>
      </c>
      <c r="M26" s="21">
        <v>-19.458544839255499</v>
      </c>
      <c r="N26" s="21">
        <v>-27.386934673366842</v>
      </c>
      <c r="O26" s="21">
        <v>-13.578680203045693</v>
      </c>
      <c r="P26" s="21">
        <v>35.924006908462864</v>
      </c>
      <c r="Q26" s="21">
        <v>22.959183673469376</v>
      </c>
      <c r="R26" s="21">
        <v>22.500000000000011</v>
      </c>
      <c r="S26" s="21">
        <v>-1.0101010101010108</v>
      </c>
      <c r="T26" s="21">
        <v>11.000000000000012</v>
      </c>
      <c r="U26" s="21">
        <v>10.913705583756339</v>
      </c>
      <c r="V26" s="21">
        <v>20.854271356783919</v>
      </c>
      <c r="W26" s="21">
        <v>8.7500000000000071</v>
      </c>
      <c r="X26" s="21">
        <v>10.000000000000002</v>
      </c>
      <c r="Y26" s="21">
        <v>33.418367346938759</v>
      </c>
      <c r="Z26" s="21">
        <v>16.500000000000018</v>
      </c>
      <c r="AA26" s="21">
        <v>39.000000000000014</v>
      </c>
      <c r="AB26" s="21">
        <v>19.250000000000007</v>
      </c>
      <c r="AC26" s="23">
        <v>17.192982456140353</v>
      </c>
    </row>
    <row r="27" spans="2:29">
      <c r="B27" s="19" t="s">
        <v>78</v>
      </c>
      <c r="C27" s="20">
        <v>21.790540540540547</v>
      </c>
      <c r="D27" s="21">
        <v>47.094594594594589</v>
      </c>
      <c r="E27" s="21">
        <v>48.869346733668358</v>
      </c>
      <c r="F27" s="21">
        <v>1.7361111111111076</v>
      </c>
      <c r="G27" s="21">
        <v>-1.8803418803418843</v>
      </c>
      <c r="H27" s="21">
        <v>-12.5</v>
      </c>
      <c r="I27" s="21">
        <v>26.522842639593911</v>
      </c>
      <c r="J27" s="21">
        <v>-2.2613065326633115</v>
      </c>
      <c r="K27" s="21">
        <v>-28.506375227686707</v>
      </c>
      <c r="L27" s="21">
        <v>-40.703517587939707</v>
      </c>
      <c r="M27" s="21">
        <v>33.769633507853413</v>
      </c>
      <c r="N27" s="21">
        <v>-59.090909090909093</v>
      </c>
      <c r="O27" s="21">
        <v>-47.374999999999993</v>
      </c>
      <c r="P27" s="21">
        <v>27.208333333333343</v>
      </c>
      <c r="Q27" s="21">
        <v>-19.250000000000018</v>
      </c>
      <c r="R27" s="21">
        <v>-26.63316582914571</v>
      </c>
      <c r="S27" s="21">
        <v>-67.676767676767696</v>
      </c>
      <c r="T27" s="21">
        <v>-62.000000000000007</v>
      </c>
      <c r="U27" s="21">
        <v>-14.572864321608039</v>
      </c>
      <c r="V27" s="21">
        <v>-15.000000000000004</v>
      </c>
      <c r="W27" s="21">
        <v>-51.020408163265287</v>
      </c>
      <c r="X27" s="21">
        <v>-15.075376884422113</v>
      </c>
      <c r="Y27" s="21">
        <v>32.828282828282816</v>
      </c>
      <c r="Z27" s="21">
        <v>42.713567839195989</v>
      </c>
      <c r="AA27" s="21">
        <v>23.249999999999993</v>
      </c>
      <c r="AB27" s="21">
        <v>-3.5000000000000013</v>
      </c>
      <c r="AC27" s="23">
        <v>-38.71252204585538</v>
      </c>
    </row>
    <row r="28" spans="2:29">
      <c r="B28" s="19" t="s">
        <v>79</v>
      </c>
      <c r="C28" s="20">
        <v>78.877005347593581</v>
      </c>
      <c r="D28" s="21">
        <v>24.272486772486765</v>
      </c>
      <c r="E28" s="21">
        <v>1.2499999999999989</v>
      </c>
      <c r="F28" s="21">
        <v>-9.7152428810720277</v>
      </c>
      <c r="G28" s="21">
        <v>-10.13400335008375</v>
      </c>
      <c r="H28" s="21">
        <v>-22.928994082840241</v>
      </c>
      <c r="I28" s="21">
        <v>-21.168341708542716</v>
      </c>
      <c r="J28" s="21">
        <v>49.576988155668325</v>
      </c>
      <c r="K28" s="21">
        <v>-33.163265306122462</v>
      </c>
      <c r="L28" s="21">
        <v>-2.5252525252525246</v>
      </c>
      <c r="M28" s="21">
        <v>33.769633507853392</v>
      </c>
      <c r="N28" s="21">
        <v>-53.517587939698508</v>
      </c>
      <c r="O28" s="21">
        <v>-3.5353535353535364</v>
      </c>
      <c r="P28" s="21">
        <v>52.920962199312754</v>
      </c>
      <c r="Q28" s="21">
        <v>-31.185567010309263</v>
      </c>
      <c r="R28" s="21">
        <v>4.292929292929295</v>
      </c>
      <c r="S28" s="21">
        <v>-65.749999999999986</v>
      </c>
      <c r="T28" s="21">
        <v>-62.000000000000007</v>
      </c>
      <c r="U28" s="21">
        <v>-28.250000000000014</v>
      </c>
      <c r="V28" s="21">
        <v>-27.386934673366849</v>
      </c>
      <c r="W28" s="21">
        <v>-45.979899497487409</v>
      </c>
      <c r="X28" s="21">
        <v>10</v>
      </c>
      <c r="Y28" s="21">
        <v>57.323232323232389</v>
      </c>
      <c r="Z28" s="21">
        <v>45.477386934673355</v>
      </c>
      <c r="AA28" s="21">
        <v>54.000000000000021</v>
      </c>
      <c r="AB28" s="21">
        <v>-14.249999999999993</v>
      </c>
      <c r="AC28" s="23">
        <v>-1.1049723756906091</v>
      </c>
    </row>
    <row r="29" spans="2:29" ht="24">
      <c r="B29" s="19" t="s">
        <v>80</v>
      </c>
      <c r="C29" s="20">
        <v>11.602209944751378</v>
      </c>
      <c r="D29" s="21">
        <v>2.9605263157894717</v>
      </c>
      <c r="E29" s="21">
        <v>-42.000000000000014</v>
      </c>
      <c r="F29" s="21">
        <v>2.596314907872697</v>
      </c>
      <c r="G29" s="21">
        <v>-7.0000000000000018</v>
      </c>
      <c r="H29" s="21">
        <v>-24.294871794871806</v>
      </c>
      <c r="I29" s="21">
        <v>-21.383248730964464</v>
      </c>
      <c r="J29" s="21">
        <v>-5.7858376511226233</v>
      </c>
      <c r="K29" s="21">
        <v>-7.8333333333333357</v>
      </c>
      <c r="L29" s="21">
        <v>-28.391959798994957</v>
      </c>
      <c r="M29" s="21">
        <v>44.083333333333364</v>
      </c>
      <c r="N29" s="21">
        <v>-31.691919191919197</v>
      </c>
      <c r="O29" s="21">
        <v>34.090909090909051</v>
      </c>
      <c r="P29" s="21">
        <v>61.777210884353757</v>
      </c>
      <c r="Q29" s="21">
        <v>-16.331658291457281</v>
      </c>
      <c r="R29" s="21">
        <v>-14.824120603015063</v>
      </c>
      <c r="S29" s="21">
        <v>-47.48743718592965</v>
      </c>
      <c r="T29" s="21">
        <v>-43.654822335025401</v>
      </c>
      <c r="U29" s="21">
        <v>-12.75</v>
      </c>
      <c r="V29" s="21">
        <v>13.5</v>
      </c>
      <c r="W29" s="21">
        <v>-22.474747474747463</v>
      </c>
      <c r="X29" s="21">
        <v>-1.7499999999999996</v>
      </c>
      <c r="Y29" s="21">
        <v>64.5</v>
      </c>
      <c r="Z29" s="21">
        <v>69.5</v>
      </c>
      <c r="AA29" s="21">
        <v>66.58291457286434</v>
      </c>
      <c r="AB29" s="21">
        <v>57.000000000000007</v>
      </c>
      <c r="AC29" s="23">
        <v>-2.596314907872697</v>
      </c>
    </row>
    <row r="30" spans="2:29">
      <c r="B30" s="19" t="s">
        <v>81</v>
      </c>
      <c r="C30" s="20">
        <v>29.613095238095234</v>
      </c>
      <c r="D30" s="21">
        <v>14.446107784431129</v>
      </c>
      <c r="E30" s="21">
        <v>50.374999999999979</v>
      </c>
      <c r="F30" s="21">
        <v>20.45454545454545</v>
      </c>
      <c r="G30" s="21">
        <v>28.787878787878785</v>
      </c>
      <c r="H30" s="21">
        <v>3.8888888888888866</v>
      </c>
      <c r="I30" s="21">
        <v>1.1421319796954308</v>
      </c>
      <c r="J30" s="21">
        <v>23.809523809523807</v>
      </c>
      <c r="K30" s="21">
        <v>-35.340314136125656</v>
      </c>
      <c r="L30" s="21">
        <v>-22.842639593908633</v>
      </c>
      <c r="M30" s="21">
        <v>38.80471380471382</v>
      </c>
      <c r="N30" s="21">
        <v>-19.723618090452259</v>
      </c>
      <c r="O30" s="21">
        <v>-5.9615384615384608</v>
      </c>
      <c r="P30" s="21">
        <v>42.783505154639158</v>
      </c>
      <c r="Q30" s="21">
        <v>-21.250000000000011</v>
      </c>
      <c r="R30" s="21">
        <v>-10.913705583756336</v>
      </c>
      <c r="S30" s="21">
        <v>-42.602040816326515</v>
      </c>
      <c r="T30" s="21">
        <v>-42.75</v>
      </c>
      <c r="U30" s="21">
        <v>-7.10659898477157</v>
      </c>
      <c r="V30" s="21">
        <v>17.25</v>
      </c>
      <c r="W30" s="21">
        <v>-21.464646464646467</v>
      </c>
      <c r="X30" s="21">
        <v>3.2828282828282789</v>
      </c>
      <c r="Y30" s="21">
        <v>21.749999999999993</v>
      </c>
      <c r="Z30" s="21">
        <v>53.266331658291449</v>
      </c>
      <c r="AA30" s="21">
        <v>34.750000000000007</v>
      </c>
      <c r="AB30" s="21">
        <v>6</v>
      </c>
      <c r="AC30" s="23">
        <v>-22.649572649572665</v>
      </c>
    </row>
    <row r="31" spans="2:29" ht="24">
      <c r="B31" s="19" t="s">
        <v>82</v>
      </c>
      <c r="C31" s="20">
        <v>-18.489583333333332</v>
      </c>
      <c r="D31" s="21">
        <v>-35.505319148936174</v>
      </c>
      <c r="E31" s="21">
        <v>-22.135416666666664</v>
      </c>
      <c r="F31" s="21">
        <v>-31.597222222222211</v>
      </c>
      <c r="G31" s="21">
        <v>-50.173611111111107</v>
      </c>
      <c r="H31" s="21">
        <v>-41.536458333333343</v>
      </c>
      <c r="I31" s="21">
        <v>-43.289473684210513</v>
      </c>
      <c r="J31" s="21">
        <v>-35.24305555555555</v>
      </c>
      <c r="K31" s="21">
        <v>-41.319444444444443</v>
      </c>
      <c r="L31" s="21">
        <v>-33.854166666666664</v>
      </c>
      <c r="M31" s="21">
        <v>-30.208333333333329</v>
      </c>
      <c r="N31" s="21">
        <v>-33.947368421052637</v>
      </c>
      <c r="O31" s="21">
        <v>-17.819148936170212</v>
      </c>
      <c r="P31" s="21">
        <v>-2.2569444444444442</v>
      </c>
      <c r="Q31" s="21">
        <v>-29.687499999999996</v>
      </c>
      <c r="R31" s="21">
        <v>-42.708333333333336</v>
      </c>
      <c r="S31" s="21">
        <v>-45.78947368421052</v>
      </c>
      <c r="T31" s="21">
        <v>-40.322580645161281</v>
      </c>
      <c r="U31" s="21">
        <v>-19.791666666666668</v>
      </c>
      <c r="V31" s="21">
        <v>-17.708333333333336</v>
      </c>
      <c r="W31" s="21">
        <v>-32.291666666666671</v>
      </c>
      <c r="X31" s="21">
        <v>-1.0638297872340421</v>
      </c>
      <c r="Y31" s="21">
        <v>-5.2083333333333348</v>
      </c>
      <c r="Z31" s="21">
        <v>2.6041666666666674</v>
      </c>
      <c r="AA31" s="21">
        <v>-8.3333333333333321</v>
      </c>
      <c r="AB31" s="21">
        <v>-11.458333333333337</v>
      </c>
      <c r="AC31" s="23">
        <v>-27.951388888888882</v>
      </c>
    </row>
    <row r="32" spans="2:29" ht="24">
      <c r="B32" s="19" t="s">
        <v>83</v>
      </c>
      <c r="C32" s="20">
        <v>-36.516853932584283</v>
      </c>
      <c r="D32" s="21">
        <v>-57.64705882352942</v>
      </c>
      <c r="E32" s="21">
        <v>-63.202247191011224</v>
      </c>
      <c r="F32" s="21">
        <v>-54.166666666666679</v>
      </c>
      <c r="G32" s="21">
        <v>-54.263565891472879</v>
      </c>
      <c r="H32" s="21">
        <v>-61.89024390243906</v>
      </c>
      <c r="I32" s="21">
        <v>-53.448275862068968</v>
      </c>
      <c r="J32" s="21">
        <v>-57.926829268292678</v>
      </c>
      <c r="K32" s="21">
        <v>-66.85185185185189</v>
      </c>
      <c r="L32" s="21">
        <v>-66.279069767441854</v>
      </c>
      <c r="M32" s="21">
        <v>-51.325757575757578</v>
      </c>
      <c r="N32" s="21">
        <v>-59.166666666666664</v>
      </c>
      <c r="O32" s="21">
        <v>-56.03448275862069</v>
      </c>
      <c r="P32" s="21">
        <v>-36.516853932584262</v>
      </c>
      <c r="Q32" s="21">
        <v>-63.953488372093041</v>
      </c>
      <c r="R32" s="21">
        <v>-48.863636363636346</v>
      </c>
      <c r="S32" s="21">
        <v>-74.157303370786522</v>
      </c>
      <c r="T32" s="21">
        <v>-70.786516853932596</v>
      </c>
      <c r="U32" s="21">
        <v>-30.55555555555555</v>
      </c>
      <c r="V32" s="21">
        <v>-35</v>
      </c>
      <c r="W32" s="21">
        <v>-70.833333333333385</v>
      </c>
      <c r="X32" s="21">
        <v>-35.632183908045995</v>
      </c>
      <c r="Y32" s="21">
        <v>-30.113636363636374</v>
      </c>
      <c r="Z32" s="21">
        <v>-18.333333333333346</v>
      </c>
      <c r="AA32" s="21">
        <v>-15.909090909090899</v>
      </c>
      <c r="AB32" s="21">
        <v>-28.888888888888896</v>
      </c>
      <c r="AC32" s="23">
        <v>26.744186046511633</v>
      </c>
    </row>
    <row r="33" spans="2:29">
      <c r="B33" s="19" t="s">
        <v>84</v>
      </c>
      <c r="C33" s="20">
        <v>22.651006711409394</v>
      </c>
      <c r="D33" s="21">
        <v>10.019083969465655</v>
      </c>
      <c r="E33" s="21">
        <v>12.343749999999996</v>
      </c>
      <c r="F33" s="21">
        <v>10.934182590233551</v>
      </c>
      <c r="G33" s="22">
        <v>-0.10416666666666632</v>
      </c>
      <c r="H33" s="22">
        <v>0.7601351351351332</v>
      </c>
      <c r="I33" s="21">
        <v>-2.5493421052631566</v>
      </c>
      <c r="J33" s="21">
        <v>-8.7552742616033736</v>
      </c>
      <c r="K33" s="21">
        <v>-6.7328918322295843</v>
      </c>
      <c r="L33" s="21">
        <v>-5.0955414012738851</v>
      </c>
      <c r="M33" s="21">
        <v>-12.47379454926625</v>
      </c>
      <c r="N33" s="21">
        <v>-17.610062893081764</v>
      </c>
      <c r="O33" s="21">
        <v>13.286163522012579</v>
      </c>
      <c r="P33" s="21">
        <v>33.494623655913955</v>
      </c>
      <c r="Q33" s="22">
        <v>-0.94936708860759467</v>
      </c>
      <c r="R33" s="21">
        <v>-6.5624999999999982</v>
      </c>
      <c r="S33" s="21">
        <v>-42.675159235668836</v>
      </c>
      <c r="T33" s="21">
        <v>-34.591194968553452</v>
      </c>
      <c r="U33" s="21">
        <v>16.874999999999993</v>
      </c>
      <c r="V33" s="21">
        <v>25.312500000000004</v>
      </c>
      <c r="W33" s="21">
        <v>-21.698113207547166</v>
      </c>
      <c r="X33" s="21">
        <v>24.367088607594944</v>
      </c>
      <c r="Y33" s="21">
        <v>21.874999999999993</v>
      </c>
      <c r="Z33" s="21">
        <v>28.437500000000007</v>
      </c>
      <c r="AA33" s="21">
        <v>39.490445859872608</v>
      </c>
      <c r="AB33" s="21">
        <v>19.062499999999993</v>
      </c>
      <c r="AC33" s="23">
        <v>12.43589743589744</v>
      </c>
    </row>
    <row r="34" spans="2:29">
      <c r="B34" s="19" t="s">
        <v>85</v>
      </c>
      <c r="C34" s="20">
        <v>45.505617977528082</v>
      </c>
      <c r="D34" s="21">
        <v>-1.9230769230769249</v>
      </c>
      <c r="E34" s="21">
        <v>10.106382978723397</v>
      </c>
      <c r="F34" s="21">
        <v>5.8510638297872344</v>
      </c>
      <c r="G34" s="21">
        <v>-20.744680851063826</v>
      </c>
      <c r="H34" s="21">
        <v>-25.398936170212767</v>
      </c>
      <c r="I34" s="21">
        <v>-3.6111111111111116</v>
      </c>
      <c r="J34" s="21">
        <v>-17.730496453900706</v>
      </c>
      <c r="K34" s="21">
        <v>-39.426523297491052</v>
      </c>
      <c r="L34" s="21">
        <v>-44.021739130434781</v>
      </c>
      <c r="M34" s="22">
        <v>-0.35460992907801386</v>
      </c>
      <c r="N34" s="21">
        <v>-9.1397849462365581</v>
      </c>
      <c r="O34" s="21">
        <v>5.3191489361702118</v>
      </c>
      <c r="P34" s="21">
        <v>20.609318996415766</v>
      </c>
      <c r="Q34" s="21">
        <v>-12.765957446808505</v>
      </c>
      <c r="R34" s="21">
        <v>-15.21739130434783</v>
      </c>
      <c r="S34" s="21">
        <v>-23.655913978494617</v>
      </c>
      <c r="T34" s="21">
        <v>-45.21276595744682</v>
      </c>
      <c r="U34" s="21">
        <v>-35.106382978723417</v>
      </c>
      <c r="V34" s="21">
        <v>-41.489361702127646</v>
      </c>
      <c r="W34" s="21">
        <v>-41.397849462365585</v>
      </c>
      <c r="X34" s="21">
        <v>-17.021276595744681</v>
      </c>
      <c r="Y34" s="21">
        <v>-26.344086021505376</v>
      </c>
      <c r="Z34" s="21">
        <v>8.5106382978723332</v>
      </c>
      <c r="AA34" s="21">
        <v>12.234042553191497</v>
      </c>
      <c r="AB34" s="21">
        <v>4.8387096774193559</v>
      </c>
      <c r="AC34" s="23">
        <v>-44.748858447488587</v>
      </c>
    </row>
    <row r="35" spans="2:29">
      <c r="B35" s="19" t="s">
        <v>86</v>
      </c>
      <c r="C35" s="20">
        <v>26.166666666666675</v>
      </c>
      <c r="D35" s="21">
        <v>-5.547752808988764</v>
      </c>
      <c r="E35" s="21">
        <v>-5.1249999999999893</v>
      </c>
      <c r="F35" s="21">
        <v>-13.552188552188559</v>
      </c>
      <c r="G35" s="22">
        <v>0.25000000000000761</v>
      </c>
      <c r="H35" s="21">
        <v>-22.537878787878789</v>
      </c>
      <c r="I35" s="21">
        <v>-7.8608247422680364</v>
      </c>
      <c r="J35" s="21">
        <v>-26.515151515151508</v>
      </c>
      <c r="K35" s="21">
        <v>-43.882978723404257</v>
      </c>
      <c r="L35" s="21">
        <v>-50</v>
      </c>
      <c r="M35" s="21">
        <v>19.696969696969685</v>
      </c>
      <c r="N35" s="21">
        <v>-56.691919191919169</v>
      </c>
      <c r="O35" s="21">
        <v>-3.1410256410256383</v>
      </c>
      <c r="P35" s="21">
        <v>21.827411167512686</v>
      </c>
      <c r="Q35" s="21">
        <v>-25.765306122448994</v>
      </c>
      <c r="R35" s="21">
        <v>-30.357142857142851</v>
      </c>
      <c r="S35" s="21">
        <v>-64.500000000000043</v>
      </c>
      <c r="T35" s="21">
        <v>-57.828282828282788</v>
      </c>
      <c r="U35" s="21">
        <v>-9.3434343434343425</v>
      </c>
      <c r="V35" s="21">
        <v>-7.0351758793969852</v>
      </c>
      <c r="W35" s="21">
        <v>-24.623115577889436</v>
      </c>
      <c r="X35" s="21">
        <v>-38.832487309644662</v>
      </c>
      <c r="Y35" s="21">
        <v>7.7500000000000009</v>
      </c>
      <c r="Z35" s="21">
        <v>-25.5</v>
      </c>
      <c r="AA35" s="21">
        <v>11.750000000000007</v>
      </c>
      <c r="AB35" s="21">
        <v>-47.750000000000014</v>
      </c>
      <c r="AC35" s="23">
        <v>-16.223404255319156</v>
      </c>
    </row>
    <row r="36" spans="2:29">
      <c r="B36" s="19" t="s">
        <v>87</v>
      </c>
      <c r="C36" s="20">
        <v>21.769662921348317</v>
      </c>
      <c r="D36" s="21">
        <v>36.548913043478258</v>
      </c>
      <c r="E36" s="21">
        <v>-5.1250000000000036</v>
      </c>
      <c r="F36" s="21">
        <v>5.1088777219430508</v>
      </c>
      <c r="G36" s="21">
        <v>11.082910321489001</v>
      </c>
      <c r="H36" s="21">
        <v>-26.058201058201057</v>
      </c>
      <c r="I36" s="21">
        <v>-14.349489795918366</v>
      </c>
      <c r="J36" s="21">
        <v>-23.618090452261303</v>
      </c>
      <c r="K36" s="21">
        <v>-43.504273504273513</v>
      </c>
      <c r="L36" s="21">
        <v>-30.769230769230766</v>
      </c>
      <c r="M36" s="21">
        <v>-3.0068728522336747</v>
      </c>
      <c r="N36" s="21">
        <v>-56.979695431472088</v>
      </c>
      <c r="O36" s="21">
        <v>-7.7319587628866051</v>
      </c>
      <c r="P36" s="21">
        <v>25.987972508591078</v>
      </c>
      <c r="Q36" s="21">
        <v>5.8974358974358969</v>
      </c>
      <c r="R36" s="21">
        <v>-25.628140703517591</v>
      </c>
      <c r="S36" s="21">
        <v>-60.858585858585847</v>
      </c>
      <c r="T36" s="21">
        <v>-61.557788944723576</v>
      </c>
      <c r="U36" s="21">
        <v>-13.775510204081632</v>
      </c>
      <c r="V36" s="21">
        <v>-10</v>
      </c>
      <c r="W36" s="21">
        <v>-47.236180904522634</v>
      </c>
      <c r="X36" s="21">
        <v>-3.5175879396984966</v>
      </c>
      <c r="Y36" s="21">
        <v>6.5</v>
      </c>
      <c r="Z36" s="21">
        <v>22.000000000000004</v>
      </c>
      <c r="AA36" s="21">
        <v>36.000000000000014</v>
      </c>
      <c r="AB36" s="21">
        <v>-8.7499999999999929</v>
      </c>
      <c r="AC36" s="23">
        <v>-14.47619047619048</v>
      </c>
    </row>
    <row r="37" spans="2:29">
      <c r="B37" s="19" t="s">
        <v>88</v>
      </c>
      <c r="C37" s="20">
        <v>50.56818181818182</v>
      </c>
      <c r="D37" s="21">
        <v>4.1118421052631584</v>
      </c>
      <c r="E37" s="21">
        <v>16.749999999999993</v>
      </c>
      <c r="F37" s="21">
        <v>-17.198581560283692</v>
      </c>
      <c r="G37" s="21">
        <v>-26.190476190476186</v>
      </c>
      <c r="H37" s="21">
        <v>-53.006329113924068</v>
      </c>
      <c r="I37" s="21">
        <v>32</v>
      </c>
      <c r="J37" s="21">
        <v>-15</v>
      </c>
      <c r="K37" s="21">
        <v>-55.670103092783506</v>
      </c>
      <c r="L37" s="21">
        <v>-63.265306122448983</v>
      </c>
      <c r="M37" s="21">
        <v>-57.70609318996415</v>
      </c>
      <c r="N37" s="21">
        <v>-44.642857142857132</v>
      </c>
      <c r="O37" s="21">
        <v>-36.607142857142861</v>
      </c>
      <c r="P37" s="21">
        <v>46.969696969696962</v>
      </c>
      <c r="Q37" s="21">
        <v>33.673469387755098</v>
      </c>
      <c r="R37" s="21">
        <v>-15</v>
      </c>
      <c r="S37" s="21">
        <v>-63.636363636363605</v>
      </c>
      <c r="T37" s="21">
        <v>-66.000000000000043</v>
      </c>
      <c r="U37" s="21">
        <v>29.5</v>
      </c>
      <c r="V37" s="21">
        <v>18.000000000000007</v>
      </c>
      <c r="W37" s="21">
        <v>-57.000000000000007</v>
      </c>
      <c r="X37" s="21">
        <v>10.500000000000002</v>
      </c>
      <c r="Y37" s="21">
        <v>13.500000000000004</v>
      </c>
      <c r="Z37" s="21">
        <v>20.5</v>
      </c>
      <c r="AA37" s="21">
        <v>27.500000000000004</v>
      </c>
      <c r="AB37" s="21">
        <v>20.500000000000004</v>
      </c>
      <c r="AC37" s="23">
        <v>-22.72727272727273</v>
      </c>
    </row>
    <row r="38" spans="2:29">
      <c r="B38" s="19" t="s">
        <v>89</v>
      </c>
      <c r="C38" s="20">
        <v>94.722222222222243</v>
      </c>
      <c r="D38" s="21">
        <v>-1.4534883720930225</v>
      </c>
      <c r="E38" s="21">
        <v>-29.750000000000004</v>
      </c>
      <c r="F38" s="21">
        <v>39.926739926739927</v>
      </c>
      <c r="G38" s="21">
        <v>53.36700336700337</v>
      </c>
      <c r="H38" s="21">
        <v>-1.9642857142857135</v>
      </c>
      <c r="I38" s="21">
        <v>48.067010309278359</v>
      </c>
      <c r="J38" s="21">
        <v>-5.9523809523809508</v>
      </c>
      <c r="K38" s="21">
        <v>-55.952380952380949</v>
      </c>
      <c r="L38" s="21">
        <v>-48.469387755102048</v>
      </c>
      <c r="M38" s="21">
        <v>74.500000000000014</v>
      </c>
      <c r="N38" s="21">
        <v>-53.030303030303024</v>
      </c>
      <c r="O38" s="21">
        <v>48.59693877551021</v>
      </c>
      <c r="P38" s="21">
        <v>75.589225589225592</v>
      </c>
      <c r="Q38" s="21">
        <v>7.3684210526315805</v>
      </c>
      <c r="R38" s="22">
        <v>0.50505050505050542</v>
      </c>
      <c r="S38" s="21">
        <v>-66.494845360824698</v>
      </c>
      <c r="T38" s="21">
        <v>-50.505050505050498</v>
      </c>
      <c r="U38" s="21">
        <v>34.183673469387756</v>
      </c>
      <c r="V38" s="21">
        <v>40.404040404040408</v>
      </c>
      <c r="W38" s="21">
        <v>-34</v>
      </c>
      <c r="X38" s="21">
        <v>43.000000000000007</v>
      </c>
      <c r="Y38" s="21">
        <v>63.636363636363633</v>
      </c>
      <c r="Z38" s="21">
        <v>-38.5</v>
      </c>
      <c r="AA38" s="21">
        <v>65.5</v>
      </c>
      <c r="AB38" s="21">
        <v>96</v>
      </c>
      <c r="AC38" s="23">
        <v>48.127340823970044</v>
      </c>
    </row>
    <row r="39" spans="2:29" ht="24">
      <c r="B39" s="19" t="s">
        <v>90</v>
      </c>
      <c r="C39" s="20">
        <v>60.096153846153832</v>
      </c>
      <c r="D39" s="21">
        <v>7.7777777777777803</v>
      </c>
      <c r="E39" s="21">
        <v>17.401960784313733</v>
      </c>
      <c r="F39" s="21">
        <v>51.92307692307692</v>
      </c>
      <c r="G39" s="21">
        <v>12.019230769230775</v>
      </c>
      <c r="H39" s="21">
        <v>-22.355769230769226</v>
      </c>
      <c r="I39" s="21">
        <v>-28.27669902912621</v>
      </c>
      <c r="J39" s="21">
        <v>14.583333333333325</v>
      </c>
      <c r="K39" s="21">
        <v>28.36538461538462</v>
      </c>
      <c r="L39" s="21">
        <v>25.000000000000011</v>
      </c>
      <c r="M39" s="21">
        <v>-37.17948717948719</v>
      </c>
      <c r="N39" s="21">
        <v>-4.9019607843137267</v>
      </c>
      <c r="O39" s="21">
        <v>4.4902912621359219</v>
      </c>
      <c r="P39" s="21">
        <v>68.42948717948714</v>
      </c>
      <c r="Q39" s="21">
        <v>40.29126213592231</v>
      </c>
      <c r="R39" s="21">
        <v>35.096153846153832</v>
      </c>
      <c r="S39" s="21">
        <v>-55.940594059405939</v>
      </c>
      <c r="T39" s="21">
        <v>-47.549019607843128</v>
      </c>
      <c r="U39" s="21">
        <v>34.951456310679596</v>
      </c>
      <c r="V39" s="21">
        <v>-18.269230769230752</v>
      </c>
      <c r="W39" s="21">
        <v>7.2115384615384626</v>
      </c>
      <c r="X39" s="21">
        <v>-3.3653846153846163</v>
      </c>
      <c r="Y39" s="21">
        <v>32.211538461538481</v>
      </c>
      <c r="Z39" s="21">
        <v>77.884615384615387</v>
      </c>
      <c r="AA39" s="21">
        <v>9.223300970873785</v>
      </c>
      <c r="AB39" s="21">
        <v>27.40384615384616</v>
      </c>
      <c r="AC39" s="23">
        <v>28.685897435897441</v>
      </c>
    </row>
    <row r="40" spans="2:29">
      <c r="B40" s="19" t="s">
        <v>91</v>
      </c>
      <c r="C40" s="20">
        <v>-35.319767441860463</v>
      </c>
      <c r="D40" s="21">
        <v>-27.272727272727277</v>
      </c>
      <c r="E40" s="21">
        <v>-31.944444444444439</v>
      </c>
      <c r="F40" s="21">
        <v>-27.216312056737593</v>
      </c>
      <c r="G40" s="21">
        <v>-21.127946127946124</v>
      </c>
      <c r="H40" s="21">
        <v>-32.862903225806463</v>
      </c>
      <c r="I40" s="21">
        <v>-30.090206185567009</v>
      </c>
      <c r="J40" s="21">
        <v>-29.208754208754211</v>
      </c>
      <c r="K40" s="21">
        <v>-34.548611111111136</v>
      </c>
      <c r="L40" s="21">
        <v>-42.091836734693899</v>
      </c>
      <c r="M40" s="21">
        <v>-29.792746113989637</v>
      </c>
      <c r="N40" s="21">
        <v>-35.331632653061241</v>
      </c>
      <c r="O40" s="21">
        <v>-28.571428571428587</v>
      </c>
      <c r="P40" s="21">
        <v>-18.197278911564624</v>
      </c>
      <c r="Q40" s="21">
        <v>-30.249999999999979</v>
      </c>
      <c r="R40" s="21">
        <v>-25.634517766497463</v>
      </c>
      <c r="S40" s="21">
        <v>-33.91959798994975</v>
      </c>
      <c r="T40" s="21">
        <v>-37</v>
      </c>
      <c r="U40" s="21">
        <v>-23.75</v>
      </c>
      <c r="V40" s="21">
        <v>-18.250000000000004</v>
      </c>
      <c r="W40" s="21">
        <v>-33.668341708542734</v>
      </c>
      <c r="X40" s="21">
        <v>-19.597989949748737</v>
      </c>
      <c r="Y40" s="21">
        <v>-20.959595959595955</v>
      </c>
      <c r="Z40" s="21">
        <v>-15.750000000000005</v>
      </c>
      <c r="AA40" s="21">
        <v>-13.249999999999993</v>
      </c>
      <c r="AB40" s="21">
        <v>-20.749999999999996</v>
      </c>
      <c r="AC40" s="23">
        <v>-85.629251700680271</v>
      </c>
    </row>
    <row r="41" spans="2:29">
      <c r="B41" s="19" t="s">
        <v>92</v>
      </c>
      <c r="C41" s="20">
        <v>49.462365591397848</v>
      </c>
      <c r="D41" s="21">
        <v>42.396907216494867</v>
      </c>
      <c r="E41" s="21">
        <v>55.55555555555555</v>
      </c>
      <c r="F41" s="21">
        <v>41.666666666666679</v>
      </c>
      <c r="G41" s="21">
        <v>46.333333333333321</v>
      </c>
      <c r="H41" s="21">
        <v>43.951612903225801</v>
      </c>
      <c r="I41" s="21">
        <v>48.624999999999979</v>
      </c>
      <c r="J41" s="21">
        <v>48.666666666666664</v>
      </c>
      <c r="K41" s="21">
        <v>36.166666666666664</v>
      </c>
      <c r="L41" s="21">
        <v>41.836734693877538</v>
      </c>
      <c r="M41" s="21">
        <v>39.666666666666686</v>
      </c>
      <c r="N41" s="21">
        <v>47.500000000000007</v>
      </c>
      <c r="O41" s="21">
        <v>61.237373737373751</v>
      </c>
      <c r="P41" s="21">
        <v>59.28819444444445</v>
      </c>
      <c r="Q41" s="21">
        <v>36.363636363636381</v>
      </c>
      <c r="R41" s="21">
        <v>48.000000000000007</v>
      </c>
      <c r="S41" s="21">
        <v>34.5</v>
      </c>
      <c r="T41" s="21">
        <v>-1.5</v>
      </c>
      <c r="U41" s="21">
        <v>35.858585858585869</v>
      </c>
      <c r="V41" s="21">
        <v>26.262626262626259</v>
      </c>
      <c r="W41" s="21">
        <v>23.5</v>
      </c>
      <c r="X41" s="21">
        <v>26.500000000000004</v>
      </c>
      <c r="Y41" s="21">
        <v>53.571428571428577</v>
      </c>
      <c r="Z41" s="21">
        <v>79.5</v>
      </c>
      <c r="AA41" s="21">
        <v>62.500000000000007</v>
      </c>
      <c r="AB41" s="21">
        <v>40.5</v>
      </c>
      <c r="AC41" s="23">
        <v>15.602836879432626</v>
      </c>
    </row>
    <row r="42" spans="2:29">
      <c r="B42" s="19" t="s">
        <v>93</v>
      </c>
      <c r="C42" s="20">
        <v>5.4878048780487791</v>
      </c>
      <c r="D42" s="21">
        <v>-1.4322916666666707</v>
      </c>
      <c r="E42" s="21">
        <v>2.7777777777777777</v>
      </c>
      <c r="F42" s="21">
        <v>2.1666666666666679</v>
      </c>
      <c r="G42" s="21">
        <v>28.333333333333339</v>
      </c>
      <c r="H42" s="21">
        <v>13.586956521739129</v>
      </c>
      <c r="I42" s="21">
        <v>15.530303030303033</v>
      </c>
      <c r="J42" s="21">
        <v>18.000000000000004</v>
      </c>
      <c r="K42" s="21">
        <v>16.833333333333336</v>
      </c>
      <c r="L42" s="21">
        <v>21.717171717171716</v>
      </c>
      <c r="M42" s="21">
        <v>24.333333333333325</v>
      </c>
      <c r="N42" s="21">
        <v>29.040404040404042</v>
      </c>
      <c r="O42" s="21">
        <v>48.5</v>
      </c>
      <c r="P42" s="21">
        <v>46.938775510204067</v>
      </c>
      <c r="Q42" s="21">
        <v>28.500000000000007</v>
      </c>
      <c r="R42" s="21">
        <v>31.000000000000007</v>
      </c>
      <c r="S42" s="21">
        <v>22</v>
      </c>
      <c r="T42" s="21">
        <v>1.5</v>
      </c>
      <c r="U42" s="21">
        <v>6.0606060606060597</v>
      </c>
      <c r="V42" s="21">
        <v>3.5000000000000004</v>
      </c>
      <c r="W42" s="21">
        <v>15.5</v>
      </c>
      <c r="X42" s="21">
        <v>28.500000000000007</v>
      </c>
      <c r="Y42" s="21">
        <v>41.414141414141419</v>
      </c>
      <c r="Z42" s="21">
        <v>87.500000000000014</v>
      </c>
      <c r="AA42" s="21">
        <v>70</v>
      </c>
      <c r="AB42" s="21">
        <v>8.0000000000000053</v>
      </c>
      <c r="AC42" s="23">
        <v>-14.962121212121213</v>
      </c>
    </row>
    <row r="43" spans="2:29">
      <c r="B43" s="19" t="s">
        <v>94</v>
      </c>
      <c r="C43" s="20">
        <v>39.655172413793096</v>
      </c>
      <c r="D43" s="21">
        <v>24.038461538461544</v>
      </c>
      <c r="E43" s="21">
        <v>36.749999999999972</v>
      </c>
      <c r="F43" s="21">
        <v>15.656565656565656</v>
      </c>
      <c r="G43" s="21">
        <v>31.166666666666654</v>
      </c>
      <c r="H43" s="21">
        <v>16.091954022988507</v>
      </c>
      <c r="I43" s="21">
        <v>15.433673469387747</v>
      </c>
      <c r="J43" s="21">
        <v>4.3771043771043763</v>
      </c>
      <c r="K43" s="21">
        <v>9.7938144329896915</v>
      </c>
      <c r="L43" s="21">
        <v>23.979591836734695</v>
      </c>
      <c r="M43" s="21">
        <v>17.333333333333343</v>
      </c>
      <c r="N43" s="21">
        <v>29.040404040404038</v>
      </c>
      <c r="O43" s="21">
        <v>61.742424242424214</v>
      </c>
      <c r="P43" s="21">
        <v>57.8125</v>
      </c>
      <c r="Q43" s="21">
        <v>44.5</v>
      </c>
      <c r="R43" s="21">
        <v>43</v>
      </c>
      <c r="S43" s="21">
        <v>27.5</v>
      </c>
      <c r="T43" s="21">
        <v>-13.500000000000002</v>
      </c>
      <c r="U43" s="21">
        <v>7.5</v>
      </c>
      <c r="V43" s="21">
        <v>9.0909090909090899</v>
      </c>
      <c r="W43" s="21">
        <v>8</v>
      </c>
      <c r="X43" s="21">
        <v>16</v>
      </c>
      <c r="Y43" s="21">
        <v>39.000000000000007</v>
      </c>
      <c r="Z43" s="21">
        <v>77</v>
      </c>
      <c r="AA43" s="21">
        <v>52.525252525252505</v>
      </c>
      <c r="AB43" s="21">
        <v>18</v>
      </c>
      <c r="AC43" s="23">
        <v>2.9069767441860477</v>
      </c>
    </row>
    <row r="44" spans="2:29" ht="15.75" thickBot="1">
      <c r="B44" s="24" t="s">
        <v>95</v>
      </c>
      <c r="C44" s="25">
        <v>32.635829662261351</v>
      </c>
      <c r="D44" s="26">
        <v>6.7510994587279924</v>
      </c>
      <c r="E44" s="26">
        <v>9.1198025725396725</v>
      </c>
      <c r="F44" s="26">
        <v>6.3153904473085847</v>
      </c>
      <c r="G44" s="27">
        <v>0.28869809710297034</v>
      </c>
      <c r="H44" s="26">
        <v>-15.035311855261067</v>
      </c>
      <c r="I44" s="26">
        <v>5.3804430283720395</v>
      </c>
      <c r="J44" s="26">
        <v>-4.9831293750314929</v>
      </c>
      <c r="K44" s="26">
        <v>-20.636998254799376</v>
      </c>
      <c r="L44" s="26">
        <v>-20.950438198851632</v>
      </c>
      <c r="M44" s="26">
        <v>1.1001016260162675</v>
      </c>
      <c r="N44" s="26">
        <v>-35.356011464776017</v>
      </c>
      <c r="O44" s="26">
        <v>2.7670454545454604</v>
      </c>
      <c r="P44" s="26">
        <v>35.151078773179606</v>
      </c>
      <c r="Q44" s="26">
        <v>-6.5332326283988165</v>
      </c>
      <c r="R44" s="26">
        <v>-10.245408009635645</v>
      </c>
      <c r="S44" s="26">
        <v>-42.11952431130517</v>
      </c>
      <c r="T44" s="26">
        <v>-39.89497374343587</v>
      </c>
      <c r="U44" s="26">
        <v>4.8941600360306419</v>
      </c>
      <c r="V44" s="26">
        <v>10.246821241585629</v>
      </c>
      <c r="W44" s="26">
        <v>-24.771261436928082</v>
      </c>
      <c r="X44" s="26">
        <v>10.704647676161905</v>
      </c>
      <c r="Y44" s="26">
        <v>28.689385978081386</v>
      </c>
      <c r="Z44" s="26">
        <v>33.58231251867339</v>
      </c>
      <c r="AA44" s="26">
        <v>34.84213676492589</v>
      </c>
      <c r="AB44" s="26">
        <v>-1.5035906642728969</v>
      </c>
      <c r="AC44" s="28">
        <v>0.34013605442175959</v>
      </c>
    </row>
    <row r="45" spans="2:29" ht="15.75" thickTop="1"/>
  </sheetData>
  <mergeCells count="1">
    <mergeCell ref="B3:AC3"/>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29"/>
  <sheetViews>
    <sheetView workbookViewId="0">
      <selection activeCell="B1" sqref="B1:C1"/>
    </sheetView>
  </sheetViews>
  <sheetFormatPr defaultRowHeight="15"/>
  <cols>
    <col min="1" max="1" width="72.5703125" customWidth="1"/>
  </cols>
  <sheetData>
    <row r="1" spans="1:3" ht="15.75" thickBot="1">
      <c r="B1" s="9">
        <v>2012</v>
      </c>
      <c r="C1" s="9">
        <v>2015</v>
      </c>
    </row>
    <row r="2" spans="1:3">
      <c r="A2" s="30" t="s">
        <v>96</v>
      </c>
      <c r="B2" s="32">
        <v>40.822784810126628</v>
      </c>
      <c r="C2" s="20">
        <v>36.956521739130437</v>
      </c>
    </row>
    <row r="3" spans="1:3">
      <c r="A3" s="1" t="s">
        <v>97</v>
      </c>
      <c r="B3" s="2">
        <v>30.514705882352949</v>
      </c>
      <c r="C3" s="21">
        <v>33.106435643564353</v>
      </c>
    </row>
    <row r="4" spans="1:3">
      <c r="A4" s="3" t="s">
        <v>2</v>
      </c>
      <c r="B4" s="2">
        <v>26.673640167364013</v>
      </c>
      <c r="C4" s="21">
        <v>43.261718750000021</v>
      </c>
    </row>
    <row r="5" spans="1:3">
      <c r="A5" s="3" t="s">
        <v>3</v>
      </c>
      <c r="B5" s="2">
        <v>36.770833333333321</v>
      </c>
      <c r="C5" s="21">
        <v>30.836707152496626</v>
      </c>
    </row>
    <row r="6" spans="1:3">
      <c r="A6" s="3" t="s">
        <v>98</v>
      </c>
      <c r="B6" s="2">
        <v>-12.250712250712247</v>
      </c>
      <c r="C6" s="21">
        <v>2.0917678812415614</v>
      </c>
    </row>
    <row r="7" spans="1:3">
      <c r="A7" s="31" t="s">
        <v>99</v>
      </c>
      <c r="B7" s="2">
        <v>-33.775252525252526</v>
      </c>
      <c r="C7" s="21">
        <v>-21.959459459459453</v>
      </c>
    </row>
    <row r="8" spans="1:3">
      <c r="A8" s="3" t="s">
        <v>100</v>
      </c>
      <c r="B8" s="2">
        <v>32.525697503671083</v>
      </c>
      <c r="C8" s="22">
        <v>-0.65524193548387155</v>
      </c>
    </row>
    <row r="9" spans="1:3">
      <c r="A9" s="3" t="s">
        <v>101</v>
      </c>
      <c r="B9" s="2">
        <v>1.351351351351356</v>
      </c>
      <c r="C9" s="21">
        <v>-25.236167341430477</v>
      </c>
    </row>
    <row r="10" spans="1:3">
      <c r="A10" s="3" t="s">
        <v>102</v>
      </c>
      <c r="B10" s="2">
        <v>-12.499999999999998</v>
      </c>
      <c r="C10" s="21">
        <v>-22.175141242937855</v>
      </c>
    </row>
    <row r="11" spans="1:3">
      <c r="A11" s="3" t="s">
        <v>103</v>
      </c>
      <c r="B11" s="33">
        <v>-3.1055900621118013</v>
      </c>
      <c r="C11" s="21">
        <v>-38.385826771653583</v>
      </c>
    </row>
    <row r="12" spans="1:3">
      <c r="A12" s="3" t="s">
        <v>104</v>
      </c>
      <c r="B12" s="2">
        <v>59.992458521870304</v>
      </c>
      <c r="C12" s="21">
        <v>24.593495934959343</v>
      </c>
    </row>
    <row r="13" spans="1:3">
      <c r="A13" s="3" t="s">
        <v>105</v>
      </c>
      <c r="B13" s="2">
        <v>-78.020833333333314</v>
      </c>
      <c r="C13" s="21">
        <v>-57.968127490039834</v>
      </c>
    </row>
    <row r="14" spans="1:3">
      <c r="A14" s="3" t="s">
        <v>106</v>
      </c>
      <c r="B14" s="2">
        <v>-6.2412831241283131</v>
      </c>
      <c r="C14" s="21">
        <v>-19.068627450980401</v>
      </c>
    </row>
    <row r="15" spans="1:3" ht="24">
      <c r="A15" s="3" t="s">
        <v>107</v>
      </c>
      <c r="B15" s="2">
        <v>63.788617886178905</v>
      </c>
      <c r="C15" s="21">
        <v>39.074803149606318</v>
      </c>
    </row>
    <row r="16" spans="1:3">
      <c r="A16" s="3" t="s">
        <v>108</v>
      </c>
      <c r="B16" s="34">
        <v>10.382513661202195</v>
      </c>
      <c r="C16" s="21">
        <v>-20.948616600790512</v>
      </c>
    </row>
    <row r="17" spans="1:3">
      <c r="A17" s="3" t="s">
        <v>109</v>
      </c>
      <c r="B17" s="35">
        <v>12.566844919786096</v>
      </c>
      <c r="C17" s="21">
        <v>-27.327935222672064</v>
      </c>
    </row>
    <row r="18" spans="1:3">
      <c r="A18" s="3" t="s">
        <v>110</v>
      </c>
      <c r="B18" s="35">
        <v>-52.517985611510817</v>
      </c>
      <c r="C18" s="21">
        <v>-51.778656126482218</v>
      </c>
    </row>
    <row r="19" spans="1:3">
      <c r="A19" s="3" t="s">
        <v>111</v>
      </c>
      <c r="B19" s="35">
        <v>-16.304347826086968</v>
      </c>
      <c r="C19" s="21">
        <v>-45.472440944881889</v>
      </c>
    </row>
    <row r="20" spans="1:3">
      <c r="A20" s="3" t="s">
        <v>112</v>
      </c>
      <c r="B20" s="35">
        <v>51.077586206896548</v>
      </c>
      <c r="C20" s="21">
        <v>44.901960784313744</v>
      </c>
    </row>
    <row r="21" spans="1:3">
      <c r="A21" s="3" t="s">
        <v>113</v>
      </c>
      <c r="B21" s="35">
        <v>60.68181818181818</v>
      </c>
      <c r="C21" s="21">
        <v>46.470588235294088</v>
      </c>
    </row>
    <row r="22" spans="1:3">
      <c r="A22" s="3" t="s">
        <v>114</v>
      </c>
      <c r="B22" s="35">
        <v>-30.745341614906835</v>
      </c>
      <c r="C22" s="21">
        <v>-26.181102362204726</v>
      </c>
    </row>
    <row r="23" spans="1:3">
      <c r="A23" s="3" t="s">
        <v>115</v>
      </c>
      <c r="B23" s="35">
        <v>20.895522388059703</v>
      </c>
      <c r="C23" s="21">
        <v>26.953125000000004</v>
      </c>
    </row>
    <row r="24" spans="1:3">
      <c r="A24" s="3" t="s">
        <v>116</v>
      </c>
      <c r="B24" s="35">
        <v>46.017699115044252</v>
      </c>
      <c r="C24" s="21">
        <v>32.283464566929126</v>
      </c>
    </row>
    <row r="25" spans="1:3">
      <c r="A25" s="3" t="s">
        <v>117</v>
      </c>
      <c r="B25" s="35">
        <v>-1.7167381974248945</v>
      </c>
      <c r="C25" s="21">
        <v>58.398437500000028</v>
      </c>
    </row>
    <row r="26" spans="1:3">
      <c r="A26" s="3" t="s">
        <v>118</v>
      </c>
      <c r="B26" s="35">
        <v>62.888888888888886</v>
      </c>
      <c r="C26" s="21">
        <v>39.453124999999993</v>
      </c>
    </row>
    <row r="27" spans="1:3">
      <c r="A27" s="3" t="s">
        <v>119</v>
      </c>
      <c r="B27" s="36">
        <v>-13.197969543147211</v>
      </c>
      <c r="C27" s="21">
        <v>-40.429687499999972</v>
      </c>
    </row>
    <row r="28" spans="1:3">
      <c r="A28" s="3" t="s">
        <v>120</v>
      </c>
      <c r="B28" s="33">
        <v>13.723404255319156</v>
      </c>
      <c r="C28" s="23">
        <v>-18.44660194174757</v>
      </c>
    </row>
    <row r="29" spans="1:3">
      <c r="C29"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29"/>
  <sheetViews>
    <sheetView workbookViewId="0">
      <selection activeCell="B1" sqref="B1:C1"/>
    </sheetView>
  </sheetViews>
  <sheetFormatPr defaultRowHeight="15"/>
  <cols>
    <col min="1" max="1" width="71" customWidth="1"/>
  </cols>
  <sheetData>
    <row r="1" spans="1:3" ht="15.75" thickBot="1">
      <c r="B1" s="9">
        <v>2012</v>
      </c>
      <c r="C1" s="9">
        <v>2015</v>
      </c>
    </row>
    <row r="2" spans="1:3">
      <c r="A2" s="30" t="s">
        <v>96</v>
      </c>
      <c r="B2" s="32">
        <v>35.650887573964475</v>
      </c>
      <c r="C2" s="20">
        <v>80.583756345177648</v>
      </c>
    </row>
    <row r="3" spans="1:3">
      <c r="A3" s="1" t="s">
        <v>97</v>
      </c>
      <c r="B3" s="2">
        <v>-17.687500000000004</v>
      </c>
      <c r="C3" s="21">
        <v>40.124999999999993</v>
      </c>
    </row>
    <row r="4" spans="1:3">
      <c r="A4" s="3" t="s">
        <v>2</v>
      </c>
      <c r="B4" s="2">
        <v>45.5</v>
      </c>
      <c r="C4" s="21">
        <v>57</v>
      </c>
    </row>
    <row r="5" spans="1:3">
      <c r="A5" s="3" t="s">
        <v>3</v>
      </c>
      <c r="B5" s="2">
        <v>18.676716917922946</v>
      </c>
      <c r="C5" s="21">
        <v>31.000000000000014</v>
      </c>
    </row>
    <row r="6" spans="1:3">
      <c r="A6" s="3" t="s">
        <v>98</v>
      </c>
      <c r="B6" s="2">
        <v>-12.958333333333336</v>
      </c>
      <c r="C6" s="21">
        <v>46.666666666666671</v>
      </c>
    </row>
    <row r="7" spans="1:3">
      <c r="A7" s="31" t="s">
        <v>99</v>
      </c>
      <c r="B7" s="2">
        <v>-17.832469775474951</v>
      </c>
      <c r="C7" s="21">
        <v>43.750000000000007</v>
      </c>
    </row>
    <row r="8" spans="1:3">
      <c r="A8" s="3" t="s">
        <v>100</v>
      </c>
      <c r="B8" s="2">
        <v>9.7517730496453812</v>
      </c>
      <c r="C8" s="21">
        <v>38.937500000000014</v>
      </c>
    </row>
    <row r="9" spans="1:3">
      <c r="A9" s="3" t="s">
        <v>101</v>
      </c>
      <c r="B9" s="2">
        <v>-15.299823633156967</v>
      </c>
      <c r="C9" s="21">
        <v>-5.7499999999999991</v>
      </c>
    </row>
    <row r="10" spans="1:3">
      <c r="A10" s="3" t="s">
        <v>102</v>
      </c>
      <c r="B10" s="2">
        <v>-9.8731884057970998</v>
      </c>
      <c r="C10" s="21">
        <v>3.4166666666666661</v>
      </c>
    </row>
    <row r="11" spans="1:3">
      <c r="A11" s="3" t="s">
        <v>103</v>
      </c>
      <c r="B11" s="33">
        <v>12.847222222222221</v>
      </c>
      <c r="C11" s="21">
        <v>25.510204081632654</v>
      </c>
    </row>
    <row r="12" spans="1:3">
      <c r="A12" s="3" t="s">
        <v>104</v>
      </c>
      <c r="B12" s="2">
        <v>55.569514237855969</v>
      </c>
      <c r="C12" s="21">
        <v>58.666666666666679</v>
      </c>
    </row>
    <row r="13" spans="1:3" ht="24">
      <c r="A13" s="3" t="s">
        <v>105</v>
      </c>
      <c r="B13" s="2">
        <v>-60.929648241206031</v>
      </c>
      <c r="C13" s="21">
        <v>-14.000000000000004</v>
      </c>
    </row>
    <row r="14" spans="1:3">
      <c r="A14" s="3" t="s">
        <v>106</v>
      </c>
      <c r="B14" s="2">
        <v>10.533500837520947</v>
      </c>
      <c r="C14" s="21">
        <v>33.143939393939405</v>
      </c>
    </row>
    <row r="15" spans="1:3" ht="24">
      <c r="A15" s="3" t="s">
        <v>107</v>
      </c>
      <c r="B15" s="2">
        <v>28.601010101010097</v>
      </c>
      <c r="C15" s="21">
        <v>70.416666666666629</v>
      </c>
    </row>
    <row r="16" spans="1:3">
      <c r="A16" s="3" t="s">
        <v>108</v>
      </c>
      <c r="B16" s="34">
        <v>0.26737967914438865</v>
      </c>
      <c r="C16" s="21">
        <v>35.128205128205138</v>
      </c>
    </row>
    <row r="17" spans="1:3">
      <c r="A17" s="3" t="s">
        <v>109</v>
      </c>
      <c r="B17" s="35">
        <v>8.5714285714285765</v>
      </c>
      <c r="C17" s="22">
        <v>-0.74999999999999867</v>
      </c>
    </row>
    <row r="18" spans="1:3">
      <c r="A18" s="3" t="s">
        <v>110</v>
      </c>
      <c r="B18" s="35">
        <v>-25.909090909090907</v>
      </c>
      <c r="C18" s="21">
        <v>-20.100502512562809</v>
      </c>
    </row>
    <row r="19" spans="1:3">
      <c r="A19" s="3" t="s">
        <v>111</v>
      </c>
      <c r="B19" s="35">
        <v>-22.519083969465647</v>
      </c>
      <c r="C19" s="21">
        <v>-17.000000000000004</v>
      </c>
    </row>
    <row r="20" spans="1:3">
      <c r="A20" s="3" t="s">
        <v>112</v>
      </c>
      <c r="B20" s="35">
        <v>14.659685863874349</v>
      </c>
      <c r="C20" s="21">
        <v>41.708542713567844</v>
      </c>
    </row>
    <row r="21" spans="1:3">
      <c r="A21" s="3" t="s">
        <v>113</v>
      </c>
      <c r="B21" s="35">
        <v>21.957671957671973</v>
      </c>
      <c r="C21" s="21">
        <v>39.250000000000028</v>
      </c>
    </row>
    <row r="22" spans="1:3">
      <c r="A22" s="3" t="s">
        <v>114</v>
      </c>
      <c r="B22" s="35">
        <v>-5.0000000000000027</v>
      </c>
      <c r="C22" s="21">
        <v>9.3434343434343461</v>
      </c>
    </row>
    <row r="23" spans="1:3">
      <c r="A23" s="3" t="s">
        <v>115</v>
      </c>
      <c r="B23" s="35">
        <v>23.428571428571427</v>
      </c>
      <c r="C23" s="21">
        <v>43.749999999999979</v>
      </c>
    </row>
    <row r="24" spans="1:3">
      <c r="A24" s="3" t="s">
        <v>116</v>
      </c>
      <c r="B24" s="35">
        <v>44.892473118279582</v>
      </c>
      <c r="C24" s="21">
        <v>70.812182741116786</v>
      </c>
    </row>
    <row r="25" spans="1:3">
      <c r="A25" s="3" t="s">
        <v>117</v>
      </c>
      <c r="B25" s="35">
        <v>3.5532994923857992</v>
      </c>
      <c r="C25" s="21">
        <v>74.500000000000014</v>
      </c>
    </row>
    <row r="26" spans="1:3">
      <c r="A26" s="3" t="s">
        <v>118</v>
      </c>
      <c r="B26" s="35">
        <v>45.595854922279798</v>
      </c>
      <c r="C26" s="21">
        <v>66.749999999999972</v>
      </c>
    </row>
    <row r="27" spans="1:3">
      <c r="A27" s="3" t="s">
        <v>119</v>
      </c>
      <c r="B27" s="36">
        <v>-15.254237288135586</v>
      </c>
      <c r="C27" s="21">
        <v>19.25</v>
      </c>
    </row>
    <row r="28" spans="1:3">
      <c r="A28" s="3" t="s">
        <v>120</v>
      </c>
      <c r="B28" s="33">
        <v>27.188552188552197</v>
      </c>
      <c r="C28" s="23">
        <v>24.623115577889443</v>
      </c>
    </row>
    <row r="29" spans="1:3">
      <c r="C29"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29"/>
  <sheetViews>
    <sheetView workbookViewId="0">
      <selection activeCell="B1" sqref="B1:C1"/>
    </sheetView>
  </sheetViews>
  <sheetFormatPr defaultRowHeight="15"/>
  <cols>
    <col min="1" max="1" width="94.7109375" customWidth="1"/>
  </cols>
  <sheetData>
    <row r="1" spans="1:3" ht="15.75" thickBot="1">
      <c r="B1" s="9">
        <v>2012</v>
      </c>
      <c r="C1" s="9">
        <v>2015</v>
      </c>
    </row>
    <row r="2" spans="1:3">
      <c r="A2" s="30" t="s">
        <v>96</v>
      </c>
      <c r="B2" s="32">
        <v>34.58333333333335</v>
      </c>
      <c r="C2" s="20">
        <v>40.445026178010473</v>
      </c>
    </row>
    <row r="3" spans="1:3">
      <c r="A3" s="1" t="s">
        <v>97</v>
      </c>
      <c r="B3" s="2">
        <v>3.2148900169204735</v>
      </c>
      <c r="C3" s="21">
        <v>10.40609137055838</v>
      </c>
    </row>
    <row r="4" spans="1:3">
      <c r="A4" s="3" t="s">
        <v>2</v>
      </c>
      <c r="B4" s="2">
        <v>30.653266331658273</v>
      </c>
      <c r="C4" s="21">
        <v>12.124999999999998</v>
      </c>
    </row>
    <row r="5" spans="1:3">
      <c r="A5" s="3" t="s">
        <v>3</v>
      </c>
      <c r="B5" s="2">
        <v>19.666666666666675</v>
      </c>
      <c r="C5" s="21">
        <v>-13.416666666666661</v>
      </c>
    </row>
    <row r="6" spans="1:3">
      <c r="A6" s="3" t="s">
        <v>98</v>
      </c>
      <c r="B6" s="2">
        <v>5.9882747068676716</v>
      </c>
      <c r="C6" s="21">
        <v>-16</v>
      </c>
    </row>
    <row r="7" spans="1:3">
      <c r="A7" s="31" t="s">
        <v>99</v>
      </c>
      <c r="B7" s="2">
        <v>-11.17621527777778</v>
      </c>
      <c r="C7" s="21">
        <v>-20.266272189349117</v>
      </c>
    </row>
    <row r="8" spans="1:3">
      <c r="A8" s="3" t="s">
        <v>100</v>
      </c>
      <c r="B8" s="2">
        <v>50.755613126079453</v>
      </c>
      <c r="C8" s="21">
        <v>39.187500000000007</v>
      </c>
    </row>
    <row r="9" spans="1:3">
      <c r="A9" s="3" t="s">
        <v>101</v>
      </c>
      <c r="B9" s="2">
        <v>-16.173835125448029</v>
      </c>
      <c r="C9" s="21">
        <v>-58.207705192629831</v>
      </c>
    </row>
    <row r="10" spans="1:3">
      <c r="A10" s="3" t="s">
        <v>102</v>
      </c>
      <c r="B10" s="2">
        <v>13.243243243243247</v>
      </c>
      <c r="C10" s="21">
        <v>-22.023809523809543</v>
      </c>
    </row>
    <row r="11" spans="1:3">
      <c r="A11" s="3" t="s">
        <v>103</v>
      </c>
      <c r="B11" s="33">
        <v>8.2352941176470544</v>
      </c>
      <c r="C11" s="21">
        <v>-21.573604060913699</v>
      </c>
    </row>
    <row r="12" spans="1:3">
      <c r="A12" s="3" t="s">
        <v>104</v>
      </c>
      <c r="B12" s="2">
        <v>28.693693693693707</v>
      </c>
      <c r="C12" s="21">
        <v>6.9808027923211178</v>
      </c>
    </row>
    <row r="13" spans="1:3">
      <c r="A13" s="3" t="s">
        <v>105</v>
      </c>
      <c r="B13" s="2">
        <v>-17.857142857142861</v>
      </c>
      <c r="C13" s="21">
        <v>-57.994923857868038</v>
      </c>
    </row>
    <row r="14" spans="1:3">
      <c r="A14" s="3" t="s">
        <v>106</v>
      </c>
      <c r="B14" s="2">
        <v>8.2491582491582456</v>
      </c>
      <c r="C14" s="21">
        <v>12.878787878787877</v>
      </c>
    </row>
    <row r="15" spans="1:3">
      <c r="A15" s="3" t="s">
        <v>107</v>
      </c>
      <c r="B15" s="2">
        <v>52.478522336769736</v>
      </c>
      <c r="C15" s="21">
        <v>-17.255892255892263</v>
      </c>
    </row>
    <row r="16" spans="1:3">
      <c r="A16" s="3" t="s">
        <v>108</v>
      </c>
      <c r="B16" s="34">
        <v>22.043010752688172</v>
      </c>
      <c r="C16" s="21">
        <v>-28.894472361809058</v>
      </c>
    </row>
    <row r="17" spans="1:3">
      <c r="A17" s="3" t="s">
        <v>109</v>
      </c>
      <c r="B17" s="35">
        <v>6.5088757396449717</v>
      </c>
      <c r="C17" s="21">
        <v>-31.818181818181802</v>
      </c>
    </row>
    <row r="18" spans="1:3">
      <c r="A18" s="3" t="s">
        <v>110</v>
      </c>
      <c r="B18" s="35">
        <v>-8.3870967741935463</v>
      </c>
      <c r="C18" s="21">
        <v>-36.528497409326455</v>
      </c>
    </row>
    <row r="19" spans="1:3">
      <c r="A19" s="3" t="s">
        <v>111</v>
      </c>
      <c r="B19" s="35">
        <v>11.66666666666667</v>
      </c>
      <c r="C19" s="21">
        <v>-33</v>
      </c>
    </row>
    <row r="20" spans="1:3">
      <c r="A20" s="3" t="s">
        <v>112</v>
      </c>
      <c r="B20" s="35">
        <v>41.05263157894737</v>
      </c>
      <c r="C20" s="21">
        <v>5.2499999999999973</v>
      </c>
    </row>
    <row r="21" spans="1:3">
      <c r="A21" s="3" t="s">
        <v>113</v>
      </c>
      <c r="B21" s="35">
        <v>40.159574468085069</v>
      </c>
      <c r="C21" s="21">
        <v>2.5</v>
      </c>
    </row>
    <row r="22" spans="1:3">
      <c r="A22" s="3" t="s">
        <v>114</v>
      </c>
      <c r="B22" s="35">
        <v>27.745664739884386</v>
      </c>
      <c r="C22" s="21">
        <v>-30.500000000000011</v>
      </c>
    </row>
    <row r="23" spans="1:3">
      <c r="A23" s="3" t="s">
        <v>115</v>
      </c>
      <c r="B23" s="35">
        <v>25.443786982248522</v>
      </c>
      <c r="C23" s="21">
        <v>1.7766497461928938</v>
      </c>
    </row>
    <row r="24" spans="1:3">
      <c r="A24" s="3" t="s">
        <v>116</v>
      </c>
      <c r="B24" s="35">
        <v>39.690721649484573</v>
      </c>
      <c r="C24" s="21">
        <v>4.7738693467336706</v>
      </c>
    </row>
    <row r="25" spans="1:3">
      <c r="A25" s="3" t="s">
        <v>117</v>
      </c>
      <c r="B25" s="35">
        <v>-31.818181818181824</v>
      </c>
      <c r="C25" s="21">
        <v>17.000000000000011</v>
      </c>
    </row>
    <row r="26" spans="1:3">
      <c r="A26" s="3" t="s">
        <v>118</v>
      </c>
      <c r="B26" s="35">
        <v>37.222222222222214</v>
      </c>
      <c r="C26" s="21">
        <v>-6.030150753768841</v>
      </c>
    </row>
    <row r="27" spans="1:3">
      <c r="A27" s="3" t="s">
        <v>119</v>
      </c>
      <c r="B27" s="36">
        <v>-16.666666666666671</v>
      </c>
      <c r="C27" s="21">
        <v>-28</v>
      </c>
    </row>
    <row r="28" spans="1:3">
      <c r="A28" s="3" t="s">
        <v>120</v>
      </c>
      <c r="B28" s="33">
        <v>32.064297800338387</v>
      </c>
      <c r="C28" s="23">
        <v>-32.412523020257836</v>
      </c>
    </row>
    <row r="29" spans="1:3">
      <c r="C29" s="1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29"/>
  <sheetViews>
    <sheetView workbookViewId="0">
      <selection activeCell="B1" sqref="B1:C1"/>
    </sheetView>
  </sheetViews>
  <sheetFormatPr defaultRowHeight="15"/>
  <cols>
    <col min="1" max="1" width="70.28515625" customWidth="1"/>
  </cols>
  <sheetData>
    <row r="1" spans="1:3" ht="15.75" thickBot="1">
      <c r="B1" s="9">
        <v>2012</v>
      </c>
      <c r="C1" s="9">
        <v>2015</v>
      </c>
    </row>
    <row r="2" spans="1:3">
      <c r="A2" s="30" t="s">
        <v>96</v>
      </c>
      <c r="B2" s="32">
        <v>35.119047619047635</v>
      </c>
      <c r="C2" s="20">
        <v>38.580246913580233</v>
      </c>
    </row>
    <row r="3" spans="1:3">
      <c r="A3" s="1" t="s">
        <v>97</v>
      </c>
      <c r="B3" s="2">
        <v>2.2774327122153197</v>
      </c>
      <c r="C3" s="21">
        <v>21.418539325842687</v>
      </c>
    </row>
    <row r="4" spans="1:3">
      <c r="A4" s="3" t="s">
        <v>2</v>
      </c>
      <c r="B4" s="2">
        <v>-17.500000000000004</v>
      </c>
      <c r="C4" s="21">
        <v>-2.6249999999999978</v>
      </c>
    </row>
    <row r="5" spans="1:3">
      <c r="A5" s="3" t="s">
        <v>3</v>
      </c>
      <c r="B5" s="2">
        <v>1.0998307952622663</v>
      </c>
      <c r="C5" s="21">
        <v>17.750000000000004</v>
      </c>
    </row>
    <row r="6" spans="1:3">
      <c r="A6" s="3" t="s">
        <v>98</v>
      </c>
      <c r="B6" s="2">
        <v>-3.852596314907875</v>
      </c>
      <c r="C6" s="21">
        <v>2.1666666666666643</v>
      </c>
    </row>
    <row r="7" spans="1:3">
      <c r="A7" s="31" t="s">
        <v>99</v>
      </c>
      <c r="B7" s="2">
        <v>-9.8076923076923102</v>
      </c>
      <c r="C7" s="21">
        <v>5.4924242424242413</v>
      </c>
    </row>
    <row r="8" spans="1:3">
      <c r="A8" s="3" t="s">
        <v>100</v>
      </c>
      <c r="B8" s="2">
        <v>10.067567567567576</v>
      </c>
      <c r="C8" s="21">
        <v>25.314070351758801</v>
      </c>
    </row>
    <row r="9" spans="1:3">
      <c r="A9" s="3" t="s">
        <v>101</v>
      </c>
      <c r="B9" s="2">
        <v>-36.48648648648647</v>
      </c>
      <c r="C9" s="21">
        <v>4.0000000000000036</v>
      </c>
    </row>
    <row r="10" spans="1:3">
      <c r="A10" s="3" t="s">
        <v>102</v>
      </c>
      <c r="B10" s="2">
        <v>-14.236111111111104</v>
      </c>
      <c r="C10" s="21">
        <v>4.2500000000000018</v>
      </c>
    </row>
    <row r="11" spans="1:3">
      <c r="A11" s="3" t="s">
        <v>103</v>
      </c>
      <c r="B11" s="33">
        <v>-20.670391061452516</v>
      </c>
      <c r="C11" s="21">
        <v>-2.7638190954773876</v>
      </c>
    </row>
    <row r="12" spans="1:3">
      <c r="A12" s="3" t="s">
        <v>104</v>
      </c>
      <c r="B12" s="2">
        <v>7.6923076923077005</v>
      </c>
      <c r="C12" s="21">
        <v>4.3147208121827418</v>
      </c>
    </row>
    <row r="13" spans="1:3" ht="24">
      <c r="A13" s="3" t="s">
        <v>105</v>
      </c>
      <c r="B13" s="2">
        <v>-51.507537688442213</v>
      </c>
      <c r="C13" s="21">
        <v>-53.71794871794873</v>
      </c>
    </row>
    <row r="14" spans="1:3">
      <c r="A14" s="3" t="s">
        <v>106</v>
      </c>
      <c r="B14" s="2">
        <v>-5.7160804020100509</v>
      </c>
      <c r="C14" s="21">
        <v>-36.923076923076948</v>
      </c>
    </row>
    <row r="15" spans="1:3" ht="24">
      <c r="A15" s="3" t="s">
        <v>107</v>
      </c>
      <c r="B15" s="2">
        <v>36.452991452991462</v>
      </c>
      <c r="C15" s="21">
        <v>47.222222222222207</v>
      </c>
    </row>
    <row r="16" spans="1:3">
      <c r="A16" s="3" t="s">
        <v>108</v>
      </c>
      <c r="B16" s="34">
        <v>7.7319587628865971</v>
      </c>
      <c r="C16" s="21">
        <v>11.868686868686872</v>
      </c>
    </row>
    <row r="17" spans="1:3">
      <c r="A17" s="3" t="s">
        <v>109</v>
      </c>
      <c r="B17" s="35">
        <v>2.8350515463917461</v>
      </c>
      <c r="C17" s="21">
        <v>-6.78391959798995</v>
      </c>
    </row>
    <row r="18" spans="1:3">
      <c r="A18" s="3" t="s">
        <v>110</v>
      </c>
      <c r="B18" s="35">
        <v>-22.826086956521742</v>
      </c>
      <c r="C18" s="21">
        <v>-30</v>
      </c>
    </row>
    <row r="19" spans="1:3">
      <c r="A19" s="3" t="s">
        <v>111</v>
      </c>
      <c r="B19" s="35">
        <v>-20.212765957446813</v>
      </c>
      <c r="C19" s="21">
        <v>-31.155778894472366</v>
      </c>
    </row>
    <row r="20" spans="1:3">
      <c r="A20" s="3" t="s">
        <v>112</v>
      </c>
      <c r="B20" s="35">
        <v>-3.5353535353535364</v>
      </c>
      <c r="C20" s="21">
        <v>-2.0202020202020203</v>
      </c>
    </row>
    <row r="21" spans="1:3">
      <c r="A21" s="3" t="s">
        <v>113</v>
      </c>
      <c r="B21" s="35">
        <v>1.5306122448979607</v>
      </c>
      <c r="C21" s="21">
        <v>-5.25</v>
      </c>
    </row>
    <row r="22" spans="1:3">
      <c r="A22" s="3" t="s">
        <v>114</v>
      </c>
      <c r="B22" s="35">
        <v>-17.021276595744677</v>
      </c>
      <c r="C22" s="21">
        <v>-15.326633165829151</v>
      </c>
    </row>
    <row r="23" spans="1:3">
      <c r="A23" s="3" t="s">
        <v>115</v>
      </c>
      <c r="B23" s="35">
        <v>-28.835978835978828</v>
      </c>
      <c r="C23" s="22">
        <v>0.5</v>
      </c>
    </row>
    <row r="24" spans="1:3">
      <c r="A24" s="3" t="s">
        <v>116</v>
      </c>
      <c r="B24" s="35">
        <v>22.727272727272723</v>
      </c>
      <c r="C24" s="21">
        <v>27.249999999999996</v>
      </c>
    </row>
    <row r="25" spans="1:3">
      <c r="A25" s="3" t="s">
        <v>117</v>
      </c>
      <c r="B25" s="35">
        <v>-54.545454545454568</v>
      </c>
      <c r="C25" s="21">
        <v>18.750000000000004</v>
      </c>
    </row>
    <row r="26" spans="1:3">
      <c r="A26" s="3" t="s">
        <v>118</v>
      </c>
      <c r="B26" s="35">
        <v>-3.4574468085106393</v>
      </c>
      <c r="C26" s="21">
        <v>15.25</v>
      </c>
    </row>
    <row r="27" spans="1:3">
      <c r="A27" s="3" t="s">
        <v>119</v>
      </c>
      <c r="B27" s="36">
        <v>-21.957671957671952</v>
      </c>
      <c r="C27" s="22">
        <v>0.50251256281406942</v>
      </c>
    </row>
    <row r="28" spans="1:3">
      <c r="A28" s="3" t="s">
        <v>120</v>
      </c>
      <c r="B28" s="33">
        <v>1.0942760942760947</v>
      </c>
      <c r="C28" s="23">
        <v>15.364583333333329</v>
      </c>
    </row>
    <row r="29" spans="1:3">
      <c r="C29" s="1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C29"/>
  <sheetViews>
    <sheetView workbookViewId="0">
      <selection activeCell="B1" sqref="B1:C1"/>
    </sheetView>
  </sheetViews>
  <sheetFormatPr defaultRowHeight="15"/>
  <cols>
    <col min="1" max="1" width="84.5703125" customWidth="1"/>
  </cols>
  <sheetData>
    <row r="1" spans="1:3" ht="15.75" thickBot="1">
      <c r="B1" s="9">
        <v>2012</v>
      </c>
      <c r="C1" s="9">
        <v>2015</v>
      </c>
    </row>
    <row r="2" spans="1:3">
      <c r="A2" s="30" t="s">
        <v>96</v>
      </c>
      <c r="B2" s="32">
        <v>30.540540540540533</v>
      </c>
      <c r="C2" s="20">
        <v>41.331658291457309</v>
      </c>
    </row>
    <row r="3" spans="1:3">
      <c r="A3" s="1" t="s">
        <v>97</v>
      </c>
      <c r="B3" s="2">
        <v>-25.867052023121392</v>
      </c>
      <c r="C3" s="21">
        <v>-53.030303030303038</v>
      </c>
    </row>
    <row r="4" spans="1:3">
      <c r="A4" s="3" t="s">
        <v>2</v>
      </c>
      <c r="B4" s="2">
        <v>-13.513513513513514</v>
      </c>
      <c r="C4" s="21">
        <v>-43.875</v>
      </c>
    </row>
    <row r="5" spans="1:3">
      <c r="A5" s="3" t="s">
        <v>3</v>
      </c>
      <c r="B5" s="2">
        <v>24.333333333333318</v>
      </c>
      <c r="C5" s="21">
        <v>-20.249999999999996</v>
      </c>
    </row>
    <row r="6" spans="1:3">
      <c r="A6" s="3" t="s">
        <v>98</v>
      </c>
      <c r="B6" s="2">
        <v>33.835845896147404</v>
      </c>
      <c r="C6" s="21">
        <v>-44</v>
      </c>
    </row>
    <row r="7" spans="1:3">
      <c r="A7" s="31" t="s">
        <v>99</v>
      </c>
      <c r="B7" s="2">
        <v>-31.216577540106936</v>
      </c>
      <c r="C7" s="21">
        <v>-63.937499999999936</v>
      </c>
    </row>
    <row r="8" spans="1:3">
      <c r="A8" s="3" t="s">
        <v>100</v>
      </c>
      <c r="B8" s="2">
        <v>39.298724954462649</v>
      </c>
      <c r="C8" s="21">
        <v>3.1875000000000013</v>
      </c>
    </row>
    <row r="9" spans="1:3">
      <c r="A9" s="3" t="s">
        <v>101</v>
      </c>
      <c r="B9" s="2">
        <v>-8.3791208791208831</v>
      </c>
      <c r="C9" s="21">
        <v>-7.4166666666666634</v>
      </c>
    </row>
    <row r="10" spans="1:3">
      <c r="A10" s="3" t="s">
        <v>102</v>
      </c>
      <c r="B10" s="2">
        <v>16.498316498316491</v>
      </c>
      <c r="C10" s="21">
        <v>-41.583333333333357</v>
      </c>
    </row>
    <row r="11" spans="1:3">
      <c r="A11" s="3" t="s">
        <v>103</v>
      </c>
      <c r="B11" s="33">
        <v>-5.27638190954774</v>
      </c>
      <c r="C11" s="21">
        <v>-52.749999999999993</v>
      </c>
    </row>
    <row r="12" spans="1:3">
      <c r="A12" s="3" t="s">
        <v>104</v>
      </c>
      <c r="B12" s="2">
        <v>37.394247038917101</v>
      </c>
      <c r="C12" s="21">
        <v>-78.416666666666643</v>
      </c>
    </row>
    <row r="13" spans="1:3">
      <c r="A13" s="3" t="s">
        <v>105</v>
      </c>
      <c r="B13" s="2">
        <v>-65.500000000000043</v>
      </c>
      <c r="C13" s="21">
        <v>-59.343434343434339</v>
      </c>
    </row>
    <row r="14" spans="1:3">
      <c r="A14" s="3" t="s">
        <v>106</v>
      </c>
      <c r="B14" s="2">
        <v>-22.062500000000007</v>
      </c>
      <c r="C14" s="21">
        <v>36.300505050505052</v>
      </c>
    </row>
    <row r="15" spans="1:3">
      <c r="A15" s="3" t="s">
        <v>107</v>
      </c>
      <c r="B15" s="2">
        <v>48.668341708542705</v>
      </c>
      <c r="C15" s="21">
        <v>43.644781144781135</v>
      </c>
    </row>
    <row r="16" spans="1:3">
      <c r="A16" s="3" t="s">
        <v>108</v>
      </c>
      <c r="B16" s="34">
        <v>29.639175257731974</v>
      </c>
      <c r="C16" s="21">
        <v>-20.603015075376881</v>
      </c>
    </row>
    <row r="17" spans="1:3">
      <c r="A17" s="3" t="s">
        <v>109</v>
      </c>
      <c r="B17" s="35">
        <v>11.538461538461531</v>
      </c>
      <c r="C17" s="21">
        <v>-37.939698492462306</v>
      </c>
    </row>
    <row r="18" spans="1:3">
      <c r="A18" s="3" t="s">
        <v>110</v>
      </c>
      <c r="B18" s="35">
        <v>12.285714285714286</v>
      </c>
      <c r="C18" s="21">
        <v>-40.749999999999979</v>
      </c>
    </row>
    <row r="19" spans="1:3">
      <c r="A19" s="3" t="s">
        <v>111</v>
      </c>
      <c r="B19" s="35">
        <v>7.8947368421052628</v>
      </c>
      <c r="C19" s="21">
        <v>-38.520408163265273</v>
      </c>
    </row>
    <row r="20" spans="1:3">
      <c r="A20" s="3" t="s">
        <v>112</v>
      </c>
      <c r="B20" s="35">
        <v>24.619289340101517</v>
      </c>
      <c r="C20" s="21">
        <v>4.5</v>
      </c>
    </row>
    <row r="21" spans="1:3">
      <c r="A21" s="3" t="s">
        <v>113</v>
      </c>
      <c r="B21" s="35">
        <v>30.867346938775508</v>
      </c>
      <c r="C21" s="21">
        <v>3</v>
      </c>
    </row>
    <row r="22" spans="1:3">
      <c r="A22" s="3" t="s">
        <v>114</v>
      </c>
      <c r="B22" s="35">
        <v>22.580645161290327</v>
      </c>
      <c r="C22" s="21">
        <v>-16.500000000000004</v>
      </c>
    </row>
    <row r="23" spans="1:3">
      <c r="A23" s="3" t="s">
        <v>115</v>
      </c>
      <c r="B23" s="35">
        <v>10.969387755102041</v>
      </c>
      <c r="C23" s="21">
        <v>2.0202020202020137</v>
      </c>
    </row>
    <row r="24" spans="1:3">
      <c r="A24" s="3" t="s">
        <v>116</v>
      </c>
      <c r="B24" s="35">
        <v>64.572864321608037</v>
      </c>
      <c r="C24" s="21">
        <v>53.266331658291506</v>
      </c>
    </row>
    <row r="25" spans="1:3">
      <c r="A25" s="3" t="s">
        <v>117</v>
      </c>
      <c r="B25" s="35">
        <v>-14.321608040201001</v>
      </c>
      <c r="C25" s="21">
        <v>55.249999999999979</v>
      </c>
    </row>
    <row r="26" spans="1:3">
      <c r="A26" s="3" t="s">
        <v>118</v>
      </c>
      <c r="B26" s="35">
        <v>20.876288659793822</v>
      </c>
      <c r="C26" s="21">
        <v>56.281407035175882</v>
      </c>
    </row>
    <row r="27" spans="1:3">
      <c r="A27" s="3" t="s">
        <v>119</v>
      </c>
      <c r="B27" s="36">
        <v>-2.2842639593908651</v>
      </c>
      <c r="C27" s="21">
        <v>-41</v>
      </c>
    </row>
    <row r="28" spans="1:3">
      <c r="A28" s="3" t="s">
        <v>120</v>
      </c>
      <c r="B28" s="33">
        <v>39.5</v>
      </c>
      <c r="C28" s="23">
        <v>68.425460636515965</v>
      </c>
    </row>
    <row r="29" spans="1:3">
      <c r="C29"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Prishtine</vt:lpstr>
      <vt:lpstr>Mitrovice</vt:lpstr>
      <vt:lpstr>Gjilan</vt:lpstr>
      <vt:lpstr>Peja</vt:lpstr>
      <vt:lpstr>Prizren</vt:lpstr>
      <vt:lpstr>Gjakova</vt:lpstr>
      <vt:lpstr>Podujeva</vt:lpstr>
      <vt:lpstr>Vushtri</vt:lpstr>
      <vt:lpstr>Skenderaj</vt:lpstr>
      <vt:lpstr>Leposaviq</vt:lpstr>
      <vt:lpstr>Klina</vt:lpstr>
      <vt:lpstr>Istog</vt:lpstr>
      <vt:lpstr>Decan</vt:lpstr>
      <vt:lpstr>Dragash</vt:lpstr>
      <vt:lpstr>Suhareka</vt:lpstr>
      <vt:lpstr>Rahovec</vt:lpstr>
      <vt:lpstr>Vitia</vt:lpstr>
      <vt:lpstr>Kamenica</vt:lpstr>
      <vt:lpstr>Lipjan</vt:lpstr>
      <vt:lpstr>Shtime</vt:lpstr>
      <vt:lpstr>Ferizaj</vt:lpstr>
      <vt:lpstr>Kacanik</vt:lpstr>
      <vt:lpstr>Fushe Kosove</vt:lpstr>
      <vt:lpstr>Obiliq</vt:lpstr>
      <vt:lpstr>Novoberda</vt:lpstr>
      <vt:lpstr>Zubin Potok</vt:lpstr>
      <vt:lpstr>Shterpce</vt:lpstr>
      <vt:lpstr>Zvecan</vt:lpstr>
      <vt:lpstr>Gllogovc</vt:lpstr>
      <vt:lpstr>Malisheve</vt:lpstr>
      <vt:lpstr>Junik</vt:lpstr>
      <vt:lpstr>Mamusha</vt:lpstr>
      <vt:lpstr>Han i Elezit</vt:lpstr>
      <vt:lpstr>Gracanica</vt:lpstr>
      <vt:lpstr>Ranillug</vt:lpstr>
      <vt:lpstr>Partesh</vt:lpstr>
      <vt:lpstr>Kllokot</vt:lpstr>
      <vt:lpstr>2015</vt:lpstr>
      <vt:lpstr>2012</vt:lpstr>
      <vt:lpstr>2009</vt:lpstr>
      <vt:lpstr>2006</vt:lpstr>
      <vt:lpstr>2003</vt:lpstr>
      <vt:lpstr>Sheet39</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Iris Duri</dc:creator>
  <cp:lastModifiedBy>PC</cp:lastModifiedBy>
  <dcterms:created xsi:type="dcterms:W3CDTF">2015-11-09T13:53:21Z</dcterms:created>
  <dcterms:modified xsi:type="dcterms:W3CDTF">2015-11-13T19:49:18Z</dcterms:modified>
</cp:coreProperties>
</file>