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3125" windowHeight="9900"/>
  </bookViews>
  <sheets>
    <sheet name="Raporti Vjetor " sheetId="1" r:id="rId1"/>
  </sheets>
  <definedNames>
    <definedName name="_xlnm._FilterDatabase" localSheetId="0" hidden="1">'Raporti Vjetor '!$A$27:$X$27</definedName>
    <definedName name="Lloj">'Raporti Vjetor '!$X$13:$X$15</definedName>
    <definedName name="_xlnm.Print_Area" localSheetId="0">'Raporti Vjetor '!$A$1:$Y$472</definedName>
  </definedNames>
  <calcPr calcId="144525"/>
  <customWorkbookViews>
    <customWorkbookView name="bdedinca - Personal View" guid="{C11A0C08-2F29-444F-AD95-62AD3855F2AA}" mergeInterval="0" personalView="1" maximized="1" windowWidth="919" windowHeight="575" activeSheetId="1"/>
  </customWorkbookViews>
</workbook>
</file>

<file path=xl/calcChain.xml><?xml version="1.0" encoding="utf-8"?>
<calcChain xmlns="http://schemas.openxmlformats.org/spreadsheetml/2006/main">
  <c r="N138" i="1" l="1"/>
  <c r="O138" i="1"/>
  <c r="R138" i="1"/>
  <c r="P138" i="1"/>
  <c r="R37" i="1" l="1"/>
  <c r="P140" i="1" l="1"/>
</calcChain>
</file>

<file path=xl/sharedStrings.xml><?xml version="1.0" encoding="utf-8"?>
<sst xmlns="http://schemas.openxmlformats.org/spreadsheetml/2006/main" count="1249" uniqueCount="609">
  <si>
    <t>Titulli i aktivitetit të prokurimit</t>
  </si>
  <si>
    <t xml:space="preserve">PJESA II .KONTRATAT E NËNSHKRUARA PUBLIKE  </t>
  </si>
  <si>
    <t>Data e përgatitjes së raportit:</t>
  </si>
  <si>
    <t>PJESA I . IDENTIFIKIMI I AUTORITETIT KONTRAKTUES</t>
  </si>
  <si>
    <t xml:space="preserve">Qeveritar           </t>
  </si>
  <si>
    <t>Nr.i Prokurimit</t>
  </si>
  <si>
    <t>Procedura e prokurimit</t>
  </si>
  <si>
    <t>Udhëzime për plotësimin e raportit :</t>
  </si>
  <si>
    <t xml:space="preserve">Vlera e parashikuar e kontratës  </t>
  </si>
  <si>
    <t>Lloji i prokurimit</t>
  </si>
  <si>
    <t>Vlera e prokurimit</t>
  </si>
  <si>
    <t>Klasifikimi (2 shifrat e para të FPP)</t>
  </si>
  <si>
    <t xml:space="preserve">Viti fiskal : </t>
  </si>
  <si>
    <t xml:space="preserve">RAPORTI VJETOR PËR KONTRATAT E NËNSHKRUARA  PUBLIKE </t>
  </si>
  <si>
    <t>Kodi buxhetor</t>
  </si>
  <si>
    <t>Furnizim</t>
  </si>
  <si>
    <t>Sherbime</t>
  </si>
  <si>
    <t>Sherbime Keshillimi</t>
  </si>
  <si>
    <t>Konkurs projektimi</t>
  </si>
  <si>
    <t>Kodi</t>
  </si>
  <si>
    <t>Llojet e prokurimit</t>
  </si>
  <si>
    <t>Pronë e palujtshme</t>
  </si>
  <si>
    <t>Punë</t>
  </si>
  <si>
    <t>Punë me koncesion</t>
  </si>
  <si>
    <t>Vlerë e madhe</t>
  </si>
  <si>
    <t>Vlerë e mesme</t>
  </si>
  <si>
    <t>Vlerë e vogël</t>
  </si>
  <si>
    <t>Vlerë  minimale</t>
  </si>
  <si>
    <t>Procedura e hapur</t>
  </si>
  <si>
    <t>Procedura e kufizuar</t>
  </si>
  <si>
    <t>Procedura e negociuar pas publikimit te njoftimit te kontrates</t>
  </si>
  <si>
    <t>Procedura e negociuar pa publikimit te njoftimit te kontrates</t>
  </si>
  <si>
    <t>Procedura e vleres minimale</t>
  </si>
  <si>
    <t>Numri rendor i prokurimit</t>
  </si>
  <si>
    <t>Procedura e kuotimit te Çmimeve</t>
  </si>
  <si>
    <t>Lloji i Buxhetit</t>
  </si>
  <si>
    <t xml:space="preserve">Afati kohor për pranimin  tenderëve </t>
  </si>
  <si>
    <t>Te kolona  1</t>
  </si>
  <si>
    <t>Te kolona 2</t>
  </si>
  <si>
    <t>Te kolona  3</t>
  </si>
  <si>
    <t>Te kolona  4</t>
  </si>
  <si>
    <t>Te kolona  5</t>
  </si>
  <si>
    <r>
      <t xml:space="preserve"> Procedura e prokurimit ( </t>
    </r>
    <r>
      <rPr>
        <i/>
        <sz val="12"/>
        <rFont val="Times New Roman"/>
        <family val="1"/>
      </rPr>
      <t>shënohet vetem një kod që paraqet proceduren e përdorur. Kodet jane keto:</t>
    </r>
    <r>
      <rPr>
        <b/>
        <sz val="12"/>
        <rFont val="Times New Roman"/>
        <family val="1"/>
      </rPr>
      <t>)</t>
    </r>
  </si>
  <si>
    <r>
      <t xml:space="preserve">Buxheti i Konsoliduar i Kosovës = 2  , </t>
    </r>
    <r>
      <rPr>
        <i/>
        <sz val="12"/>
        <rFont val="Times New Roman"/>
        <family val="1"/>
      </rPr>
      <t xml:space="preserve">(nëse burim i financimit të projektit është nga granti qeveritar , shënoni nr </t>
    </r>
    <r>
      <rPr>
        <i/>
        <sz val="12"/>
        <color indexed="10"/>
        <rFont val="Times New Roman"/>
        <family val="1"/>
      </rPr>
      <t>2</t>
    </r>
    <r>
      <rPr>
        <i/>
        <sz val="12"/>
        <rFont val="Times New Roman"/>
        <family val="1"/>
      </rPr>
      <t xml:space="preserve"> .)</t>
    </r>
  </si>
  <si>
    <r>
      <rPr>
        <b/>
        <sz val="12"/>
        <rFont val="Times New Roman"/>
        <family val="1"/>
      </rPr>
      <t>Të hyrat vetanake =1</t>
    </r>
    <r>
      <rPr>
        <sz val="12"/>
        <rFont val="Times New Roman"/>
        <family val="1"/>
      </rPr>
      <t xml:space="preserve"> ,( </t>
    </r>
    <r>
      <rPr>
        <i/>
        <sz val="12"/>
        <rFont val="Times New Roman"/>
        <family val="1"/>
      </rPr>
      <t xml:space="preserve">nëse burim i financimit të projektit jan të hyrat vetanake , shenoni nr. </t>
    </r>
    <r>
      <rPr>
        <i/>
        <sz val="12"/>
        <color indexed="10"/>
        <rFont val="Times New Roman"/>
        <family val="1"/>
      </rPr>
      <t>1</t>
    </r>
    <r>
      <rPr>
        <i/>
        <sz val="12"/>
        <rFont val="Times New Roman"/>
        <family val="1"/>
      </rPr>
      <t xml:space="preserve"> .( E plotësojn vetëm Kompanit Publike) ) </t>
    </r>
    <r>
      <rPr>
        <sz val="12"/>
        <rFont val="Times New Roman"/>
        <family val="1"/>
      </rPr>
      <t xml:space="preserve">  </t>
    </r>
  </si>
  <si>
    <r>
      <t xml:space="preserve">Donacion = 3  , </t>
    </r>
    <r>
      <rPr>
        <i/>
        <sz val="12"/>
        <rFont val="Times New Roman"/>
        <family val="1"/>
      </rPr>
      <t xml:space="preserve">(nëse burim i financimit të projektit është nga donatorët , shënoni nr  </t>
    </r>
    <r>
      <rPr>
        <i/>
        <sz val="12"/>
        <color indexed="10"/>
        <rFont val="Times New Roman"/>
        <family val="1"/>
      </rPr>
      <t>3</t>
    </r>
    <r>
      <rPr>
        <i/>
        <sz val="12"/>
        <rFont val="Times New Roman"/>
        <family val="1"/>
      </rPr>
      <t xml:space="preserve">  .)</t>
    </r>
  </si>
  <si>
    <r>
      <t xml:space="preserve"> Lloji i prokurimit , </t>
    </r>
    <r>
      <rPr>
        <i/>
        <sz val="12"/>
        <rFont val="Times New Roman"/>
        <family val="1"/>
      </rPr>
      <t>(shënohet vetem një  kod që paraqet  llojin e prokurimit. Kodet jane keto:)</t>
    </r>
  </si>
  <si>
    <t xml:space="preserve">Nese projekti financohet nga dy apo tri burime, shenone qdo burim ne rresht te veqant, pra duke i perseritur te gjitha shenimet. </t>
  </si>
  <si>
    <r>
      <t xml:space="preserve">Vlera e prokurimit , </t>
    </r>
    <r>
      <rPr>
        <i/>
        <sz val="12"/>
        <rFont val="Times New Roman"/>
        <family val="1"/>
      </rPr>
      <t>(shënohet vetëm një kod që paraqet vlerën e llogaritur të aktivitetit të prokurimit. Kodet jane keto:)</t>
    </r>
  </si>
  <si>
    <t>Te kolona 7</t>
  </si>
  <si>
    <r>
      <rPr>
        <b/>
        <sz val="12"/>
        <rFont val="Times New Roman"/>
        <family val="1"/>
      </rPr>
      <t>Titulli i aktivitetit të prokurimit</t>
    </r>
    <r>
      <rPr>
        <sz val="12"/>
        <rFont val="Times New Roman"/>
        <family val="1"/>
      </rPr>
      <t xml:space="preserve">, </t>
    </r>
    <r>
      <rPr>
        <i/>
        <sz val="12"/>
        <rFont val="Times New Roman"/>
        <family val="1"/>
      </rPr>
      <t>(shënohet titulli që ia keni dhënë aktivitetit të prokurimit.)</t>
    </r>
  </si>
  <si>
    <r>
      <t xml:space="preserve"> Vrejtje: </t>
    </r>
    <r>
      <rPr>
        <i/>
        <sz val="12"/>
        <rFont val="Times New Roman"/>
        <family val="1"/>
      </rPr>
      <t>Raporti duhet të përfshijë të gjitha llojet e kontratave me vlerë të madhe, të mesme, të vogël dhe minimale.</t>
    </r>
  </si>
  <si>
    <t>Emri zyrtar i Autoritetit Kontraktues</t>
  </si>
  <si>
    <t>Emri i menaxherit të prokurimit</t>
  </si>
  <si>
    <t>Tel. fiks/ Celulari /Faksi</t>
  </si>
  <si>
    <t>E-mail adresa</t>
  </si>
  <si>
    <r>
      <rPr>
        <b/>
        <sz val="12"/>
        <rFont val="Times New Roman"/>
        <family val="1"/>
      </rPr>
      <t xml:space="preserve"> FPP</t>
    </r>
    <r>
      <rPr>
        <sz val="12"/>
        <rFont val="Times New Roman"/>
        <family val="1"/>
      </rPr>
      <t>,</t>
    </r>
    <r>
      <rPr>
        <i/>
        <sz val="12"/>
        <rFont val="Times New Roman"/>
        <family val="1"/>
      </rPr>
      <t>( shënohen dy shifrat e para të Fjalorit të Përgjithshëm të Prokurimit.)</t>
    </r>
  </si>
  <si>
    <r>
      <t xml:space="preserve">Lloji i Autoritetit Kontraktues     </t>
    </r>
    <r>
      <rPr>
        <i/>
        <sz val="12"/>
        <rFont val="Times New Roman"/>
        <family val="1"/>
      </rPr>
      <t xml:space="preserve"> (zgjidhëne njëren)</t>
    </r>
  </si>
  <si>
    <r>
      <rPr>
        <b/>
        <sz val="12"/>
        <rFont val="Times New Roman"/>
        <family val="1"/>
      </rPr>
      <t xml:space="preserve">OE Vendor = </t>
    </r>
    <r>
      <rPr>
        <b/>
        <sz val="12"/>
        <color indexed="10"/>
        <rFont val="Times New Roman"/>
        <family val="1"/>
      </rPr>
      <t>1</t>
    </r>
    <r>
      <rPr>
        <b/>
        <sz val="12"/>
        <rFont val="Times New Roman"/>
        <family val="1"/>
      </rPr>
      <t>; OE Jo vendor =</t>
    </r>
    <r>
      <rPr>
        <b/>
        <sz val="12"/>
        <color indexed="10"/>
        <rFont val="Times New Roman"/>
        <family val="1"/>
      </rPr>
      <t xml:space="preserve"> 2</t>
    </r>
    <r>
      <rPr>
        <sz val="12"/>
        <rFont val="Times New Roman"/>
        <family val="1"/>
      </rPr>
      <t xml:space="preserve">, </t>
    </r>
    <r>
      <rPr>
        <i/>
        <sz val="12"/>
        <rFont val="Times New Roman"/>
        <family val="1"/>
      </rPr>
      <t xml:space="preserve">( nëse kontrata i është dhënë OE vendor shënoni numrin </t>
    </r>
    <r>
      <rPr>
        <i/>
        <sz val="12"/>
        <color indexed="10"/>
        <rFont val="Times New Roman"/>
        <family val="1"/>
      </rPr>
      <t>1</t>
    </r>
    <r>
      <rPr>
        <i/>
        <sz val="12"/>
        <rFont val="Times New Roman"/>
        <family val="1"/>
      </rPr>
      <t xml:space="preserve">, për OE jo vendor shënoni numrin </t>
    </r>
    <r>
      <rPr>
        <i/>
        <sz val="12"/>
        <color indexed="10"/>
        <rFont val="Times New Roman"/>
        <family val="1"/>
      </rPr>
      <t>2</t>
    </r>
    <r>
      <rPr>
        <i/>
        <sz val="12"/>
        <rFont val="Times New Roman"/>
        <family val="1"/>
      </rPr>
      <t>.</t>
    </r>
  </si>
  <si>
    <r>
      <rPr>
        <b/>
        <sz val="12"/>
        <rFont val="Times New Roman"/>
        <family val="1"/>
      </rPr>
      <t xml:space="preserve">Afati kohor normal = </t>
    </r>
    <r>
      <rPr>
        <b/>
        <sz val="12"/>
        <color indexed="10"/>
        <rFont val="Times New Roman"/>
        <family val="1"/>
      </rPr>
      <t>1</t>
    </r>
    <r>
      <rPr>
        <b/>
        <sz val="12"/>
        <rFont val="Times New Roman"/>
        <family val="1"/>
      </rPr>
      <t xml:space="preserve">; Afati kohor i shkurtuar = </t>
    </r>
    <r>
      <rPr>
        <b/>
        <sz val="12"/>
        <color indexed="10"/>
        <rFont val="Times New Roman"/>
        <family val="1"/>
      </rPr>
      <t>2</t>
    </r>
    <r>
      <rPr>
        <sz val="12"/>
        <rFont val="Times New Roman"/>
        <family val="1"/>
      </rPr>
      <t xml:space="preserve">, </t>
    </r>
    <r>
      <rPr>
        <i/>
        <sz val="12"/>
        <rFont val="Times New Roman"/>
        <family val="1"/>
      </rPr>
      <t xml:space="preserve">(nëse afati kohor ka qenë normal shënoni numrin </t>
    </r>
    <r>
      <rPr>
        <i/>
        <sz val="12"/>
        <color indexed="10"/>
        <rFont val="Times New Roman"/>
        <family val="1"/>
      </rPr>
      <t>1</t>
    </r>
    <r>
      <rPr>
        <i/>
        <sz val="12"/>
        <rFont val="Times New Roman"/>
        <family val="1"/>
      </rPr>
      <t xml:space="preserve">, nëse i shkurtuar shënoni numrin </t>
    </r>
    <r>
      <rPr>
        <i/>
        <sz val="12"/>
        <color indexed="10"/>
        <rFont val="Times New Roman"/>
        <family val="1"/>
      </rPr>
      <t>2</t>
    </r>
    <r>
      <rPr>
        <i/>
        <sz val="12"/>
        <rFont val="Times New Roman"/>
        <family val="1"/>
      </rPr>
      <t>.)</t>
    </r>
  </si>
  <si>
    <r>
      <rPr>
        <b/>
        <sz val="12"/>
        <rFont val="Times New Roman"/>
        <family val="1"/>
      </rPr>
      <t xml:space="preserve">Çmimi më i ulët = </t>
    </r>
    <r>
      <rPr>
        <b/>
        <sz val="12"/>
        <color indexed="10"/>
        <rFont val="Times New Roman"/>
        <family val="1"/>
      </rPr>
      <t>1</t>
    </r>
    <r>
      <rPr>
        <b/>
        <sz val="12"/>
        <rFont val="Times New Roman"/>
        <family val="1"/>
      </rPr>
      <t>; Tenderi ekonomikisht më i favorshëm  =</t>
    </r>
    <r>
      <rPr>
        <b/>
        <sz val="12"/>
        <color indexed="10"/>
        <rFont val="Times New Roman"/>
        <family val="1"/>
      </rPr>
      <t xml:space="preserve"> 2</t>
    </r>
    <r>
      <rPr>
        <sz val="12"/>
        <rFont val="Times New Roman"/>
        <family val="1"/>
      </rPr>
      <t>,</t>
    </r>
    <r>
      <rPr>
        <i/>
        <sz val="12"/>
        <rFont val="Times New Roman"/>
        <family val="1"/>
      </rPr>
      <t xml:space="preserve">( nëse kriteri ka qenë çmimi më i ulët  shënoni numrin </t>
    </r>
    <r>
      <rPr>
        <i/>
        <sz val="12"/>
        <color indexed="10"/>
        <rFont val="Times New Roman"/>
        <family val="1"/>
      </rPr>
      <t>1</t>
    </r>
    <r>
      <rPr>
        <i/>
        <sz val="12"/>
        <rFont val="Times New Roman"/>
        <family val="1"/>
      </rPr>
      <t>, nëse kriteri ka qenë</t>
    </r>
  </si>
  <si>
    <r>
      <t xml:space="preserve">tenderi ekonomikisht më i favorshëm shënoni numrin </t>
    </r>
    <r>
      <rPr>
        <i/>
        <sz val="12"/>
        <color indexed="10"/>
        <rFont val="Times New Roman"/>
        <family val="1"/>
      </rPr>
      <t>2</t>
    </r>
    <r>
      <rPr>
        <i/>
        <sz val="12"/>
        <rFont val="Times New Roman"/>
        <family val="1"/>
      </rPr>
      <t>.)</t>
    </r>
  </si>
  <si>
    <t>Adresa e webit të AK</t>
  </si>
  <si>
    <t>Kodi postar - Qyteti</t>
  </si>
  <si>
    <t xml:space="preserve">Adresa  </t>
  </si>
  <si>
    <t>Nese projekti iu eshte dhen dy OE, shenoje pjesen e kontrates se OE vendor ne nje rreshte dhe pjesen e kontrates OE jo vendor nerreshtin tjeter.)</t>
  </si>
  <si>
    <t>Kriteret për dhënie kontratës</t>
  </si>
  <si>
    <t xml:space="preserve">Konform nenit  87.2.12 të Ligjit Nr. 04/L042, Ligji për Prokurimin Publik në Kosovë </t>
  </si>
  <si>
    <t xml:space="preserve">Emri i OE të cilit i është dhënë kontrata </t>
  </si>
  <si>
    <t>Data e inicimit të aktivitetetit të prokurimit</t>
  </si>
  <si>
    <t>Data e publikimit të njoftimit për kontratë</t>
  </si>
  <si>
    <r>
      <rPr>
        <b/>
        <sz val="12"/>
        <rFont val="Times New Roman"/>
        <family val="1"/>
      </rPr>
      <t>Data e nënshkrimit të kontratës,</t>
    </r>
    <r>
      <rPr>
        <sz val="12"/>
        <rFont val="Times New Roman"/>
        <family val="1"/>
      </rPr>
      <t xml:space="preserve"> (</t>
    </r>
    <r>
      <rPr>
        <i/>
        <sz val="12"/>
        <rFont val="Times New Roman"/>
        <family val="1"/>
      </rPr>
      <t>shënohet data kur kontrata është nënshkruar nga palët kontraktuese si dhe në rast anulimi data kur bëhet publikimi i anulimit në web-faqen e krpp)</t>
    </r>
  </si>
  <si>
    <t>Data e nënshkrimit të kontratës ( ne rast anulimi data e njoftimit për anulim)</t>
  </si>
  <si>
    <t>Afatet për implementimin e kontratës (shkruaj daten e fillimit dhe të përfundimit)</t>
  </si>
  <si>
    <r>
      <rPr>
        <b/>
        <sz val="12"/>
        <rFont val="Times New Roman"/>
        <family val="1"/>
      </rPr>
      <t>Vlera e parashikuar e kontratës</t>
    </r>
    <r>
      <rPr>
        <sz val="12"/>
        <rFont val="Times New Roman"/>
        <family val="1"/>
      </rPr>
      <t xml:space="preserve">, </t>
    </r>
    <r>
      <rPr>
        <i/>
        <sz val="12"/>
        <rFont val="Times New Roman"/>
        <family val="1"/>
      </rPr>
      <t>(shënohet vlera e parashikuar e kontrates (</t>
    </r>
    <r>
      <rPr>
        <b/>
        <i/>
        <sz val="12"/>
        <rFont val="Times New Roman"/>
        <family val="1"/>
      </rPr>
      <t>jo çmimi për njësi, por vlera totale e parashikuar dhe vendosur në DNVDF)</t>
    </r>
    <r>
      <rPr>
        <i/>
        <sz val="12"/>
        <rFont val="Times New Roman"/>
        <family val="1"/>
      </rPr>
      <t>, sipas LPP-së.)</t>
    </r>
  </si>
  <si>
    <r>
      <rPr>
        <b/>
        <sz val="12"/>
        <rFont val="Times New Roman"/>
        <family val="1"/>
      </rPr>
      <t>Data e inicimit të aktivitetit të prokurimit</t>
    </r>
    <r>
      <rPr>
        <sz val="12"/>
        <rFont val="Times New Roman"/>
        <family val="1"/>
      </rPr>
      <t>, (shënohet data e nënshkrimit të Deklaratës së Nevojave dhe Vendosshmërisë për Disponueshmërinë e Fondeve - DNVDF)</t>
    </r>
  </si>
  <si>
    <r>
      <rPr>
        <b/>
        <sz val="12"/>
        <rFont val="Times New Roman"/>
        <family val="1"/>
      </rPr>
      <t>Çmimi i  Aneks kontratës</t>
    </r>
    <r>
      <rPr>
        <sz val="12"/>
        <rFont val="Times New Roman"/>
        <family val="1"/>
      </rPr>
      <t>,</t>
    </r>
    <r>
      <rPr>
        <i/>
        <sz val="12"/>
        <rFont val="Times New Roman"/>
        <family val="1"/>
      </rPr>
      <t xml:space="preserve"> (shënohet vlera e  Aneks kontratës duke përfshirë të gjitha taksat etj, nese ka aneks kontrate). </t>
    </r>
  </si>
  <si>
    <r>
      <rPr>
        <b/>
        <sz val="12"/>
        <rFont val="Times New Roman"/>
        <family val="1"/>
      </rPr>
      <t>Çmimi i kontratës,</t>
    </r>
    <r>
      <rPr>
        <i/>
        <sz val="12"/>
        <rFont val="Times New Roman"/>
        <family val="1"/>
      </rPr>
      <t xml:space="preserve"> ( shënohet vlera e kontratës së nënshkruar duke perfshire te gjitha taksat etj, (</t>
    </r>
    <r>
      <rPr>
        <b/>
        <i/>
        <sz val="12"/>
        <rFont val="Times New Roman"/>
        <family val="1"/>
      </rPr>
      <t>jo çmimi për njësi, por vlera totale e përllogaritur</t>
    </r>
    <r>
      <rPr>
        <i/>
        <sz val="12"/>
        <rFont val="Times New Roman"/>
        <family val="1"/>
      </rPr>
      <t>).</t>
    </r>
  </si>
  <si>
    <r>
      <rPr>
        <b/>
        <sz val="12"/>
        <rFont val="Times New Roman"/>
        <family val="1"/>
      </rPr>
      <t>Zbritjet nga kontrata per shkak te ndalesave,</t>
    </r>
    <r>
      <rPr>
        <sz val="12"/>
        <rFont val="Times New Roman"/>
        <family val="1"/>
      </rPr>
      <t xml:space="preserve"> (shënohen zbritjet/ndalesat e përllogaritura në rast të aktivizimit të penaltive)</t>
    </r>
  </si>
  <si>
    <r>
      <rPr>
        <b/>
        <sz val="12"/>
        <rFont val="Times New Roman"/>
        <family val="1"/>
      </rPr>
      <t>Çmimi total i paguar per kontratën</t>
    </r>
    <r>
      <rPr>
        <sz val="12"/>
        <rFont val="Times New Roman"/>
        <family val="1"/>
      </rPr>
      <t>, (shënohet vlera përfundimtare e paguar e kontratës)</t>
    </r>
  </si>
  <si>
    <t xml:space="preserve">Numri i ofertave të refuzuara ( shkruaj vetëm ato me cmimin më të ulët në krahasim me fituesin) </t>
  </si>
  <si>
    <t>Çmimi total i paguar për kontratën</t>
  </si>
  <si>
    <r>
      <rPr>
        <b/>
        <sz val="12"/>
        <rFont val="Times New Roman"/>
        <family val="1"/>
      </rPr>
      <t>Numri i kërkesave për DT dhe numri i ofertave të dorëzuara,</t>
    </r>
    <r>
      <rPr>
        <sz val="12"/>
        <rFont val="Times New Roman"/>
        <family val="1"/>
      </rPr>
      <t xml:space="preserve"> (shënohet numri i kërkesave për marrjen e Dosjes së Tenderit-DT dhe numri i ofertave të dorëzuara)</t>
    </r>
  </si>
  <si>
    <t>Te kolona 8</t>
  </si>
  <si>
    <t>Te kolona 9</t>
  </si>
  <si>
    <t>Te kolona 10</t>
  </si>
  <si>
    <t xml:space="preserve">Çmimi i kontratës, duke përfshirë të gjitha taksat etj. </t>
  </si>
  <si>
    <t xml:space="preserve">Çmimi i  Aneks kontratës, duke përfshirë të gjitha taksat etj. </t>
  </si>
  <si>
    <t xml:space="preserve">Zbritjet nga kontrata për shkak të ndalesave </t>
  </si>
  <si>
    <t>Numri i kërkesave për DT dhe numri i ofertave të dorëzuara</t>
  </si>
  <si>
    <t>Te kolona 11</t>
  </si>
  <si>
    <t>Te kolona 23</t>
  </si>
  <si>
    <r>
      <rPr>
        <b/>
        <sz val="12"/>
        <rFont val="Times New Roman"/>
        <family val="1"/>
      </rPr>
      <t>Afatet për implementimin e kontratës,</t>
    </r>
    <r>
      <rPr>
        <sz val="12"/>
        <rFont val="Times New Roman"/>
        <family val="1"/>
      </rPr>
      <t xml:space="preserve"> (shënohet data e parapare e fillimit dhe e përfundimit të implementimit të kontratës - kohëzgjatjes së kontratës)</t>
    </r>
  </si>
  <si>
    <t>Data e publikimit të njoftimit për dhënie të kontratës</t>
  </si>
  <si>
    <r>
      <rPr>
        <b/>
        <sz val="12"/>
        <rFont val="Times New Roman"/>
        <family val="1"/>
      </rPr>
      <t>Data e publikimit të njoftimit për kontratë</t>
    </r>
    <r>
      <rPr>
        <sz val="12"/>
        <rFont val="Times New Roman"/>
        <family val="1"/>
      </rPr>
      <t>, (shënohet data e publikimit të  njoftimit për kontratë  ne web-faqen e krpp-se )</t>
    </r>
  </si>
  <si>
    <r>
      <rPr>
        <b/>
        <sz val="12"/>
        <rFont val="Times New Roman"/>
        <family val="1"/>
      </rPr>
      <t xml:space="preserve">Data e publikimit të njoftimit për dhënie të kontratës, </t>
    </r>
    <r>
      <rPr>
        <sz val="12"/>
        <rFont val="Times New Roman"/>
        <family val="1"/>
      </rPr>
      <t>(shënohet data e publikimit të njoftimit për dhënie të kontratës në web-faqen e krpp-se)</t>
    </r>
  </si>
  <si>
    <t>Te kolona 12</t>
  </si>
  <si>
    <t>Te kolona 16</t>
  </si>
  <si>
    <t>Te kolona 17</t>
  </si>
  <si>
    <t>Te kolona 20</t>
  </si>
  <si>
    <t>Te kolona 21</t>
  </si>
  <si>
    <r>
      <rPr>
        <b/>
        <sz val="12"/>
        <rFont val="Times New Roman"/>
        <family val="1"/>
      </rPr>
      <t xml:space="preserve">Emri i OE,  </t>
    </r>
    <r>
      <rPr>
        <sz val="12"/>
        <rFont val="Times New Roman"/>
        <family val="1"/>
      </rPr>
      <t xml:space="preserve">(shënohet vetem emri  i Operatorit Ekonomik të cilit i është dhënë kontrata) </t>
    </r>
  </si>
  <si>
    <t>Te kolona 24</t>
  </si>
  <si>
    <t>TOTALI (15+16-17) :</t>
  </si>
  <si>
    <t>Data e përmbylljes së kontratës ( data e pranimit të  përkohshëm/preliminar)</t>
  </si>
  <si>
    <t>Te kolona 18</t>
  </si>
  <si>
    <t>Te kolona 19</t>
  </si>
  <si>
    <t>Te kolona 22</t>
  </si>
  <si>
    <r>
      <rPr>
        <b/>
        <sz val="12"/>
        <rFont val="Times New Roman"/>
        <family val="1"/>
      </rPr>
      <t>Numri i ofertave të refuzuara</t>
    </r>
    <r>
      <rPr>
        <sz val="12"/>
        <rFont val="Times New Roman"/>
        <family val="1"/>
      </rPr>
      <t xml:space="preserve">, (shënohet vetëm numri i ofertave me cmimin më të ulët të refuzuara në krahasim me fituesin) </t>
    </r>
  </si>
  <si>
    <t>Te kolona 13</t>
  </si>
  <si>
    <t>Te kolona 15</t>
  </si>
  <si>
    <t>Te kolona 14</t>
  </si>
  <si>
    <t>Te kolona 6</t>
  </si>
  <si>
    <r>
      <t xml:space="preserve"> ( </t>
    </r>
    <r>
      <rPr>
        <b/>
        <i/>
        <sz val="12"/>
        <rFont val="Times New Roman"/>
        <family val="1"/>
      </rPr>
      <t xml:space="preserve">Numri rendor i prokurimit </t>
    </r>
    <r>
      <rPr>
        <i/>
        <sz val="12"/>
        <rFont val="Times New Roman"/>
        <family val="1"/>
      </rPr>
      <t xml:space="preserve">) , shënohet numri i radhës së prokurimit (i cili fillon per qdo vit fiskal prej </t>
    </r>
    <r>
      <rPr>
        <i/>
        <sz val="12"/>
        <color indexed="10"/>
        <rFont val="Times New Roman"/>
        <family val="1"/>
      </rPr>
      <t>001</t>
    </r>
    <r>
      <rPr>
        <i/>
        <sz val="12"/>
        <rFont val="Times New Roman"/>
        <family val="1"/>
      </rPr>
      <t xml:space="preserve">) . Nëse Kontrata ka qenë në Pjesë, dhe i është dhën më teper se një OE, atëhere shenone qdo kontrat ne rresht te veqant. </t>
    </r>
  </si>
  <si>
    <r>
      <rPr>
        <b/>
        <sz val="12"/>
        <rFont val="Times New Roman"/>
        <family val="1"/>
      </rPr>
      <t>Data e përmbylljes së kontratës,</t>
    </r>
    <r>
      <rPr>
        <sz val="12"/>
        <rFont val="Times New Roman"/>
        <family val="1"/>
      </rPr>
      <t xml:space="preserve"> (shënohet data e pranimit të përkohshëm të mallrave/shërbimeve/punëve, data e raportit te pranimit)</t>
    </r>
  </si>
  <si>
    <t>Mirembajtja teknike e objekteve komunale</t>
  </si>
  <si>
    <t>02.03.2015</t>
  </si>
  <si>
    <t>05.03.2015</t>
  </si>
  <si>
    <t>15.05.2015</t>
  </si>
  <si>
    <t>02.06.2015</t>
  </si>
  <si>
    <t>3 vite</t>
  </si>
  <si>
    <t>02.06.2018</t>
  </si>
  <si>
    <t>N/A</t>
  </si>
  <si>
    <t xml:space="preserve">Hapja dhe trasimi i rrugeve  sips Planit  rregullues Fidanishtja 1 </t>
  </si>
  <si>
    <t>24.04.2015</t>
  </si>
  <si>
    <t>27.04.2015</t>
  </si>
  <si>
    <t>03.07.2015</t>
  </si>
  <si>
    <t>23.07.2015</t>
  </si>
  <si>
    <t xml:space="preserve">25 ditë </t>
  </si>
  <si>
    <t>Ndërtimi i tereneve sportive -vazhdim i projektit</t>
  </si>
  <si>
    <t>17.04.2015</t>
  </si>
  <si>
    <t>30.06.2015</t>
  </si>
  <si>
    <t>28.07.2015</t>
  </si>
  <si>
    <t>40 ditë</t>
  </si>
  <si>
    <t xml:space="preserve">Asfaltimi i rruges kah deponia në fshatin Velekincë </t>
  </si>
  <si>
    <t>21.04.2015</t>
  </si>
  <si>
    <t>28.04.2015</t>
  </si>
  <si>
    <t>19.06.2015</t>
  </si>
  <si>
    <t>06.07.2015</t>
  </si>
  <si>
    <t xml:space="preserve">30 ditë </t>
  </si>
  <si>
    <t>"TALI" sh.p.k</t>
  </si>
  <si>
    <t>Asflatimi i rrugës Përlepnicë  - Vali Ranxh</t>
  </si>
  <si>
    <t>29.04.2015</t>
  </si>
  <si>
    <t>02.07.2015</t>
  </si>
  <si>
    <t>15.07.2015</t>
  </si>
  <si>
    <t>60 ditë</t>
  </si>
  <si>
    <t>ZUKA COMERC</t>
  </si>
  <si>
    <t>Asfaltimi i rrugës  Gjilan - Bujanovc</t>
  </si>
  <si>
    <t>07.05.2015</t>
  </si>
  <si>
    <t>17.08.2015</t>
  </si>
  <si>
    <t>22.09.2015</t>
  </si>
  <si>
    <t>180 ditë</t>
  </si>
  <si>
    <t xml:space="preserve">Asfaltimi i rrugëve në  fshatin Shillovë </t>
  </si>
  <si>
    <t>29.05.2015</t>
  </si>
  <si>
    <t>03.06.2015</t>
  </si>
  <si>
    <t>10.07.2015</t>
  </si>
  <si>
    <t>31.07.2015</t>
  </si>
  <si>
    <t xml:space="preserve">Rregullimi i kanalizimit fekal dhe atmosferik në  rrugën Gjilan -Velekincë </t>
  </si>
  <si>
    <t>08.05.2015</t>
  </si>
  <si>
    <t>Rregullimi i kanalizimit atmosferik ne rr.15 qershori-Gjilan</t>
  </si>
  <si>
    <t>29.06.2015</t>
  </si>
  <si>
    <t>22.07.2015</t>
  </si>
  <si>
    <t xml:space="preserve">50 ditë </t>
  </si>
  <si>
    <t>30.11.2015</t>
  </si>
  <si>
    <t xml:space="preserve">Asfaltim i rrugeve ne fshatin Zhegër </t>
  </si>
  <si>
    <t>20.05.2015</t>
  </si>
  <si>
    <t>08.06.2015</t>
  </si>
  <si>
    <t xml:space="preserve">90 ditë </t>
  </si>
  <si>
    <t>Asfaltimi i rrugëve në lagjen VIII -motrat Qiriazi dhe Hasan Tasini,kanalizimi në rrugën Riza Poliqka L-158 m,Malësia krahu 2-L-161m</t>
  </si>
  <si>
    <t>21.07.2014</t>
  </si>
  <si>
    <t>23.07.2014</t>
  </si>
  <si>
    <t>11.03.2015</t>
  </si>
  <si>
    <t>22.05.2015</t>
  </si>
  <si>
    <t>80 ditë</t>
  </si>
  <si>
    <t>04.12.2015</t>
  </si>
  <si>
    <t>EL BAU</t>
  </si>
  <si>
    <t>Asfaltimi i rruges Mulla Idrizi</t>
  </si>
  <si>
    <t>26.06.2015</t>
  </si>
  <si>
    <t>05.08.2015</t>
  </si>
  <si>
    <t>21.08.2015</t>
  </si>
  <si>
    <t>Asfaltim i rrugës  në  lagjen Arbëria</t>
  </si>
  <si>
    <t>30.07.2015</t>
  </si>
  <si>
    <t>Asflatimi i rrugëve në lagjen Kuscë e Ulët-Muharrem Kurteshi</t>
  </si>
  <si>
    <t>03.08.2015</t>
  </si>
  <si>
    <t xml:space="preserve">Asflatimi i rrugës Rukije Haliti dhe Vëllezrit Llozana </t>
  </si>
  <si>
    <t>01.07.2015</t>
  </si>
  <si>
    <t>11.09.2015</t>
  </si>
  <si>
    <t>28.09.2015</t>
  </si>
  <si>
    <t>53 dite</t>
  </si>
  <si>
    <t>14.12.2015</t>
  </si>
  <si>
    <t>Asflatimi i rrugëve në  fshatin Dobërqan</t>
  </si>
  <si>
    <t>27.08.2015</t>
  </si>
  <si>
    <t>28 dite</t>
  </si>
  <si>
    <t xml:space="preserve">Asflatimi i rrugëve  në  fshatin Livoq i ulët </t>
  </si>
  <si>
    <t>19.08.2015</t>
  </si>
  <si>
    <t>09.09.2015</t>
  </si>
  <si>
    <t>85 dite</t>
  </si>
  <si>
    <t>Asflatim i rrugëve në  fshatin Velekincë</t>
  </si>
  <si>
    <t>04.09.2015</t>
  </si>
  <si>
    <t>09.10.2015</t>
  </si>
  <si>
    <t xml:space="preserve">24 ditë </t>
  </si>
  <si>
    <t xml:space="preserve">Rregullimi i kanalizimit fekal në  fshatin Përlepnicë </t>
  </si>
  <si>
    <t>09.07.2015</t>
  </si>
  <si>
    <t>12.10.2015</t>
  </si>
  <si>
    <t>29.10.2015</t>
  </si>
  <si>
    <t>16.11.2015</t>
  </si>
  <si>
    <t xml:space="preserve">95 ditë </t>
  </si>
  <si>
    <t>Rregullimi i varrezave te kodra e dëshmorëve</t>
  </si>
  <si>
    <t>10.08.2015</t>
  </si>
  <si>
    <t>18.09.2015</t>
  </si>
  <si>
    <t>02.10.2015</t>
  </si>
  <si>
    <t xml:space="preserve">65 ditë </t>
  </si>
  <si>
    <t>Rregullimi i kanalizimit fekal ne lagjen te Vishnjet -Gjilan</t>
  </si>
  <si>
    <t>16.07.2015</t>
  </si>
  <si>
    <t>07.10.2015</t>
  </si>
  <si>
    <t xml:space="preserve">20 ditë </t>
  </si>
  <si>
    <t>Asflatin i rrëgëve në  fshatin Dobërqan faza e II</t>
  </si>
  <si>
    <t>30.09.2015</t>
  </si>
  <si>
    <t>01.10.2015</t>
  </si>
  <si>
    <t>13.11.2015</t>
  </si>
  <si>
    <t>28.12.2015</t>
  </si>
  <si>
    <t xml:space="preserve">90ditë </t>
  </si>
  <si>
    <t>Rregullimi i kanalizimit ne fshatin Bresalc</t>
  </si>
  <si>
    <t>27.07.2015</t>
  </si>
  <si>
    <t>23.09.2015</t>
  </si>
  <si>
    <t>13.10.2015</t>
  </si>
  <si>
    <t xml:space="preserve">70 ditë </t>
  </si>
  <si>
    <t>Afaltimi I rrugëve në qendër të qytetit</t>
  </si>
  <si>
    <t>23.10.2015</t>
  </si>
  <si>
    <t>06.10.2015</t>
  </si>
  <si>
    <t>11.12.2015</t>
  </si>
  <si>
    <t>22.12.2015</t>
  </si>
  <si>
    <t xml:space="preserve">75 ditë </t>
  </si>
  <si>
    <t>Renovimi i objektit komunal për Info Qendrën</t>
  </si>
  <si>
    <t>14.08.2015</t>
  </si>
  <si>
    <t>10.11.2015</t>
  </si>
  <si>
    <t xml:space="preserve">36 ditë </t>
  </si>
  <si>
    <t>Asfaltimi I rrugëve në fshatin Dobërqan lagjja e Muhaxherëve</t>
  </si>
  <si>
    <t>22.10.2015</t>
  </si>
  <si>
    <t>07.12.2015</t>
  </si>
  <si>
    <t>29.12.2015</t>
  </si>
  <si>
    <t>Hapja dhe trasimi i rrugeve sipas planit rregullues Urban “Montith”</t>
  </si>
  <si>
    <t>20.08.2015</t>
  </si>
  <si>
    <t>10.12.2015</t>
  </si>
  <si>
    <t xml:space="preserve">48 ditë </t>
  </si>
  <si>
    <t xml:space="preserve">Asfaltim i rrugëve në fshatin Cërnicë  </t>
  </si>
  <si>
    <t>10.09.2015</t>
  </si>
  <si>
    <t>18.11.2015</t>
  </si>
  <si>
    <t>03.12.2015</t>
  </si>
  <si>
    <t>21.09.2015</t>
  </si>
  <si>
    <t>09.12.2015</t>
  </si>
  <si>
    <t>tre muaj</t>
  </si>
  <si>
    <t>21.03.2016</t>
  </si>
  <si>
    <t>Pastrimi I bores neper rruget e qytetit</t>
  </si>
  <si>
    <t>05.01.2015</t>
  </si>
  <si>
    <t>09.01.2015</t>
  </si>
  <si>
    <t>12.01.2015</t>
  </si>
  <si>
    <t>21.03.2015</t>
  </si>
  <si>
    <t>Pastrimi I rrugeve rurale nga bora në  komunën e Gjilanit</t>
  </si>
  <si>
    <t>Furnizim me fishekzjarre për nder të  dites së  pavarësisë  2015</t>
  </si>
  <si>
    <t>5.02.2015</t>
  </si>
  <si>
    <t>06.02.2015</t>
  </si>
  <si>
    <t>13.02.2015</t>
  </si>
  <si>
    <t>16.02.2015</t>
  </si>
  <si>
    <t>një muaj</t>
  </si>
  <si>
    <t>15.03.2015</t>
  </si>
  <si>
    <t>Furnizim me fletore dhe lapsa kimik per nder te 7 marsit dites se mesuesit</t>
  </si>
  <si>
    <t>11.02.2015</t>
  </si>
  <si>
    <t>12.02.2015</t>
  </si>
  <si>
    <t>19.02.2015</t>
  </si>
  <si>
    <t>30.03.2015</t>
  </si>
  <si>
    <t>Atalanta</t>
  </si>
  <si>
    <t>Furnizim me mirenjohje, medalje,kupa dhe material tjeter per ndryshime kulturore</t>
  </si>
  <si>
    <t>20.02.2015</t>
  </si>
  <si>
    <t>14.05.2015</t>
  </si>
  <si>
    <t>një vit</t>
  </si>
  <si>
    <t>14.05.2016</t>
  </si>
  <si>
    <t xml:space="preserve">DPZ Gandizajn </t>
  </si>
  <si>
    <t>Furnizim me reptomaterial per serra dhe pemishte per nevoja te sh.m të  Bujqësise " Arbëeria"</t>
  </si>
  <si>
    <t>26.02.2015</t>
  </si>
  <si>
    <t>07.04.2015</t>
  </si>
  <si>
    <t>07.04.2016</t>
  </si>
  <si>
    <t xml:space="preserve">Rendimenti </t>
  </si>
  <si>
    <t>Furnizim me medikamente për nevoja të  QKMF</t>
  </si>
  <si>
    <t>04.03.2015</t>
  </si>
  <si>
    <t>20.03.2015</t>
  </si>
  <si>
    <t>24.03.2015</t>
  </si>
  <si>
    <t>Althea pharm</t>
  </si>
  <si>
    <t>Kryerja e shërbimit -sigurimi I biletave  me aviokompani</t>
  </si>
  <si>
    <t>17.03.2015</t>
  </si>
  <si>
    <t>26.03.2015</t>
  </si>
  <si>
    <t>30.05.2016</t>
  </si>
  <si>
    <t>Altavia travel</t>
  </si>
  <si>
    <t>Unifikimi I mbishkrimeve  në drejtorate dhe zyra komunale</t>
  </si>
  <si>
    <t>31.03.2015</t>
  </si>
  <si>
    <t>08.04.2015</t>
  </si>
  <si>
    <t>05.05.2015</t>
  </si>
  <si>
    <t xml:space="preserve">Pexi adv </t>
  </si>
  <si>
    <t>27.03.2015</t>
  </si>
  <si>
    <t>03.04.2015</t>
  </si>
  <si>
    <t>30.04.2015</t>
  </si>
  <si>
    <t>Kosova network</t>
  </si>
  <si>
    <t>Furnizim me aparat per kartela hyrja -dajele te punetoreve</t>
  </si>
  <si>
    <t xml:space="preserve">12- muaj </t>
  </si>
  <si>
    <t>Rrenimi I objektit te vjeter shkollor dhe eliminimi I deponive te egra ne fsh Velekince</t>
  </si>
  <si>
    <t>30 dite</t>
  </si>
  <si>
    <t>Asllani trans</t>
  </si>
  <si>
    <t xml:space="preserve">Rregullimi I kanalizimit fekal ne fsh Doberqan </t>
  </si>
  <si>
    <t>20.04.2015</t>
  </si>
  <si>
    <t>24.06.2015</t>
  </si>
  <si>
    <t>Bardhi</t>
  </si>
  <si>
    <t>Furnizim me lule dhe kurore per manifestime te ndryshme kulturore</t>
  </si>
  <si>
    <t>11.06.2015</t>
  </si>
  <si>
    <t>12 -muaj</t>
  </si>
  <si>
    <t>30.06.2016</t>
  </si>
  <si>
    <t>Lorina</t>
  </si>
  <si>
    <t>Furnizim me gypa per nevojat të rregullimit te kanalizimit ne lagjen "Arberia"</t>
  </si>
  <si>
    <t>20.07.2015</t>
  </si>
  <si>
    <t>25 dite</t>
  </si>
  <si>
    <t>30.08.2015</t>
  </si>
  <si>
    <t>Manifestimi tradicional " Ditete e Diaspores 2015"</t>
  </si>
  <si>
    <t>08.07.2015</t>
  </si>
  <si>
    <t>24.07.2015</t>
  </si>
  <si>
    <t>26.08.2015</t>
  </si>
  <si>
    <t xml:space="preserve">20 dite </t>
  </si>
  <si>
    <t>15.09.2015</t>
  </si>
  <si>
    <t>Gishtat</t>
  </si>
  <si>
    <t>Furnizimi dhe montimi I kamerave ne zyrat e gjendjes civile neper fshatra</t>
  </si>
  <si>
    <t>10.06.2015</t>
  </si>
  <si>
    <t>13.07.2015</t>
  </si>
  <si>
    <t>90 dite</t>
  </si>
  <si>
    <t>Furnizim me tonera</t>
  </si>
  <si>
    <t>05.06.2015</t>
  </si>
  <si>
    <t>18.06.2015</t>
  </si>
  <si>
    <t>22.06.2015</t>
  </si>
  <si>
    <t>60 dite</t>
  </si>
  <si>
    <t>Bess toners</t>
  </si>
  <si>
    <t>Furnizim   me material per organizimin e festave te qershorit 2015</t>
  </si>
  <si>
    <t>01.06.2015</t>
  </si>
  <si>
    <t>09.06.2015</t>
  </si>
  <si>
    <t>6 muj</t>
  </si>
  <si>
    <t>31.12.2015</t>
  </si>
  <si>
    <t>Rregullimi I rrethojes se murit te spitali Rajonal I Gjilanit</t>
  </si>
  <si>
    <t>11.08.2015</t>
  </si>
  <si>
    <t>12.08.2015</t>
  </si>
  <si>
    <t>05.10.2015</t>
  </si>
  <si>
    <t>H-projekt</t>
  </si>
  <si>
    <t>Dekorimi I qytetit per festat e fundvitit</t>
  </si>
  <si>
    <t>08.12.2015</t>
  </si>
  <si>
    <t>16.12.2015</t>
  </si>
  <si>
    <t>18.12.2015</t>
  </si>
  <si>
    <t>15 dite</t>
  </si>
  <si>
    <t>Arianiti- A</t>
  </si>
  <si>
    <t>Unifimi I mbishkrimeve neper shkollat e komunes se Gjilanit</t>
  </si>
  <si>
    <t>06.11.2015</t>
  </si>
  <si>
    <t>23.11.2015</t>
  </si>
  <si>
    <t xml:space="preserve">Puzzle media </t>
  </si>
  <si>
    <t>Furnizim me tepih,perde,fotografi ne kornize,amblema e Komunes dhe mbishkrime per keshilltaret komunal per nevoja te salles se re te Kuvendit Komunal</t>
  </si>
  <si>
    <t>21.10.2015</t>
  </si>
  <si>
    <t>27.10.2015</t>
  </si>
  <si>
    <t>Bleran-t</t>
  </si>
  <si>
    <t xml:space="preserve">Furnizim me qarqaf ,paravana,otomana dhe mbulesa per jastek per nevoja te QKMF </t>
  </si>
  <si>
    <t>17.09.2015</t>
  </si>
  <si>
    <t>14.10.2015</t>
  </si>
  <si>
    <t>2 muj</t>
  </si>
  <si>
    <t>15.12.2015</t>
  </si>
  <si>
    <t>Luli 93</t>
  </si>
  <si>
    <t>Furnizim me drunje dekorativ</t>
  </si>
  <si>
    <t>24.11.2015</t>
  </si>
  <si>
    <t>26.11.2015</t>
  </si>
  <si>
    <t>7 muj</t>
  </si>
  <si>
    <t>01.06.2016</t>
  </si>
  <si>
    <t>"3INC"</t>
  </si>
  <si>
    <t>Transport I nxenesve me nevoja te veqanta ne relacionin Gjilan- Prizeren -Peje dhe anasjelltas</t>
  </si>
  <si>
    <t>Merkatori</t>
  </si>
  <si>
    <t>Servisimi dhe riparimi I veturave te Komunes se Gjilanit</t>
  </si>
  <si>
    <t>09.02.2015</t>
  </si>
  <si>
    <t>09.03.2015</t>
  </si>
  <si>
    <t>universal</t>
  </si>
  <si>
    <t>19.03.2015</t>
  </si>
  <si>
    <t xml:space="preserve">një ditë </t>
  </si>
  <si>
    <t>Nass sistem</t>
  </si>
  <si>
    <t xml:space="preserve">Ushqim për kafshë  në sh.m. Arbëria të Bujqësise </t>
  </si>
  <si>
    <t>04.05.2016</t>
  </si>
  <si>
    <t>04.05.2015</t>
  </si>
  <si>
    <t>Ylli commerc</t>
  </si>
  <si>
    <t>Mirembajtja e kontabilitetet  ne QKMF-( Programit)</t>
  </si>
  <si>
    <t>01.04.2015</t>
  </si>
  <si>
    <t>01.04.2016</t>
  </si>
  <si>
    <t>Rendimenti</t>
  </si>
  <si>
    <t xml:space="preserve">Aplikim online per nevoja te dokumenteve te gjendjes civile </t>
  </si>
  <si>
    <t>28.05.2015</t>
  </si>
  <si>
    <t>Negnet</t>
  </si>
  <si>
    <t>Furnizim me enë  kuzhine për në  qerdhen Ardhmeria</t>
  </si>
  <si>
    <t>Toni impex</t>
  </si>
  <si>
    <t>Furnizim me rrjet te interenetit dhe mirembajjta e programeve ne QKMF</t>
  </si>
  <si>
    <t>IPKO</t>
  </si>
  <si>
    <t>Punimi I begjave  për këshilltaret e Kuvendit Komunal</t>
  </si>
  <si>
    <t>dhjetë ditë</t>
  </si>
  <si>
    <t>Ard graphic</t>
  </si>
  <si>
    <t xml:space="preserve">Furnizim me vaj motorik,antifriz,APF ,Glicerin etj per Zjarrfikset </t>
  </si>
  <si>
    <t>02.11.2015</t>
  </si>
  <si>
    <t>05.11.2015</t>
  </si>
  <si>
    <t>Fiss</t>
  </si>
  <si>
    <t>Furnizim me material elektrik per nevoja te shk.m. Arberia Gjilan</t>
  </si>
  <si>
    <t>19.11.2015</t>
  </si>
  <si>
    <t>20.11.2015</t>
  </si>
  <si>
    <t>Elektro - k</t>
  </si>
  <si>
    <t>Furnizim me lektyra shkollore per shkollën "Zija Shemsiu"</t>
  </si>
  <si>
    <t xml:space="preserve">Atalanta </t>
  </si>
  <si>
    <t>Furnizim me ushqim për kafshë  per nevoja te shkolles se mesme te bujqesise " Arberia"</t>
  </si>
  <si>
    <t>tri vite</t>
  </si>
  <si>
    <t>23.10.2018</t>
  </si>
  <si>
    <t>55.700.00</t>
  </si>
  <si>
    <t>Ylli comerc</t>
  </si>
  <si>
    <t>Furnizim me inventar per nevoja te Komunes</t>
  </si>
  <si>
    <t>23.03.2015</t>
  </si>
  <si>
    <t>05.06.2018</t>
  </si>
  <si>
    <t>Pëllumbi</t>
  </si>
  <si>
    <t>Furnizim me laktofriza per nevoja te Drejtoratit te Bujqesise</t>
  </si>
  <si>
    <t>03.09.2015</t>
  </si>
  <si>
    <t>dy muaj</t>
  </si>
  <si>
    <t>30.10.2015</t>
  </si>
  <si>
    <t>20.000.00</t>
  </si>
  <si>
    <t>Agroteknika</t>
  </si>
  <si>
    <t>Furnizim me material botues</t>
  </si>
  <si>
    <t>31.03.2016</t>
  </si>
  <si>
    <t>25.06.2015</t>
  </si>
  <si>
    <t>26.06.2016</t>
  </si>
  <si>
    <t>71.069.9</t>
  </si>
  <si>
    <t>Pika 5 A</t>
  </si>
  <si>
    <t>Furnizim me fare misri dhe pleh artificial për nevoja të  fermerve të  Komunes se Gjilanit</t>
  </si>
  <si>
    <t>15.04.2015</t>
  </si>
  <si>
    <t>17.05.2015</t>
  </si>
  <si>
    <t>Gresa</t>
  </si>
  <si>
    <t xml:space="preserve">Furnizim me material administrativ per zyre </t>
  </si>
  <si>
    <t>19.12.2014</t>
  </si>
  <si>
    <t>07.05.2016</t>
  </si>
  <si>
    <t>Furnizim me nafte per ngrohje per te gjitha njesit shpenzuese te Komunes se Gjilanit</t>
  </si>
  <si>
    <t>20.10.2015</t>
  </si>
  <si>
    <t>8 muaj</t>
  </si>
  <si>
    <t>Petroll company</t>
  </si>
  <si>
    <t>Furnizim me mekanizem percjelles per bujqesin</t>
  </si>
  <si>
    <t>02.12.2015</t>
  </si>
  <si>
    <t xml:space="preserve">Haxhijaha </t>
  </si>
  <si>
    <t>Furnizimi dhe montimi I aparatures digjitale per numerimin , votim dhe lexim elektrik per sallen e re te Kuvendit</t>
  </si>
  <si>
    <t>16.04.2015</t>
  </si>
  <si>
    <t>Nas systems</t>
  </si>
  <si>
    <t>Furnizim me tonera per te gjitha njesit shpenzuese te regjionit te Gjilanit</t>
  </si>
  <si>
    <t>14.09.2015</t>
  </si>
  <si>
    <t>dy vite</t>
  </si>
  <si>
    <t>14.09.2017</t>
  </si>
  <si>
    <t>Office Printy</t>
  </si>
  <si>
    <t>Furnizim me konstrukcion per serra per nevoja te Fermerve te Komunes se Gjilanit</t>
  </si>
  <si>
    <t>4 muaj</t>
  </si>
  <si>
    <t>10.04.2016</t>
  </si>
  <si>
    <t>Metaliku</t>
  </si>
  <si>
    <t>Furnizim me dru per ngrohje per te gjitha njesit shpenzuese te Komunes se Gjilanit</t>
  </si>
  <si>
    <t>23.06.2015</t>
  </si>
  <si>
    <t>24.08.2015</t>
  </si>
  <si>
    <t>28.10.2015</t>
  </si>
  <si>
    <t>6 muaj</t>
  </si>
  <si>
    <t>Pylla</t>
  </si>
  <si>
    <t>Furnizim me paisje te TI per Komunen e Gjilanit</t>
  </si>
  <si>
    <t>25.03.2015</t>
  </si>
  <si>
    <t>29.07.2015</t>
  </si>
  <si>
    <t>29.07.2016</t>
  </si>
  <si>
    <t>Pro computers</t>
  </si>
  <si>
    <t>Furnizim me material stomatologjik per nevoja te QKMF</t>
  </si>
  <si>
    <t>01.10.2014</t>
  </si>
  <si>
    <t>26.11.2014</t>
  </si>
  <si>
    <t>16.12.2014</t>
  </si>
  <si>
    <t>06.01.2015</t>
  </si>
  <si>
    <t>06.01.2018</t>
  </si>
  <si>
    <t>Leta med</t>
  </si>
  <si>
    <t>Furnizim me materila Biokimik- Hematologjik per nevoja te QKMF</t>
  </si>
  <si>
    <t>30.01.2015</t>
  </si>
  <si>
    <t>10.02.2015</t>
  </si>
  <si>
    <t>14.05.2018</t>
  </si>
  <si>
    <t xml:space="preserve">Bio labi </t>
  </si>
  <si>
    <t xml:space="preserve">Impelmentimi I projektit te Ekioskave per sherbime te Gjendjes Cilvile </t>
  </si>
  <si>
    <t xml:space="preserve">PBC </t>
  </si>
  <si>
    <t xml:space="preserve">Pune ne distance telework-pilot </t>
  </si>
  <si>
    <t>18.08.2015</t>
  </si>
  <si>
    <t>08.09.2015</t>
  </si>
  <si>
    <t>B&amp;M</t>
  </si>
  <si>
    <t xml:space="preserve">Furnizim me shporta ricikluese per edukimin e mbeturinave </t>
  </si>
  <si>
    <t>28.08.2015</t>
  </si>
  <si>
    <t>Meki</t>
  </si>
  <si>
    <t>Sigurimi i automjeteve të  Komunes se Gjilanit</t>
  </si>
  <si>
    <t>14.07.2015</t>
  </si>
  <si>
    <t>24.09.2015</t>
  </si>
  <si>
    <t>13.10.2016</t>
  </si>
  <si>
    <t>Iliria</t>
  </si>
  <si>
    <t>Ofrimi I sherbimit te varrimit ne Komunen e Gjilanit</t>
  </si>
  <si>
    <t>13.05.2015</t>
  </si>
  <si>
    <t>06.07.2018</t>
  </si>
  <si>
    <t>Bereqeti</t>
  </si>
  <si>
    <t>Transporti I nxenesve ne relacionin  Kravarice-Cernicë</t>
  </si>
  <si>
    <t>19.10.2015</t>
  </si>
  <si>
    <t>19.10.2018</t>
  </si>
  <si>
    <t>Ibo trans</t>
  </si>
  <si>
    <t xml:space="preserve">Transporti  I nxënësve me nevoja të veqanta LOT I </t>
  </si>
  <si>
    <t>29.05.2018</t>
  </si>
  <si>
    <t>Transporti I organizuar I punetoreve LOT I dhe LOT  II</t>
  </si>
  <si>
    <t>Transporti i nxënësve në  relacionin Bresalc  lagja  Hoxhovit dhe anasjelltas LOT IV</t>
  </si>
  <si>
    <t>19.01.2015</t>
  </si>
  <si>
    <t>26.01.2015</t>
  </si>
  <si>
    <t>16.04.2018</t>
  </si>
  <si>
    <t>Auto Dinamika</t>
  </si>
  <si>
    <t>Transporti i nxënësve në relacionin Lagjeja Muhaxherëve- Doberqan dhe anasjelltas Lot I</t>
  </si>
  <si>
    <t>07.04.2018</t>
  </si>
  <si>
    <t xml:space="preserve">EGNATIA </t>
  </si>
  <si>
    <t>Transporti i nxënësve Pogragjë -Bilinicë  lot V</t>
  </si>
  <si>
    <t>03.04.2018</t>
  </si>
  <si>
    <t>Mbikqyrja e projekteve  investive ne Komunen e Gjilanit</t>
  </si>
  <si>
    <t>16.09.2015</t>
  </si>
  <si>
    <t>16.09.2016</t>
  </si>
  <si>
    <t>Beqiri architect</t>
  </si>
  <si>
    <t xml:space="preserve">Pastrimi i lumejve dhe vendosja e lëshesave </t>
  </si>
  <si>
    <t>3 muaj</t>
  </si>
  <si>
    <t>21.12.2015</t>
  </si>
  <si>
    <t>Hartimi i planit rregullues të hollësishëm"Qendra 2,Qendra 3 dhe lagjja e Spitalit"</t>
  </si>
  <si>
    <t xml:space="preserve">270 ditë </t>
  </si>
  <si>
    <t>19.07.2016</t>
  </si>
  <si>
    <t>Hartimi i planit rregullues të hollësishëm"Fidanishte"</t>
  </si>
  <si>
    <t>18.02.2015</t>
  </si>
  <si>
    <t xml:space="preserve">365 ditë </t>
  </si>
  <si>
    <t>25.006.2016</t>
  </si>
  <si>
    <t>Furnizim me farë gruri për nevoja të fermerëve të komunës së Gjlanit</t>
  </si>
  <si>
    <t>Pastrimi objekteve komunale -Gjilan</t>
  </si>
  <si>
    <t>25.07.2015</t>
  </si>
  <si>
    <t>01.10.2018</t>
  </si>
  <si>
    <t>04.12.2018</t>
  </si>
  <si>
    <t>Transporti I nxënësve në relacionin Slubicë- Kokaj dhe Pogragjë - Stublinë  dhe anasjelltas, Lot I</t>
  </si>
  <si>
    <t>"Admiri Trans"</t>
  </si>
  <si>
    <t>"Ylli trans"</t>
  </si>
  <si>
    <t>Transporti I nxënësve në relacionin Nasal-Lladovë   dhe anasjelltas, Lot IV</t>
  </si>
  <si>
    <t>Transporti I nxënësve në relacionin Demiraj-Haxhaj-Zhegër, Pidiq-Shurdhan,Stanqiq -Shurdhan  dhe anasjelltas, Lot III</t>
  </si>
  <si>
    <t>Transporti I nxënësve në relacionin Lagjja  Malishevë -Uglar - Uglare  dhe anasjelltas, Lot V</t>
  </si>
  <si>
    <t>Transporti I nxënësve në relacionin Ksaqë-Përlepnicë dhe Kodër -Përlepnicë  dhe anasjelltas, Lot II</t>
  </si>
  <si>
    <r>
      <t>OE  vendor (</t>
    </r>
    <r>
      <rPr>
        <b/>
        <sz val="11"/>
        <color rgb="FFFF0000"/>
        <rFont val="Garamond"/>
        <family val="1"/>
      </rPr>
      <t>1</t>
    </r>
    <r>
      <rPr>
        <b/>
        <sz val="11"/>
        <rFont val="Garamond"/>
        <family val="1"/>
      </rPr>
      <t>) ; Jo vendor (</t>
    </r>
    <r>
      <rPr>
        <b/>
        <sz val="11"/>
        <color rgb="FFFF0000"/>
        <rFont val="Garamond"/>
        <family val="1"/>
      </rPr>
      <t>2</t>
    </r>
    <r>
      <rPr>
        <b/>
        <sz val="11"/>
        <rFont val="Garamond"/>
        <family val="1"/>
      </rPr>
      <t>)</t>
    </r>
  </si>
  <si>
    <r>
      <t>Afati kohor normal (</t>
    </r>
    <r>
      <rPr>
        <b/>
        <sz val="11"/>
        <color indexed="10"/>
        <rFont val="Garamond"/>
        <family val="1"/>
      </rPr>
      <t>1</t>
    </r>
    <r>
      <rPr>
        <b/>
        <sz val="11"/>
        <rFont val="Garamond"/>
        <family val="1"/>
      </rPr>
      <t>)                                    Afati kohor i shkurtuar (</t>
    </r>
    <r>
      <rPr>
        <b/>
        <sz val="11"/>
        <color indexed="10"/>
        <rFont val="Garamond"/>
        <family val="1"/>
      </rPr>
      <t>2</t>
    </r>
    <r>
      <rPr>
        <b/>
        <sz val="11"/>
        <rFont val="Garamond"/>
        <family val="1"/>
      </rPr>
      <t xml:space="preserve">) </t>
    </r>
  </si>
  <si>
    <r>
      <t>Çmimi më i ulët (</t>
    </r>
    <r>
      <rPr>
        <b/>
        <sz val="11"/>
        <color indexed="10"/>
        <rFont val="Garamond"/>
        <family val="1"/>
      </rPr>
      <t>1</t>
    </r>
    <r>
      <rPr>
        <b/>
        <sz val="11"/>
        <rFont val="Garamond"/>
        <family val="1"/>
      </rPr>
      <t>)                                            Tenderi ekonomikisht më i favorshëm (</t>
    </r>
    <r>
      <rPr>
        <b/>
        <sz val="11"/>
        <color indexed="10"/>
        <rFont val="Garamond"/>
        <family val="1"/>
      </rPr>
      <t>2</t>
    </r>
    <r>
      <rPr>
        <b/>
        <sz val="11"/>
        <rFont val="Garamond"/>
        <family val="1"/>
      </rPr>
      <t xml:space="preserve">) </t>
    </r>
  </si>
  <si>
    <r>
      <t>Të Hyra Vetanake (</t>
    </r>
    <r>
      <rPr>
        <b/>
        <sz val="11"/>
        <color indexed="10"/>
        <rFont val="Garamond"/>
        <family val="1"/>
      </rPr>
      <t>1</t>
    </r>
    <r>
      <rPr>
        <b/>
        <sz val="11"/>
        <rFont val="Garamond"/>
        <family val="1"/>
      </rPr>
      <t>) ose  Buxh.i Kons.i Kosovës (</t>
    </r>
    <r>
      <rPr>
        <b/>
        <sz val="11"/>
        <color indexed="10"/>
        <rFont val="Garamond"/>
        <family val="1"/>
      </rPr>
      <t>2</t>
    </r>
    <r>
      <rPr>
        <b/>
        <sz val="11"/>
        <rFont val="Garamond"/>
        <family val="1"/>
      </rPr>
      <t>) ose  Donacion (</t>
    </r>
    <r>
      <rPr>
        <b/>
        <sz val="11"/>
        <color indexed="10"/>
        <rFont val="Garamond"/>
        <family val="1"/>
      </rPr>
      <t>3</t>
    </r>
    <r>
      <rPr>
        <b/>
        <sz val="11"/>
        <rFont val="Garamond"/>
        <family val="1"/>
      </rPr>
      <t>)</t>
    </r>
  </si>
  <si>
    <t>20.01.2016</t>
  </si>
  <si>
    <t>Komuna e Gjilanit</t>
  </si>
  <si>
    <t>Gl 651</t>
  </si>
  <si>
    <t xml:space="preserve">Bulevardi i Pavarësisë </t>
  </si>
  <si>
    <t>0280 326 020</t>
  </si>
  <si>
    <t>Salih Kqiku</t>
  </si>
  <si>
    <t>salih.kqiku@rks-gov.net</t>
  </si>
  <si>
    <t>rks-gov.net/ gjilan</t>
  </si>
  <si>
    <t xml:space="preserve">REPUBLIKA E KOSOVËS
REPUBLIKA KOSOVA/REPUBLIC OF KOSOVA
KOMUNA E GJILANIT
OPŠTINA GNJILANE/MUNICIPAL GJILAN/GILAN  BELEDIYESI
 </t>
  </si>
  <si>
    <t>Mirëmbajtja e nxemjeve qendrore në institucionet e komunës së Gjilanit</t>
  </si>
  <si>
    <t>22.01.2015</t>
  </si>
  <si>
    <t>21.01.2018</t>
  </si>
  <si>
    <t>04.08.2014</t>
  </si>
  <si>
    <t>05.11.2014</t>
  </si>
  <si>
    <t>Termo Fer</t>
  </si>
  <si>
    <t>Erioni trans</t>
  </si>
  <si>
    <t>ALDI</t>
  </si>
  <si>
    <t xml:space="preserve">Dritoni </t>
  </si>
  <si>
    <t>Zhegra trans</t>
  </si>
  <si>
    <t>NITI NATI</t>
  </si>
  <si>
    <t>Arianiti -A</t>
  </si>
  <si>
    <t>INISI</t>
  </si>
  <si>
    <t>Delta Infra" &amp; "Diarko</t>
  </si>
  <si>
    <t>El Bau</t>
  </si>
  <si>
    <t xml:space="preserve">Auto dinamika </t>
  </si>
  <si>
    <t xml:space="preserve">Tali </t>
  </si>
  <si>
    <t>Tali</t>
  </si>
  <si>
    <t xml:space="preserve">DEKOR GROUP </t>
  </si>
  <si>
    <t>Bass Com</t>
  </si>
  <si>
    <t>Papemburgu&amp;Adriani</t>
  </si>
  <si>
    <t>CDC</t>
  </si>
  <si>
    <t>Erdi group &amp;Eurotrans</t>
  </si>
  <si>
    <t>Kushtrimi</t>
  </si>
  <si>
    <t>TALI</t>
  </si>
  <si>
    <t>TEUTA -M</t>
  </si>
  <si>
    <t>Globi-MI</t>
  </si>
  <si>
    <t>ENGINEERING</t>
  </si>
  <si>
    <t>Leonarditrans&amp;Edona</t>
  </si>
  <si>
    <t>Furnizim me aparat per kartela hyrje -dalje të  punëtorëve te administrata</t>
  </si>
  <si>
    <t>Furnizim me loptop ,printer dhe projektor për projektin valorizimi I zejeve tradicionale për Komunen e Gjilanit</t>
  </si>
  <si>
    <t xml:space="preserve"> 22.12.2015</t>
  </si>
  <si>
    <t>Mirembajtja dimërore  dhe verore e rrugëve Lot I</t>
  </si>
  <si>
    <t>23.02.2015</t>
  </si>
  <si>
    <t>Mirëmbajtja dimërore e rrugëve në teritorin e komunës së Gjilanit Lot I dhe Lot II</t>
  </si>
  <si>
    <t>19.09.2014</t>
  </si>
  <si>
    <t>24.11.2014</t>
  </si>
  <si>
    <t>26.12.2014</t>
  </si>
  <si>
    <t>Ankan-Shitja e viqave të cilët ndodhen te shkolla e mesme e bujqësisë "Arbëria" Gjilan</t>
  </si>
  <si>
    <t>04.08.2015</t>
  </si>
  <si>
    <t>7 ditë</t>
  </si>
  <si>
    <t>13.08.2015</t>
  </si>
  <si>
    <t>Ahmet Osmani</t>
  </si>
  <si>
    <t>Ankan - Shitja e masës drurore të pa prera në fshatin Zhegoc-ngastra nr.59</t>
  </si>
  <si>
    <t xml:space="preserve">60 ditë </t>
  </si>
  <si>
    <t>Blini&amp;Cati</t>
  </si>
  <si>
    <t>11.06.2014</t>
  </si>
  <si>
    <t>14.07.2014</t>
  </si>
  <si>
    <t>Transporti i nxënësve në relacionin Vërbicë e Zhegocit dhe anasjelltas, Lot VI</t>
  </si>
  <si>
    <t>Transporti i nxënësve në relacionin Vrapqiq-Cërnicë  dhe anasjelltas, Lot VII</t>
  </si>
  <si>
    <t>17.12.2014</t>
  </si>
  <si>
    <t>25.05.2015</t>
  </si>
  <si>
    <t>08.10.2015</t>
  </si>
  <si>
    <t>Rregullimi I infrastrukturës së kompleksit të shkollave të mesme në komunën e Gjilanit,PPP</t>
  </si>
  <si>
    <t>Hotel Kristal&amp;Danushi.com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</si>
</sst>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"/>
    <numFmt numFmtId="165" formatCode="[$€-2]\ #,##0.00"/>
  </numFmts>
  <fonts count="33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3"/>
      <name val="Times New Roman"/>
      <family val="1"/>
    </font>
    <font>
      <sz val="7"/>
      <name val="Times New Roman"/>
      <family val="1"/>
    </font>
    <font>
      <b/>
      <u/>
      <sz val="12"/>
      <name val="Times New Roman"/>
      <family val="1"/>
    </font>
    <font>
      <b/>
      <u/>
      <sz val="16"/>
      <name val="Times New Roman"/>
      <family val="1"/>
    </font>
    <font>
      <i/>
      <sz val="9"/>
      <name val="Times New Roman"/>
      <family val="1"/>
    </font>
    <font>
      <b/>
      <sz val="14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2"/>
      <color indexed="10"/>
      <name val="Times New Roman"/>
      <family val="1"/>
    </font>
    <font>
      <i/>
      <sz val="12"/>
      <name val="Times New Roman"/>
      <family val="1"/>
    </font>
    <font>
      <i/>
      <sz val="12"/>
      <color indexed="10"/>
      <name val="Times New Roman"/>
      <family val="1"/>
    </font>
    <font>
      <b/>
      <sz val="8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b/>
      <i/>
      <sz val="12"/>
      <name val="Times New Roman"/>
      <family val="1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u/>
      <sz val="11"/>
      <name val="Times New Roman"/>
      <family val="1"/>
    </font>
    <font>
      <b/>
      <sz val="11"/>
      <name val="Garamond"/>
      <family val="1"/>
    </font>
    <font>
      <b/>
      <sz val="11"/>
      <color rgb="FFFF0000"/>
      <name val="Garamond"/>
      <family val="1"/>
    </font>
    <font>
      <b/>
      <sz val="11"/>
      <name val="Arial"/>
      <family val="2"/>
    </font>
    <font>
      <b/>
      <sz val="11"/>
      <color indexed="10"/>
      <name val="Garamond"/>
      <family val="1"/>
    </font>
    <font>
      <b/>
      <sz val="10"/>
      <name val="Garamond"/>
      <family val="1"/>
    </font>
    <font>
      <sz val="11"/>
      <name val="Garamond"/>
      <family val="1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10">
    <xf numFmtId="0" fontId="0" fillId="0" borderId="0" xfId="0"/>
    <xf numFmtId="0" fontId="0" fillId="2" borderId="0" xfId="0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5" fillId="2" borderId="0" xfId="0" applyFont="1" applyFill="1" applyBorder="1" applyAlignment="1"/>
    <xf numFmtId="0" fontId="1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5" fillId="0" borderId="0" xfId="0" applyFont="1" applyBorder="1" applyAlignment="1">
      <alignment wrapText="1"/>
    </xf>
    <xf numFmtId="0" fontId="1" fillId="2" borderId="0" xfId="0" applyFont="1" applyFill="1" applyAlignment="1"/>
    <xf numFmtId="0" fontId="5" fillId="2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left"/>
    </xf>
    <xf numFmtId="0" fontId="5" fillId="2" borderId="0" xfId="0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 wrapText="1"/>
    </xf>
    <xf numFmtId="0" fontId="19" fillId="2" borderId="13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14" xfId="0" applyFont="1" applyFill="1" applyBorder="1" applyAlignment="1">
      <alignment horizontal="left" wrapText="1"/>
    </xf>
    <xf numFmtId="0" fontId="3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2" borderId="0" xfId="0" applyFont="1" applyFill="1" applyAlignment="1"/>
    <xf numFmtId="0" fontId="5" fillId="6" borderId="5" xfId="0" applyFont="1" applyFill="1" applyBorder="1" applyAlignment="1">
      <alignment horizontal="right" wrapText="1"/>
    </xf>
    <xf numFmtId="0" fontId="12" fillId="7" borderId="5" xfId="0" applyFont="1" applyFill="1" applyBorder="1" applyAlignment="1">
      <alignment wrapText="1"/>
    </xf>
    <xf numFmtId="0" fontId="13" fillId="7" borderId="5" xfId="0" applyFont="1" applyFill="1" applyBorder="1" applyAlignment="1">
      <alignment horizontal="center" wrapText="1"/>
    </xf>
    <xf numFmtId="0" fontId="5" fillId="6" borderId="6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7" fillId="4" borderId="5" xfId="0" applyFont="1" applyFill="1" applyBorder="1" applyAlignment="1">
      <alignment horizontal="left" textRotation="255" wrapText="1"/>
    </xf>
    <xf numFmtId="0" fontId="18" fillId="4" borderId="5" xfId="0" applyFont="1" applyFill="1" applyBorder="1" applyAlignment="1">
      <alignment horizontal="left" wrapText="1"/>
    </xf>
    <xf numFmtId="0" fontId="1" fillId="4" borderId="5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left" wrapText="1"/>
    </xf>
    <xf numFmtId="0" fontId="17" fillId="4" borderId="11" xfId="0" applyFont="1" applyFill="1" applyBorder="1" applyAlignment="1">
      <alignment horizontal="left" textRotation="255" wrapText="1"/>
    </xf>
    <xf numFmtId="0" fontId="1" fillId="4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wrapText="1"/>
    </xf>
    <xf numFmtId="0" fontId="5" fillId="2" borderId="37" xfId="0" applyFont="1" applyFill="1" applyBorder="1" applyAlignment="1">
      <alignment horizontal="left" vertical="top" wrapText="1"/>
    </xf>
    <xf numFmtId="0" fontId="22" fillId="0" borderId="29" xfId="0" applyFont="1" applyFill="1" applyBorder="1"/>
    <xf numFmtId="164" fontId="22" fillId="0" borderId="2" xfId="0" applyNumberFormat="1" applyFont="1" applyFill="1" applyBorder="1" applyAlignment="1">
      <alignment horizontal="center" wrapText="1"/>
    </xf>
    <xf numFmtId="0" fontId="22" fillId="0" borderId="2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 wrapText="1"/>
    </xf>
    <xf numFmtId="0" fontId="23" fillId="0" borderId="37" xfId="0" applyFont="1" applyFill="1" applyBorder="1" applyAlignment="1">
      <alignment horizontal="left" vertical="top" wrapText="1"/>
    </xf>
    <xf numFmtId="0" fontId="23" fillId="2" borderId="2" xfId="0" applyFont="1" applyFill="1" applyBorder="1" applyAlignment="1">
      <alignment horizontal="left" vertical="top" wrapText="1"/>
    </xf>
    <xf numFmtId="0" fontId="23" fillId="2" borderId="2" xfId="0" applyFont="1" applyFill="1" applyBorder="1" applyAlignment="1">
      <alignment horizontal="center" vertical="top" wrapText="1"/>
    </xf>
    <xf numFmtId="165" fontId="23" fillId="2" borderId="2" xfId="0" applyNumberFormat="1" applyFont="1" applyFill="1" applyBorder="1" applyAlignment="1">
      <alignment horizontal="center" vertical="top" wrapText="1"/>
    </xf>
    <xf numFmtId="165" fontId="23" fillId="2" borderId="2" xfId="0" applyNumberFormat="1" applyFont="1" applyFill="1" applyBorder="1" applyAlignment="1">
      <alignment horizontal="right" vertical="top" wrapText="1"/>
    </xf>
    <xf numFmtId="4" fontId="23" fillId="3" borderId="2" xfId="0" applyNumberFormat="1" applyFont="1" applyFill="1" applyBorder="1" applyAlignment="1">
      <alignment horizontal="right" vertical="top" wrapText="1"/>
    </xf>
    <xf numFmtId="3" fontId="23" fillId="2" borderId="4" xfId="0" applyNumberFormat="1" applyFont="1" applyFill="1" applyBorder="1" applyAlignment="1">
      <alignment horizontal="left" vertical="top" wrapText="1"/>
    </xf>
    <xf numFmtId="3" fontId="23" fillId="2" borderId="31" xfId="0" applyNumberFormat="1" applyFont="1" applyFill="1" applyBorder="1" applyAlignment="1">
      <alignment horizontal="left" vertical="top" wrapText="1"/>
    </xf>
    <xf numFmtId="3" fontId="23" fillId="2" borderId="32" xfId="0" applyNumberFormat="1" applyFont="1" applyFill="1" applyBorder="1" applyAlignment="1">
      <alignment horizontal="center" vertical="center" wrapText="1"/>
    </xf>
    <xf numFmtId="3" fontId="24" fillId="0" borderId="1" xfId="0" applyNumberFormat="1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29" xfId="0" applyFont="1" applyFill="1" applyBorder="1"/>
    <xf numFmtId="164" fontId="22" fillId="2" borderId="2" xfId="0" applyNumberFormat="1" applyFont="1" applyFill="1" applyBorder="1" applyAlignment="1">
      <alignment horizontal="center" wrapText="1"/>
    </xf>
    <xf numFmtId="0" fontId="22" fillId="2" borderId="2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 wrapText="1"/>
    </xf>
    <xf numFmtId="0" fontId="23" fillId="2" borderId="37" xfId="0" applyFont="1" applyFill="1" applyBorder="1" applyAlignment="1">
      <alignment horizontal="left" vertical="top" wrapText="1"/>
    </xf>
    <xf numFmtId="4" fontId="23" fillId="2" borderId="4" xfId="0" applyNumberFormat="1" applyFont="1" applyFill="1" applyBorder="1" applyAlignment="1">
      <alignment horizontal="left" vertical="top" wrapText="1"/>
    </xf>
    <xf numFmtId="0" fontId="22" fillId="2" borderId="3" xfId="0" applyFont="1" applyFill="1" applyBorder="1"/>
    <xf numFmtId="0" fontId="22" fillId="2" borderId="4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top" wrapText="1"/>
    </xf>
    <xf numFmtId="0" fontId="23" fillId="2" borderId="38" xfId="0" applyFont="1" applyFill="1" applyBorder="1" applyAlignment="1">
      <alignment horizontal="left" vertical="top" wrapText="1"/>
    </xf>
    <xf numFmtId="4" fontId="23" fillId="2" borderId="31" xfId="0" applyNumberFormat="1" applyFont="1" applyFill="1" applyBorder="1" applyAlignment="1">
      <alignment horizontal="left" vertical="top" wrapText="1"/>
    </xf>
    <xf numFmtId="3" fontId="23" fillId="2" borderId="9" xfId="0" applyNumberFormat="1" applyFont="1" applyFill="1" applyBorder="1" applyAlignment="1">
      <alignment horizontal="left" vertical="top" wrapText="1"/>
    </xf>
    <xf numFmtId="3" fontId="23" fillId="2" borderId="9" xfId="0" applyNumberFormat="1" applyFont="1" applyFill="1" applyBorder="1" applyAlignment="1">
      <alignment horizontal="center" vertical="center" wrapText="1"/>
    </xf>
    <xf numFmtId="3" fontId="24" fillId="0" borderId="33" xfId="0" applyNumberFormat="1" applyFont="1" applyFill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 vertical="top" wrapText="1"/>
    </xf>
    <xf numFmtId="0" fontId="22" fillId="2" borderId="12" xfId="0" applyFont="1" applyFill="1" applyBorder="1"/>
    <xf numFmtId="3" fontId="23" fillId="2" borderId="4" xfId="0" applyNumberFormat="1" applyFont="1" applyFill="1" applyBorder="1" applyAlignment="1">
      <alignment horizontal="center" vertical="top" wrapText="1"/>
    </xf>
    <xf numFmtId="165" fontId="23" fillId="0" borderId="2" xfId="0" applyNumberFormat="1" applyFont="1" applyFill="1" applyBorder="1" applyAlignment="1">
      <alignment horizontal="right" vertical="top" wrapText="1"/>
    </xf>
    <xf numFmtId="43" fontId="23" fillId="2" borderId="2" xfId="1" applyFont="1" applyFill="1" applyBorder="1" applyAlignment="1">
      <alignment horizontal="center" vertical="top" wrapText="1"/>
    </xf>
    <xf numFmtId="0" fontId="23" fillId="5" borderId="1" xfId="0" applyFont="1" applyFill="1" applyBorder="1"/>
    <xf numFmtId="164" fontId="22" fillId="5" borderId="1" xfId="0" applyNumberFormat="1" applyFont="1" applyFill="1" applyBorder="1" applyAlignment="1">
      <alignment horizontal="center" wrapText="1"/>
    </xf>
    <xf numFmtId="0" fontId="22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 wrapText="1"/>
    </xf>
    <xf numFmtId="0" fontId="23" fillId="5" borderId="1" xfId="0" applyFont="1" applyFill="1" applyBorder="1" applyAlignment="1">
      <alignment horizontal="left" vertical="top" wrapText="1"/>
    </xf>
    <xf numFmtId="0" fontId="23" fillId="5" borderId="1" xfId="0" applyFont="1" applyFill="1" applyBorder="1" applyAlignment="1">
      <alignment horizontal="center" vertical="top" wrapText="1"/>
    </xf>
    <xf numFmtId="165" fontId="23" fillId="5" borderId="1" xfId="0" applyNumberFormat="1" applyFont="1" applyFill="1" applyBorder="1" applyAlignment="1">
      <alignment horizontal="right" vertical="top" wrapText="1"/>
    </xf>
    <xf numFmtId="4" fontId="23" fillId="5" borderId="1" xfId="0" applyNumberFormat="1" applyFont="1" applyFill="1" applyBorder="1" applyAlignment="1">
      <alignment horizontal="right" vertical="top" wrapText="1"/>
    </xf>
    <xf numFmtId="4" fontId="23" fillId="5" borderId="34" xfId="0" applyNumberFormat="1" applyFont="1" applyFill="1" applyBorder="1" applyAlignment="1">
      <alignment horizontal="right" vertical="top" wrapText="1"/>
    </xf>
    <xf numFmtId="4" fontId="23" fillId="5" borderId="31" xfId="0" applyNumberFormat="1" applyFont="1" applyFill="1" applyBorder="1" applyAlignment="1">
      <alignment horizontal="left" vertical="top" wrapText="1"/>
    </xf>
    <xf numFmtId="3" fontId="23" fillId="5" borderId="32" xfId="0" applyNumberFormat="1" applyFont="1" applyFill="1" applyBorder="1" applyAlignment="1">
      <alignment horizontal="center" vertical="center" wrapText="1"/>
    </xf>
    <xf numFmtId="3" fontId="24" fillId="5" borderId="1" xfId="0" applyNumberFormat="1" applyFont="1" applyFill="1" applyBorder="1" applyAlignment="1">
      <alignment horizontal="center" vertical="center" wrapText="1"/>
    </xf>
    <xf numFmtId="0" fontId="22" fillId="5" borderId="34" xfId="0" applyFont="1" applyFill="1" applyBorder="1"/>
    <xf numFmtId="0" fontId="23" fillId="0" borderId="0" xfId="0" applyFont="1" applyFill="1" applyBorder="1"/>
    <xf numFmtId="0" fontId="22" fillId="0" borderId="0" xfId="0" applyFont="1" applyFill="1" applyBorder="1" applyAlignment="1">
      <alignment horizontal="center" vertical="top" wrapText="1"/>
    </xf>
    <xf numFmtId="4" fontId="22" fillId="0" borderId="0" xfId="0" applyNumberFormat="1" applyFont="1" applyFill="1" applyBorder="1" applyAlignment="1">
      <alignment vertical="top" wrapText="1"/>
    </xf>
    <xf numFmtId="0" fontId="23" fillId="2" borderId="0" xfId="0" applyFont="1" applyFill="1" applyBorder="1"/>
    <xf numFmtId="4" fontId="22" fillId="0" borderId="0" xfId="0" applyNumberFormat="1" applyFont="1" applyFill="1" applyBorder="1" applyAlignment="1">
      <alignment horizontal="right" vertical="top" wrapText="1"/>
    </xf>
    <xf numFmtId="0" fontId="23" fillId="2" borderId="0" xfId="0" applyFont="1" applyFill="1"/>
    <xf numFmtId="0" fontId="23" fillId="0" borderId="0" xfId="0" applyFont="1" applyFill="1"/>
    <xf numFmtId="0" fontId="23" fillId="0" borderId="0" xfId="0" applyFont="1" applyFill="1" applyAlignment="1">
      <alignment horizontal="right"/>
    </xf>
    <xf numFmtId="0" fontId="23" fillId="0" borderId="0" xfId="0" applyFont="1" applyFill="1" applyAlignment="1">
      <alignment horizontal="left"/>
    </xf>
    <xf numFmtId="0" fontId="25" fillId="0" borderId="0" xfId="0" applyFont="1" applyFill="1" applyBorder="1" applyAlignment="1"/>
    <xf numFmtId="0" fontId="26" fillId="5" borderId="6" xfId="0" applyFont="1" applyFill="1" applyBorder="1" applyAlignment="1">
      <alignment horizontal="center" textRotation="90" wrapText="1"/>
    </xf>
    <xf numFmtId="0" fontId="26" fillId="5" borderId="7" xfId="0" applyFont="1" applyFill="1" applyBorder="1" applyAlignment="1">
      <alignment horizontal="left" textRotation="90" wrapText="1"/>
    </xf>
    <xf numFmtId="0" fontId="22" fillId="2" borderId="38" xfId="0" applyFont="1" applyFill="1" applyBorder="1"/>
    <xf numFmtId="0" fontId="3" fillId="2" borderId="0" xfId="0" applyFont="1" applyFill="1" applyAlignment="1">
      <alignment horizontal="center"/>
    </xf>
    <xf numFmtId="0" fontId="30" fillId="5" borderId="17" xfId="0" applyFont="1" applyFill="1" applyBorder="1" applyAlignment="1">
      <alignment horizontal="left" vertical="center" wrapText="1"/>
    </xf>
    <xf numFmtId="0" fontId="30" fillId="5" borderId="21" xfId="0" applyFont="1" applyFill="1" applyBorder="1" applyAlignment="1">
      <alignment horizontal="left" vertical="center" wrapText="1"/>
    </xf>
    <xf numFmtId="0" fontId="26" fillId="5" borderId="22" xfId="0" applyFont="1" applyFill="1" applyBorder="1" applyAlignment="1">
      <alignment horizontal="center" textRotation="90" wrapText="1"/>
    </xf>
    <xf numFmtId="0" fontId="26" fillId="5" borderId="21" xfId="0" applyFont="1" applyFill="1" applyBorder="1" applyAlignment="1">
      <alignment horizontal="center" textRotation="90" wrapText="1"/>
    </xf>
    <xf numFmtId="0" fontId="26" fillId="5" borderId="22" xfId="0" applyFont="1" applyFill="1" applyBorder="1" applyAlignment="1">
      <alignment horizontal="center" vertical="justify" textRotation="90" wrapText="1"/>
    </xf>
    <xf numFmtId="0" fontId="26" fillId="5" borderId="21" xfId="0" applyFont="1" applyFill="1" applyBorder="1" applyAlignment="1">
      <alignment horizontal="center" vertical="justify" textRotation="90" wrapText="1"/>
    </xf>
    <xf numFmtId="0" fontId="26" fillId="5" borderId="22" xfId="0" applyFont="1" applyFill="1" applyBorder="1" applyAlignment="1">
      <alignment horizontal="center" vertical="justify" textRotation="90"/>
    </xf>
    <xf numFmtId="0" fontId="26" fillId="5" borderId="21" xfId="0" applyFont="1" applyFill="1" applyBorder="1" applyAlignment="1">
      <alignment horizontal="center" vertical="justify" textRotation="90"/>
    </xf>
    <xf numFmtId="0" fontId="5" fillId="0" borderId="0" xfId="0" applyFont="1" applyAlignment="1">
      <alignment horizontal="center"/>
    </xf>
    <xf numFmtId="0" fontId="1" fillId="6" borderId="5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textRotation="90" wrapText="1"/>
    </xf>
    <xf numFmtId="0" fontId="26" fillId="5" borderId="20" xfId="0" applyFont="1" applyFill="1" applyBorder="1" applyAlignment="1">
      <alignment horizontal="center" textRotation="90" wrapText="1"/>
    </xf>
    <xf numFmtId="0" fontId="26" fillId="5" borderId="7" xfId="0" applyFont="1" applyFill="1" applyBorder="1" applyAlignment="1">
      <alignment textRotation="90"/>
    </xf>
    <xf numFmtId="0" fontId="26" fillId="5" borderId="17" xfId="0" applyFont="1" applyFill="1" applyBorder="1" applyAlignment="1">
      <alignment horizontal="center" vertical="justify" textRotation="90" wrapText="1"/>
    </xf>
    <xf numFmtId="0" fontId="26" fillId="5" borderId="20" xfId="0" applyFont="1" applyFill="1" applyBorder="1" applyAlignment="1">
      <alignment horizontal="center" vertical="justify" textRotation="90" wrapText="1"/>
    </xf>
    <xf numFmtId="0" fontId="26" fillId="5" borderId="21" xfId="0" applyFont="1" applyFill="1" applyBorder="1" applyAlignment="1">
      <alignment horizontal="center" vertical="justify"/>
    </xf>
    <xf numFmtId="0" fontId="5" fillId="7" borderId="5" xfId="0" applyFont="1" applyFill="1" applyBorder="1" applyAlignment="1">
      <alignment horizontal="center" vertical="top"/>
    </xf>
    <xf numFmtId="0" fontId="26" fillId="5" borderId="7" xfId="0" applyFont="1" applyFill="1" applyBorder="1" applyAlignment="1">
      <alignment horizontal="center" textRotation="90" wrapText="1"/>
    </xf>
    <xf numFmtId="0" fontId="26" fillId="5" borderId="23" xfId="0" applyFont="1" applyFill="1" applyBorder="1" applyAlignment="1">
      <alignment horizontal="center" vertical="center" textRotation="90" wrapText="1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28" fillId="5" borderId="26" xfId="0" applyFont="1" applyFill="1" applyBorder="1" applyAlignment="1">
      <alignment horizontal="center" vertical="center"/>
    </xf>
    <xf numFmtId="0" fontId="28" fillId="5" borderId="27" xfId="0" applyFont="1" applyFill="1" applyBorder="1" applyAlignment="1">
      <alignment horizontal="center" vertical="center"/>
    </xf>
    <xf numFmtId="0" fontId="28" fillId="5" borderId="2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left" wrapText="1"/>
    </xf>
    <xf numFmtId="0" fontId="5" fillId="6" borderId="23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/>
    </xf>
    <xf numFmtId="0" fontId="25" fillId="9" borderId="34" xfId="0" applyFont="1" applyFill="1" applyBorder="1" applyAlignment="1">
      <alignment horizontal="center"/>
    </xf>
    <xf numFmtId="0" fontId="25" fillId="9" borderId="35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right" vertical="top" wrapText="1"/>
    </xf>
    <xf numFmtId="0" fontId="22" fillId="6" borderId="26" xfId="0" applyFont="1" applyFill="1" applyBorder="1" applyAlignment="1">
      <alignment horizontal="right" vertical="top" wrapText="1"/>
    </xf>
    <xf numFmtId="0" fontId="5" fillId="4" borderId="5" xfId="0" applyFont="1" applyFill="1" applyBorder="1" applyAlignment="1">
      <alignment horizontal="left" vertical="center"/>
    </xf>
    <xf numFmtId="4" fontId="22" fillId="7" borderId="36" xfId="0" applyNumberFormat="1" applyFont="1" applyFill="1" applyBorder="1" applyAlignment="1">
      <alignment horizontal="right" vertical="top" wrapText="1"/>
    </xf>
    <xf numFmtId="4" fontId="22" fillId="7" borderId="33" xfId="0" applyNumberFormat="1" applyFont="1" applyFill="1" applyBorder="1" applyAlignment="1">
      <alignment horizontal="right" vertical="top" wrapText="1"/>
    </xf>
    <xf numFmtId="0" fontId="18" fillId="4" borderId="11" xfId="0" applyFont="1" applyFill="1" applyBorder="1" applyAlignment="1">
      <alignment horizontal="left" wrapText="1"/>
    </xf>
    <xf numFmtId="0" fontId="19" fillId="4" borderId="11" xfId="0" applyFont="1" applyFill="1" applyBorder="1" applyAlignment="1">
      <alignment horizontal="left" wrapText="1"/>
    </xf>
    <xf numFmtId="0" fontId="19" fillId="4" borderId="5" xfId="0" applyFont="1" applyFill="1" applyBorder="1" applyAlignment="1">
      <alignment horizontal="left" wrapText="1"/>
    </xf>
    <xf numFmtId="0" fontId="26" fillId="5" borderId="19" xfId="0" applyFont="1" applyFill="1" applyBorder="1" applyAlignment="1">
      <alignment horizontal="center"/>
    </xf>
    <xf numFmtId="0" fontId="26" fillId="5" borderId="17" xfId="0" applyFont="1" applyFill="1" applyBorder="1" applyAlignment="1">
      <alignment horizontal="center" textRotation="90" wrapText="1"/>
    </xf>
    <xf numFmtId="0" fontId="26" fillId="5" borderId="17" xfId="0" applyFont="1" applyFill="1" applyBorder="1" applyAlignment="1">
      <alignment horizontal="center" vertical="center" wrapText="1"/>
    </xf>
    <xf numFmtId="0" fontId="26" fillId="5" borderId="20" xfId="0" applyFont="1" applyFill="1" applyBorder="1" applyAlignment="1">
      <alignment horizontal="center" vertical="center" wrapText="1"/>
    </xf>
    <xf numFmtId="0" fontId="26" fillId="5" borderId="21" xfId="0" applyFont="1" applyFill="1" applyBorder="1"/>
    <xf numFmtId="0" fontId="22" fillId="0" borderId="39" xfId="0" applyFont="1" applyFill="1" applyBorder="1" applyAlignment="1">
      <alignment horizontal="center" vertical="top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justify" wrapText="1"/>
    </xf>
    <xf numFmtId="0" fontId="5" fillId="7" borderId="5" xfId="0" applyFont="1" applyFill="1" applyBorder="1" applyAlignment="1">
      <alignment horizontal="center" vertical="justify"/>
    </xf>
    <xf numFmtId="0" fontId="32" fillId="7" borderId="5" xfId="2" applyFill="1" applyBorder="1" applyAlignment="1">
      <alignment horizontal="center" vertical="top"/>
    </xf>
    <xf numFmtId="0" fontId="4" fillId="4" borderId="9" xfId="0" applyFont="1" applyFill="1" applyBorder="1" applyAlignment="1">
      <alignment horizontal="left" wrapText="1"/>
    </xf>
    <xf numFmtId="0" fontId="26" fillId="5" borderId="17" xfId="0" applyFont="1" applyFill="1" applyBorder="1" applyAlignment="1">
      <alignment horizontal="left" vertical="center" wrapText="1"/>
    </xf>
    <xf numFmtId="0" fontId="31" fillId="5" borderId="18" xfId="0" applyFont="1" applyFill="1" applyBorder="1" applyAlignment="1">
      <alignment wrapText="1"/>
    </xf>
    <xf numFmtId="0" fontId="5" fillId="8" borderId="5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16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lih.kqiku@rks-gov.net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showGridLines="0" tabSelected="1" topLeftCell="A25" zoomScaleNormal="100" workbookViewId="0">
      <selection activeCell="S20" sqref="S20"/>
    </sheetView>
  </sheetViews>
  <sheetFormatPr defaultColWidth="9.140625" defaultRowHeight="12.75" x14ac:dyDescent="0.2"/>
  <cols>
    <col min="1" max="1" width="3.5703125" style="4" customWidth="1"/>
    <col min="2" max="2" width="4.5703125" style="4" customWidth="1"/>
    <col min="3" max="3" width="2.85546875" style="4" customWidth="1"/>
    <col min="4" max="5" width="3" style="4" bestFit="1" customWidth="1"/>
    <col min="6" max="6" width="3.7109375" style="4" customWidth="1"/>
    <col min="7" max="7" width="26.5703125" style="4" customWidth="1"/>
    <col min="8" max="8" width="11.42578125" style="4" customWidth="1"/>
    <col min="9" max="9" width="10.140625" style="4" customWidth="1"/>
    <col min="10" max="11" width="10.5703125" style="4" customWidth="1"/>
    <col min="12" max="12" width="6.5703125" style="4" customWidth="1"/>
    <col min="13" max="13" width="10.28515625" style="4" customWidth="1"/>
    <col min="14" max="14" width="12.7109375" style="4" customWidth="1"/>
    <col min="15" max="15" width="13.28515625" style="5" customWidth="1"/>
    <col min="16" max="16" width="10.42578125" style="5" customWidth="1"/>
    <col min="17" max="17" width="5.85546875" style="5" customWidth="1"/>
    <col min="18" max="18" width="12.85546875" style="5" customWidth="1"/>
    <col min="19" max="19" width="7.5703125" style="5" customWidth="1"/>
    <col min="20" max="20" width="3" style="5" customWidth="1"/>
    <col min="21" max="21" width="3.85546875" style="5" customWidth="1"/>
    <col min="22" max="22" width="3.42578125" style="5" customWidth="1"/>
    <col min="23" max="23" width="5.28515625" style="21" customWidth="1"/>
    <col min="24" max="24" width="6.5703125" style="4" customWidth="1"/>
    <col min="25" max="25" width="6.140625" style="4" customWidth="1"/>
    <col min="26" max="16384" width="9.140625" style="4"/>
  </cols>
  <sheetData>
    <row r="1" spans="2:24" ht="8.25" customHeight="1" x14ac:dyDescent="0.2"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6"/>
      <c r="R1" s="39"/>
      <c r="S1" s="39"/>
      <c r="T1" s="16"/>
      <c r="U1" s="52"/>
      <c r="V1" s="32"/>
    </row>
    <row r="2" spans="2:24" ht="18.75" x14ac:dyDescent="0.2">
      <c r="B2" s="193" t="s">
        <v>553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40"/>
      <c r="S2" s="40"/>
      <c r="T2" s="17"/>
      <c r="U2" s="53"/>
      <c r="V2" s="33"/>
    </row>
    <row r="3" spans="2:24" ht="31.5" customHeight="1" x14ac:dyDescent="0.2"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40"/>
      <c r="S3" s="40"/>
      <c r="T3" s="17"/>
      <c r="U3" s="53"/>
      <c r="V3" s="33"/>
      <c r="W3" s="48"/>
      <c r="X3" s="19"/>
    </row>
    <row r="4" spans="2:24" ht="11.25" customHeight="1" x14ac:dyDescent="0.25">
      <c r="G4" s="11"/>
      <c r="H4" s="11"/>
      <c r="I4" s="11"/>
      <c r="J4" s="11"/>
      <c r="K4" s="11"/>
      <c r="L4" s="11"/>
      <c r="M4" s="11"/>
      <c r="N4" s="11"/>
      <c r="O4" s="150"/>
      <c r="P4" s="150"/>
      <c r="Q4" s="150"/>
      <c r="R4" s="150"/>
      <c r="S4" s="150"/>
      <c r="T4" s="150"/>
      <c r="U4" s="150"/>
      <c r="V4" s="150"/>
      <c r="W4" s="150"/>
    </row>
    <row r="5" spans="2:24" ht="20.25" customHeight="1" x14ac:dyDescent="0.3">
      <c r="B5" s="195" t="s">
        <v>13</v>
      </c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58"/>
      <c r="S5" s="58"/>
      <c r="T5" s="58"/>
      <c r="U5" s="58"/>
      <c r="V5" s="58"/>
      <c r="W5" s="58"/>
    </row>
    <row r="6" spans="2:24" x14ac:dyDescent="0.2">
      <c r="B6" s="196" t="s">
        <v>67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42"/>
      <c r="S6" s="42"/>
      <c r="T6" s="15"/>
      <c r="U6" s="42"/>
      <c r="V6" s="31"/>
    </row>
    <row r="7" spans="2:24" x14ac:dyDescent="0.2">
      <c r="G7" s="7"/>
      <c r="H7" s="7"/>
      <c r="I7" s="7"/>
      <c r="J7" s="7"/>
      <c r="K7" s="7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4" ht="30" customHeight="1" x14ac:dyDescent="0.4">
      <c r="B8" s="151" t="s">
        <v>2</v>
      </c>
      <c r="C8" s="151"/>
      <c r="D8" s="151"/>
      <c r="E8" s="151"/>
      <c r="F8" s="151"/>
      <c r="G8" s="61" t="s">
        <v>545</v>
      </c>
      <c r="H8" s="35"/>
      <c r="I8" s="35"/>
      <c r="J8" s="35"/>
      <c r="K8" s="35"/>
      <c r="O8" s="59" t="s">
        <v>12</v>
      </c>
      <c r="P8" s="60">
        <v>2016</v>
      </c>
      <c r="Q8" s="18"/>
      <c r="R8" s="18"/>
      <c r="S8" s="18"/>
      <c r="T8" s="18"/>
      <c r="U8" s="18"/>
      <c r="V8" s="18"/>
    </row>
    <row r="9" spans="2:24" ht="15.75" customHeight="1" x14ac:dyDescent="0.2"/>
    <row r="10" spans="2:24" ht="15.75" customHeight="1" x14ac:dyDescent="0.25">
      <c r="B10" s="198" t="s">
        <v>3</v>
      </c>
      <c r="C10" s="198"/>
      <c r="D10" s="198"/>
      <c r="E10" s="198"/>
      <c r="F10" s="198"/>
      <c r="G10" s="198"/>
      <c r="H10" s="198"/>
      <c r="I10" s="2"/>
      <c r="J10" s="2"/>
      <c r="K10" s="2"/>
      <c r="L10" s="2"/>
      <c r="M10" s="2"/>
      <c r="N10" s="2"/>
      <c r="O10" s="3"/>
      <c r="P10" s="3"/>
      <c r="Q10" s="3"/>
    </row>
    <row r="11" spans="2:24" ht="6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</row>
    <row r="12" spans="2:24" ht="18.75" customHeight="1" x14ac:dyDescent="0.2">
      <c r="B12" s="166" t="s">
        <v>52</v>
      </c>
      <c r="C12" s="167"/>
      <c r="D12" s="167"/>
      <c r="E12" s="167"/>
      <c r="F12" s="167"/>
      <c r="G12" s="167"/>
      <c r="H12" s="168"/>
      <c r="I12" s="158" t="s">
        <v>546</v>
      </c>
      <c r="J12" s="158"/>
      <c r="K12" s="158"/>
      <c r="L12" s="158"/>
      <c r="M12" s="158"/>
      <c r="N12" s="158"/>
      <c r="O12" s="158"/>
      <c r="P12" s="158"/>
      <c r="Q12" s="158"/>
    </row>
    <row r="13" spans="2:24" ht="18.75" customHeight="1" x14ac:dyDescent="0.25">
      <c r="B13" s="166" t="s">
        <v>57</v>
      </c>
      <c r="C13" s="167"/>
      <c r="D13" s="167"/>
      <c r="E13" s="167"/>
      <c r="F13" s="167"/>
      <c r="G13" s="167"/>
      <c r="H13" s="168"/>
      <c r="I13" s="169" t="s">
        <v>4</v>
      </c>
      <c r="J13" s="169"/>
      <c r="K13" s="169"/>
      <c r="L13" s="199"/>
      <c r="M13" s="199"/>
      <c r="N13" s="199"/>
      <c r="O13" s="199"/>
      <c r="P13" s="199"/>
      <c r="Q13" s="199"/>
    </row>
    <row r="14" spans="2:24" ht="18.75" customHeight="1" x14ac:dyDescent="0.2">
      <c r="B14" s="166" t="s">
        <v>14</v>
      </c>
      <c r="C14" s="167"/>
      <c r="D14" s="167"/>
      <c r="E14" s="167"/>
      <c r="F14" s="167"/>
      <c r="G14" s="167"/>
      <c r="H14" s="168"/>
      <c r="I14" s="200" t="s">
        <v>547</v>
      </c>
      <c r="J14" s="200"/>
      <c r="K14" s="200"/>
      <c r="L14" s="200"/>
      <c r="M14" s="200"/>
      <c r="N14" s="200"/>
      <c r="O14" s="200"/>
      <c r="P14" s="200"/>
      <c r="Q14" s="200"/>
    </row>
    <row r="15" spans="2:24" ht="18.75" customHeight="1" x14ac:dyDescent="0.2">
      <c r="B15" s="166" t="s">
        <v>64</v>
      </c>
      <c r="C15" s="167"/>
      <c r="D15" s="167"/>
      <c r="E15" s="167"/>
      <c r="F15" s="167"/>
      <c r="G15" s="167"/>
      <c r="H15" s="168"/>
      <c r="I15" s="158" t="s">
        <v>548</v>
      </c>
      <c r="J15" s="158"/>
      <c r="K15" s="158"/>
      <c r="L15" s="158"/>
      <c r="M15" s="158"/>
      <c r="N15" s="158"/>
      <c r="O15" s="158"/>
      <c r="P15" s="158"/>
      <c r="Q15" s="158"/>
    </row>
    <row r="16" spans="2:24" ht="18.75" customHeight="1" x14ac:dyDescent="0.2">
      <c r="B16" s="166" t="s">
        <v>63</v>
      </c>
      <c r="C16" s="167"/>
      <c r="D16" s="167"/>
      <c r="E16" s="167"/>
      <c r="F16" s="167"/>
      <c r="G16" s="167"/>
      <c r="H16" s="168"/>
      <c r="I16" s="158">
        <v>60000</v>
      </c>
      <c r="J16" s="158"/>
      <c r="K16" s="158"/>
      <c r="L16" s="158"/>
      <c r="M16" s="158"/>
      <c r="N16" s="158"/>
      <c r="O16" s="158"/>
      <c r="P16" s="158"/>
      <c r="Q16" s="158"/>
    </row>
    <row r="17" spans="1:26" ht="18.75" customHeight="1" x14ac:dyDescent="0.2">
      <c r="B17" s="166" t="s">
        <v>54</v>
      </c>
      <c r="C17" s="167"/>
      <c r="D17" s="167"/>
      <c r="E17" s="167"/>
      <c r="F17" s="167"/>
      <c r="G17" s="167"/>
      <c r="H17" s="168"/>
      <c r="I17" s="158" t="s">
        <v>549</v>
      </c>
      <c r="J17" s="158"/>
      <c r="K17" s="158"/>
      <c r="L17" s="158"/>
      <c r="M17" s="158"/>
      <c r="N17" s="158"/>
      <c r="O17" s="158"/>
      <c r="P17" s="158"/>
      <c r="Q17" s="158"/>
    </row>
    <row r="18" spans="1:26" ht="18.75" customHeight="1" x14ac:dyDescent="0.2">
      <c r="B18" s="166" t="s">
        <v>53</v>
      </c>
      <c r="C18" s="167"/>
      <c r="D18" s="167"/>
      <c r="E18" s="167"/>
      <c r="F18" s="167"/>
      <c r="G18" s="167"/>
      <c r="H18" s="168"/>
      <c r="I18" s="158" t="s">
        <v>550</v>
      </c>
      <c r="J18" s="158"/>
      <c r="K18" s="158"/>
      <c r="L18" s="158"/>
      <c r="M18" s="158"/>
      <c r="N18" s="158"/>
      <c r="O18" s="158"/>
      <c r="P18" s="158"/>
      <c r="Q18" s="158"/>
    </row>
    <row r="19" spans="1:26" ht="18.75" customHeight="1" x14ac:dyDescent="0.2">
      <c r="B19" s="166" t="s">
        <v>55</v>
      </c>
      <c r="C19" s="167"/>
      <c r="D19" s="167"/>
      <c r="E19" s="167"/>
      <c r="F19" s="167"/>
      <c r="G19" s="167"/>
      <c r="H19" s="168"/>
      <c r="I19" s="201" t="s">
        <v>551</v>
      </c>
      <c r="J19" s="158"/>
      <c r="K19" s="158"/>
      <c r="L19" s="158"/>
      <c r="M19" s="158"/>
      <c r="N19" s="158"/>
      <c r="O19" s="158"/>
      <c r="P19" s="158"/>
      <c r="Q19" s="158"/>
    </row>
    <row r="20" spans="1:26" ht="18.75" customHeight="1" x14ac:dyDescent="0.2">
      <c r="B20" s="166" t="s">
        <v>62</v>
      </c>
      <c r="C20" s="167"/>
      <c r="D20" s="167"/>
      <c r="E20" s="167"/>
      <c r="F20" s="167"/>
      <c r="G20" s="167"/>
      <c r="H20" s="168"/>
      <c r="I20" s="158" t="s">
        <v>552</v>
      </c>
      <c r="J20" s="158"/>
      <c r="K20" s="158"/>
      <c r="L20" s="158"/>
      <c r="M20" s="158"/>
      <c r="N20" s="158"/>
      <c r="O20" s="158"/>
      <c r="P20" s="158"/>
      <c r="Q20" s="158"/>
    </row>
    <row r="21" spans="1:26" ht="15.75" customHeight="1" x14ac:dyDescent="0.2"/>
    <row r="22" spans="1:26" ht="15.75" x14ac:dyDescent="0.25">
      <c r="B22" s="197" t="s">
        <v>1</v>
      </c>
      <c r="C22" s="197"/>
      <c r="D22" s="197"/>
      <c r="E22" s="197"/>
      <c r="F22" s="197"/>
      <c r="G22" s="197"/>
      <c r="H22" s="197"/>
      <c r="I22" s="56"/>
      <c r="J22" s="56"/>
      <c r="K22" s="56"/>
      <c r="L22" s="56"/>
      <c r="M22" s="56"/>
      <c r="N22" s="56"/>
      <c r="O22" s="56"/>
      <c r="P22" s="56"/>
      <c r="Q22" s="56"/>
      <c r="R22" s="41"/>
      <c r="S22" s="41"/>
      <c r="T22" s="10"/>
      <c r="U22" s="55"/>
      <c r="V22" s="30"/>
    </row>
    <row r="23" spans="1:26" ht="6" customHeight="1" thickBot="1" x14ac:dyDescent="0.3">
      <c r="B23" s="10"/>
      <c r="C23" s="10"/>
      <c r="D23" s="10"/>
      <c r="E23" s="10"/>
      <c r="F23" s="10"/>
      <c r="G23" s="10"/>
      <c r="H23" s="29"/>
      <c r="I23" s="30"/>
      <c r="J23" s="41"/>
      <c r="K23" s="55"/>
      <c r="L23" s="10"/>
      <c r="M23" s="30"/>
      <c r="N23" s="30"/>
      <c r="O23" s="10"/>
      <c r="P23" s="10"/>
      <c r="Q23" s="10"/>
      <c r="R23" s="41"/>
      <c r="S23" s="41"/>
      <c r="T23" s="10"/>
      <c r="U23" s="55"/>
      <c r="V23" s="30"/>
    </row>
    <row r="24" spans="1:26" ht="15.75" customHeight="1" thickTop="1" x14ac:dyDescent="0.25">
      <c r="A24" s="203" t="s">
        <v>35</v>
      </c>
      <c r="B24" s="187" t="s">
        <v>5</v>
      </c>
      <c r="C24" s="187"/>
      <c r="D24" s="187"/>
      <c r="E24" s="187"/>
      <c r="F24" s="152" t="s">
        <v>11</v>
      </c>
      <c r="G24" s="189" t="s">
        <v>0</v>
      </c>
      <c r="H24" s="152" t="s">
        <v>69</v>
      </c>
      <c r="I24" s="152" t="s">
        <v>70</v>
      </c>
      <c r="J24" s="152" t="s">
        <v>93</v>
      </c>
      <c r="K24" s="152" t="s">
        <v>72</v>
      </c>
      <c r="L24" s="152" t="s">
        <v>73</v>
      </c>
      <c r="M24" s="152" t="s">
        <v>104</v>
      </c>
      <c r="N24" s="152" t="s">
        <v>8</v>
      </c>
      <c r="O24" s="152" t="s">
        <v>86</v>
      </c>
      <c r="P24" s="152" t="s">
        <v>87</v>
      </c>
      <c r="Q24" s="152" t="s">
        <v>88</v>
      </c>
      <c r="R24" s="152" t="s">
        <v>81</v>
      </c>
      <c r="S24" s="155" t="s">
        <v>68</v>
      </c>
      <c r="T24" s="155" t="s">
        <v>541</v>
      </c>
      <c r="U24" s="160" t="s">
        <v>89</v>
      </c>
      <c r="V24" s="161"/>
      <c r="W24" s="188" t="s">
        <v>80</v>
      </c>
      <c r="X24" s="142" t="s">
        <v>36</v>
      </c>
      <c r="Y24" s="142" t="s">
        <v>66</v>
      </c>
    </row>
    <row r="25" spans="1:26" ht="97.5" customHeight="1" thickBot="1" x14ac:dyDescent="0.25">
      <c r="A25" s="204"/>
      <c r="B25" s="144" t="s">
        <v>33</v>
      </c>
      <c r="C25" s="146" t="s">
        <v>9</v>
      </c>
      <c r="D25" s="148" t="s">
        <v>10</v>
      </c>
      <c r="E25" s="148" t="s">
        <v>6</v>
      </c>
      <c r="F25" s="153"/>
      <c r="G25" s="190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6"/>
      <c r="T25" s="156"/>
      <c r="U25" s="162"/>
      <c r="V25" s="163"/>
      <c r="W25" s="153"/>
      <c r="X25" s="143"/>
      <c r="Y25" s="143"/>
    </row>
    <row r="26" spans="1:26" s="6" customFormat="1" ht="174.75" customHeight="1" thickTop="1" thickBot="1" x14ac:dyDescent="0.25">
      <c r="A26" s="139" t="s">
        <v>544</v>
      </c>
      <c r="B26" s="145"/>
      <c r="C26" s="147"/>
      <c r="D26" s="149"/>
      <c r="E26" s="149"/>
      <c r="F26" s="159"/>
      <c r="G26" s="191"/>
      <c r="H26" s="154"/>
      <c r="I26" s="154"/>
      <c r="J26" s="154"/>
      <c r="K26" s="154"/>
      <c r="L26" s="154"/>
      <c r="M26" s="154"/>
      <c r="N26" s="159"/>
      <c r="O26" s="159"/>
      <c r="P26" s="159"/>
      <c r="Q26" s="159"/>
      <c r="R26" s="159"/>
      <c r="S26" s="157"/>
      <c r="T26" s="157"/>
      <c r="U26" s="164"/>
      <c r="V26" s="165"/>
      <c r="W26" s="145"/>
      <c r="X26" s="138" t="s">
        <v>542</v>
      </c>
      <c r="Y26" s="138" t="s">
        <v>543</v>
      </c>
    </row>
    <row r="27" spans="1:26" s="9" customFormat="1" ht="13.5" customHeight="1" thickTop="1" thickBot="1" x14ac:dyDescent="0.3">
      <c r="A27" s="62">
        <v>1</v>
      </c>
      <c r="B27" s="62">
        <v>2</v>
      </c>
      <c r="C27" s="62">
        <v>3</v>
      </c>
      <c r="D27" s="62">
        <v>4</v>
      </c>
      <c r="E27" s="62">
        <v>5</v>
      </c>
      <c r="F27" s="62">
        <v>6</v>
      </c>
      <c r="G27" s="62">
        <v>7</v>
      </c>
      <c r="H27" s="62">
        <v>8</v>
      </c>
      <c r="I27" s="62">
        <v>9</v>
      </c>
      <c r="J27" s="62">
        <v>10</v>
      </c>
      <c r="K27" s="62">
        <v>11</v>
      </c>
      <c r="L27" s="62">
        <v>12</v>
      </c>
      <c r="M27" s="62">
        <v>13</v>
      </c>
      <c r="N27" s="62">
        <v>14</v>
      </c>
      <c r="O27" s="62">
        <v>15</v>
      </c>
      <c r="P27" s="62">
        <v>16</v>
      </c>
      <c r="Q27" s="62">
        <v>17</v>
      </c>
      <c r="R27" s="62">
        <v>18</v>
      </c>
      <c r="S27" s="62">
        <v>19</v>
      </c>
      <c r="T27" s="62">
        <v>20</v>
      </c>
      <c r="U27" s="171">
        <v>21</v>
      </c>
      <c r="V27" s="172"/>
      <c r="W27" s="63">
        <v>22</v>
      </c>
      <c r="X27" s="62">
        <v>23</v>
      </c>
      <c r="Y27" s="64">
        <v>24</v>
      </c>
      <c r="Z27" s="44"/>
    </row>
    <row r="28" spans="1:26" s="9" customFormat="1" ht="31.5" thickTop="1" thickBot="1" x14ac:dyDescent="0.3">
      <c r="A28" s="79">
        <v>2</v>
      </c>
      <c r="B28" s="80">
        <v>17</v>
      </c>
      <c r="C28" s="81">
        <v>5</v>
      </c>
      <c r="D28" s="81">
        <v>2</v>
      </c>
      <c r="E28" s="81">
        <v>1</v>
      </c>
      <c r="F28" s="82">
        <v>45</v>
      </c>
      <c r="G28" s="83" t="s">
        <v>115</v>
      </c>
      <c r="H28" s="43" t="s">
        <v>116</v>
      </c>
      <c r="I28" s="84" t="s">
        <v>117</v>
      </c>
      <c r="J28" s="84" t="s">
        <v>118</v>
      </c>
      <c r="K28" s="84" t="s">
        <v>119</v>
      </c>
      <c r="L28" s="85" t="s">
        <v>120</v>
      </c>
      <c r="M28" s="85" t="s">
        <v>121</v>
      </c>
      <c r="N28" s="86">
        <v>180000</v>
      </c>
      <c r="O28" s="87">
        <v>1135550.25</v>
      </c>
      <c r="P28" s="87" t="s">
        <v>122</v>
      </c>
      <c r="Q28" s="87" t="s">
        <v>122</v>
      </c>
      <c r="R28" s="87">
        <v>340665.07500000001</v>
      </c>
      <c r="S28" s="88" t="s">
        <v>575</v>
      </c>
      <c r="T28" s="89">
        <v>1</v>
      </c>
      <c r="U28" s="90">
        <v>26</v>
      </c>
      <c r="V28" s="91">
        <v>7</v>
      </c>
      <c r="W28" s="92">
        <v>0</v>
      </c>
      <c r="X28" s="93">
        <v>1</v>
      </c>
      <c r="Y28" s="94">
        <v>1</v>
      </c>
      <c r="Z28" s="44"/>
    </row>
    <row r="29" spans="1:26" s="9" customFormat="1" ht="45.75" thickBot="1" x14ac:dyDescent="0.3">
      <c r="A29" s="79">
        <v>2</v>
      </c>
      <c r="B29" s="80">
        <v>111</v>
      </c>
      <c r="C29" s="81">
        <v>2</v>
      </c>
      <c r="D29" s="81">
        <v>2</v>
      </c>
      <c r="E29" s="81">
        <v>1</v>
      </c>
      <c r="F29" s="82">
        <v>93</v>
      </c>
      <c r="G29" s="83" t="s">
        <v>554</v>
      </c>
      <c r="H29" s="43" t="s">
        <v>557</v>
      </c>
      <c r="I29" s="84" t="s">
        <v>558</v>
      </c>
      <c r="J29" s="84" t="s">
        <v>255</v>
      </c>
      <c r="K29" s="84" t="s">
        <v>555</v>
      </c>
      <c r="L29" s="85" t="s">
        <v>120</v>
      </c>
      <c r="M29" s="85" t="s">
        <v>556</v>
      </c>
      <c r="N29" s="86">
        <v>50000</v>
      </c>
      <c r="O29" s="87">
        <v>118906.9</v>
      </c>
      <c r="P29" s="87" t="s">
        <v>122</v>
      </c>
      <c r="Q29" s="87" t="s">
        <v>122</v>
      </c>
      <c r="R29" s="87">
        <v>35672.07</v>
      </c>
      <c r="S29" s="88" t="s">
        <v>559</v>
      </c>
      <c r="T29" s="89">
        <v>1</v>
      </c>
      <c r="U29" s="90">
        <v>9</v>
      </c>
      <c r="V29" s="91">
        <v>3</v>
      </c>
      <c r="W29" s="92">
        <v>0</v>
      </c>
      <c r="X29" s="93">
        <v>1</v>
      </c>
      <c r="Y29" s="94">
        <v>1</v>
      </c>
      <c r="Z29" s="44"/>
    </row>
    <row r="30" spans="1:26" s="9" customFormat="1" ht="48" thickBot="1" x14ac:dyDescent="0.3">
      <c r="A30" s="95">
        <v>2</v>
      </c>
      <c r="B30" s="96">
        <v>36</v>
      </c>
      <c r="C30" s="97">
        <v>5</v>
      </c>
      <c r="D30" s="97">
        <v>2</v>
      </c>
      <c r="E30" s="97">
        <v>1</v>
      </c>
      <c r="F30" s="98">
        <v>45</v>
      </c>
      <c r="G30" s="78" t="s">
        <v>123</v>
      </c>
      <c r="H30" s="84" t="s">
        <v>124</v>
      </c>
      <c r="I30" s="84" t="s">
        <v>125</v>
      </c>
      <c r="J30" s="84" t="s">
        <v>126</v>
      </c>
      <c r="K30" s="84" t="s">
        <v>127</v>
      </c>
      <c r="L30" s="85" t="s">
        <v>128</v>
      </c>
      <c r="M30" s="85" t="s">
        <v>122</v>
      </c>
      <c r="N30" s="86">
        <v>26000</v>
      </c>
      <c r="O30" s="87">
        <v>25547</v>
      </c>
      <c r="P30" s="87" t="s">
        <v>122</v>
      </c>
      <c r="Q30" s="87" t="s">
        <v>122</v>
      </c>
      <c r="R30" s="87">
        <v>10281.780000000001</v>
      </c>
      <c r="S30" s="88" t="s">
        <v>573</v>
      </c>
      <c r="T30" s="89">
        <v>1</v>
      </c>
      <c r="U30" s="90">
        <v>17</v>
      </c>
      <c r="V30" s="91">
        <v>6</v>
      </c>
      <c r="W30" s="92">
        <v>0</v>
      </c>
      <c r="X30" s="93">
        <v>1</v>
      </c>
      <c r="Y30" s="94">
        <v>1</v>
      </c>
      <c r="Z30" s="44"/>
    </row>
    <row r="31" spans="1:26" s="9" customFormat="1" ht="35.25" customHeight="1" thickBot="1" x14ac:dyDescent="0.3">
      <c r="A31" s="95">
        <v>2</v>
      </c>
      <c r="B31" s="96">
        <v>37</v>
      </c>
      <c r="C31" s="97">
        <v>5</v>
      </c>
      <c r="D31" s="97">
        <v>2</v>
      </c>
      <c r="E31" s="97">
        <v>1</v>
      </c>
      <c r="F31" s="98">
        <v>45</v>
      </c>
      <c r="G31" s="99" t="s">
        <v>129</v>
      </c>
      <c r="H31" s="84" t="s">
        <v>130</v>
      </c>
      <c r="I31" s="84" t="s">
        <v>125</v>
      </c>
      <c r="J31" s="84" t="s">
        <v>131</v>
      </c>
      <c r="K31" s="84" t="s">
        <v>132</v>
      </c>
      <c r="L31" s="85" t="s">
        <v>133</v>
      </c>
      <c r="M31" s="85" t="s">
        <v>122</v>
      </c>
      <c r="N31" s="86">
        <v>98000</v>
      </c>
      <c r="O31" s="87">
        <v>111335.69</v>
      </c>
      <c r="P31" s="87" t="s">
        <v>122</v>
      </c>
      <c r="Q31" s="87" t="s">
        <v>122</v>
      </c>
      <c r="R31" s="87">
        <v>88070.7</v>
      </c>
      <c r="S31" s="88" t="s">
        <v>582</v>
      </c>
      <c r="T31" s="89">
        <v>1</v>
      </c>
      <c r="U31" s="90">
        <v>25</v>
      </c>
      <c r="V31" s="91">
        <v>4</v>
      </c>
      <c r="W31" s="92">
        <v>0</v>
      </c>
      <c r="X31" s="93">
        <v>1</v>
      </c>
      <c r="Y31" s="94">
        <v>1</v>
      </c>
      <c r="Z31" s="44"/>
    </row>
    <row r="32" spans="1:26" s="9" customFormat="1" ht="30.75" thickBot="1" x14ac:dyDescent="0.3">
      <c r="A32" s="95">
        <v>2</v>
      </c>
      <c r="B32" s="96">
        <v>38</v>
      </c>
      <c r="C32" s="97">
        <v>5</v>
      </c>
      <c r="D32" s="97">
        <v>2</v>
      </c>
      <c r="E32" s="97">
        <v>1</v>
      </c>
      <c r="F32" s="98">
        <v>45</v>
      </c>
      <c r="G32" s="99" t="s">
        <v>134</v>
      </c>
      <c r="H32" s="84" t="s">
        <v>135</v>
      </c>
      <c r="I32" s="84" t="s">
        <v>136</v>
      </c>
      <c r="J32" s="84" t="s">
        <v>137</v>
      </c>
      <c r="K32" s="84" t="s">
        <v>138</v>
      </c>
      <c r="L32" s="85" t="s">
        <v>139</v>
      </c>
      <c r="M32" s="85" t="s">
        <v>122</v>
      </c>
      <c r="N32" s="86">
        <v>55000</v>
      </c>
      <c r="O32" s="87">
        <v>54777.2</v>
      </c>
      <c r="P32" s="87" t="s">
        <v>122</v>
      </c>
      <c r="Q32" s="87" t="s">
        <v>122</v>
      </c>
      <c r="R32" s="87">
        <v>54777.2</v>
      </c>
      <c r="S32" s="88" t="s">
        <v>140</v>
      </c>
      <c r="T32" s="89">
        <v>1</v>
      </c>
      <c r="U32" s="90">
        <v>8</v>
      </c>
      <c r="V32" s="91">
        <v>6</v>
      </c>
      <c r="W32" s="92">
        <v>0</v>
      </c>
      <c r="X32" s="93">
        <v>1</v>
      </c>
      <c r="Y32" s="94">
        <v>1</v>
      </c>
      <c r="Z32" s="44"/>
    </row>
    <row r="33" spans="1:26" s="9" customFormat="1" ht="31.5" customHeight="1" thickBot="1" x14ac:dyDescent="0.3">
      <c r="A33" s="95">
        <v>2</v>
      </c>
      <c r="B33" s="96">
        <v>39</v>
      </c>
      <c r="C33" s="97">
        <v>5</v>
      </c>
      <c r="D33" s="97">
        <v>2</v>
      </c>
      <c r="E33" s="97">
        <v>1</v>
      </c>
      <c r="F33" s="98">
        <v>45</v>
      </c>
      <c r="G33" s="99" t="s">
        <v>141</v>
      </c>
      <c r="H33" s="84" t="s">
        <v>135</v>
      </c>
      <c r="I33" s="84" t="s">
        <v>142</v>
      </c>
      <c r="J33" s="84" t="s">
        <v>143</v>
      </c>
      <c r="K33" s="84" t="s">
        <v>144</v>
      </c>
      <c r="L33" s="85" t="s">
        <v>145</v>
      </c>
      <c r="M33" s="85" t="s">
        <v>122</v>
      </c>
      <c r="N33" s="86">
        <v>260000</v>
      </c>
      <c r="O33" s="87">
        <v>245825.89</v>
      </c>
      <c r="P33" s="87">
        <v>23120.55</v>
      </c>
      <c r="Q33" s="87" t="s">
        <v>122</v>
      </c>
      <c r="R33" s="87">
        <v>268368.43</v>
      </c>
      <c r="S33" s="88" t="s">
        <v>146</v>
      </c>
      <c r="T33" s="89">
        <v>1</v>
      </c>
      <c r="U33" s="90">
        <v>15</v>
      </c>
      <c r="V33" s="91">
        <v>6</v>
      </c>
      <c r="W33" s="92">
        <v>3</v>
      </c>
      <c r="X33" s="93">
        <v>1</v>
      </c>
      <c r="Y33" s="94">
        <v>1</v>
      </c>
      <c r="Z33" s="44"/>
    </row>
    <row r="34" spans="1:26" s="9" customFormat="1" ht="35.25" customHeight="1" thickBot="1" x14ac:dyDescent="0.3">
      <c r="A34" s="95">
        <v>2</v>
      </c>
      <c r="B34" s="96">
        <v>42</v>
      </c>
      <c r="C34" s="97">
        <v>5</v>
      </c>
      <c r="D34" s="97">
        <v>2</v>
      </c>
      <c r="E34" s="97">
        <v>1</v>
      </c>
      <c r="F34" s="98">
        <v>45</v>
      </c>
      <c r="G34" s="99" t="s">
        <v>147</v>
      </c>
      <c r="H34" s="84" t="s">
        <v>125</v>
      </c>
      <c r="I34" s="84" t="s">
        <v>148</v>
      </c>
      <c r="J34" s="84" t="s">
        <v>149</v>
      </c>
      <c r="K34" s="84" t="s">
        <v>150</v>
      </c>
      <c r="L34" s="85" t="s">
        <v>151</v>
      </c>
      <c r="M34" s="85" t="s">
        <v>122</v>
      </c>
      <c r="N34" s="86">
        <v>900000</v>
      </c>
      <c r="O34" s="87">
        <v>896274.83</v>
      </c>
      <c r="P34" s="87" t="s">
        <v>122</v>
      </c>
      <c r="Q34" s="87" t="s">
        <v>122</v>
      </c>
      <c r="R34" s="87">
        <v>176422.55</v>
      </c>
      <c r="S34" s="88" t="s">
        <v>146</v>
      </c>
      <c r="T34" s="89">
        <v>1</v>
      </c>
      <c r="U34" s="90">
        <v>24</v>
      </c>
      <c r="V34" s="91">
        <v>7</v>
      </c>
      <c r="W34" s="92">
        <v>0</v>
      </c>
      <c r="X34" s="93">
        <v>1</v>
      </c>
      <c r="Y34" s="94">
        <v>1</v>
      </c>
      <c r="Z34" s="44"/>
    </row>
    <row r="35" spans="1:26" s="9" customFormat="1" ht="33" customHeight="1" thickBot="1" x14ac:dyDescent="0.3">
      <c r="A35" s="95">
        <v>2</v>
      </c>
      <c r="B35" s="96">
        <v>53</v>
      </c>
      <c r="C35" s="97">
        <v>5</v>
      </c>
      <c r="D35" s="97">
        <v>2</v>
      </c>
      <c r="E35" s="97">
        <v>1</v>
      </c>
      <c r="F35" s="98">
        <v>45</v>
      </c>
      <c r="G35" s="99" t="s">
        <v>152</v>
      </c>
      <c r="H35" s="84" t="s">
        <v>153</v>
      </c>
      <c r="I35" s="84" t="s">
        <v>154</v>
      </c>
      <c r="J35" s="84" t="s">
        <v>155</v>
      </c>
      <c r="K35" s="84" t="s">
        <v>156</v>
      </c>
      <c r="L35" s="85" t="s">
        <v>139</v>
      </c>
      <c r="M35" s="85" t="s">
        <v>122</v>
      </c>
      <c r="N35" s="86">
        <v>35454.33</v>
      </c>
      <c r="O35" s="87">
        <v>35454.33</v>
      </c>
      <c r="P35" s="87">
        <v>307.16000000000003</v>
      </c>
      <c r="Q35" s="87" t="s">
        <v>122</v>
      </c>
      <c r="R35" s="87">
        <v>30454</v>
      </c>
      <c r="S35" s="88" t="s">
        <v>146</v>
      </c>
      <c r="T35" s="89">
        <v>1</v>
      </c>
      <c r="U35" s="90">
        <v>13</v>
      </c>
      <c r="V35" s="91">
        <v>4</v>
      </c>
      <c r="W35" s="92">
        <v>0</v>
      </c>
      <c r="X35" s="93">
        <v>1</v>
      </c>
      <c r="Y35" s="94">
        <v>1</v>
      </c>
      <c r="Z35" s="44"/>
    </row>
    <row r="36" spans="1:26" s="9" customFormat="1" ht="45.75" thickBot="1" x14ac:dyDescent="0.3">
      <c r="A36" s="95">
        <v>2</v>
      </c>
      <c r="B36" s="96">
        <v>43</v>
      </c>
      <c r="C36" s="97">
        <v>5</v>
      </c>
      <c r="D36" s="97">
        <v>2</v>
      </c>
      <c r="E36" s="97">
        <v>1</v>
      </c>
      <c r="F36" s="98">
        <v>45</v>
      </c>
      <c r="G36" s="99" t="s">
        <v>157</v>
      </c>
      <c r="H36" s="84" t="s">
        <v>125</v>
      </c>
      <c r="I36" s="84" t="s">
        <v>158</v>
      </c>
      <c r="J36" s="84" t="s">
        <v>144</v>
      </c>
      <c r="K36" s="84" t="s">
        <v>149</v>
      </c>
      <c r="L36" s="85" t="s">
        <v>139</v>
      </c>
      <c r="M36" s="85" t="s">
        <v>122</v>
      </c>
      <c r="N36" s="86">
        <v>77000</v>
      </c>
      <c r="O36" s="87">
        <v>65757.289999999994</v>
      </c>
      <c r="P36" s="87">
        <v>0</v>
      </c>
      <c r="Q36" s="87" t="s">
        <v>122</v>
      </c>
      <c r="R36" s="87">
        <v>28000</v>
      </c>
      <c r="S36" s="88" t="s">
        <v>579</v>
      </c>
      <c r="T36" s="89">
        <v>1</v>
      </c>
      <c r="U36" s="90">
        <v>13</v>
      </c>
      <c r="V36" s="91">
        <v>5</v>
      </c>
      <c r="W36" s="92">
        <v>0</v>
      </c>
      <c r="X36" s="93">
        <v>1</v>
      </c>
      <c r="Y36" s="94">
        <v>1</v>
      </c>
      <c r="Z36" s="44"/>
    </row>
    <row r="37" spans="1:26" s="9" customFormat="1" ht="45.75" thickBot="1" x14ac:dyDescent="0.3">
      <c r="A37" s="95">
        <v>2</v>
      </c>
      <c r="B37" s="96">
        <v>50</v>
      </c>
      <c r="C37" s="97">
        <v>5</v>
      </c>
      <c r="D37" s="97">
        <v>2</v>
      </c>
      <c r="E37" s="97">
        <v>1</v>
      </c>
      <c r="F37" s="98">
        <v>45</v>
      </c>
      <c r="G37" s="99" t="s">
        <v>159</v>
      </c>
      <c r="H37" s="84" t="s">
        <v>153</v>
      </c>
      <c r="I37" s="84" t="s">
        <v>153</v>
      </c>
      <c r="J37" s="84" t="s">
        <v>160</v>
      </c>
      <c r="K37" s="84" t="s">
        <v>161</v>
      </c>
      <c r="L37" s="85" t="s">
        <v>162</v>
      </c>
      <c r="M37" s="85" t="s">
        <v>163</v>
      </c>
      <c r="N37" s="86">
        <v>45000</v>
      </c>
      <c r="O37" s="87">
        <v>45059.42</v>
      </c>
      <c r="P37" s="87">
        <v>374.11</v>
      </c>
      <c r="Q37" s="87" t="s">
        <v>122</v>
      </c>
      <c r="R37" s="87">
        <f>O37+P37</f>
        <v>45433.53</v>
      </c>
      <c r="S37" s="88" t="s">
        <v>310</v>
      </c>
      <c r="T37" s="89">
        <v>1</v>
      </c>
      <c r="U37" s="90">
        <v>10</v>
      </c>
      <c r="V37" s="91">
        <v>3</v>
      </c>
      <c r="W37" s="92">
        <v>0</v>
      </c>
      <c r="X37" s="93">
        <v>1</v>
      </c>
      <c r="Y37" s="94">
        <v>1</v>
      </c>
      <c r="Z37" s="44"/>
    </row>
    <row r="38" spans="1:26" s="9" customFormat="1" ht="30.75" thickBot="1" x14ac:dyDescent="0.3">
      <c r="A38" s="95">
        <v>2</v>
      </c>
      <c r="B38" s="96">
        <v>53</v>
      </c>
      <c r="C38" s="97">
        <v>5</v>
      </c>
      <c r="D38" s="97">
        <v>2</v>
      </c>
      <c r="E38" s="97">
        <v>1</v>
      </c>
      <c r="F38" s="98">
        <v>45</v>
      </c>
      <c r="G38" s="99" t="s">
        <v>164</v>
      </c>
      <c r="H38" s="84" t="s">
        <v>165</v>
      </c>
      <c r="I38" s="84" t="s">
        <v>166</v>
      </c>
      <c r="J38" s="84" t="s">
        <v>155</v>
      </c>
      <c r="K38" s="84" t="s">
        <v>127</v>
      </c>
      <c r="L38" s="85" t="s">
        <v>167</v>
      </c>
      <c r="M38" s="85" t="s">
        <v>122</v>
      </c>
      <c r="N38" s="86">
        <v>198000</v>
      </c>
      <c r="O38" s="87">
        <v>95512.34</v>
      </c>
      <c r="P38" s="87" t="s">
        <v>122</v>
      </c>
      <c r="Q38" s="87" t="s">
        <v>122</v>
      </c>
      <c r="R38" s="87">
        <v>70317.39</v>
      </c>
      <c r="S38" s="88" t="s">
        <v>578</v>
      </c>
      <c r="T38" s="89">
        <v>1</v>
      </c>
      <c r="U38" s="90">
        <v>7</v>
      </c>
      <c r="V38" s="91">
        <v>4</v>
      </c>
      <c r="W38" s="92">
        <v>0</v>
      </c>
      <c r="X38" s="93">
        <v>1</v>
      </c>
      <c r="Y38" s="94">
        <v>1</v>
      </c>
      <c r="Z38" s="44"/>
    </row>
    <row r="39" spans="1:26" s="9" customFormat="1" ht="75.75" thickBot="1" x14ac:dyDescent="0.3">
      <c r="A39" s="95">
        <v>2</v>
      </c>
      <c r="B39" s="96">
        <v>67</v>
      </c>
      <c r="C39" s="97">
        <v>5</v>
      </c>
      <c r="D39" s="97">
        <v>2</v>
      </c>
      <c r="E39" s="97">
        <v>1</v>
      </c>
      <c r="F39" s="98">
        <v>45</v>
      </c>
      <c r="G39" s="99" t="s">
        <v>168</v>
      </c>
      <c r="H39" s="84" t="s">
        <v>169</v>
      </c>
      <c r="I39" s="84" t="s">
        <v>170</v>
      </c>
      <c r="J39" s="84" t="s">
        <v>171</v>
      </c>
      <c r="K39" s="84" t="s">
        <v>172</v>
      </c>
      <c r="L39" s="85" t="s">
        <v>173</v>
      </c>
      <c r="M39" s="85" t="s">
        <v>174</v>
      </c>
      <c r="N39" s="86">
        <v>88000</v>
      </c>
      <c r="O39" s="87">
        <v>87567.41</v>
      </c>
      <c r="P39" s="87">
        <v>917.03</v>
      </c>
      <c r="Q39" s="87" t="s">
        <v>122</v>
      </c>
      <c r="R39" s="87">
        <v>88484.17</v>
      </c>
      <c r="S39" s="88" t="s">
        <v>175</v>
      </c>
      <c r="T39" s="89">
        <v>1</v>
      </c>
      <c r="U39" s="90">
        <v>16</v>
      </c>
      <c r="V39" s="91">
        <v>5</v>
      </c>
      <c r="W39" s="92">
        <v>0</v>
      </c>
      <c r="X39" s="93">
        <v>1</v>
      </c>
      <c r="Y39" s="94">
        <v>1</v>
      </c>
      <c r="Z39" s="44"/>
    </row>
    <row r="40" spans="1:26" s="9" customFormat="1" ht="16.5" thickBot="1" x14ac:dyDescent="0.3">
      <c r="A40" s="95">
        <v>2</v>
      </c>
      <c r="B40" s="96">
        <v>63</v>
      </c>
      <c r="C40" s="97">
        <v>5</v>
      </c>
      <c r="D40" s="97">
        <v>2</v>
      </c>
      <c r="E40" s="97">
        <v>1</v>
      </c>
      <c r="F40" s="98">
        <v>45</v>
      </c>
      <c r="G40" s="99" t="s">
        <v>176</v>
      </c>
      <c r="H40" s="84" t="s">
        <v>154</v>
      </c>
      <c r="I40" s="84" t="s">
        <v>177</v>
      </c>
      <c r="J40" s="84" t="s">
        <v>178</v>
      </c>
      <c r="K40" s="84" t="s">
        <v>179</v>
      </c>
      <c r="L40" s="85" t="s">
        <v>145</v>
      </c>
      <c r="M40" s="85" t="s">
        <v>122</v>
      </c>
      <c r="N40" s="86">
        <v>100000</v>
      </c>
      <c r="O40" s="87">
        <v>105805.2</v>
      </c>
      <c r="P40" s="87" t="s">
        <v>122</v>
      </c>
      <c r="Q40" s="87" t="s">
        <v>122</v>
      </c>
      <c r="R40" s="87">
        <v>74063.64</v>
      </c>
      <c r="S40" s="88" t="s">
        <v>578</v>
      </c>
      <c r="T40" s="100"/>
      <c r="U40" s="90">
        <v>9</v>
      </c>
      <c r="V40" s="91">
        <v>5</v>
      </c>
      <c r="W40" s="92">
        <v>0</v>
      </c>
      <c r="X40" s="93">
        <v>1</v>
      </c>
      <c r="Y40" s="94">
        <v>1</v>
      </c>
      <c r="Z40" s="44"/>
    </row>
    <row r="41" spans="1:26" s="9" customFormat="1" ht="30.75" thickBot="1" x14ac:dyDescent="0.3">
      <c r="A41" s="95">
        <v>2</v>
      </c>
      <c r="B41" s="96">
        <v>65</v>
      </c>
      <c r="C41" s="97">
        <v>5</v>
      </c>
      <c r="D41" s="97">
        <v>2</v>
      </c>
      <c r="E41" s="97">
        <v>1</v>
      </c>
      <c r="F41" s="98">
        <v>45</v>
      </c>
      <c r="G41" s="99" t="s">
        <v>180</v>
      </c>
      <c r="H41" s="84" t="s">
        <v>177</v>
      </c>
      <c r="I41" s="84" t="s">
        <v>160</v>
      </c>
      <c r="J41" s="84" t="s">
        <v>181</v>
      </c>
      <c r="K41" s="84" t="s">
        <v>179</v>
      </c>
      <c r="L41" s="85" t="s">
        <v>145</v>
      </c>
      <c r="M41" s="85" t="s">
        <v>122</v>
      </c>
      <c r="N41" s="86">
        <v>50000</v>
      </c>
      <c r="O41" s="87">
        <v>43740.5</v>
      </c>
      <c r="P41" s="87" t="s">
        <v>122</v>
      </c>
      <c r="Q41" s="87" t="s">
        <v>122</v>
      </c>
      <c r="R41" s="87">
        <v>31490.05</v>
      </c>
      <c r="S41" s="88" t="s">
        <v>578</v>
      </c>
      <c r="T41" s="89">
        <v>1</v>
      </c>
      <c r="U41" s="90">
        <v>10</v>
      </c>
      <c r="V41" s="91">
        <v>3</v>
      </c>
      <c r="W41" s="92">
        <v>0</v>
      </c>
      <c r="X41" s="93">
        <v>1</v>
      </c>
      <c r="Y41" s="94">
        <v>1</v>
      </c>
      <c r="Z41" s="44"/>
    </row>
    <row r="42" spans="1:26" s="9" customFormat="1" ht="45.75" thickBot="1" x14ac:dyDescent="0.3">
      <c r="A42" s="95">
        <v>2</v>
      </c>
      <c r="B42" s="96">
        <v>66</v>
      </c>
      <c r="C42" s="97">
        <v>5</v>
      </c>
      <c r="D42" s="97">
        <v>2</v>
      </c>
      <c r="E42" s="97">
        <v>1</v>
      </c>
      <c r="F42" s="98">
        <v>45</v>
      </c>
      <c r="G42" s="99" t="s">
        <v>182</v>
      </c>
      <c r="H42" s="84" t="s">
        <v>125</v>
      </c>
      <c r="I42" s="84" t="s">
        <v>160</v>
      </c>
      <c r="J42" s="84" t="s">
        <v>183</v>
      </c>
      <c r="K42" s="84" t="s">
        <v>179</v>
      </c>
      <c r="L42" s="85" t="s">
        <v>167</v>
      </c>
      <c r="M42" s="85" t="s">
        <v>122</v>
      </c>
      <c r="N42" s="86">
        <v>117000</v>
      </c>
      <c r="O42" s="87">
        <v>99825.4</v>
      </c>
      <c r="P42" s="87" t="s">
        <v>122</v>
      </c>
      <c r="Q42" s="87" t="s">
        <v>122</v>
      </c>
      <c r="R42" s="87">
        <v>90421.33</v>
      </c>
      <c r="S42" s="88" t="s">
        <v>175</v>
      </c>
      <c r="T42" s="89">
        <v>1</v>
      </c>
      <c r="U42" s="90">
        <v>8</v>
      </c>
      <c r="V42" s="91">
        <v>4</v>
      </c>
      <c r="W42" s="92">
        <v>0</v>
      </c>
      <c r="X42" s="93">
        <v>1</v>
      </c>
      <c r="Y42" s="94">
        <v>1</v>
      </c>
      <c r="Z42" s="44"/>
    </row>
    <row r="43" spans="1:26" s="9" customFormat="1" ht="33" customHeight="1" thickBot="1" x14ac:dyDescent="0.3">
      <c r="A43" s="95">
        <v>2</v>
      </c>
      <c r="B43" s="96">
        <v>67</v>
      </c>
      <c r="C43" s="97">
        <v>5</v>
      </c>
      <c r="D43" s="97">
        <v>2</v>
      </c>
      <c r="E43" s="97">
        <v>1</v>
      </c>
      <c r="F43" s="98">
        <v>45</v>
      </c>
      <c r="G43" s="99" t="s">
        <v>184</v>
      </c>
      <c r="H43" s="84" t="s">
        <v>185</v>
      </c>
      <c r="I43" s="84" t="s">
        <v>143</v>
      </c>
      <c r="J43" s="84" t="s">
        <v>186</v>
      </c>
      <c r="K43" s="84" t="s">
        <v>187</v>
      </c>
      <c r="L43" s="85" t="s">
        <v>188</v>
      </c>
      <c r="M43" s="85" t="s">
        <v>189</v>
      </c>
      <c r="N43" s="86">
        <v>100000</v>
      </c>
      <c r="O43" s="87">
        <v>93120.12</v>
      </c>
      <c r="P43" s="87" t="s">
        <v>122</v>
      </c>
      <c r="Q43" s="87" t="s">
        <v>122</v>
      </c>
      <c r="R43" s="87">
        <v>93120.12</v>
      </c>
      <c r="S43" s="88" t="s">
        <v>574</v>
      </c>
      <c r="T43" s="89">
        <v>1</v>
      </c>
      <c r="U43" s="90">
        <v>8</v>
      </c>
      <c r="V43" s="91">
        <v>6</v>
      </c>
      <c r="W43" s="92">
        <v>0</v>
      </c>
      <c r="X43" s="93">
        <v>1</v>
      </c>
      <c r="Y43" s="94">
        <v>1</v>
      </c>
      <c r="Z43" s="44"/>
    </row>
    <row r="44" spans="1:26" s="9" customFormat="1" ht="30.75" thickBot="1" x14ac:dyDescent="0.3">
      <c r="A44" s="95">
        <v>2</v>
      </c>
      <c r="B44" s="96">
        <v>68</v>
      </c>
      <c r="C44" s="97">
        <v>5</v>
      </c>
      <c r="D44" s="97">
        <v>2</v>
      </c>
      <c r="E44" s="97">
        <v>1</v>
      </c>
      <c r="F44" s="98">
        <v>45</v>
      </c>
      <c r="G44" s="99" t="s">
        <v>190</v>
      </c>
      <c r="H44" s="84" t="s">
        <v>185</v>
      </c>
      <c r="I44" s="84" t="s">
        <v>126</v>
      </c>
      <c r="J44" s="84" t="s">
        <v>191</v>
      </c>
      <c r="K44" s="84" t="s">
        <v>186</v>
      </c>
      <c r="L44" s="85" t="s">
        <v>192</v>
      </c>
      <c r="M44" s="85" t="s">
        <v>122</v>
      </c>
      <c r="N44" s="86">
        <v>50000</v>
      </c>
      <c r="O44" s="87">
        <v>50177</v>
      </c>
      <c r="P44" s="87" t="s">
        <v>122</v>
      </c>
      <c r="Q44" s="87" t="s">
        <v>122</v>
      </c>
      <c r="R44" s="87">
        <v>40821.42</v>
      </c>
      <c r="S44" s="88" t="s">
        <v>578</v>
      </c>
      <c r="T44" s="89">
        <v>1</v>
      </c>
      <c r="U44" s="90">
        <v>8</v>
      </c>
      <c r="V44" s="91">
        <v>4</v>
      </c>
      <c r="W44" s="92">
        <v>0</v>
      </c>
      <c r="X44" s="93">
        <v>1</v>
      </c>
      <c r="Y44" s="94">
        <v>1</v>
      </c>
      <c r="Z44" s="44"/>
    </row>
    <row r="45" spans="1:26" s="9" customFormat="1" ht="30.75" thickBot="1" x14ac:dyDescent="0.3">
      <c r="A45" s="95">
        <v>2</v>
      </c>
      <c r="B45" s="96">
        <v>69</v>
      </c>
      <c r="C45" s="97">
        <v>5</v>
      </c>
      <c r="D45" s="97">
        <v>2</v>
      </c>
      <c r="E45" s="97">
        <v>1</v>
      </c>
      <c r="F45" s="98">
        <v>45</v>
      </c>
      <c r="G45" s="99" t="s">
        <v>193</v>
      </c>
      <c r="H45" s="84" t="s">
        <v>185</v>
      </c>
      <c r="I45" s="84" t="s">
        <v>126</v>
      </c>
      <c r="J45" s="84" t="s">
        <v>194</v>
      </c>
      <c r="K45" s="84" t="s">
        <v>195</v>
      </c>
      <c r="L45" s="85" t="s">
        <v>196</v>
      </c>
      <c r="M45" s="85" t="s">
        <v>189</v>
      </c>
      <c r="N45" s="86">
        <v>30000</v>
      </c>
      <c r="O45" s="87">
        <v>29733.3</v>
      </c>
      <c r="P45" s="87">
        <v>484.76</v>
      </c>
      <c r="Q45" s="87" t="s">
        <v>122</v>
      </c>
      <c r="R45" s="87">
        <v>30218.06</v>
      </c>
      <c r="S45" s="88" t="s">
        <v>175</v>
      </c>
      <c r="T45" s="89">
        <v>1</v>
      </c>
      <c r="U45" s="90">
        <v>10</v>
      </c>
      <c r="V45" s="91">
        <v>5</v>
      </c>
      <c r="W45" s="92">
        <v>0</v>
      </c>
      <c r="X45" s="93">
        <v>1</v>
      </c>
      <c r="Y45" s="94">
        <v>1</v>
      </c>
      <c r="Z45" s="44"/>
    </row>
    <row r="46" spans="1:26" s="9" customFormat="1" ht="30.75" thickBot="1" x14ac:dyDescent="0.3">
      <c r="A46" s="95">
        <v>2</v>
      </c>
      <c r="B46" s="96">
        <v>70</v>
      </c>
      <c r="C46" s="97">
        <v>5</v>
      </c>
      <c r="D46" s="97">
        <v>2</v>
      </c>
      <c r="E46" s="97">
        <v>1</v>
      </c>
      <c r="F46" s="98">
        <v>45</v>
      </c>
      <c r="G46" s="99" t="s">
        <v>197</v>
      </c>
      <c r="H46" s="84" t="s">
        <v>185</v>
      </c>
      <c r="I46" s="84" t="s">
        <v>126</v>
      </c>
      <c r="J46" s="84" t="s">
        <v>198</v>
      </c>
      <c r="K46" s="84" t="s">
        <v>199</v>
      </c>
      <c r="L46" s="85" t="s">
        <v>200</v>
      </c>
      <c r="M46" s="85" t="s">
        <v>122</v>
      </c>
      <c r="N46" s="86">
        <v>100000</v>
      </c>
      <c r="O46" s="87">
        <v>58403</v>
      </c>
      <c r="P46" s="87" t="s">
        <v>122</v>
      </c>
      <c r="Q46" s="87" t="s">
        <v>122</v>
      </c>
      <c r="R46" s="87">
        <v>36013.85</v>
      </c>
      <c r="S46" s="88" t="s">
        <v>578</v>
      </c>
      <c r="T46" s="89">
        <v>1</v>
      </c>
      <c r="U46" s="90">
        <v>10</v>
      </c>
      <c r="V46" s="91">
        <v>5</v>
      </c>
      <c r="W46" s="92">
        <v>0</v>
      </c>
      <c r="X46" s="93">
        <v>1</v>
      </c>
      <c r="Y46" s="94">
        <v>1</v>
      </c>
      <c r="Z46" s="44"/>
    </row>
    <row r="47" spans="1:26" s="9" customFormat="1" ht="33" customHeight="1" thickBot="1" x14ac:dyDescent="0.3">
      <c r="A47" s="95">
        <v>1</v>
      </c>
      <c r="B47" s="96">
        <v>71</v>
      </c>
      <c r="C47" s="97">
        <v>5</v>
      </c>
      <c r="D47" s="97">
        <v>2</v>
      </c>
      <c r="E47" s="97">
        <v>1</v>
      </c>
      <c r="F47" s="98">
        <v>45</v>
      </c>
      <c r="G47" s="99" t="s">
        <v>201</v>
      </c>
      <c r="H47" s="84" t="s">
        <v>202</v>
      </c>
      <c r="I47" s="84" t="s">
        <v>203</v>
      </c>
      <c r="J47" s="84" t="s">
        <v>204</v>
      </c>
      <c r="K47" s="84" t="s">
        <v>205</v>
      </c>
      <c r="L47" s="85" t="s">
        <v>206</v>
      </c>
      <c r="M47" s="85" t="s">
        <v>122</v>
      </c>
      <c r="N47" s="86">
        <v>65000</v>
      </c>
      <c r="O47" s="87">
        <v>89784.33</v>
      </c>
      <c r="P47" s="87" t="s">
        <v>122</v>
      </c>
      <c r="Q47" s="87" t="s">
        <v>122</v>
      </c>
      <c r="R47" s="87">
        <v>45471.47</v>
      </c>
      <c r="S47" s="88" t="s">
        <v>581</v>
      </c>
      <c r="T47" s="89">
        <v>1</v>
      </c>
      <c r="U47" s="90">
        <v>10</v>
      </c>
      <c r="V47" s="91">
        <v>3</v>
      </c>
      <c r="W47" s="92">
        <v>0</v>
      </c>
      <c r="X47" s="93">
        <v>1</v>
      </c>
      <c r="Y47" s="94">
        <v>1</v>
      </c>
      <c r="Z47" s="44"/>
    </row>
    <row r="48" spans="1:26" s="9" customFormat="1" ht="30.75" thickBot="1" x14ac:dyDescent="0.3">
      <c r="A48" s="95">
        <v>2</v>
      </c>
      <c r="B48" s="96">
        <v>75</v>
      </c>
      <c r="C48" s="97">
        <v>5</v>
      </c>
      <c r="D48" s="97">
        <v>2</v>
      </c>
      <c r="E48" s="97">
        <v>1</v>
      </c>
      <c r="F48" s="98">
        <v>45</v>
      </c>
      <c r="G48" s="99" t="s">
        <v>207</v>
      </c>
      <c r="H48" s="84" t="s">
        <v>185</v>
      </c>
      <c r="I48" s="84" t="s">
        <v>208</v>
      </c>
      <c r="J48" s="84" t="s">
        <v>209</v>
      </c>
      <c r="K48" s="84" t="s">
        <v>210</v>
      </c>
      <c r="L48" s="85" t="s">
        <v>211</v>
      </c>
      <c r="M48" s="85" t="s">
        <v>122</v>
      </c>
      <c r="N48" s="86">
        <v>55000</v>
      </c>
      <c r="O48" s="87">
        <v>55629.18</v>
      </c>
      <c r="P48" s="87" t="s">
        <v>122</v>
      </c>
      <c r="Q48" s="87" t="s">
        <v>122</v>
      </c>
      <c r="R48" s="87">
        <v>55629.18</v>
      </c>
      <c r="S48" s="88" t="s">
        <v>580</v>
      </c>
      <c r="T48" s="89">
        <v>1</v>
      </c>
      <c r="U48" s="90">
        <v>8</v>
      </c>
      <c r="V48" s="91">
        <v>5</v>
      </c>
      <c r="W48" s="92">
        <v>0</v>
      </c>
      <c r="X48" s="93">
        <v>1</v>
      </c>
      <c r="Y48" s="94">
        <v>1</v>
      </c>
      <c r="Z48" s="44"/>
    </row>
    <row r="49" spans="1:26" s="9" customFormat="1" ht="30.75" thickBot="1" x14ac:dyDescent="0.3">
      <c r="A49" s="95">
        <v>2</v>
      </c>
      <c r="B49" s="96">
        <v>76</v>
      </c>
      <c r="C49" s="97">
        <v>5</v>
      </c>
      <c r="D49" s="97">
        <v>2</v>
      </c>
      <c r="E49" s="97">
        <v>1</v>
      </c>
      <c r="F49" s="98">
        <v>45</v>
      </c>
      <c r="G49" s="99" t="s">
        <v>212</v>
      </c>
      <c r="H49" s="84" t="s">
        <v>213</v>
      </c>
      <c r="I49" s="84" t="s">
        <v>213</v>
      </c>
      <c r="J49" s="84" t="s">
        <v>209</v>
      </c>
      <c r="K49" s="84" t="s">
        <v>214</v>
      </c>
      <c r="L49" s="85" t="s">
        <v>215</v>
      </c>
      <c r="M49" s="85" t="s">
        <v>122</v>
      </c>
      <c r="N49" s="86">
        <v>40000</v>
      </c>
      <c r="O49" s="87">
        <v>39708.33</v>
      </c>
      <c r="P49" s="87" t="s">
        <v>122</v>
      </c>
      <c r="Q49" s="87" t="s">
        <v>122</v>
      </c>
      <c r="R49" s="87">
        <v>33000</v>
      </c>
      <c r="S49" s="88" t="s">
        <v>579</v>
      </c>
      <c r="T49" s="89">
        <v>1</v>
      </c>
      <c r="U49" s="90">
        <v>13</v>
      </c>
      <c r="V49" s="91">
        <v>5</v>
      </c>
      <c r="W49" s="92">
        <v>0</v>
      </c>
      <c r="X49" s="93">
        <v>1</v>
      </c>
      <c r="Y49" s="94">
        <v>1</v>
      </c>
      <c r="Z49" s="44"/>
    </row>
    <row r="50" spans="1:26" s="9" customFormat="1" ht="30.75" thickBot="1" x14ac:dyDescent="0.3">
      <c r="A50" s="95">
        <v>2</v>
      </c>
      <c r="B50" s="96">
        <v>99</v>
      </c>
      <c r="C50" s="97">
        <v>5</v>
      </c>
      <c r="D50" s="97">
        <v>2</v>
      </c>
      <c r="E50" s="97">
        <v>1</v>
      </c>
      <c r="F50" s="98">
        <v>45</v>
      </c>
      <c r="G50" s="99" t="s">
        <v>216</v>
      </c>
      <c r="H50" s="84" t="s">
        <v>217</v>
      </c>
      <c r="I50" s="84" t="s">
        <v>218</v>
      </c>
      <c r="J50" s="84" t="s">
        <v>219</v>
      </c>
      <c r="K50" s="84" t="s">
        <v>220</v>
      </c>
      <c r="L50" s="85" t="s">
        <v>221</v>
      </c>
      <c r="M50" s="85" t="s">
        <v>122</v>
      </c>
      <c r="N50" s="86">
        <v>130000</v>
      </c>
      <c r="O50" s="87">
        <v>78340</v>
      </c>
      <c r="P50" s="87" t="s">
        <v>122</v>
      </c>
      <c r="Q50" s="87" t="s">
        <v>122</v>
      </c>
      <c r="R50" s="87" t="s">
        <v>122</v>
      </c>
      <c r="S50" s="88" t="s">
        <v>578</v>
      </c>
      <c r="T50" s="89">
        <v>1</v>
      </c>
      <c r="U50" s="90">
        <v>14</v>
      </c>
      <c r="V50" s="91">
        <v>6</v>
      </c>
      <c r="W50" s="92">
        <v>0</v>
      </c>
      <c r="X50" s="93">
        <v>1</v>
      </c>
      <c r="Y50" s="94">
        <v>1</v>
      </c>
      <c r="Z50" s="44"/>
    </row>
    <row r="51" spans="1:26" s="9" customFormat="1" ht="31.5" thickTop="1" thickBot="1" x14ac:dyDescent="0.3">
      <c r="A51" s="101">
        <v>2</v>
      </c>
      <c r="B51" s="96">
        <v>82</v>
      </c>
      <c r="C51" s="97">
        <v>5</v>
      </c>
      <c r="D51" s="97">
        <v>2</v>
      </c>
      <c r="E51" s="97">
        <v>1</v>
      </c>
      <c r="F51" s="98">
        <v>45</v>
      </c>
      <c r="G51" s="99" t="s">
        <v>222</v>
      </c>
      <c r="H51" s="84" t="s">
        <v>223</v>
      </c>
      <c r="I51" s="84" t="s">
        <v>178</v>
      </c>
      <c r="J51" s="84" t="s">
        <v>224</v>
      </c>
      <c r="K51" s="84" t="s">
        <v>225</v>
      </c>
      <c r="L51" s="85" t="s">
        <v>226</v>
      </c>
      <c r="M51" s="85" t="s">
        <v>122</v>
      </c>
      <c r="N51" s="86">
        <v>80000</v>
      </c>
      <c r="O51" s="87">
        <v>212176.49</v>
      </c>
      <c r="P51" s="87" t="s">
        <v>122</v>
      </c>
      <c r="Q51" s="87" t="s">
        <v>122</v>
      </c>
      <c r="R51" s="87">
        <v>33211.480000000003</v>
      </c>
      <c r="S51" s="88" t="s">
        <v>577</v>
      </c>
      <c r="T51" s="89">
        <v>1</v>
      </c>
      <c r="U51" s="90">
        <v>14</v>
      </c>
      <c r="V51" s="91">
        <v>6</v>
      </c>
      <c r="W51" s="92">
        <v>0</v>
      </c>
      <c r="X51" s="93">
        <v>1</v>
      </c>
      <c r="Y51" s="94">
        <v>1</v>
      </c>
      <c r="Z51" s="44"/>
    </row>
    <row r="52" spans="1:26" s="9" customFormat="1" ht="35.25" customHeight="1" thickTop="1" thickBot="1" x14ac:dyDescent="0.3">
      <c r="A52" s="101">
        <v>2</v>
      </c>
      <c r="B52" s="96">
        <v>100</v>
      </c>
      <c r="C52" s="97">
        <v>5</v>
      </c>
      <c r="D52" s="97">
        <v>2</v>
      </c>
      <c r="E52" s="97">
        <v>1</v>
      </c>
      <c r="F52" s="98">
        <v>45</v>
      </c>
      <c r="G52" s="99" t="s">
        <v>227</v>
      </c>
      <c r="H52" s="84" t="s">
        <v>228</v>
      </c>
      <c r="I52" s="84" t="s">
        <v>229</v>
      </c>
      <c r="J52" s="84" t="s">
        <v>230</v>
      </c>
      <c r="K52" s="84" t="s">
        <v>231</v>
      </c>
      <c r="L52" s="85" t="s">
        <v>232</v>
      </c>
      <c r="M52" s="85" t="s">
        <v>122</v>
      </c>
      <c r="N52" s="86">
        <v>180000</v>
      </c>
      <c r="O52" s="87">
        <v>145828.91</v>
      </c>
      <c r="P52" s="87" t="s">
        <v>122</v>
      </c>
      <c r="Q52" s="87" t="s">
        <v>122</v>
      </c>
      <c r="R52" s="87" t="s">
        <v>122</v>
      </c>
      <c r="S52" s="88" t="s">
        <v>576</v>
      </c>
      <c r="T52" s="89">
        <v>1</v>
      </c>
      <c r="U52" s="90">
        <v>14</v>
      </c>
      <c r="V52" s="91">
        <v>6</v>
      </c>
      <c r="W52" s="92">
        <v>0</v>
      </c>
      <c r="X52" s="93">
        <v>1</v>
      </c>
      <c r="Y52" s="94">
        <v>1</v>
      </c>
      <c r="Z52" s="44"/>
    </row>
    <row r="53" spans="1:26" s="9" customFormat="1" ht="31.5" thickTop="1" thickBot="1" x14ac:dyDescent="0.3">
      <c r="A53" s="101">
        <v>2</v>
      </c>
      <c r="B53" s="96">
        <v>85</v>
      </c>
      <c r="C53" s="97">
        <v>5</v>
      </c>
      <c r="D53" s="97">
        <v>2</v>
      </c>
      <c r="E53" s="97">
        <v>1</v>
      </c>
      <c r="F53" s="98">
        <v>45</v>
      </c>
      <c r="G53" s="99" t="s">
        <v>233</v>
      </c>
      <c r="H53" s="84" t="s">
        <v>234</v>
      </c>
      <c r="I53" s="84" t="s">
        <v>149</v>
      </c>
      <c r="J53" s="84" t="s">
        <v>228</v>
      </c>
      <c r="K53" s="84" t="s">
        <v>235</v>
      </c>
      <c r="L53" s="85" t="s">
        <v>236</v>
      </c>
      <c r="M53" s="85" t="s">
        <v>122</v>
      </c>
      <c r="N53" s="86">
        <v>33000</v>
      </c>
      <c r="O53" s="87">
        <v>32906</v>
      </c>
      <c r="P53" s="87" t="s">
        <v>122</v>
      </c>
      <c r="Q53" s="87" t="s">
        <v>122</v>
      </c>
      <c r="R53" s="87" t="s">
        <v>122</v>
      </c>
      <c r="S53" s="88" t="s">
        <v>575</v>
      </c>
      <c r="T53" s="89">
        <v>1</v>
      </c>
      <c r="U53" s="90">
        <v>19</v>
      </c>
      <c r="V53" s="91">
        <v>5</v>
      </c>
      <c r="W53" s="92">
        <v>0</v>
      </c>
      <c r="X53" s="93">
        <v>1</v>
      </c>
      <c r="Y53" s="94">
        <v>1</v>
      </c>
      <c r="Z53" s="44"/>
    </row>
    <row r="54" spans="1:26" s="9" customFormat="1" ht="46.5" thickTop="1" thickBot="1" x14ac:dyDescent="0.3">
      <c r="A54" s="101">
        <v>2</v>
      </c>
      <c r="B54" s="96">
        <v>104</v>
      </c>
      <c r="C54" s="97">
        <v>5</v>
      </c>
      <c r="D54" s="97">
        <v>2</v>
      </c>
      <c r="E54" s="97">
        <v>1</v>
      </c>
      <c r="F54" s="98">
        <v>45</v>
      </c>
      <c r="G54" s="99" t="s">
        <v>237</v>
      </c>
      <c r="H54" s="84" t="s">
        <v>228</v>
      </c>
      <c r="I54" s="84" t="s">
        <v>238</v>
      </c>
      <c r="J54" s="84" t="s">
        <v>239</v>
      </c>
      <c r="K54" s="84" t="s">
        <v>240</v>
      </c>
      <c r="L54" s="85" t="s">
        <v>226</v>
      </c>
      <c r="M54" s="85" t="s">
        <v>122</v>
      </c>
      <c r="N54" s="86">
        <v>100000</v>
      </c>
      <c r="O54" s="87">
        <v>94554.93</v>
      </c>
      <c r="P54" s="87" t="s">
        <v>122</v>
      </c>
      <c r="Q54" s="87" t="s">
        <v>122</v>
      </c>
      <c r="R54" s="87" t="s">
        <v>122</v>
      </c>
      <c r="S54" s="88" t="s">
        <v>574</v>
      </c>
      <c r="T54" s="89">
        <v>1</v>
      </c>
      <c r="U54" s="90">
        <v>8</v>
      </c>
      <c r="V54" s="91">
        <v>7</v>
      </c>
      <c r="W54" s="92">
        <v>0</v>
      </c>
      <c r="X54" s="93">
        <v>1</v>
      </c>
      <c r="Y54" s="94">
        <v>1</v>
      </c>
      <c r="Z54" s="44"/>
    </row>
    <row r="55" spans="1:26" s="9" customFormat="1" ht="46.5" thickTop="1" thickBot="1" x14ac:dyDescent="0.3">
      <c r="A55" s="101">
        <v>2</v>
      </c>
      <c r="B55" s="96">
        <v>90</v>
      </c>
      <c r="C55" s="97">
        <v>5</v>
      </c>
      <c r="D55" s="97">
        <v>2</v>
      </c>
      <c r="E55" s="97">
        <v>1</v>
      </c>
      <c r="F55" s="98">
        <v>45</v>
      </c>
      <c r="G55" s="99" t="s">
        <v>241</v>
      </c>
      <c r="H55" s="84" t="s">
        <v>242</v>
      </c>
      <c r="I55" s="84" t="s">
        <v>179</v>
      </c>
      <c r="J55" s="84" t="s">
        <v>235</v>
      </c>
      <c r="K55" s="84" t="s">
        <v>243</v>
      </c>
      <c r="L55" s="85" t="s">
        <v>244</v>
      </c>
      <c r="M55" s="85" t="s">
        <v>122</v>
      </c>
      <c r="N55" s="86">
        <v>30000</v>
      </c>
      <c r="O55" s="87">
        <v>95895.32</v>
      </c>
      <c r="P55" s="87" t="s">
        <v>122</v>
      </c>
      <c r="Q55" s="87" t="s">
        <v>122</v>
      </c>
      <c r="R55" s="87" t="s">
        <v>122</v>
      </c>
      <c r="S55" s="88" t="s">
        <v>573</v>
      </c>
      <c r="T55" s="89">
        <v>1</v>
      </c>
      <c r="U55" s="90">
        <v>11</v>
      </c>
      <c r="V55" s="91">
        <v>6</v>
      </c>
      <c r="W55" s="92">
        <v>0</v>
      </c>
      <c r="X55" s="93">
        <v>1</v>
      </c>
      <c r="Y55" s="94">
        <v>1</v>
      </c>
      <c r="Z55" s="44"/>
    </row>
    <row r="56" spans="1:26" s="9" customFormat="1" ht="32.25" customHeight="1" thickTop="1" thickBot="1" x14ac:dyDescent="0.3">
      <c r="A56" s="101">
        <v>2</v>
      </c>
      <c r="B56" s="96">
        <v>92</v>
      </c>
      <c r="C56" s="97">
        <v>5</v>
      </c>
      <c r="D56" s="97">
        <v>2</v>
      </c>
      <c r="E56" s="97">
        <v>1</v>
      </c>
      <c r="F56" s="98">
        <v>45</v>
      </c>
      <c r="G56" s="99" t="s">
        <v>245</v>
      </c>
      <c r="H56" s="84" t="s">
        <v>246</v>
      </c>
      <c r="I56" s="84" t="s">
        <v>246</v>
      </c>
      <c r="J56" s="84" t="s">
        <v>247</v>
      </c>
      <c r="K56" s="84" t="s">
        <v>248</v>
      </c>
      <c r="L56" s="85" t="s">
        <v>173</v>
      </c>
      <c r="M56" s="85" t="s">
        <v>122</v>
      </c>
      <c r="N56" s="86">
        <v>100000</v>
      </c>
      <c r="O56" s="87">
        <v>88549.47</v>
      </c>
      <c r="P56" s="87" t="s">
        <v>122</v>
      </c>
      <c r="Q56" s="87" t="s">
        <v>122</v>
      </c>
      <c r="R56" s="87" t="s">
        <v>122</v>
      </c>
      <c r="S56" s="88" t="s">
        <v>572</v>
      </c>
      <c r="T56" s="89">
        <v>1</v>
      </c>
      <c r="U56" s="90">
        <v>11</v>
      </c>
      <c r="V56" s="91">
        <v>9</v>
      </c>
      <c r="W56" s="92">
        <v>0</v>
      </c>
      <c r="X56" s="93">
        <v>1</v>
      </c>
      <c r="Y56" s="94">
        <v>1</v>
      </c>
      <c r="Z56" s="44"/>
    </row>
    <row r="57" spans="1:26" s="9" customFormat="1" ht="31.5" thickTop="1" thickBot="1" x14ac:dyDescent="0.3">
      <c r="A57" s="101">
        <v>2</v>
      </c>
      <c r="B57" s="96">
        <v>96</v>
      </c>
      <c r="C57" s="97">
        <v>5</v>
      </c>
      <c r="D57" s="97">
        <v>2</v>
      </c>
      <c r="E57" s="97">
        <v>1</v>
      </c>
      <c r="F57" s="102">
        <v>45</v>
      </c>
      <c r="G57" s="103" t="s">
        <v>586</v>
      </c>
      <c r="H57" s="104" t="s">
        <v>249</v>
      </c>
      <c r="I57" s="84" t="s">
        <v>204</v>
      </c>
      <c r="J57" s="84" t="s">
        <v>250</v>
      </c>
      <c r="K57" s="84" t="s">
        <v>585</v>
      </c>
      <c r="L57" s="85" t="s">
        <v>251</v>
      </c>
      <c r="M57" s="85" t="s">
        <v>252</v>
      </c>
      <c r="N57" s="86">
        <v>120000</v>
      </c>
      <c r="O57" s="87">
        <v>129486.6</v>
      </c>
      <c r="P57" s="87" t="s">
        <v>122</v>
      </c>
      <c r="Q57" s="87" t="s">
        <v>122</v>
      </c>
      <c r="R57" s="87" t="s">
        <v>122</v>
      </c>
      <c r="S57" s="88" t="s">
        <v>571</v>
      </c>
      <c r="T57" s="89">
        <v>1</v>
      </c>
      <c r="U57" s="105"/>
      <c r="V57" s="91">
        <v>3</v>
      </c>
      <c r="W57" s="92">
        <v>0</v>
      </c>
      <c r="X57" s="93">
        <v>2</v>
      </c>
      <c r="Y57" s="94">
        <v>1</v>
      </c>
      <c r="Z57" s="44"/>
    </row>
    <row r="58" spans="1:26" s="9" customFormat="1" ht="31.5" thickTop="1" thickBot="1" x14ac:dyDescent="0.3">
      <c r="A58" s="101">
        <v>2</v>
      </c>
      <c r="B58" s="96">
        <v>1</v>
      </c>
      <c r="C58" s="97">
        <v>2</v>
      </c>
      <c r="D58" s="97">
        <v>3</v>
      </c>
      <c r="E58" s="97">
        <v>6</v>
      </c>
      <c r="F58" s="98">
        <v>93</v>
      </c>
      <c r="G58" s="84" t="s">
        <v>253</v>
      </c>
      <c r="H58" s="84" t="s">
        <v>254</v>
      </c>
      <c r="I58" s="84" t="s">
        <v>254</v>
      </c>
      <c r="J58" s="84" t="s">
        <v>255</v>
      </c>
      <c r="K58" s="84" t="s">
        <v>256</v>
      </c>
      <c r="L58" s="85" t="s">
        <v>251</v>
      </c>
      <c r="M58" s="85" t="s">
        <v>257</v>
      </c>
      <c r="N58" s="86">
        <v>6500</v>
      </c>
      <c r="O58" s="87">
        <v>6500</v>
      </c>
      <c r="P58" s="87" t="s">
        <v>122</v>
      </c>
      <c r="Q58" s="87" t="s">
        <v>122</v>
      </c>
      <c r="R58" s="87">
        <v>6500</v>
      </c>
      <c r="S58" s="88" t="s">
        <v>570</v>
      </c>
      <c r="T58" s="89">
        <v>1</v>
      </c>
      <c r="U58" s="106">
        <v>8</v>
      </c>
      <c r="V58" s="107">
        <v>4</v>
      </c>
      <c r="W58" s="108">
        <v>0</v>
      </c>
      <c r="X58" s="109">
        <v>1</v>
      </c>
      <c r="Y58" s="94">
        <v>1</v>
      </c>
      <c r="Z58" s="44"/>
    </row>
    <row r="59" spans="1:26" s="9" customFormat="1" ht="30.75" thickBot="1" x14ac:dyDescent="0.3">
      <c r="A59" s="95">
        <v>2</v>
      </c>
      <c r="B59" s="96">
        <v>2</v>
      </c>
      <c r="C59" s="97">
        <v>2</v>
      </c>
      <c r="D59" s="97">
        <v>3</v>
      </c>
      <c r="E59" s="97">
        <v>6</v>
      </c>
      <c r="F59" s="98">
        <v>93</v>
      </c>
      <c r="G59" s="84" t="s">
        <v>258</v>
      </c>
      <c r="H59" s="84" t="s">
        <v>254</v>
      </c>
      <c r="I59" s="84" t="s">
        <v>254</v>
      </c>
      <c r="J59" s="84" t="s">
        <v>255</v>
      </c>
      <c r="K59" s="84" t="s">
        <v>256</v>
      </c>
      <c r="L59" s="85" t="s">
        <v>251</v>
      </c>
      <c r="M59" s="85" t="s">
        <v>257</v>
      </c>
      <c r="N59" s="86">
        <v>6050</v>
      </c>
      <c r="O59" s="87">
        <v>6050</v>
      </c>
      <c r="P59" s="87" t="s">
        <v>122</v>
      </c>
      <c r="Q59" s="87" t="s">
        <v>122</v>
      </c>
      <c r="R59" s="87">
        <v>6050</v>
      </c>
      <c r="S59" s="88" t="s">
        <v>570</v>
      </c>
      <c r="T59" s="89">
        <v>1</v>
      </c>
      <c r="U59" s="90">
        <v>8</v>
      </c>
      <c r="V59" s="91">
        <v>4</v>
      </c>
      <c r="W59" s="92">
        <v>0</v>
      </c>
      <c r="X59" s="109">
        <v>1</v>
      </c>
      <c r="Y59" s="94">
        <v>1</v>
      </c>
      <c r="Z59" s="44"/>
    </row>
    <row r="60" spans="1:26" s="9" customFormat="1" ht="45.75" thickBot="1" x14ac:dyDescent="0.3">
      <c r="A60" s="95">
        <v>2</v>
      </c>
      <c r="B60" s="96">
        <v>12</v>
      </c>
      <c r="C60" s="97">
        <v>1</v>
      </c>
      <c r="D60" s="97">
        <v>3</v>
      </c>
      <c r="E60" s="97">
        <v>6</v>
      </c>
      <c r="F60" s="98">
        <v>1</v>
      </c>
      <c r="G60" s="84" t="s">
        <v>259</v>
      </c>
      <c r="H60" s="84" t="s">
        <v>260</v>
      </c>
      <c r="I60" s="84" t="s">
        <v>261</v>
      </c>
      <c r="J60" s="84" t="s">
        <v>262</v>
      </c>
      <c r="K60" s="84" t="s">
        <v>263</v>
      </c>
      <c r="L60" s="85" t="s">
        <v>264</v>
      </c>
      <c r="M60" s="85" t="s">
        <v>265</v>
      </c>
      <c r="N60" s="86">
        <v>2600</v>
      </c>
      <c r="O60" s="87">
        <v>2600</v>
      </c>
      <c r="P60" s="87" t="s">
        <v>122</v>
      </c>
      <c r="Q60" s="87" t="s">
        <v>122</v>
      </c>
      <c r="R60" s="87">
        <v>2600</v>
      </c>
      <c r="S60" s="88" t="s">
        <v>569</v>
      </c>
      <c r="T60" s="89">
        <v>1</v>
      </c>
      <c r="U60" s="90">
        <v>5</v>
      </c>
      <c r="V60" s="91">
        <v>3</v>
      </c>
      <c r="W60" s="92">
        <v>0</v>
      </c>
      <c r="X60" s="109">
        <v>1</v>
      </c>
      <c r="Y60" s="94">
        <v>1</v>
      </c>
      <c r="Z60" s="44"/>
    </row>
    <row r="61" spans="1:26" s="9" customFormat="1" ht="45.75" thickBot="1" x14ac:dyDescent="0.3">
      <c r="A61" s="95">
        <v>2</v>
      </c>
      <c r="B61" s="96">
        <v>13</v>
      </c>
      <c r="C61" s="97">
        <v>1</v>
      </c>
      <c r="D61" s="97">
        <v>3</v>
      </c>
      <c r="E61" s="97">
        <v>6</v>
      </c>
      <c r="F61" s="98">
        <v>1</v>
      </c>
      <c r="G61" s="84" t="s">
        <v>266</v>
      </c>
      <c r="H61" s="84" t="s">
        <v>267</v>
      </c>
      <c r="I61" s="84" t="s">
        <v>268</v>
      </c>
      <c r="J61" s="84" t="s">
        <v>269</v>
      </c>
      <c r="K61" s="84" t="s">
        <v>116</v>
      </c>
      <c r="L61" s="85" t="s">
        <v>264</v>
      </c>
      <c r="M61" s="85" t="s">
        <v>270</v>
      </c>
      <c r="N61" s="86">
        <v>6000</v>
      </c>
      <c r="O61" s="87">
        <v>6966</v>
      </c>
      <c r="P61" s="87" t="s">
        <v>122</v>
      </c>
      <c r="Q61" s="87" t="s">
        <v>122</v>
      </c>
      <c r="R61" s="87">
        <v>6966</v>
      </c>
      <c r="S61" s="88" t="s">
        <v>271</v>
      </c>
      <c r="T61" s="89">
        <v>1</v>
      </c>
      <c r="U61" s="90">
        <v>6</v>
      </c>
      <c r="V61" s="91">
        <v>4</v>
      </c>
      <c r="W61" s="92">
        <v>0</v>
      </c>
      <c r="X61" s="93">
        <v>1</v>
      </c>
      <c r="Y61" s="94">
        <v>1</v>
      </c>
      <c r="Z61" s="44"/>
    </row>
    <row r="62" spans="1:26" s="9" customFormat="1" ht="45.75" thickBot="1" x14ac:dyDescent="0.3">
      <c r="A62" s="95">
        <v>2</v>
      </c>
      <c r="B62" s="96">
        <v>14</v>
      </c>
      <c r="C62" s="97">
        <v>1</v>
      </c>
      <c r="D62" s="97">
        <v>3</v>
      </c>
      <c r="E62" s="97">
        <v>6</v>
      </c>
      <c r="F62" s="98">
        <v>1</v>
      </c>
      <c r="G62" s="84" t="s">
        <v>272</v>
      </c>
      <c r="H62" s="84" t="s">
        <v>269</v>
      </c>
      <c r="I62" s="84" t="s">
        <v>273</v>
      </c>
      <c r="J62" s="84" t="s">
        <v>130</v>
      </c>
      <c r="K62" s="84" t="s">
        <v>274</v>
      </c>
      <c r="L62" s="85" t="s">
        <v>275</v>
      </c>
      <c r="M62" s="85" t="s">
        <v>276</v>
      </c>
      <c r="N62" s="86">
        <v>8500</v>
      </c>
      <c r="O62" s="87">
        <v>9135</v>
      </c>
      <c r="P62" s="87" t="s">
        <v>122</v>
      </c>
      <c r="Q62" s="87" t="s">
        <v>122</v>
      </c>
      <c r="R62" s="87">
        <v>9135</v>
      </c>
      <c r="S62" s="88" t="s">
        <v>277</v>
      </c>
      <c r="T62" s="89">
        <v>1</v>
      </c>
      <c r="U62" s="90">
        <v>5</v>
      </c>
      <c r="V62" s="91">
        <v>3</v>
      </c>
      <c r="W62" s="92">
        <v>0</v>
      </c>
      <c r="X62" s="93">
        <v>1</v>
      </c>
      <c r="Y62" s="94">
        <v>1</v>
      </c>
      <c r="Z62" s="44"/>
    </row>
    <row r="63" spans="1:26" s="9" customFormat="1" ht="60.75" thickBot="1" x14ac:dyDescent="0.3">
      <c r="A63" s="95">
        <v>2</v>
      </c>
      <c r="B63" s="96">
        <v>15</v>
      </c>
      <c r="C63" s="97">
        <v>1</v>
      </c>
      <c r="D63" s="97">
        <v>3</v>
      </c>
      <c r="E63" s="97">
        <v>6</v>
      </c>
      <c r="F63" s="98">
        <v>1</v>
      </c>
      <c r="G63" s="84" t="s">
        <v>278</v>
      </c>
      <c r="H63" s="84" t="s">
        <v>279</v>
      </c>
      <c r="I63" s="84" t="s">
        <v>279</v>
      </c>
      <c r="J63" s="84" t="s">
        <v>270</v>
      </c>
      <c r="K63" s="84" t="s">
        <v>280</v>
      </c>
      <c r="L63" s="85" t="s">
        <v>275</v>
      </c>
      <c r="M63" s="85" t="s">
        <v>281</v>
      </c>
      <c r="N63" s="86">
        <v>6000</v>
      </c>
      <c r="O63" s="87">
        <v>6984</v>
      </c>
      <c r="P63" s="87" t="s">
        <v>122</v>
      </c>
      <c r="Q63" s="87" t="s">
        <v>122</v>
      </c>
      <c r="R63" s="87">
        <v>6984</v>
      </c>
      <c r="S63" s="88" t="s">
        <v>282</v>
      </c>
      <c r="T63" s="89">
        <v>1</v>
      </c>
      <c r="U63" s="90">
        <v>5</v>
      </c>
      <c r="V63" s="91">
        <v>4</v>
      </c>
      <c r="W63" s="92">
        <v>0</v>
      </c>
      <c r="X63" s="93">
        <v>1</v>
      </c>
      <c r="Y63" s="94">
        <v>1</v>
      </c>
      <c r="Z63" s="44"/>
    </row>
    <row r="64" spans="1:26" s="9" customFormat="1" ht="30.75" thickBot="1" x14ac:dyDescent="0.3">
      <c r="A64" s="95">
        <v>2</v>
      </c>
      <c r="B64" s="96">
        <v>18</v>
      </c>
      <c r="C64" s="97">
        <v>1</v>
      </c>
      <c r="D64" s="97">
        <v>3</v>
      </c>
      <c r="E64" s="97">
        <v>6</v>
      </c>
      <c r="F64" s="98">
        <v>1</v>
      </c>
      <c r="G64" s="84" t="s">
        <v>283</v>
      </c>
      <c r="H64" s="84" t="s">
        <v>279</v>
      </c>
      <c r="I64" s="84" t="s">
        <v>284</v>
      </c>
      <c r="J64" s="84" t="s">
        <v>285</v>
      </c>
      <c r="K64" s="84" t="s">
        <v>286</v>
      </c>
      <c r="L64" s="85" t="s">
        <v>251</v>
      </c>
      <c r="M64" s="85" t="s">
        <v>131</v>
      </c>
      <c r="N64" s="86">
        <v>4000</v>
      </c>
      <c r="O64" s="87">
        <v>4355</v>
      </c>
      <c r="P64" s="87" t="s">
        <v>122</v>
      </c>
      <c r="Q64" s="87" t="s">
        <v>122</v>
      </c>
      <c r="R64" s="87">
        <v>4355</v>
      </c>
      <c r="S64" s="88" t="s">
        <v>287</v>
      </c>
      <c r="T64" s="89">
        <v>1</v>
      </c>
      <c r="U64" s="90">
        <v>5</v>
      </c>
      <c r="V64" s="91">
        <v>3</v>
      </c>
      <c r="W64" s="92">
        <v>0</v>
      </c>
      <c r="X64" s="93">
        <v>1</v>
      </c>
      <c r="Y64" s="94">
        <v>1</v>
      </c>
      <c r="Z64" s="44"/>
    </row>
    <row r="65" spans="1:26" s="9" customFormat="1" ht="30.75" thickBot="1" x14ac:dyDescent="0.3">
      <c r="A65" s="95">
        <v>2</v>
      </c>
      <c r="B65" s="96">
        <v>25</v>
      </c>
      <c r="C65" s="97">
        <v>2</v>
      </c>
      <c r="D65" s="97">
        <v>3</v>
      </c>
      <c r="E65" s="97">
        <v>6</v>
      </c>
      <c r="F65" s="98">
        <v>93</v>
      </c>
      <c r="G65" s="84" t="s">
        <v>288</v>
      </c>
      <c r="H65" s="84" t="s">
        <v>289</v>
      </c>
      <c r="I65" s="84" t="s">
        <v>290</v>
      </c>
      <c r="J65" s="84" t="s">
        <v>124</v>
      </c>
      <c r="K65" s="84" t="s">
        <v>274</v>
      </c>
      <c r="L65" s="85" t="s">
        <v>275</v>
      </c>
      <c r="M65" s="85" t="s">
        <v>291</v>
      </c>
      <c r="N65" s="86">
        <v>9500</v>
      </c>
      <c r="O65" s="87">
        <v>9500</v>
      </c>
      <c r="P65" s="87" t="s">
        <v>122</v>
      </c>
      <c r="Q65" s="87" t="s">
        <v>122</v>
      </c>
      <c r="R65" s="87">
        <v>4300</v>
      </c>
      <c r="S65" s="88" t="s">
        <v>292</v>
      </c>
      <c r="T65" s="89">
        <v>1</v>
      </c>
      <c r="U65" s="90">
        <v>3</v>
      </c>
      <c r="V65" s="91">
        <v>3</v>
      </c>
      <c r="W65" s="92">
        <v>0</v>
      </c>
      <c r="X65" s="93">
        <v>1</v>
      </c>
      <c r="Y65" s="94">
        <v>1</v>
      </c>
      <c r="Z65" s="44"/>
    </row>
    <row r="66" spans="1:26" s="9" customFormat="1" ht="30.75" thickBot="1" x14ac:dyDescent="0.3">
      <c r="A66" s="95">
        <v>2</v>
      </c>
      <c r="B66" s="96">
        <v>30</v>
      </c>
      <c r="C66" s="97">
        <v>2</v>
      </c>
      <c r="D66" s="97">
        <v>3</v>
      </c>
      <c r="E66" s="97">
        <v>6</v>
      </c>
      <c r="F66" s="98">
        <v>93</v>
      </c>
      <c r="G66" s="84" t="s">
        <v>293</v>
      </c>
      <c r="H66" s="84" t="s">
        <v>294</v>
      </c>
      <c r="I66" s="84" t="s">
        <v>295</v>
      </c>
      <c r="J66" s="84" t="s">
        <v>125</v>
      </c>
      <c r="K66" s="84" t="s">
        <v>296</v>
      </c>
      <c r="L66" s="85" t="s">
        <v>251</v>
      </c>
      <c r="M66" s="85" t="s">
        <v>181</v>
      </c>
      <c r="N66" s="86">
        <v>10000</v>
      </c>
      <c r="O66" s="87">
        <v>9481</v>
      </c>
      <c r="P66" s="87" t="s">
        <v>122</v>
      </c>
      <c r="Q66" s="87" t="s">
        <v>122</v>
      </c>
      <c r="R66" s="87">
        <v>9481</v>
      </c>
      <c r="S66" s="88" t="s">
        <v>297</v>
      </c>
      <c r="T66" s="89">
        <v>1</v>
      </c>
      <c r="U66" s="90">
        <v>4</v>
      </c>
      <c r="V66" s="91">
        <v>4</v>
      </c>
      <c r="W66" s="92">
        <v>0</v>
      </c>
      <c r="X66" s="93">
        <v>1</v>
      </c>
      <c r="Y66" s="94">
        <v>1</v>
      </c>
      <c r="Z66" s="44"/>
    </row>
    <row r="67" spans="1:26" s="9" customFormat="1" ht="63" customHeight="1" thickBot="1" x14ac:dyDescent="0.3">
      <c r="A67" s="95">
        <v>2</v>
      </c>
      <c r="B67" s="96">
        <v>20</v>
      </c>
      <c r="C67" s="97">
        <v>1</v>
      </c>
      <c r="D67" s="97">
        <v>3</v>
      </c>
      <c r="E67" s="97">
        <v>6</v>
      </c>
      <c r="F67" s="98">
        <v>1</v>
      </c>
      <c r="G67" s="84" t="s">
        <v>584</v>
      </c>
      <c r="H67" s="84" t="s">
        <v>284</v>
      </c>
      <c r="I67" s="84" t="s">
        <v>117</v>
      </c>
      <c r="J67" s="84" t="s">
        <v>298</v>
      </c>
      <c r="K67" s="84" t="s">
        <v>299</v>
      </c>
      <c r="L67" s="85" t="s">
        <v>264</v>
      </c>
      <c r="M67" s="85" t="s">
        <v>300</v>
      </c>
      <c r="N67" s="86">
        <v>2000</v>
      </c>
      <c r="O67" s="87">
        <v>1935</v>
      </c>
      <c r="P67" s="87" t="s">
        <v>122</v>
      </c>
      <c r="Q67" s="87" t="s">
        <v>122</v>
      </c>
      <c r="R67" s="87">
        <v>1935</v>
      </c>
      <c r="S67" s="88" t="s">
        <v>301</v>
      </c>
      <c r="T67" s="89">
        <v>1</v>
      </c>
      <c r="U67" s="90">
        <v>5</v>
      </c>
      <c r="V67" s="91">
        <v>3</v>
      </c>
      <c r="W67" s="92">
        <v>0</v>
      </c>
      <c r="X67" s="93">
        <v>1</v>
      </c>
      <c r="Y67" s="94">
        <v>1</v>
      </c>
      <c r="Z67" s="44"/>
    </row>
    <row r="68" spans="1:26" s="9" customFormat="1" ht="35.25" customHeight="1" thickBot="1" x14ac:dyDescent="0.3">
      <c r="A68" s="95">
        <v>2</v>
      </c>
      <c r="B68" s="96">
        <v>32</v>
      </c>
      <c r="C68" s="97">
        <v>1</v>
      </c>
      <c r="D68" s="97">
        <v>3</v>
      </c>
      <c r="E68" s="97">
        <v>6</v>
      </c>
      <c r="F68" s="98">
        <v>31</v>
      </c>
      <c r="G68" s="84" t="s">
        <v>302</v>
      </c>
      <c r="H68" s="84" t="s">
        <v>280</v>
      </c>
      <c r="I68" s="84" t="s">
        <v>280</v>
      </c>
      <c r="J68" s="84" t="s">
        <v>124</v>
      </c>
      <c r="K68" s="84" t="s">
        <v>296</v>
      </c>
      <c r="L68" s="85" t="s">
        <v>303</v>
      </c>
      <c r="M68" s="85" t="s">
        <v>131</v>
      </c>
      <c r="N68" s="86">
        <v>9800</v>
      </c>
      <c r="O68" s="87">
        <v>5436</v>
      </c>
      <c r="P68" s="87" t="s">
        <v>122</v>
      </c>
      <c r="Q68" s="87" t="s">
        <v>122</v>
      </c>
      <c r="R68" s="87">
        <v>5436</v>
      </c>
      <c r="S68" s="88" t="s">
        <v>301</v>
      </c>
      <c r="T68" s="89">
        <v>1</v>
      </c>
      <c r="U68" s="90">
        <v>4</v>
      </c>
      <c r="V68" s="91">
        <v>4</v>
      </c>
      <c r="W68" s="92">
        <v>0</v>
      </c>
      <c r="X68" s="93">
        <v>1</v>
      </c>
      <c r="Y68" s="94">
        <v>1</v>
      </c>
      <c r="Z68" s="44"/>
    </row>
    <row r="69" spans="1:26" s="9" customFormat="1" ht="60.75" thickBot="1" x14ac:dyDescent="0.3">
      <c r="A69" s="95">
        <v>2</v>
      </c>
      <c r="B69" s="96">
        <v>34</v>
      </c>
      <c r="C69" s="97">
        <v>5</v>
      </c>
      <c r="D69" s="97">
        <v>3</v>
      </c>
      <c r="E69" s="97">
        <v>6</v>
      </c>
      <c r="F69" s="98">
        <v>45</v>
      </c>
      <c r="G69" s="84" t="s">
        <v>304</v>
      </c>
      <c r="H69" s="84" t="s">
        <v>130</v>
      </c>
      <c r="I69" s="84" t="s">
        <v>130</v>
      </c>
      <c r="J69" s="84" t="s">
        <v>300</v>
      </c>
      <c r="K69" s="84" t="s">
        <v>296</v>
      </c>
      <c r="L69" s="85" t="s">
        <v>305</v>
      </c>
      <c r="M69" s="85" t="s">
        <v>131</v>
      </c>
      <c r="N69" s="86">
        <v>10000</v>
      </c>
      <c r="O69" s="87">
        <v>9677</v>
      </c>
      <c r="P69" s="87" t="s">
        <v>122</v>
      </c>
      <c r="Q69" s="87" t="s">
        <v>122</v>
      </c>
      <c r="R69" s="87">
        <v>9677</v>
      </c>
      <c r="S69" s="88" t="s">
        <v>306</v>
      </c>
      <c r="T69" s="89">
        <v>1</v>
      </c>
      <c r="U69" s="90">
        <v>5</v>
      </c>
      <c r="V69" s="91">
        <v>3</v>
      </c>
      <c r="W69" s="92">
        <v>0</v>
      </c>
      <c r="X69" s="93">
        <v>1</v>
      </c>
      <c r="Y69" s="94">
        <v>1</v>
      </c>
      <c r="Z69" s="44"/>
    </row>
    <row r="70" spans="1:26" s="9" customFormat="1" ht="30.75" thickBot="1" x14ac:dyDescent="0.3">
      <c r="A70" s="95">
        <v>2</v>
      </c>
      <c r="B70" s="96">
        <v>46</v>
      </c>
      <c r="C70" s="97">
        <v>5</v>
      </c>
      <c r="D70" s="97">
        <v>2</v>
      </c>
      <c r="E70" s="97">
        <v>1</v>
      </c>
      <c r="F70" s="98">
        <v>45</v>
      </c>
      <c r="G70" s="84" t="s">
        <v>307</v>
      </c>
      <c r="H70" s="84" t="s">
        <v>308</v>
      </c>
      <c r="I70" s="84" t="s">
        <v>308</v>
      </c>
      <c r="J70" s="84" t="s">
        <v>118</v>
      </c>
      <c r="K70" s="84" t="s">
        <v>131</v>
      </c>
      <c r="L70" s="85"/>
      <c r="M70" s="85" t="s">
        <v>309</v>
      </c>
      <c r="N70" s="86">
        <v>9800</v>
      </c>
      <c r="O70" s="87">
        <v>9788.5</v>
      </c>
      <c r="P70" s="87" t="s">
        <v>122</v>
      </c>
      <c r="Q70" s="87" t="s">
        <v>122</v>
      </c>
      <c r="R70" s="87">
        <v>9788.5</v>
      </c>
      <c r="S70" s="88" t="s">
        <v>310</v>
      </c>
      <c r="T70" s="89">
        <v>1</v>
      </c>
      <c r="U70" s="90">
        <v>6</v>
      </c>
      <c r="V70" s="91">
        <v>4</v>
      </c>
      <c r="W70" s="92">
        <v>0</v>
      </c>
      <c r="X70" s="93">
        <v>1</v>
      </c>
      <c r="Y70" s="94">
        <v>1</v>
      </c>
      <c r="Z70" s="44"/>
    </row>
    <row r="71" spans="1:26" s="9" customFormat="1" ht="45.75" thickBot="1" x14ac:dyDescent="0.3">
      <c r="A71" s="95">
        <v>2</v>
      </c>
      <c r="B71" s="96">
        <v>41</v>
      </c>
      <c r="C71" s="97">
        <v>1</v>
      </c>
      <c r="D71" s="97">
        <v>3</v>
      </c>
      <c r="E71" s="97">
        <v>6</v>
      </c>
      <c r="F71" s="98">
        <v>1</v>
      </c>
      <c r="G71" s="84" t="s">
        <v>311</v>
      </c>
      <c r="H71" s="84" t="s">
        <v>148</v>
      </c>
      <c r="I71" s="84" t="s">
        <v>148</v>
      </c>
      <c r="J71" s="84" t="s">
        <v>312</v>
      </c>
      <c r="K71" s="84" t="s">
        <v>131</v>
      </c>
      <c r="L71" s="85" t="s">
        <v>313</v>
      </c>
      <c r="M71" s="85" t="s">
        <v>314</v>
      </c>
      <c r="N71" s="86">
        <v>3500</v>
      </c>
      <c r="O71" s="87">
        <v>4355</v>
      </c>
      <c r="P71" s="87" t="s">
        <v>122</v>
      </c>
      <c r="Q71" s="87" t="s">
        <v>122</v>
      </c>
      <c r="R71" s="87">
        <v>4355</v>
      </c>
      <c r="S71" s="88" t="s">
        <v>315</v>
      </c>
      <c r="T71" s="89">
        <v>1</v>
      </c>
      <c r="U71" s="90">
        <v>5</v>
      </c>
      <c r="V71" s="91">
        <v>3</v>
      </c>
      <c r="W71" s="92">
        <v>0</v>
      </c>
      <c r="X71" s="93">
        <v>1</v>
      </c>
      <c r="Y71" s="94">
        <v>1</v>
      </c>
      <c r="Z71" s="44"/>
    </row>
    <row r="72" spans="1:26" s="9" customFormat="1" ht="45.75" thickBot="1" x14ac:dyDescent="0.3">
      <c r="A72" s="95">
        <v>2</v>
      </c>
      <c r="B72" s="96">
        <v>78</v>
      </c>
      <c r="C72" s="97">
        <v>1</v>
      </c>
      <c r="D72" s="97">
        <v>3</v>
      </c>
      <c r="E72" s="97">
        <v>6</v>
      </c>
      <c r="F72" s="98">
        <v>1</v>
      </c>
      <c r="G72" s="84" t="s">
        <v>316</v>
      </c>
      <c r="H72" s="84" t="s">
        <v>317</v>
      </c>
      <c r="I72" s="84" t="s">
        <v>317</v>
      </c>
      <c r="J72" s="84" t="s">
        <v>156</v>
      </c>
      <c r="K72" s="84" t="s">
        <v>178</v>
      </c>
      <c r="L72" s="85" t="s">
        <v>318</v>
      </c>
      <c r="M72" s="85" t="s">
        <v>319</v>
      </c>
      <c r="N72" s="86">
        <v>9900</v>
      </c>
      <c r="O72" s="87">
        <v>9960</v>
      </c>
      <c r="P72" s="87" t="s">
        <v>122</v>
      </c>
      <c r="Q72" s="87" t="s">
        <v>122</v>
      </c>
      <c r="R72" s="87">
        <v>9960</v>
      </c>
      <c r="S72" s="88" t="s">
        <v>310</v>
      </c>
      <c r="T72" s="89">
        <v>1</v>
      </c>
      <c r="U72" s="90">
        <v>5</v>
      </c>
      <c r="V72" s="91">
        <v>3</v>
      </c>
      <c r="W72" s="92">
        <v>0</v>
      </c>
      <c r="X72" s="93">
        <v>1</v>
      </c>
      <c r="Y72" s="94">
        <v>1</v>
      </c>
      <c r="Z72" s="44"/>
    </row>
    <row r="73" spans="1:26" s="9" customFormat="1" ht="30.75" thickBot="1" x14ac:dyDescent="0.3">
      <c r="A73" s="95">
        <v>2</v>
      </c>
      <c r="B73" s="96">
        <v>72</v>
      </c>
      <c r="C73" s="97">
        <v>1</v>
      </c>
      <c r="D73" s="97">
        <v>3</v>
      </c>
      <c r="E73" s="97">
        <v>6</v>
      </c>
      <c r="F73" s="98">
        <v>1</v>
      </c>
      <c r="G73" s="84" t="s">
        <v>320</v>
      </c>
      <c r="H73" s="84" t="s">
        <v>321</v>
      </c>
      <c r="I73" s="84" t="s">
        <v>322</v>
      </c>
      <c r="J73" s="84" t="s">
        <v>179</v>
      </c>
      <c r="K73" s="84" t="s">
        <v>323</v>
      </c>
      <c r="L73" s="85" t="s">
        <v>324</v>
      </c>
      <c r="M73" s="85" t="s">
        <v>325</v>
      </c>
      <c r="N73" s="86">
        <v>9700</v>
      </c>
      <c r="O73" s="87">
        <v>9744</v>
      </c>
      <c r="P73" s="87" t="s">
        <v>122</v>
      </c>
      <c r="Q73" s="87" t="s">
        <v>122</v>
      </c>
      <c r="R73" s="87">
        <v>9744</v>
      </c>
      <c r="S73" s="88" t="s">
        <v>326</v>
      </c>
      <c r="T73" s="89">
        <v>1</v>
      </c>
      <c r="U73" s="90">
        <v>3</v>
      </c>
      <c r="V73" s="91">
        <v>3</v>
      </c>
      <c r="W73" s="92">
        <v>0</v>
      </c>
      <c r="X73" s="93">
        <v>1</v>
      </c>
      <c r="Y73" s="94">
        <v>1</v>
      </c>
      <c r="Z73" s="44"/>
    </row>
    <row r="74" spans="1:26" s="9" customFormat="1" ht="45.75" thickBot="1" x14ac:dyDescent="0.3">
      <c r="A74" s="95">
        <v>2</v>
      </c>
      <c r="B74" s="96">
        <v>58</v>
      </c>
      <c r="C74" s="97">
        <v>1</v>
      </c>
      <c r="D74" s="97">
        <v>3</v>
      </c>
      <c r="E74" s="97">
        <v>6</v>
      </c>
      <c r="F74" s="98">
        <v>1</v>
      </c>
      <c r="G74" s="84" t="s">
        <v>327</v>
      </c>
      <c r="H74" s="84" t="s">
        <v>328</v>
      </c>
      <c r="I74" s="84" t="s">
        <v>312</v>
      </c>
      <c r="J74" s="84" t="s">
        <v>321</v>
      </c>
      <c r="K74" s="84" t="s">
        <v>329</v>
      </c>
      <c r="L74" s="85" t="s">
        <v>330</v>
      </c>
      <c r="M74" s="85" t="s">
        <v>163</v>
      </c>
      <c r="N74" s="86">
        <v>9000</v>
      </c>
      <c r="O74" s="87">
        <v>8976</v>
      </c>
      <c r="P74" s="87" t="s">
        <v>122</v>
      </c>
      <c r="Q74" s="87" t="s">
        <v>122</v>
      </c>
      <c r="R74" s="87">
        <v>8976</v>
      </c>
      <c r="S74" s="88" t="s">
        <v>301</v>
      </c>
      <c r="T74" s="89">
        <v>1</v>
      </c>
      <c r="U74" s="90">
        <v>6</v>
      </c>
      <c r="V74" s="91">
        <v>3</v>
      </c>
      <c r="W74" s="92">
        <v>0</v>
      </c>
      <c r="X74" s="93">
        <v>1</v>
      </c>
      <c r="Y74" s="94">
        <v>1</v>
      </c>
      <c r="Z74" s="44"/>
    </row>
    <row r="75" spans="1:26" s="9" customFormat="1" ht="22.5" customHeight="1" thickBot="1" x14ac:dyDescent="0.3">
      <c r="A75" s="95">
        <v>2</v>
      </c>
      <c r="B75" s="96">
        <v>56</v>
      </c>
      <c r="C75" s="97">
        <v>1</v>
      </c>
      <c r="D75" s="97">
        <v>3</v>
      </c>
      <c r="E75" s="97">
        <v>6</v>
      </c>
      <c r="F75" s="98">
        <v>1</v>
      </c>
      <c r="G75" s="84" t="s">
        <v>331</v>
      </c>
      <c r="H75" s="84" t="s">
        <v>332</v>
      </c>
      <c r="I75" s="84" t="s">
        <v>166</v>
      </c>
      <c r="J75" s="84" t="s">
        <v>333</v>
      </c>
      <c r="K75" s="84" t="s">
        <v>334</v>
      </c>
      <c r="L75" s="85" t="s">
        <v>335</v>
      </c>
      <c r="M75" s="85" t="s">
        <v>319</v>
      </c>
      <c r="N75" s="86">
        <v>8500</v>
      </c>
      <c r="O75" s="87">
        <v>8963</v>
      </c>
      <c r="P75" s="87" t="s">
        <v>122</v>
      </c>
      <c r="Q75" s="87" t="s">
        <v>122</v>
      </c>
      <c r="R75" s="87">
        <v>8693</v>
      </c>
      <c r="S75" s="88" t="s">
        <v>336</v>
      </c>
      <c r="T75" s="89">
        <v>1</v>
      </c>
      <c r="U75" s="90">
        <v>3</v>
      </c>
      <c r="V75" s="91">
        <v>3</v>
      </c>
      <c r="W75" s="92">
        <v>0</v>
      </c>
      <c r="X75" s="93">
        <v>1</v>
      </c>
      <c r="Y75" s="94">
        <v>1</v>
      </c>
      <c r="Z75" s="44"/>
    </row>
    <row r="76" spans="1:26" s="9" customFormat="1" ht="45.75" thickBot="1" x14ac:dyDescent="0.3">
      <c r="A76" s="95">
        <v>2</v>
      </c>
      <c r="B76" s="96">
        <v>53</v>
      </c>
      <c r="C76" s="97">
        <v>1</v>
      </c>
      <c r="D76" s="97">
        <v>3</v>
      </c>
      <c r="E76" s="97">
        <v>6</v>
      </c>
      <c r="F76" s="98">
        <v>1</v>
      </c>
      <c r="G76" s="84" t="s">
        <v>337</v>
      </c>
      <c r="H76" s="84" t="s">
        <v>338</v>
      </c>
      <c r="I76" s="84" t="s">
        <v>154</v>
      </c>
      <c r="J76" s="84" t="s">
        <v>339</v>
      </c>
      <c r="K76" s="84" t="s">
        <v>328</v>
      </c>
      <c r="L76" s="85" t="s">
        <v>340</v>
      </c>
      <c r="M76" s="85" t="s">
        <v>341</v>
      </c>
      <c r="N76" s="86">
        <v>6000</v>
      </c>
      <c r="O76" s="87">
        <v>7495</v>
      </c>
      <c r="P76" s="87" t="s">
        <v>122</v>
      </c>
      <c r="Q76" s="87" t="s">
        <v>122</v>
      </c>
      <c r="R76" s="87">
        <v>7495</v>
      </c>
      <c r="S76" s="88" t="s">
        <v>297</v>
      </c>
      <c r="T76" s="89">
        <v>1</v>
      </c>
      <c r="U76" s="90">
        <v>5</v>
      </c>
      <c r="V76" s="91">
        <v>3</v>
      </c>
      <c r="W76" s="92">
        <v>0</v>
      </c>
      <c r="X76" s="93">
        <v>1</v>
      </c>
      <c r="Y76" s="94">
        <v>1</v>
      </c>
      <c r="Z76" s="44"/>
    </row>
    <row r="77" spans="1:26" s="9" customFormat="1" ht="30.75" thickBot="1" x14ac:dyDescent="0.3">
      <c r="A77" s="95">
        <v>2</v>
      </c>
      <c r="B77" s="96">
        <v>85</v>
      </c>
      <c r="C77" s="97">
        <v>5</v>
      </c>
      <c r="D77" s="97">
        <v>3</v>
      </c>
      <c r="E77" s="97">
        <v>6</v>
      </c>
      <c r="F77" s="98">
        <v>45</v>
      </c>
      <c r="G77" s="110" t="s">
        <v>342</v>
      </c>
      <c r="H77" s="84" t="s">
        <v>343</v>
      </c>
      <c r="I77" s="84" t="s">
        <v>344</v>
      </c>
      <c r="J77" s="84" t="s">
        <v>249</v>
      </c>
      <c r="K77" s="84" t="s">
        <v>345</v>
      </c>
      <c r="L77" s="85" t="s">
        <v>335</v>
      </c>
      <c r="M77" s="85" t="s">
        <v>163</v>
      </c>
      <c r="N77" s="86">
        <v>9900</v>
      </c>
      <c r="O77" s="87">
        <v>9876.5400000000009</v>
      </c>
      <c r="P77" s="87" t="s">
        <v>122</v>
      </c>
      <c r="Q77" s="87" t="s">
        <v>122</v>
      </c>
      <c r="R77" s="87">
        <v>9876.5400000000009</v>
      </c>
      <c r="S77" s="88" t="s">
        <v>346</v>
      </c>
      <c r="T77" s="89">
        <v>1</v>
      </c>
      <c r="U77" s="90">
        <v>3</v>
      </c>
      <c r="V77" s="91">
        <v>3</v>
      </c>
      <c r="W77" s="92">
        <v>0</v>
      </c>
      <c r="X77" s="93">
        <v>1</v>
      </c>
      <c r="Y77" s="94">
        <v>1</v>
      </c>
      <c r="Z77" s="44"/>
    </row>
    <row r="78" spans="1:26" s="9" customFormat="1" ht="30.75" thickBot="1" x14ac:dyDescent="0.3">
      <c r="A78" s="95">
        <v>2</v>
      </c>
      <c r="B78" s="96">
        <v>117</v>
      </c>
      <c r="C78" s="97">
        <v>1</v>
      </c>
      <c r="D78" s="97">
        <v>3</v>
      </c>
      <c r="E78" s="97">
        <v>6</v>
      </c>
      <c r="F78" s="98">
        <v>1</v>
      </c>
      <c r="G78" s="84" t="s">
        <v>347</v>
      </c>
      <c r="H78" s="84" t="s">
        <v>239</v>
      </c>
      <c r="I78" s="84" t="s">
        <v>348</v>
      </c>
      <c r="J78" s="84" t="s">
        <v>349</v>
      </c>
      <c r="K78" s="84" t="s">
        <v>350</v>
      </c>
      <c r="L78" s="85" t="s">
        <v>351</v>
      </c>
      <c r="M78" s="85" t="s">
        <v>341</v>
      </c>
      <c r="N78" s="86">
        <v>9800</v>
      </c>
      <c r="O78" s="87">
        <v>9850</v>
      </c>
      <c r="P78" s="87" t="s">
        <v>122</v>
      </c>
      <c r="Q78" s="87" t="s">
        <v>122</v>
      </c>
      <c r="R78" s="87">
        <v>9850</v>
      </c>
      <c r="S78" s="88" t="s">
        <v>352</v>
      </c>
      <c r="T78" s="89">
        <v>1</v>
      </c>
      <c r="U78" s="90">
        <v>5</v>
      </c>
      <c r="V78" s="91">
        <v>4</v>
      </c>
      <c r="W78" s="92">
        <v>0</v>
      </c>
      <c r="X78" s="93">
        <v>1</v>
      </c>
      <c r="Y78" s="94">
        <v>1</v>
      </c>
      <c r="Z78" s="44"/>
    </row>
    <row r="79" spans="1:26" s="9" customFormat="1" ht="30.75" thickBot="1" x14ac:dyDescent="0.3">
      <c r="A79" s="95">
        <v>2</v>
      </c>
      <c r="B79" s="96">
        <v>109</v>
      </c>
      <c r="C79" s="97">
        <v>1</v>
      </c>
      <c r="D79" s="97">
        <v>3</v>
      </c>
      <c r="E79" s="97">
        <v>6</v>
      </c>
      <c r="F79" s="98">
        <v>93</v>
      </c>
      <c r="G79" s="84" t="s">
        <v>353</v>
      </c>
      <c r="H79" s="84" t="s">
        <v>354</v>
      </c>
      <c r="I79" s="84" t="s">
        <v>354</v>
      </c>
      <c r="J79" s="84" t="s">
        <v>355</v>
      </c>
      <c r="K79" s="84" t="s">
        <v>163</v>
      </c>
      <c r="L79" s="85" t="s">
        <v>305</v>
      </c>
      <c r="M79" s="85" t="s">
        <v>341</v>
      </c>
      <c r="N79" s="86">
        <v>9700</v>
      </c>
      <c r="O79" s="87">
        <v>9700</v>
      </c>
      <c r="P79" s="87" t="s">
        <v>122</v>
      </c>
      <c r="Q79" s="87" t="s">
        <v>122</v>
      </c>
      <c r="R79" s="87">
        <v>9700</v>
      </c>
      <c r="S79" s="88" t="s">
        <v>356</v>
      </c>
      <c r="T79" s="89">
        <v>1</v>
      </c>
      <c r="U79" s="90">
        <v>5</v>
      </c>
      <c r="V79" s="91">
        <v>3</v>
      </c>
      <c r="W79" s="92">
        <v>0</v>
      </c>
      <c r="X79" s="93">
        <v>1</v>
      </c>
      <c r="Y79" s="94">
        <v>1</v>
      </c>
      <c r="Z79" s="44"/>
    </row>
    <row r="80" spans="1:26" s="9" customFormat="1" ht="105.75" thickBot="1" x14ac:dyDescent="0.3">
      <c r="A80" s="95">
        <v>2</v>
      </c>
      <c r="B80" s="96">
        <v>105</v>
      </c>
      <c r="C80" s="97">
        <v>1</v>
      </c>
      <c r="D80" s="97">
        <v>3</v>
      </c>
      <c r="E80" s="97">
        <v>6</v>
      </c>
      <c r="F80" s="98">
        <v>1</v>
      </c>
      <c r="G80" s="84" t="s">
        <v>357</v>
      </c>
      <c r="H80" s="84" t="s">
        <v>358</v>
      </c>
      <c r="I80" s="84" t="s">
        <v>358</v>
      </c>
      <c r="J80" s="84" t="s">
        <v>359</v>
      </c>
      <c r="K80" s="84" t="s">
        <v>204</v>
      </c>
      <c r="L80" s="85" t="s">
        <v>139</v>
      </c>
      <c r="M80" s="85" t="s">
        <v>163</v>
      </c>
      <c r="N80" s="86">
        <v>9500</v>
      </c>
      <c r="O80" s="87">
        <v>9850</v>
      </c>
      <c r="P80" s="87" t="s">
        <v>122</v>
      </c>
      <c r="Q80" s="87" t="s">
        <v>122</v>
      </c>
      <c r="R80" s="87">
        <v>9850</v>
      </c>
      <c r="S80" s="88" t="s">
        <v>360</v>
      </c>
      <c r="T80" s="89">
        <v>1</v>
      </c>
      <c r="U80" s="90">
        <v>6</v>
      </c>
      <c r="V80" s="91">
        <v>4</v>
      </c>
      <c r="W80" s="92">
        <v>0</v>
      </c>
      <c r="X80" s="93">
        <v>1</v>
      </c>
      <c r="Y80" s="94">
        <v>1</v>
      </c>
      <c r="Z80" s="44"/>
    </row>
    <row r="81" spans="1:26" s="9" customFormat="1" ht="60.75" thickBot="1" x14ac:dyDescent="0.3">
      <c r="A81" s="111">
        <v>2</v>
      </c>
      <c r="B81" s="96">
        <v>93</v>
      </c>
      <c r="C81" s="97">
        <v>1</v>
      </c>
      <c r="D81" s="97">
        <v>3</v>
      </c>
      <c r="E81" s="97">
        <v>6</v>
      </c>
      <c r="F81" s="98">
        <v>1</v>
      </c>
      <c r="G81" s="84" t="s">
        <v>361</v>
      </c>
      <c r="H81" s="84" t="s">
        <v>325</v>
      </c>
      <c r="I81" s="84" t="s">
        <v>362</v>
      </c>
      <c r="J81" s="84" t="s">
        <v>229</v>
      </c>
      <c r="K81" s="84" t="s">
        <v>363</v>
      </c>
      <c r="L81" s="85" t="s">
        <v>364</v>
      </c>
      <c r="M81" s="85" t="s">
        <v>365</v>
      </c>
      <c r="N81" s="86">
        <v>9800</v>
      </c>
      <c r="O81" s="87">
        <v>9680</v>
      </c>
      <c r="P81" s="87" t="s">
        <v>122</v>
      </c>
      <c r="Q81" s="87" t="s">
        <v>122</v>
      </c>
      <c r="R81" s="87">
        <v>9680</v>
      </c>
      <c r="S81" s="88" t="s">
        <v>366</v>
      </c>
      <c r="T81" s="112">
        <v>1</v>
      </c>
      <c r="U81" s="90">
        <v>6</v>
      </c>
      <c r="V81" s="91">
        <v>3</v>
      </c>
      <c r="W81" s="92">
        <v>0</v>
      </c>
      <c r="X81" s="93">
        <v>1</v>
      </c>
      <c r="Y81" s="94">
        <v>1</v>
      </c>
      <c r="Z81" s="44"/>
    </row>
    <row r="82" spans="1:26" s="9" customFormat="1" ht="17.25" thickTop="1" thickBot="1" x14ac:dyDescent="0.3">
      <c r="A82" s="101">
        <v>2</v>
      </c>
      <c r="B82" s="96">
        <v>108</v>
      </c>
      <c r="C82" s="97"/>
      <c r="D82" s="97"/>
      <c r="E82" s="97"/>
      <c r="F82" s="98"/>
      <c r="G82" s="84" t="s">
        <v>367</v>
      </c>
      <c r="H82" s="84" t="s">
        <v>354</v>
      </c>
      <c r="I82" s="84" t="s">
        <v>354</v>
      </c>
      <c r="J82" s="84" t="s">
        <v>368</v>
      </c>
      <c r="K82" s="84" t="s">
        <v>369</v>
      </c>
      <c r="L82" s="85" t="s">
        <v>370</v>
      </c>
      <c r="M82" s="85" t="s">
        <v>371</v>
      </c>
      <c r="N82" s="86">
        <v>9500</v>
      </c>
      <c r="O82" s="87">
        <v>9930</v>
      </c>
      <c r="P82" s="87" t="s">
        <v>122</v>
      </c>
      <c r="Q82" s="87" t="s">
        <v>122</v>
      </c>
      <c r="R82" s="87">
        <v>9930</v>
      </c>
      <c r="S82" s="88" t="s">
        <v>372</v>
      </c>
      <c r="T82" s="89">
        <v>1</v>
      </c>
      <c r="U82" s="90">
        <v>3</v>
      </c>
      <c r="V82" s="91">
        <v>3</v>
      </c>
      <c r="W82" s="92">
        <v>0</v>
      </c>
      <c r="X82" s="93">
        <v>1</v>
      </c>
      <c r="Y82" s="94">
        <v>1</v>
      </c>
      <c r="Z82" s="44"/>
    </row>
    <row r="83" spans="1:26" s="9" customFormat="1" ht="61.5" thickTop="1" thickBot="1" x14ac:dyDescent="0.3">
      <c r="A83" s="101">
        <v>2</v>
      </c>
      <c r="B83" s="96">
        <v>26</v>
      </c>
      <c r="C83" s="97">
        <v>1</v>
      </c>
      <c r="D83" s="97">
        <v>4</v>
      </c>
      <c r="E83" s="97">
        <v>7</v>
      </c>
      <c r="F83" s="98">
        <v>93</v>
      </c>
      <c r="G83" s="84" t="s">
        <v>373</v>
      </c>
      <c r="H83" s="84" t="s">
        <v>298</v>
      </c>
      <c r="I83" s="84" t="s">
        <v>298</v>
      </c>
      <c r="J83" s="84" t="s">
        <v>298</v>
      </c>
      <c r="K83" s="84" t="s">
        <v>298</v>
      </c>
      <c r="L83" s="85" t="s">
        <v>264</v>
      </c>
      <c r="M83" s="85" t="s">
        <v>125</v>
      </c>
      <c r="N83" s="86">
        <v>840</v>
      </c>
      <c r="O83" s="87">
        <v>840</v>
      </c>
      <c r="P83" s="87" t="s">
        <v>122</v>
      </c>
      <c r="Q83" s="87" t="s">
        <v>122</v>
      </c>
      <c r="R83" s="87">
        <v>840</v>
      </c>
      <c r="S83" s="88" t="s">
        <v>374</v>
      </c>
      <c r="T83" s="89">
        <v>1</v>
      </c>
      <c r="U83" s="90">
        <v>3</v>
      </c>
      <c r="V83" s="91">
        <v>3</v>
      </c>
      <c r="W83" s="92">
        <v>0</v>
      </c>
      <c r="X83" s="93">
        <v>1</v>
      </c>
      <c r="Y83" s="94">
        <v>1</v>
      </c>
      <c r="Z83" s="44"/>
    </row>
    <row r="84" spans="1:26" s="9" customFormat="1" ht="46.5" thickTop="1" thickBot="1" x14ac:dyDescent="0.3">
      <c r="A84" s="101">
        <v>2</v>
      </c>
      <c r="B84" s="96">
        <v>10</v>
      </c>
      <c r="C84" s="97">
        <v>1</v>
      </c>
      <c r="D84" s="97">
        <v>4</v>
      </c>
      <c r="E84" s="97">
        <v>7</v>
      </c>
      <c r="F84" s="98">
        <v>1</v>
      </c>
      <c r="G84" s="84" t="s">
        <v>375</v>
      </c>
      <c r="H84" s="84" t="s">
        <v>261</v>
      </c>
      <c r="I84" s="84" t="s">
        <v>261</v>
      </c>
      <c r="J84" s="84" t="s">
        <v>261</v>
      </c>
      <c r="K84" s="84" t="s">
        <v>376</v>
      </c>
      <c r="L84" s="85" t="s">
        <v>264</v>
      </c>
      <c r="M84" s="85" t="s">
        <v>377</v>
      </c>
      <c r="N84" s="86">
        <v>985</v>
      </c>
      <c r="O84" s="87">
        <v>985</v>
      </c>
      <c r="P84" s="87" t="s">
        <v>122</v>
      </c>
      <c r="Q84" s="87" t="s">
        <v>122</v>
      </c>
      <c r="R84" s="87">
        <v>985</v>
      </c>
      <c r="S84" s="88" t="s">
        <v>378</v>
      </c>
      <c r="T84" s="89">
        <v>1</v>
      </c>
      <c r="U84" s="90">
        <v>3</v>
      </c>
      <c r="V84" s="91">
        <v>3</v>
      </c>
      <c r="W84" s="92">
        <v>0</v>
      </c>
      <c r="X84" s="93">
        <v>1</v>
      </c>
      <c r="Y84" s="94">
        <v>1</v>
      </c>
      <c r="Z84" s="44"/>
    </row>
    <row r="85" spans="1:26" s="9" customFormat="1" ht="46.5" thickTop="1" thickBot="1" x14ac:dyDescent="0.3">
      <c r="A85" s="101">
        <v>2</v>
      </c>
      <c r="B85" s="96">
        <v>23</v>
      </c>
      <c r="C85" s="97">
        <v>1</v>
      </c>
      <c r="D85" s="97">
        <v>4</v>
      </c>
      <c r="E85" s="97">
        <v>7</v>
      </c>
      <c r="F85" s="98">
        <v>31</v>
      </c>
      <c r="G85" s="84" t="s">
        <v>583</v>
      </c>
      <c r="H85" s="84" t="s">
        <v>379</v>
      </c>
      <c r="I85" s="84" t="s">
        <v>379</v>
      </c>
      <c r="J85" s="84" t="s">
        <v>379</v>
      </c>
      <c r="K85" s="84" t="s">
        <v>379</v>
      </c>
      <c r="L85" s="85" t="s">
        <v>380</v>
      </c>
      <c r="M85" s="85" t="s">
        <v>379</v>
      </c>
      <c r="N85" s="86">
        <v>953.5</v>
      </c>
      <c r="O85" s="87">
        <v>953.5</v>
      </c>
      <c r="P85" s="87" t="s">
        <v>122</v>
      </c>
      <c r="Q85" s="87" t="s">
        <v>122</v>
      </c>
      <c r="R85" s="87">
        <v>953.5</v>
      </c>
      <c r="S85" s="88" t="s">
        <v>381</v>
      </c>
      <c r="T85" s="89">
        <v>1</v>
      </c>
      <c r="U85" s="90">
        <v>3</v>
      </c>
      <c r="V85" s="91">
        <v>3</v>
      </c>
      <c r="W85" s="92">
        <v>0</v>
      </c>
      <c r="X85" s="93">
        <v>1</v>
      </c>
      <c r="Y85" s="94">
        <v>1</v>
      </c>
      <c r="Z85" s="44"/>
    </row>
    <row r="86" spans="1:26" s="9" customFormat="1" ht="33" customHeight="1" thickTop="1" thickBot="1" x14ac:dyDescent="0.3">
      <c r="A86" s="101">
        <v>2</v>
      </c>
      <c r="B86" s="96">
        <v>40</v>
      </c>
      <c r="C86" s="97">
        <v>1</v>
      </c>
      <c r="D86" s="97">
        <v>4</v>
      </c>
      <c r="E86" s="97">
        <v>7</v>
      </c>
      <c r="F86" s="98">
        <v>1</v>
      </c>
      <c r="G86" s="84" t="s">
        <v>382</v>
      </c>
      <c r="H86" s="84" t="s">
        <v>383</v>
      </c>
      <c r="I86" s="84" t="s">
        <v>383</v>
      </c>
      <c r="J86" s="84" t="s">
        <v>383</v>
      </c>
      <c r="K86" s="84" t="s">
        <v>384</v>
      </c>
      <c r="L86" s="85" t="s">
        <v>380</v>
      </c>
      <c r="M86" s="85" t="s">
        <v>296</v>
      </c>
      <c r="N86" s="86">
        <v>985.5</v>
      </c>
      <c r="O86" s="87"/>
      <c r="P86" s="87" t="s">
        <v>122</v>
      </c>
      <c r="Q86" s="87" t="s">
        <v>122</v>
      </c>
      <c r="R86" s="87">
        <v>985.5</v>
      </c>
      <c r="S86" s="88" t="s">
        <v>385</v>
      </c>
      <c r="T86" s="89">
        <v>1</v>
      </c>
      <c r="U86" s="90">
        <v>3</v>
      </c>
      <c r="V86" s="91">
        <v>3</v>
      </c>
      <c r="W86" s="92">
        <v>0</v>
      </c>
      <c r="X86" s="93">
        <v>1</v>
      </c>
      <c r="Y86" s="94">
        <v>1</v>
      </c>
      <c r="Z86" s="44"/>
    </row>
    <row r="87" spans="1:26" s="9" customFormat="1" ht="31.5" thickTop="1" thickBot="1" x14ac:dyDescent="0.3">
      <c r="A87" s="101">
        <v>2</v>
      </c>
      <c r="B87" s="96">
        <v>47</v>
      </c>
      <c r="C87" s="97">
        <v>1</v>
      </c>
      <c r="D87" s="97">
        <v>4</v>
      </c>
      <c r="E87" s="97">
        <v>7</v>
      </c>
      <c r="F87" s="98">
        <v>93</v>
      </c>
      <c r="G87" s="84" t="s">
        <v>386</v>
      </c>
      <c r="H87" s="84" t="s">
        <v>387</v>
      </c>
      <c r="I87" s="84" t="s">
        <v>387</v>
      </c>
      <c r="J87" s="84" t="s">
        <v>387</v>
      </c>
      <c r="K87" s="84" t="s">
        <v>387</v>
      </c>
      <c r="L87" s="85" t="s">
        <v>275</v>
      </c>
      <c r="M87" s="85" t="s">
        <v>388</v>
      </c>
      <c r="N87" s="86">
        <v>840</v>
      </c>
      <c r="O87" s="87">
        <v>840</v>
      </c>
      <c r="P87" s="87" t="s">
        <v>122</v>
      </c>
      <c r="Q87" s="87" t="s">
        <v>122</v>
      </c>
      <c r="R87" s="87">
        <v>840</v>
      </c>
      <c r="S87" s="88" t="s">
        <v>389</v>
      </c>
      <c r="T87" s="89">
        <v>1</v>
      </c>
      <c r="U87" s="90">
        <v>3</v>
      </c>
      <c r="V87" s="91">
        <v>3</v>
      </c>
      <c r="W87" s="92">
        <v>0</v>
      </c>
      <c r="X87" s="93">
        <v>1</v>
      </c>
      <c r="Y87" s="94">
        <v>1</v>
      </c>
      <c r="Z87" s="44"/>
    </row>
    <row r="88" spans="1:26" s="9" customFormat="1" ht="33" customHeight="1" thickTop="1" thickBot="1" x14ac:dyDescent="0.3">
      <c r="A88" s="101">
        <v>2</v>
      </c>
      <c r="B88" s="96">
        <v>49</v>
      </c>
      <c r="C88" s="97">
        <v>1</v>
      </c>
      <c r="D88" s="97">
        <v>4</v>
      </c>
      <c r="E88" s="97">
        <v>7</v>
      </c>
      <c r="F88" s="98">
        <v>1</v>
      </c>
      <c r="G88" s="84" t="s">
        <v>390</v>
      </c>
      <c r="H88" s="84" t="s">
        <v>391</v>
      </c>
      <c r="I88" s="84" t="s">
        <v>391</v>
      </c>
      <c r="J88" s="84" t="s">
        <v>391</v>
      </c>
      <c r="K88" s="84" t="s">
        <v>153</v>
      </c>
      <c r="L88" s="85" t="s">
        <v>275</v>
      </c>
      <c r="M88" s="85" t="s">
        <v>153</v>
      </c>
      <c r="N88" s="86">
        <v>974</v>
      </c>
      <c r="O88" s="87">
        <v>974</v>
      </c>
      <c r="P88" s="87" t="s">
        <v>122</v>
      </c>
      <c r="Q88" s="87" t="s">
        <v>122</v>
      </c>
      <c r="R88" s="87">
        <v>974</v>
      </c>
      <c r="S88" s="88" t="s">
        <v>392</v>
      </c>
      <c r="T88" s="89">
        <v>1</v>
      </c>
      <c r="U88" s="90">
        <v>3</v>
      </c>
      <c r="V88" s="91">
        <v>3</v>
      </c>
      <c r="W88" s="92">
        <v>0</v>
      </c>
      <c r="X88" s="93">
        <v>1</v>
      </c>
      <c r="Y88" s="94">
        <v>1</v>
      </c>
      <c r="Z88" s="44"/>
    </row>
    <row r="89" spans="1:26" s="9" customFormat="1" ht="31.5" thickTop="1" thickBot="1" x14ac:dyDescent="0.3">
      <c r="A89" s="101">
        <v>2</v>
      </c>
      <c r="B89" s="96">
        <v>54</v>
      </c>
      <c r="C89" s="97">
        <v>1</v>
      </c>
      <c r="D89" s="97">
        <v>4</v>
      </c>
      <c r="E89" s="97">
        <v>7</v>
      </c>
      <c r="F89" s="98">
        <v>1</v>
      </c>
      <c r="G89" s="84" t="s">
        <v>393</v>
      </c>
      <c r="H89" s="84" t="s">
        <v>166</v>
      </c>
      <c r="I89" s="84" t="s">
        <v>166</v>
      </c>
      <c r="J89" s="84" t="s">
        <v>166</v>
      </c>
      <c r="K89" s="84" t="s">
        <v>328</v>
      </c>
      <c r="L89" s="85" t="s">
        <v>380</v>
      </c>
      <c r="M89" s="85" t="s">
        <v>328</v>
      </c>
      <c r="N89" s="86">
        <v>968.25</v>
      </c>
      <c r="O89" s="87">
        <v>968.25</v>
      </c>
      <c r="P89" s="87" t="s">
        <v>122</v>
      </c>
      <c r="Q89" s="87" t="s">
        <v>122</v>
      </c>
      <c r="R89" s="87">
        <v>968.25</v>
      </c>
      <c r="S89" s="88" t="s">
        <v>394</v>
      </c>
      <c r="T89" s="89">
        <v>1</v>
      </c>
      <c r="U89" s="90">
        <v>3</v>
      </c>
      <c r="V89" s="91">
        <v>3</v>
      </c>
      <c r="W89" s="92">
        <v>0</v>
      </c>
      <c r="X89" s="93">
        <v>1</v>
      </c>
      <c r="Y89" s="94">
        <v>1</v>
      </c>
      <c r="Z89" s="44"/>
    </row>
    <row r="90" spans="1:26" s="9" customFormat="1" ht="46.5" thickTop="1" thickBot="1" x14ac:dyDescent="0.3">
      <c r="A90" s="101">
        <v>2</v>
      </c>
      <c r="B90" s="96">
        <v>64</v>
      </c>
      <c r="C90" s="97">
        <v>1</v>
      </c>
      <c r="D90" s="97">
        <v>4</v>
      </c>
      <c r="E90" s="97">
        <v>7</v>
      </c>
      <c r="F90" s="98">
        <v>1</v>
      </c>
      <c r="G90" s="84" t="s">
        <v>395</v>
      </c>
      <c r="H90" s="84" t="s">
        <v>177</v>
      </c>
      <c r="I90" s="84" t="s">
        <v>177</v>
      </c>
      <c r="J90" s="84" t="s">
        <v>177</v>
      </c>
      <c r="K90" s="84" t="s">
        <v>177</v>
      </c>
      <c r="L90" s="85" t="s">
        <v>380</v>
      </c>
      <c r="M90" s="85" t="s">
        <v>177</v>
      </c>
      <c r="N90" s="86">
        <v>974.88</v>
      </c>
      <c r="O90" s="87">
        <v>974.88</v>
      </c>
      <c r="P90" s="87" t="s">
        <v>122</v>
      </c>
      <c r="Q90" s="87" t="s">
        <v>122</v>
      </c>
      <c r="R90" s="87">
        <v>974.88</v>
      </c>
      <c r="S90" s="88" t="s">
        <v>396</v>
      </c>
      <c r="T90" s="89">
        <v>1</v>
      </c>
      <c r="U90" s="90">
        <v>3</v>
      </c>
      <c r="V90" s="91">
        <v>3</v>
      </c>
      <c r="W90" s="92">
        <v>0</v>
      </c>
      <c r="X90" s="93">
        <v>1</v>
      </c>
      <c r="Y90" s="94">
        <v>1</v>
      </c>
      <c r="Z90" s="44"/>
    </row>
    <row r="91" spans="1:26" s="9" customFormat="1" ht="46.5" thickTop="1" thickBot="1" x14ac:dyDescent="0.3">
      <c r="A91" s="101">
        <v>2</v>
      </c>
      <c r="B91" s="96">
        <v>73</v>
      </c>
      <c r="C91" s="97">
        <v>1</v>
      </c>
      <c r="D91" s="97">
        <v>4</v>
      </c>
      <c r="E91" s="97">
        <v>7</v>
      </c>
      <c r="F91" s="98">
        <v>93</v>
      </c>
      <c r="G91" s="84" t="s">
        <v>397</v>
      </c>
      <c r="H91" s="84" t="s">
        <v>202</v>
      </c>
      <c r="I91" s="84" t="s">
        <v>202</v>
      </c>
      <c r="J91" s="84" t="s">
        <v>202</v>
      </c>
      <c r="K91" s="84" t="s">
        <v>202</v>
      </c>
      <c r="L91" s="85" t="s">
        <v>398</v>
      </c>
      <c r="M91" s="85" t="s">
        <v>317</v>
      </c>
      <c r="N91" s="86">
        <v>962.5</v>
      </c>
      <c r="O91" s="87">
        <v>962.5</v>
      </c>
      <c r="P91" s="87" t="s">
        <v>122</v>
      </c>
      <c r="Q91" s="87" t="s">
        <v>122</v>
      </c>
      <c r="R91" s="87">
        <v>962.5</v>
      </c>
      <c r="S91" s="88" t="s">
        <v>399</v>
      </c>
      <c r="T91" s="89">
        <v>1</v>
      </c>
      <c r="U91" s="90">
        <v>3</v>
      </c>
      <c r="V91" s="91">
        <v>3</v>
      </c>
      <c r="W91" s="92">
        <v>0</v>
      </c>
      <c r="X91" s="93">
        <v>1</v>
      </c>
      <c r="Y91" s="94">
        <v>1</v>
      </c>
      <c r="Z91" s="44"/>
    </row>
    <row r="92" spans="1:26" s="9" customFormat="1" ht="46.5" thickTop="1" thickBot="1" x14ac:dyDescent="0.3">
      <c r="A92" s="101">
        <v>2</v>
      </c>
      <c r="B92" s="96">
        <v>107</v>
      </c>
      <c r="C92" s="97">
        <v>1</v>
      </c>
      <c r="D92" s="97">
        <v>4</v>
      </c>
      <c r="E92" s="97">
        <v>7</v>
      </c>
      <c r="F92" s="98"/>
      <c r="G92" s="84" t="s">
        <v>400</v>
      </c>
      <c r="H92" s="84" t="s">
        <v>401</v>
      </c>
      <c r="I92" s="84" t="s">
        <v>401</v>
      </c>
      <c r="J92" s="84" t="s">
        <v>401</v>
      </c>
      <c r="K92" s="84" t="s">
        <v>402</v>
      </c>
      <c r="L92" s="85" t="s">
        <v>380</v>
      </c>
      <c r="M92" s="85" t="s">
        <v>402</v>
      </c>
      <c r="N92" s="86">
        <v>985.6</v>
      </c>
      <c r="O92" s="87">
        <v>985.6</v>
      </c>
      <c r="P92" s="87" t="s">
        <v>122</v>
      </c>
      <c r="Q92" s="87" t="s">
        <v>122</v>
      </c>
      <c r="R92" s="87">
        <v>985.6</v>
      </c>
      <c r="S92" s="88" t="s">
        <v>403</v>
      </c>
      <c r="T92" s="89">
        <v>1</v>
      </c>
      <c r="U92" s="90">
        <v>3</v>
      </c>
      <c r="V92" s="91">
        <v>3</v>
      </c>
      <c r="W92" s="92">
        <v>0</v>
      </c>
      <c r="X92" s="93">
        <v>1</v>
      </c>
      <c r="Y92" s="94">
        <v>1</v>
      </c>
      <c r="Z92" s="44"/>
    </row>
    <row r="93" spans="1:26" s="9" customFormat="1" ht="46.5" thickTop="1" thickBot="1" x14ac:dyDescent="0.3">
      <c r="A93" s="101">
        <v>2</v>
      </c>
      <c r="B93" s="96">
        <v>112</v>
      </c>
      <c r="C93" s="97">
        <v>1</v>
      </c>
      <c r="D93" s="97">
        <v>4</v>
      </c>
      <c r="E93" s="97">
        <v>7</v>
      </c>
      <c r="F93" s="98">
        <v>30</v>
      </c>
      <c r="G93" s="84" t="s">
        <v>404</v>
      </c>
      <c r="H93" s="84" t="s">
        <v>405</v>
      </c>
      <c r="I93" s="84" t="s">
        <v>405</v>
      </c>
      <c r="J93" s="84" t="s">
        <v>405</v>
      </c>
      <c r="K93" s="84" t="s">
        <v>406</v>
      </c>
      <c r="L93" s="85" t="s">
        <v>380</v>
      </c>
      <c r="M93" s="85" t="s">
        <v>406</v>
      </c>
      <c r="N93" s="86">
        <v>976.5</v>
      </c>
      <c r="O93" s="87">
        <v>976.5</v>
      </c>
      <c r="P93" s="87" t="s">
        <v>122</v>
      </c>
      <c r="Q93" s="87" t="s">
        <v>122</v>
      </c>
      <c r="R93" s="87">
        <v>976.5</v>
      </c>
      <c r="S93" s="88" t="s">
        <v>407</v>
      </c>
      <c r="T93" s="89">
        <v>1</v>
      </c>
      <c r="U93" s="90">
        <v>3</v>
      </c>
      <c r="V93" s="91">
        <v>3</v>
      </c>
      <c r="W93" s="92">
        <v>0</v>
      </c>
      <c r="X93" s="93">
        <v>1</v>
      </c>
      <c r="Y93" s="94">
        <v>1</v>
      </c>
      <c r="Z93" s="44"/>
    </row>
    <row r="94" spans="1:26" s="9" customFormat="1" ht="31.5" thickTop="1" thickBot="1" x14ac:dyDescent="0.3">
      <c r="A94" s="101">
        <v>2</v>
      </c>
      <c r="B94" s="96">
        <v>114</v>
      </c>
      <c r="C94" s="97">
        <v>1</v>
      </c>
      <c r="D94" s="97">
        <v>4</v>
      </c>
      <c r="E94" s="97">
        <v>7</v>
      </c>
      <c r="F94" s="98">
        <v>1</v>
      </c>
      <c r="G94" s="84" t="s">
        <v>408</v>
      </c>
      <c r="H94" s="84" t="s">
        <v>405</v>
      </c>
      <c r="I94" s="84" t="s">
        <v>405</v>
      </c>
      <c r="J94" s="84" t="s">
        <v>405</v>
      </c>
      <c r="K94" s="84" t="s">
        <v>406</v>
      </c>
      <c r="L94" s="85" t="s">
        <v>380</v>
      </c>
      <c r="M94" s="85" t="s">
        <v>406</v>
      </c>
      <c r="N94" s="86">
        <v>986</v>
      </c>
      <c r="O94" s="87">
        <v>986</v>
      </c>
      <c r="P94" s="87" t="s">
        <v>122</v>
      </c>
      <c r="Q94" s="87" t="s">
        <v>122</v>
      </c>
      <c r="R94" s="87">
        <v>986</v>
      </c>
      <c r="S94" s="88" t="s">
        <v>409</v>
      </c>
      <c r="T94" s="89">
        <v>1</v>
      </c>
      <c r="U94" s="90">
        <v>3</v>
      </c>
      <c r="V94" s="91">
        <v>3</v>
      </c>
      <c r="W94" s="92">
        <v>0</v>
      </c>
      <c r="X94" s="93">
        <v>1</v>
      </c>
      <c r="Y94" s="94">
        <v>1</v>
      </c>
      <c r="Z94" s="44"/>
    </row>
    <row r="95" spans="1:26" s="9" customFormat="1" ht="61.5" thickTop="1" thickBot="1" x14ac:dyDescent="0.3">
      <c r="A95" s="101">
        <v>2</v>
      </c>
      <c r="B95" s="96">
        <v>91</v>
      </c>
      <c r="C95" s="97">
        <v>1</v>
      </c>
      <c r="D95" s="97">
        <v>2</v>
      </c>
      <c r="E95" s="97">
        <v>1</v>
      </c>
      <c r="F95" s="98">
        <v>1</v>
      </c>
      <c r="G95" s="84" t="s">
        <v>410</v>
      </c>
      <c r="H95" s="84" t="s">
        <v>198</v>
      </c>
      <c r="I95" s="84" t="s">
        <v>198</v>
      </c>
      <c r="J95" s="84" t="s">
        <v>214</v>
      </c>
      <c r="K95" s="84" t="s">
        <v>228</v>
      </c>
      <c r="L95" s="85" t="s">
        <v>411</v>
      </c>
      <c r="M95" s="85" t="s">
        <v>412</v>
      </c>
      <c r="N95" s="86">
        <v>40000</v>
      </c>
      <c r="O95" s="87" t="s">
        <v>413</v>
      </c>
      <c r="P95" s="87" t="s">
        <v>122</v>
      </c>
      <c r="Q95" s="87" t="s">
        <v>122</v>
      </c>
      <c r="R95" s="87">
        <v>6083.2</v>
      </c>
      <c r="S95" s="88" t="s">
        <v>414</v>
      </c>
      <c r="T95" s="89">
        <v>1</v>
      </c>
      <c r="U95" s="90">
        <v>2</v>
      </c>
      <c r="V95" s="91">
        <v>2</v>
      </c>
      <c r="W95" s="92">
        <v>0</v>
      </c>
      <c r="X95" s="93">
        <v>1</v>
      </c>
      <c r="Y95" s="94">
        <v>1</v>
      </c>
      <c r="Z95" s="44"/>
    </row>
    <row r="96" spans="1:26" s="9" customFormat="1" ht="31.5" thickTop="1" thickBot="1" x14ac:dyDescent="0.3">
      <c r="A96" s="101">
        <v>2</v>
      </c>
      <c r="B96" s="96">
        <v>24</v>
      </c>
      <c r="C96" s="97">
        <v>1</v>
      </c>
      <c r="D96" s="97">
        <v>2</v>
      </c>
      <c r="E96" s="97">
        <v>1</v>
      </c>
      <c r="F96" s="98">
        <v>1</v>
      </c>
      <c r="G96" s="84" t="s">
        <v>415</v>
      </c>
      <c r="H96" s="84" t="s">
        <v>284</v>
      </c>
      <c r="I96" s="84" t="s">
        <v>416</v>
      </c>
      <c r="J96" s="84" t="s">
        <v>300</v>
      </c>
      <c r="K96" s="84" t="s">
        <v>332</v>
      </c>
      <c r="L96" s="85" t="s">
        <v>411</v>
      </c>
      <c r="M96" s="85" t="s">
        <v>417</v>
      </c>
      <c r="N96" s="86">
        <v>25000</v>
      </c>
      <c r="O96" s="87">
        <v>96735</v>
      </c>
      <c r="P96" s="87" t="s">
        <v>122</v>
      </c>
      <c r="Q96" s="87" t="s">
        <v>122</v>
      </c>
      <c r="R96" s="87">
        <v>10800</v>
      </c>
      <c r="S96" s="88" t="s">
        <v>418</v>
      </c>
      <c r="T96" s="89">
        <v>1</v>
      </c>
      <c r="U96" s="90">
        <v>23</v>
      </c>
      <c r="V96" s="91">
        <v>9</v>
      </c>
      <c r="W96" s="92">
        <v>0</v>
      </c>
      <c r="X96" s="93">
        <v>1</v>
      </c>
      <c r="Y96" s="94">
        <v>1</v>
      </c>
      <c r="Z96" s="44"/>
    </row>
    <row r="97" spans="1:26" s="9" customFormat="1" ht="46.5" thickTop="1" thickBot="1" x14ac:dyDescent="0.3">
      <c r="A97" s="101">
        <v>2</v>
      </c>
      <c r="B97" s="96">
        <v>57</v>
      </c>
      <c r="C97" s="97">
        <v>1</v>
      </c>
      <c r="D97" s="97">
        <v>2</v>
      </c>
      <c r="E97" s="97">
        <v>1</v>
      </c>
      <c r="F97" s="98">
        <v>1</v>
      </c>
      <c r="G97" s="84" t="s">
        <v>419</v>
      </c>
      <c r="H97" s="84" t="s">
        <v>328</v>
      </c>
      <c r="I97" s="84" t="s">
        <v>328</v>
      </c>
      <c r="J97" s="84" t="s">
        <v>194</v>
      </c>
      <c r="K97" s="84" t="s">
        <v>420</v>
      </c>
      <c r="L97" s="85" t="s">
        <v>421</v>
      </c>
      <c r="M97" s="85" t="s">
        <v>422</v>
      </c>
      <c r="N97" s="86">
        <v>25000</v>
      </c>
      <c r="O97" s="87" t="s">
        <v>423</v>
      </c>
      <c r="P97" s="87" t="s">
        <v>122</v>
      </c>
      <c r="Q97" s="87" t="s">
        <v>122</v>
      </c>
      <c r="R97" s="87">
        <v>20000</v>
      </c>
      <c r="S97" s="88" t="s">
        <v>424</v>
      </c>
      <c r="T97" s="89">
        <v>1</v>
      </c>
      <c r="U97" s="90">
        <v>8</v>
      </c>
      <c r="V97" s="91">
        <v>5</v>
      </c>
      <c r="W97" s="92">
        <v>0</v>
      </c>
      <c r="X97" s="93">
        <v>1</v>
      </c>
      <c r="Y97" s="94">
        <v>1</v>
      </c>
      <c r="Z97" s="44"/>
    </row>
    <row r="98" spans="1:26" s="9" customFormat="1" ht="19.5" customHeight="1" thickTop="1" thickBot="1" x14ac:dyDescent="0.3">
      <c r="A98" s="101">
        <v>2</v>
      </c>
      <c r="B98" s="96">
        <v>27</v>
      </c>
      <c r="C98" s="97">
        <v>1</v>
      </c>
      <c r="D98" s="97">
        <v>2</v>
      </c>
      <c r="E98" s="97">
        <v>1</v>
      </c>
      <c r="F98" s="98">
        <v>1</v>
      </c>
      <c r="G98" s="84" t="s">
        <v>425</v>
      </c>
      <c r="H98" s="84" t="s">
        <v>279</v>
      </c>
      <c r="I98" s="84" t="s">
        <v>426</v>
      </c>
      <c r="J98" s="84" t="s">
        <v>328</v>
      </c>
      <c r="K98" s="84" t="s">
        <v>427</v>
      </c>
      <c r="L98" s="85" t="s">
        <v>275</v>
      </c>
      <c r="M98" s="85" t="s">
        <v>428</v>
      </c>
      <c r="N98" s="86">
        <v>30000</v>
      </c>
      <c r="O98" s="87" t="s">
        <v>429</v>
      </c>
      <c r="P98" s="87" t="s">
        <v>122</v>
      </c>
      <c r="Q98" s="87" t="s">
        <v>122</v>
      </c>
      <c r="R98" s="87">
        <v>35000</v>
      </c>
      <c r="S98" s="88" t="s">
        <v>430</v>
      </c>
      <c r="T98" s="89">
        <v>1</v>
      </c>
      <c r="U98" s="90">
        <v>8</v>
      </c>
      <c r="V98" s="91">
        <v>8</v>
      </c>
      <c r="W98" s="92">
        <v>0</v>
      </c>
      <c r="X98" s="93">
        <v>1</v>
      </c>
      <c r="Y98" s="94">
        <v>1</v>
      </c>
      <c r="Z98" s="44"/>
    </row>
    <row r="99" spans="1:26" s="9" customFormat="1" ht="61.5" thickTop="1" thickBot="1" x14ac:dyDescent="0.3">
      <c r="A99" s="101">
        <v>2</v>
      </c>
      <c r="B99" s="96">
        <v>16</v>
      </c>
      <c r="C99" s="97">
        <v>1</v>
      </c>
      <c r="D99" s="97">
        <v>2</v>
      </c>
      <c r="E99" s="97">
        <v>1</v>
      </c>
      <c r="F99" s="98">
        <v>1</v>
      </c>
      <c r="G99" s="84" t="s">
        <v>431</v>
      </c>
      <c r="H99" s="84" t="s">
        <v>279</v>
      </c>
      <c r="I99" s="84" t="s">
        <v>116</v>
      </c>
      <c r="J99" s="84" t="s">
        <v>432</v>
      </c>
      <c r="K99" s="84" t="s">
        <v>130</v>
      </c>
      <c r="L99" s="85" t="s">
        <v>264</v>
      </c>
      <c r="M99" s="85" t="s">
        <v>433</v>
      </c>
      <c r="N99" s="86">
        <v>25000</v>
      </c>
      <c r="O99" s="87">
        <v>32977</v>
      </c>
      <c r="P99" s="87" t="s">
        <v>122</v>
      </c>
      <c r="Q99" s="87" t="s">
        <v>122</v>
      </c>
      <c r="R99" s="87">
        <v>32977</v>
      </c>
      <c r="S99" s="88" t="s">
        <v>434</v>
      </c>
      <c r="T99" s="89">
        <v>1</v>
      </c>
      <c r="U99" s="90">
        <v>6</v>
      </c>
      <c r="V99" s="91">
        <v>3</v>
      </c>
      <c r="W99" s="92">
        <v>0</v>
      </c>
      <c r="X99" s="93">
        <v>1</v>
      </c>
      <c r="Y99" s="94">
        <v>1</v>
      </c>
      <c r="Z99" s="44"/>
    </row>
    <row r="100" spans="1:26" s="9" customFormat="1" ht="31.5" thickTop="1" thickBot="1" x14ac:dyDescent="0.3">
      <c r="A100" s="101">
        <v>2</v>
      </c>
      <c r="B100" s="96">
        <v>8</v>
      </c>
      <c r="C100" s="97">
        <v>1</v>
      </c>
      <c r="D100" s="97">
        <v>2</v>
      </c>
      <c r="E100" s="97">
        <v>1</v>
      </c>
      <c r="F100" s="98"/>
      <c r="G100" s="84" t="s">
        <v>435</v>
      </c>
      <c r="H100" s="84" t="s">
        <v>436</v>
      </c>
      <c r="I100" s="84" t="s">
        <v>290</v>
      </c>
      <c r="J100" s="84" t="s">
        <v>308</v>
      </c>
      <c r="K100" s="84" t="s">
        <v>148</v>
      </c>
      <c r="L100" s="85" t="s">
        <v>275</v>
      </c>
      <c r="M100" s="85" t="s">
        <v>437</v>
      </c>
      <c r="N100" s="86">
        <v>55000</v>
      </c>
      <c r="O100" s="113">
        <v>24272.3</v>
      </c>
      <c r="P100" s="87" t="s">
        <v>122</v>
      </c>
      <c r="Q100" s="87" t="s">
        <v>122</v>
      </c>
      <c r="R100" s="87">
        <v>15000</v>
      </c>
      <c r="S100" s="88" t="s">
        <v>271</v>
      </c>
      <c r="T100" s="89">
        <v>1</v>
      </c>
      <c r="U100" s="90">
        <v>13</v>
      </c>
      <c r="V100" s="91">
        <v>4</v>
      </c>
      <c r="W100" s="92">
        <v>0</v>
      </c>
      <c r="X100" s="93">
        <v>1</v>
      </c>
      <c r="Y100" s="94">
        <v>1</v>
      </c>
      <c r="Z100" s="44"/>
    </row>
    <row r="101" spans="1:26" s="9" customFormat="1" ht="61.5" thickTop="1" thickBot="1" x14ac:dyDescent="0.3">
      <c r="A101" s="101">
        <v>2</v>
      </c>
      <c r="B101" s="96">
        <v>80</v>
      </c>
      <c r="C101" s="97">
        <v>1</v>
      </c>
      <c r="D101" s="97">
        <v>2</v>
      </c>
      <c r="E101" s="97">
        <v>1</v>
      </c>
      <c r="F101" s="98">
        <v>11</v>
      </c>
      <c r="G101" s="84" t="s">
        <v>438</v>
      </c>
      <c r="H101" s="84" t="s">
        <v>223</v>
      </c>
      <c r="I101" s="84" t="s">
        <v>132</v>
      </c>
      <c r="J101" s="84" t="s">
        <v>439</v>
      </c>
      <c r="K101" s="84" t="s">
        <v>402</v>
      </c>
      <c r="L101" s="85" t="s">
        <v>440</v>
      </c>
      <c r="M101" s="85" t="s">
        <v>291</v>
      </c>
      <c r="N101" s="86">
        <v>110000</v>
      </c>
      <c r="O101" s="87">
        <v>120000</v>
      </c>
      <c r="P101" s="87" t="s">
        <v>122</v>
      </c>
      <c r="Q101" s="87" t="s">
        <v>122</v>
      </c>
      <c r="R101" s="87">
        <v>65000</v>
      </c>
      <c r="S101" s="88" t="s">
        <v>441</v>
      </c>
      <c r="T101" s="89">
        <v>1</v>
      </c>
      <c r="U101" s="90">
        <v>6</v>
      </c>
      <c r="V101" s="91">
        <v>4</v>
      </c>
      <c r="W101" s="92">
        <v>0</v>
      </c>
      <c r="X101" s="93">
        <v>1</v>
      </c>
      <c r="Y101" s="94">
        <v>1</v>
      </c>
      <c r="Z101" s="44"/>
    </row>
    <row r="102" spans="1:26" s="9" customFormat="1" ht="31.5" thickTop="1" thickBot="1" x14ac:dyDescent="0.3">
      <c r="A102" s="101">
        <v>2</v>
      </c>
      <c r="B102" s="96">
        <v>94</v>
      </c>
      <c r="C102" s="97">
        <v>1</v>
      </c>
      <c r="D102" s="97">
        <v>2</v>
      </c>
      <c r="E102" s="97">
        <v>1</v>
      </c>
      <c r="F102" s="98">
        <v>1</v>
      </c>
      <c r="G102" s="84" t="s">
        <v>442</v>
      </c>
      <c r="H102" s="84" t="s">
        <v>246</v>
      </c>
      <c r="I102" s="84" t="s">
        <v>362</v>
      </c>
      <c r="J102" s="84" t="s">
        <v>247</v>
      </c>
      <c r="K102" s="84" t="s">
        <v>443</v>
      </c>
      <c r="L102" s="85" t="s">
        <v>145</v>
      </c>
      <c r="M102" s="85" t="s">
        <v>122</v>
      </c>
      <c r="N102" s="86">
        <v>38700</v>
      </c>
      <c r="O102" s="87">
        <v>38700</v>
      </c>
      <c r="P102" s="87" t="s">
        <v>122</v>
      </c>
      <c r="Q102" s="87" t="s">
        <v>122</v>
      </c>
      <c r="R102" s="87">
        <v>38700</v>
      </c>
      <c r="S102" s="88" t="s">
        <v>444</v>
      </c>
      <c r="T102" s="89">
        <v>1</v>
      </c>
      <c r="U102" s="90">
        <v>10</v>
      </c>
      <c r="V102" s="91">
        <v>5</v>
      </c>
      <c r="W102" s="92">
        <v>0</v>
      </c>
      <c r="X102" s="93">
        <v>1</v>
      </c>
      <c r="Y102" s="94">
        <v>1</v>
      </c>
      <c r="Z102" s="44"/>
    </row>
    <row r="103" spans="1:26" s="9" customFormat="1" ht="76.5" thickTop="1" thickBot="1" x14ac:dyDescent="0.3">
      <c r="A103" s="101">
        <v>2</v>
      </c>
      <c r="B103" s="96">
        <v>21</v>
      </c>
      <c r="C103" s="97">
        <v>1</v>
      </c>
      <c r="D103" s="97">
        <v>2</v>
      </c>
      <c r="E103" s="97">
        <v>1</v>
      </c>
      <c r="F103" s="98">
        <v>1</v>
      </c>
      <c r="G103" s="84" t="s">
        <v>445</v>
      </c>
      <c r="H103" s="84" t="s">
        <v>171</v>
      </c>
      <c r="I103" s="84" t="s">
        <v>446</v>
      </c>
      <c r="J103" s="84" t="s">
        <v>332</v>
      </c>
      <c r="K103" s="84" t="s">
        <v>309</v>
      </c>
      <c r="L103" s="85" t="s">
        <v>264</v>
      </c>
      <c r="M103" s="85" t="s">
        <v>122</v>
      </c>
      <c r="N103" s="86">
        <v>30000</v>
      </c>
      <c r="O103" s="87">
        <v>23390</v>
      </c>
      <c r="P103" s="87" t="s">
        <v>122</v>
      </c>
      <c r="Q103" s="87" t="s">
        <v>122</v>
      </c>
      <c r="R103" s="87">
        <v>23390</v>
      </c>
      <c r="S103" s="88" t="s">
        <v>447</v>
      </c>
      <c r="T103" s="89">
        <v>1</v>
      </c>
      <c r="U103" s="90">
        <v>9</v>
      </c>
      <c r="V103" s="91">
        <v>3</v>
      </c>
      <c r="W103" s="92">
        <v>0</v>
      </c>
      <c r="X103" s="93">
        <v>1</v>
      </c>
      <c r="Y103" s="94">
        <v>1</v>
      </c>
      <c r="Z103" s="44"/>
    </row>
    <row r="104" spans="1:26" s="9" customFormat="1" ht="46.5" thickTop="1" thickBot="1" x14ac:dyDescent="0.3">
      <c r="A104" s="101">
        <v>2</v>
      </c>
      <c r="B104" s="96">
        <v>7</v>
      </c>
      <c r="C104" s="97">
        <v>1</v>
      </c>
      <c r="D104" s="97">
        <v>1</v>
      </c>
      <c r="E104" s="97">
        <v>1</v>
      </c>
      <c r="F104" s="98">
        <v>1</v>
      </c>
      <c r="G104" s="84" t="s">
        <v>448</v>
      </c>
      <c r="H104" s="84" t="s">
        <v>255</v>
      </c>
      <c r="I104" s="84" t="s">
        <v>332</v>
      </c>
      <c r="J104" s="84" t="s">
        <v>317</v>
      </c>
      <c r="K104" s="84" t="s">
        <v>449</v>
      </c>
      <c r="L104" s="85" t="s">
        <v>450</v>
      </c>
      <c r="M104" s="85" t="s">
        <v>451</v>
      </c>
      <c r="N104" s="86">
        <v>25000</v>
      </c>
      <c r="O104" s="87">
        <v>53363.199999999997</v>
      </c>
      <c r="P104" s="87" t="s">
        <v>122</v>
      </c>
      <c r="Q104" s="87" t="s">
        <v>122</v>
      </c>
      <c r="R104" s="87">
        <v>20000</v>
      </c>
      <c r="S104" s="88" t="s">
        <v>452</v>
      </c>
      <c r="T104" s="89">
        <v>1</v>
      </c>
      <c r="U104" s="90">
        <v>19</v>
      </c>
      <c r="V104" s="91">
        <v>8</v>
      </c>
      <c r="W104" s="92">
        <v>0</v>
      </c>
      <c r="X104" s="93">
        <v>1</v>
      </c>
      <c r="Y104" s="94">
        <v>1</v>
      </c>
      <c r="Z104" s="44"/>
    </row>
    <row r="105" spans="1:26" s="9" customFormat="1" ht="46.5" thickTop="1" thickBot="1" x14ac:dyDescent="0.3">
      <c r="A105" s="101">
        <v>2</v>
      </c>
      <c r="B105" s="96">
        <v>102</v>
      </c>
      <c r="C105" s="97">
        <v>1</v>
      </c>
      <c r="D105" s="97">
        <v>2</v>
      </c>
      <c r="E105" s="97">
        <v>1</v>
      </c>
      <c r="F105" s="98">
        <v>1</v>
      </c>
      <c r="G105" s="84" t="s">
        <v>453</v>
      </c>
      <c r="H105" s="84" t="s">
        <v>225</v>
      </c>
      <c r="I105" s="84" t="s">
        <v>225</v>
      </c>
      <c r="J105" s="84" t="s">
        <v>368</v>
      </c>
      <c r="K105" s="84" t="s">
        <v>243</v>
      </c>
      <c r="L105" s="85" t="s">
        <v>454</v>
      </c>
      <c r="M105" s="85" t="s">
        <v>455</v>
      </c>
      <c r="N105" s="86">
        <v>30000</v>
      </c>
      <c r="O105" s="87">
        <v>23400</v>
      </c>
      <c r="P105" s="87" t="s">
        <v>122</v>
      </c>
      <c r="Q105" s="87" t="s">
        <v>122</v>
      </c>
      <c r="R105" s="87">
        <v>23400</v>
      </c>
      <c r="S105" s="88" t="s">
        <v>456</v>
      </c>
      <c r="T105" s="89">
        <v>1</v>
      </c>
      <c r="U105" s="90">
        <v>9</v>
      </c>
      <c r="V105" s="91">
        <v>2</v>
      </c>
      <c r="W105" s="92">
        <v>0</v>
      </c>
      <c r="X105" s="93">
        <v>1</v>
      </c>
      <c r="Y105" s="94">
        <v>1</v>
      </c>
      <c r="Z105" s="44"/>
    </row>
    <row r="106" spans="1:26" s="9" customFormat="1" ht="46.5" thickTop="1" thickBot="1" x14ac:dyDescent="0.3">
      <c r="A106" s="101">
        <v>2</v>
      </c>
      <c r="B106" s="96">
        <v>61</v>
      </c>
      <c r="C106" s="97">
        <v>1</v>
      </c>
      <c r="D106" s="97">
        <v>1</v>
      </c>
      <c r="E106" s="97">
        <v>1</v>
      </c>
      <c r="F106" s="98">
        <v>2</v>
      </c>
      <c r="G106" s="84" t="s">
        <v>457</v>
      </c>
      <c r="H106" s="84" t="s">
        <v>458</v>
      </c>
      <c r="I106" s="84" t="s">
        <v>309</v>
      </c>
      <c r="J106" s="84" t="s">
        <v>459</v>
      </c>
      <c r="K106" s="84" t="s">
        <v>460</v>
      </c>
      <c r="L106" s="85" t="s">
        <v>461</v>
      </c>
      <c r="M106" s="85" t="s">
        <v>291</v>
      </c>
      <c r="N106" s="114">
        <v>250000</v>
      </c>
      <c r="O106" s="87">
        <v>264014.81</v>
      </c>
      <c r="P106" s="87" t="s">
        <v>122</v>
      </c>
      <c r="Q106" s="87" t="s">
        <v>122</v>
      </c>
      <c r="R106" s="87">
        <v>115000</v>
      </c>
      <c r="S106" s="88" t="s">
        <v>462</v>
      </c>
      <c r="T106" s="89">
        <v>1</v>
      </c>
      <c r="U106" s="90">
        <v>11</v>
      </c>
      <c r="V106" s="91">
        <v>3</v>
      </c>
      <c r="W106" s="92">
        <v>0</v>
      </c>
      <c r="X106" s="93">
        <v>1</v>
      </c>
      <c r="Y106" s="94">
        <v>1</v>
      </c>
      <c r="Z106" s="44"/>
    </row>
    <row r="107" spans="1:26" s="9" customFormat="1" ht="46.5" thickTop="1" thickBot="1" x14ac:dyDescent="0.3">
      <c r="A107" s="101">
        <v>2</v>
      </c>
      <c r="B107" s="96">
        <v>6</v>
      </c>
      <c r="C107" s="97">
        <v>1</v>
      </c>
      <c r="D107" s="97">
        <v>1</v>
      </c>
      <c r="E107" s="97">
        <v>1</v>
      </c>
      <c r="F107" s="98">
        <v>30</v>
      </c>
      <c r="G107" s="84" t="s">
        <v>463</v>
      </c>
      <c r="H107" s="84" t="s">
        <v>464</v>
      </c>
      <c r="I107" s="84" t="s">
        <v>464</v>
      </c>
      <c r="J107" s="84" t="s">
        <v>185</v>
      </c>
      <c r="K107" s="84" t="s">
        <v>465</v>
      </c>
      <c r="L107" s="85" t="s">
        <v>275</v>
      </c>
      <c r="M107" s="85" t="s">
        <v>466</v>
      </c>
      <c r="N107" s="86">
        <v>60000</v>
      </c>
      <c r="O107" s="87">
        <v>73289</v>
      </c>
      <c r="P107" s="87" t="s">
        <v>122</v>
      </c>
      <c r="Q107" s="87" t="s">
        <v>122</v>
      </c>
      <c r="R107" s="87">
        <v>35000</v>
      </c>
      <c r="S107" s="88" t="s">
        <v>467</v>
      </c>
      <c r="T107" s="89">
        <v>1</v>
      </c>
      <c r="U107" s="90">
        <v>5</v>
      </c>
      <c r="V107" s="91">
        <v>5</v>
      </c>
      <c r="W107" s="92">
        <v>4</v>
      </c>
      <c r="X107" s="93">
        <v>1</v>
      </c>
      <c r="Y107" s="94">
        <v>1</v>
      </c>
      <c r="Z107" s="44"/>
    </row>
    <row r="108" spans="1:26" s="9" customFormat="1" ht="46.5" thickTop="1" thickBot="1" x14ac:dyDescent="0.3">
      <c r="A108" s="101">
        <v>2</v>
      </c>
      <c r="B108" s="96">
        <v>101</v>
      </c>
      <c r="C108" s="97">
        <v>1</v>
      </c>
      <c r="D108" s="97">
        <v>2</v>
      </c>
      <c r="E108" s="97">
        <v>1</v>
      </c>
      <c r="F108" s="98">
        <v>33</v>
      </c>
      <c r="G108" s="84" t="s">
        <v>468</v>
      </c>
      <c r="H108" s="84" t="s">
        <v>469</v>
      </c>
      <c r="I108" s="84" t="s">
        <v>470</v>
      </c>
      <c r="J108" s="84" t="s">
        <v>471</v>
      </c>
      <c r="K108" s="84" t="s">
        <v>472</v>
      </c>
      <c r="L108" s="85" t="s">
        <v>411</v>
      </c>
      <c r="M108" s="85" t="s">
        <v>473</v>
      </c>
      <c r="N108" s="86">
        <v>70000</v>
      </c>
      <c r="O108" s="87">
        <v>122799</v>
      </c>
      <c r="P108" s="87" t="s">
        <v>122</v>
      </c>
      <c r="Q108" s="87" t="s">
        <v>122</v>
      </c>
      <c r="R108" s="87">
        <v>40933</v>
      </c>
      <c r="S108" s="88" t="s">
        <v>474</v>
      </c>
      <c r="T108" s="89">
        <v>1</v>
      </c>
      <c r="U108" s="90">
        <v>6</v>
      </c>
      <c r="V108" s="91">
        <v>3</v>
      </c>
      <c r="W108" s="92">
        <v>0</v>
      </c>
      <c r="X108" s="93">
        <v>1</v>
      </c>
      <c r="Y108" s="94">
        <v>1</v>
      </c>
      <c r="Z108" s="44"/>
    </row>
    <row r="109" spans="1:26" s="9" customFormat="1" ht="46.5" thickTop="1" thickBot="1" x14ac:dyDescent="0.3">
      <c r="A109" s="101">
        <v>2</v>
      </c>
      <c r="B109" s="96">
        <v>11</v>
      </c>
      <c r="C109" s="97">
        <v>1</v>
      </c>
      <c r="D109" s="97">
        <v>2</v>
      </c>
      <c r="E109" s="97">
        <v>1</v>
      </c>
      <c r="F109" s="98">
        <v>33</v>
      </c>
      <c r="G109" s="84" t="s">
        <v>475</v>
      </c>
      <c r="H109" s="84" t="s">
        <v>476</v>
      </c>
      <c r="I109" s="84" t="s">
        <v>477</v>
      </c>
      <c r="J109" s="84" t="s">
        <v>286</v>
      </c>
      <c r="K109" s="84" t="s">
        <v>274</v>
      </c>
      <c r="L109" s="85" t="s">
        <v>411</v>
      </c>
      <c r="M109" s="85" t="s">
        <v>478</v>
      </c>
      <c r="N109" s="86">
        <v>25000</v>
      </c>
      <c r="O109" s="87">
        <v>49949</v>
      </c>
      <c r="P109" s="87" t="s">
        <v>122</v>
      </c>
      <c r="Q109" s="87" t="s">
        <v>122</v>
      </c>
      <c r="R109" s="87">
        <v>16650</v>
      </c>
      <c r="S109" s="88" t="s">
        <v>479</v>
      </c>
      <c r="T109" s="89">
        <v>1</v>
      </c>
      <c r="U109" s="90">
        <v>12</v>
      </c>
      <c r="V109" s="91">
        <v>4</v>
      </c>
      <c r="W109" s="92">
        <v>0</v>
      </c>
      <c r="X109" s="93">
        <v>1</v>
      </c>
      <c r="Y109" s="94">
        <v>1</v>
      </c>
      <c r="Z109" s="44"/>
    </row>
    <row r="110" spans="1:26" s="9" customFormat="1" ht="46.5" thickTop="1" thickBot="1" x14ac:dyDescent="0.3">
      <c r="A110" s="101">
        <v>2</v>
      </c>
      <c r="B110" s="96">
        <v>77</v>
      </c>
      <c r="C110" s="97">
        <v>1</v>
      </c>
      <c r="D110" s="97">
        <v>2</v>
      </c>
      <c r="E110" s="97">
        <v>1</v>
      </c>
      <c r="F110" s="98">
        <v>2</v>
      </c>
      <c r="G110" s="84" t="s">
        <v>480</v>
      </c>
      <c r="H110" s="84" t="s">
        <v>317</v>
      </c>
      <c r="I110" s="84" t="s">
        <v>317</v>
      </c>
      <c r="J110" s="84" t="s">
        <v>187</v>
      </c>
      <c r="K110" s="84" t="s">
        <v>401</v>
      </c>
      <c r="L110" s="85" t="s">
        <v>215</v>
      </c>
      <c r="M110" s="85" t="s">
        <v>122</v>
      </c>
      <c r="N110" s="86">
        <v>20000</v>
      </c>
      <c r="O110" s="87">
        <v>16500</v>
      </c>
      <c r="P110" s="87" t="s">
        <v>122</v>
      </c>
      <c r="Q110" s="87" t="s">
        <v>122</v>
      </c>
      <c r="R110" s="87" t="s">
        <v>122</v>
      </c>
      <c r="S110" s="88" t="s">
        <v>481</v>
      </c>
      <c r="T110" s="89">
        <v>1</v>
      </c>
      <c r="U110" s="90">
        <v>20</v>
      </c>
      <c r="V110" s="91">
        <v>4</v>
      </c>
      <c r="W110" s="92">
        <v>3</v>
      </c>
      <c r="X110" s="93">
        <v>1</v>
      </c>
      <c r="Y110" s="94">
        <v>1</v>
      </c>
      <c r="Z110" s="44"/>
    </row>
    <row r="111" spans="1:26" s="9" customFormat="1" ht="31.5" thickTop="1" thickBot="1" x14ac:dyDescent="0.3">
      <c r="A111" s="101">
        <v>2</v>
      </c>
      <c r="B111" s="96">
        <v>88</v>
      </c>
      <c r="C111" s="97">
        <v>2</v>
      </c>
      <c r="D111" s="97">
        <v>3</v>
      </c>
      <c r="E111" s="97">
        <v>6</v>
      </c>
      <c r="F111" s="98">
        <v>93</v>
      </c>
      <c r="G111" s="84" t="s">
        <v>482</v>
      </c>
      <c r="H111" s="84" t="s">
        <v>149</v>
      </c>
      <c r="I111" s="84" t="s">
        <v>483</v>
      </c>
      <c r="J111" s="84" t="s">
        <v>484</v>
      </c>
      <c r="K111" s="84" t="s">
        <v>449</v>
      </c>
      <c r="L111" s="85" t="s">
        <v>264</v>
      </c>
      <c r="M111" s="85" t="s">
        <v>363</v>
      </c>
      <c r="N111" s="86">
        <v>3500</v>
      </c>
      <c r="O111" s="87">
        <v>3500</v>
      </c>
      <c r="P111" s="87" t="s">
        <v>122</v>
      </c>
      <c r="Q111" s="87" t="s">
        <v>122</v>
      </c>
      <c r="R111" s="87">
        <v>3500</v>
      </c>
      <c r="S111" s="88" t="s">
        <v>485</v>
      </c>
      <c r="T111" s="89">
        <v>1</v>
      </c>
      <c r="U111" s="90">
        <v>3</v>
      </c>
      <c r="V111" s="91">
        <v>3</v>
      </c>
      <c r="W111" s="92">
        <v>0</v>
      </c>
      <c r="X111" s="93">
        <v>1</v>
      </c>
      <c r="Y111" s="94">
        <v>1</v>
      </c>
      <c r="Z111" s="44"/>
    </row>
    <row r="112" spans="1:26" s="9" customFormat="1" ht="46.5" thickTop="1" thickBot="1" x14ac:dyDescent="0.3">
      <c r="A112" s="101">
        <v>2</v>
      </c>
      <c r="B112" s="96">
        <v>89</v>
      </c>
      <c r="C112" s="97">
        <v>1</v>
      </c>
      <c r="D112" s="97">
        <v>3</v>
      </c>
      <c r="E112" s="97">
        <v>6</v>
      </c>
      <c r="F112" s="98">
        <v>1</v>
      </c>
      <c r="G112" s="84" t="s">
        <v>486</v>
      </c>
      <c r="H112" s="84" t="s">
        <v>242</v>
      </c>
      <c r="I112" s="84" t="s">
        <v>242</v>
      </c>
      <c r="J112" s="84" t="s">
        <v>487</v>
      </c>
      <c r="K112" s="84" t="s">
        <v>195</v>
      </c>
      <c r="L112" s="85" t="s">
        <v>264</v>
      </c>
      <c r="M112" s="85" t="s">
        <v>199</v>
      </c>
      <c r="N112" s="86">
        <v>8000</v>
      </c>
      <c r="O112" s="87">
        <v>7760</v>
      </c>
      <c r="P112" s="87" t="s">
        <v>122</v>
      </c>
      <c r="Q112" s="87" t="s">
        <v>122</v>
      </c>
      <c r="R112" s="87">
        <v>7760</v>
      </c>
      <c r="S112" s="88" t="s">
        <v>488</v>
      </c>
      <c r="T112" s="89">
        <v>1</v>
      </c>
      <c r="U112" s="90">
        <v>4</v>
      </c>
      <c r="V112" s="91">
        <v>4</v>
      </c>
      <c r="W112" s="92">
        <v>0</v>
      </c>
      <c r="X112" s="93">
        <v>1</v>
      </c>
      <c r="Y112" s="94">
        <v>1</v>
      </c>
      <c r="Z112" s="44"/>
    </row>
    <row r="113" spans="1:26" s="9" customFormat="1" ht="31.5" thickTop="1" thickBot="1" x14ac:dyDescent="0.3">
      <c r="A113" s="101">
        <v>2</v>
      </c>
      <c r="B113" s="96">
        <v>62</v>
      </c>
      <c r="C113" s="97">
        <v>2</v>
      </c>
      <c r="D113" s="97">
        <v>2</v>
      </c>
      <c r="E113" s="97">
        <v>1</v>
      </c>
      <c r="F113" s="98">
        <v>74</v>
      </c>
      <c r="G113" s="84" t="s">
        <v>489</v>
      </c>
      <c r="H113" s="84" t="s">
        <v>309</v>
      </c>
      <c r="I113" s="84" t="s">
        <v>490</v>
      </c>
      <c r="J113" s="84" t="s">
        <v>491</v>
      </c>
      <c r="K113" s="84" t="s">
        <v>225</v>
      </c>
      <c r="L113" s="85" t="s">
        <v>275</v>
      </c>
      <c r="M113" s="85" t="s">
        <v>492</v>
      </c>
      <c r="N113" s="86">
        <v>20000</v>
      </c>
      <c r="O113" s="87">
        <v>13121.46</v>
      </c>
      <c r="P113" s="87" t="s">
        <v>122</v>
      </c>
      <c r="Q113" s="87" t="s">
        <v>122</v>
      </c>
      <c r="R113" s="87">
        <v>3500</v>
      </c>
      <c r="S113" s="88" t="s">
        <v>493</v>
      </c>
      <c r="T113" s="89">
        <v>1</v>
      </c>
      <c r="U113" s="90">
        <v>8</v>
      </c>
      <c r="V113" s="91">
        <v>8</v>
      </c>
      <c r="W113" s="92">
        <v>0</v>
      </c>
      <c r="X113" s="93">
        <v>1</v>
      </c>
      <c r="Y113" s="94">
        <v>1</v>
      </c>
      <c r="Z113" s="44"/>
    </row>
    <row r="114" spans="1:26" s="9" customFormat="1" ht="31.5" thickTop="1" thickBot="1" x14ac:dyDescent="0.3">
      <c r="A114" s="101">
        <v>2</v>
      </c>
      <c r="B114" s="96">
        <v>45</v>
      </c>
      <c r="C114" s="97">
        <v>2</v>
      </c>
      <c r="D114" s="97">
        <v>2</v>
      </c>
      <c r="E114" s="97">
        <v>1</v>
      </c>
      <c r="F114" s="98">
        <v>93</v>
      </c>
      <c r="G114" s="84" t="s">
        <v>494</v>
      </c>
      <c r="H114" s="84" t="s">
        <v>495</v>
      </c>
      <c r="I114" s="84" t="s">
        <v>274</v>
      </c>
      <c r="J114" s="84" t="s">
        <v>334</v>
      </c>
      <c r="K114" s="84" t="s">
        <v>138</v>
      </c>
      <c r="L114" s="85" t="s">
        <v>411</v>
      </c>
      <c r="M114" s="85" t="s">
        <v>496</v>
      </c>
      <c r="N114" s="86">
        <v>100000</v>
      </c>
      <c r="O114" s="87">
        <v>467850</v>
      </c>
      <c r="P114" s="87" t="s">
        <v>122</v>
      </c>
      <c r="Q114" s="87" t="s">
        <v>122</v>
      </c>
      <c r="R114" s="87">
        <v>77900</v>
      </c>
      <c r="S114" s="88" t="s">
        <v>497</v>
      </c>
      <c r="T114" s="89">
        <v>1</v>
      </c>
      <c r="U114" s="90">
        <v>2</v>
      </c>
      <c r="V114" s="91">
        <v>2</v>
      </c>
      <c r="W114" s="92">
        <v>0</v>
      </c>
      <c r="X114" s="93">
        <v>1</v>
      </c>
      <c r="Y114" s="94">
        <v>1</v>
      </c>
      <c r="Z114" s="44"/>
    </row>
    <row r="115" spans="1:26" s="9" customFormat="1" ht="31.5" thickTop="1" thickBot="1" x14ac:dyDescent="0.3">
      <c r="A115" s="101">
        <v>2</v>
      </c>
      <c r="B115" s="96">
        <v>87</v>
      </c>
      <c r="C115" s="97">
        <v>2</v>
      </c>
      <c r="D115" s="97">
        <v>2</v>
      </c>
      <c r="E115" s="97">
        <v>1</v>
      </c>
      <c r="F115" s="98">
        <v>93</v>
      </c>
      <c r="G115" s="84" t="s">
        <v>498</v>
      </c>
      <c r="H115" s="84" t="s">
        <v>483</v>
      </c>
      <c r="I115" s="84" t="s">
        <v>194</v>
      </c>
      <c r="J115" s="84" t="s">
        <v>345</v>
      </c>
      <c r="K115" s="84" t="s">
        <v>499</v>
      </c>
      <c r="L115" s="85" t="s">
        <v>411</v>
      </c>
      <c r="M115" s="85" t="s">
        <v>500</v>
      </c>
      <c r="N115" s="86">
        <v>20000</v>
      </c>
      <c r="O115" s="87">
        <v>25833.599999999999</v>
      </c>
      <c r="P115" s="87" t="s">
        <v>122</v>
      </c>
      <c r="Q115" s="87" t="s">
        <v>122</v>
      </c>
      <c r="R115" s="87">
        <v>1500</v>
      </c>
      <c r="S115" s="88" t="s">
        <v>501</v>
      </c>
      <c r="T115" s="89">
        <v>1</v>
      </c>
      <c r="U115" s="90">
        <v>5</v>
      </c>
      <c r="V115" s="91">
        <v>3</v>
      </c>
      <c r="W115" s="92">
        <v>0</v>
      </c>
      <c r="X115" s="93">
        <v>1</v>
      </c>
      <c r="Y115" s="94">
        <v>1</v>
      </c>
      <c r="Z115" s="44"/>
    </row>
    <row r="116" spans="1:26" s="9" customFormat="1" ht="31.5" thickTop="1" thickBot="1" x14ac:dyDescent="0.3">
      <c r="A116" s="101">
        <v>2</v>
      </c>
      <c r="B116" s="96">
        <v>19</v>
      </c>
      <c r="C116" s="97">
        <v>2</v>
      </c>
      <c r="D116" s="97">
        <v>2</v>
      </c>
      <c r="E116" s="97">
        <v>1</v>
      </c>
      <c r="F116" s="98">
        <v>93</v>
      </c>
      <c r="G116" s="84" t="s">
        <v>502</v>
      </c>
      <c r="H116" s="84" t="s">
        <v>279</v>
      </c>
      <c r="I116" s="84" t="s">
        <v>284</v>
      </c>
      <c r="J116" s="84" t="s">
        <v>274</v>
      </c>
      <c r="K116" s="84" t="s">
        <v>153</v>
      </c>
      <c r="L116" s="85" t="s">
        <v>411</v>
      </c>
      <c r="M116" s="85" t="s">
        <v>503</v>
      </c>
      <c r="N116" s="86">
        <v>15000</v>
      </c>
      <c r="O116" s="87">
        <v>17316</v>
      </c>
      <c r="P116" s="87" t="s">
        <v>122</v>
      </c>
      <c r="Q116" s="87" t="s">
        <v>122</v>
      </c>
      <c r="R116" s="87">
        <v>3800</v>
      </c>
      <c r="S116" s="88" t="s">
        <v>374</v>
      </c>
      <c r="T116" s="89">
        <v>1</v>
      </c>
      <c r="U116" s="90">
        <v>6</v>
      </c>
      <c r="V116" s="91">
        <v>3</v>
      </c>
      <c r="W116" s="92">
        <v>0</v>
      </c>
      <c r="X116" s="93">
        <v>1</v>
      </c>
      <c r="Y116" s="94">
        <v>1</v>
      </c>
      <c r="Z116" s="44"/>
    </row>
    <row r="117" spans="1:26" s="9" customFormat="1" ht="46.5" thickTop="1" thickBot="1" x14ac:dyDescent="0.3">
      <c r="A117" s="101">
        <v>2</v>
      </c>
      <c r="B117" s="96">
        <v>19</v>
      </c>
      <c r="C117" s="97">
        <v>2</v>
      </c>
      <c r="D117" s="97">
        <v>2</v>
      </c>
      <c r="E117" s="97">
        <v>1</v>
      </c>
      <c r="F117" s="98">
        <v>93</v>
      </c>
      <c r="G117" s="84" t="s">
        <v>504</v>
      </c>
      <c r="H117" s="84" t="s">
        <v>279</v>
      </c>
      <c r="I117" s="84" t="s">
        <v>284</v>
      </c>
      <c r="J117" s="84" t="s">
        <v>274</v>
      </c>
      <c r="K117" s="84" t="s">
        <v>153</v>
      </c>
      <c r="L117" s="85" t="s">
        <v>411</v>
      </c>
      <c r="M117" s="85" t="s">
        <v>153</v>
      </c>
      <c r="N117" s="86">
        <v>10000</v>
      </c>
      <c r="O117" s="87">
        <v>6590</v>
      </c>
      <c r="P117" s="87" t="s">
        <v>122</v>
      </c>
      <c r="Q117" s="87" t="s">
        <v>122</v>
      </c>
      <c r="R117" s="87">
        <v>1500</v>
      </c>
      <c r="S117" s="88" t="s">
        <v>374</v>
      </c>
      <c r="T117" s="89">
        <v>1</v>
      </c>
      <c r="U117" s="90">
        <v>6</v>
      </c>
      <c r="V117" s="91">
        <v>3</v>
      </c>
      <c r="W117" s="92">
        <v>0</v>
      </c>
      <c r="X117" s="93"/>
      <c r="Y117" s="94"/>
      <c r="Z117" s="44"/>
    </row>
    <row r="118" spans="1:26" s="9" customFormat="1" ht="61.5" thickTop="1" thickBot="1" x14ac:dyDescent="0.3">
      <c r="A118" s="101">
        <v>2</v>
      </c>
      <c r="B118" s="96">
        <v>9</v>
      </c>
      <c r="C118" s="97">
        <v>2</v>
      </c>
      <c r="D118" s="97">
        <v>2</v>
      </c>
      <c r="E118" s="97">
        <v>1</v>
      </c>
      <c r="F118" s="98">
        <v>93</v>
      </c>
      <c r="G118" s="84" t="s">
        <v>505</v>
      </c>
      <c r="H118" s="84" t="s">
        <v>506</v>
      </c>
      <c r="I118" s="84" t="s">
        <v>507</v>
      </c>
      <c r="J118" s="84" t="s">
        <v>289</v>
      </c>
      <c r="K118" s="84" t="s">
        <v>446</v>
      </c>
      <c r="L118" s="85" t="s">
        <v>411</v>
      </c>
      <c r="M118" s="85" t="s">
        <v>508</v>
      </c>
      <c r="N118" s="86">
        <v>20000</v>
      </c>
      <c r="O118" s="87">
        <v>23448.959999999999</v>
      </c>
      <c r="P118" s="87" t="s">
        <v>122</v>
      </c>
      <c r="Q118" s="87" t="s">
        <v>122</v>
      </c>
      <c r="R118" s="87">
        <v>5200</v>
      </c>
      <c r="S118" s="88" t="s">
        <v>509</v>
      </c>
      <c r="T118" s="89">
        <v>1</v>
      </c>
      <c r="U118" s="90">
        <v>11</v>
      </c>
      <c r="V118" s="91">
        <v>9</v>
      </c>
      <c r="W118" s="92">
        <v>0</v>
      </c>
      <c r="X118" s="93">
        <v>1</v>
      </c>
      <c r="Y118" s="94">
        <v>1</v>
      </c>
      <c r="Z118" s="44"/>
    </row>
    <row r="119" spans="1:26" s="9" customFormat="1" ht="61.5" thickTop="1" thickBot="1" x14ac:dyDescent="0.3">
      <c r="A119" s="101">
        <v>2</v>
      </c>
      <c r="B119" s="96">
        <v>9</v>
      </c>
      <c r="C119" s="97">
        <v>2</v>
      </c>
      <c r="D119" s="97">
        <v>2</v>
      </c>
      <c r="E119" s="97">
        <v>1</v>
      </c>
      <c r="F119" s="98">
        <v>93</v>
      </c>
      <c r="G119" s="84" t="s">
        <v>510</v>
      </c>
      <c r="H119" s="84" t="s">
        <v>506</v>
      </c>
      <c r="I119" s="84" t="s">
        <v>507</v>
      </c>
      <c r="J119" s="84" t="s">
        <v>289</v>
      </c>
      <c r="K119" s="84" t="s">
        <v>280</v>
      </c>
      <c r="L119" s="85" t="s">
        <v>411</v>
      </c>
      <c r="M119" s="85" t="s">
        <v>511</v>
      </c>
      <c r="N119" s="86">
        <v>15000</v>
      </c>
      <c r="O119" s="87">
        <v>16394.400000000001</v>
      </c>
      <c r="P119" s="87" t="s">
        <v>122</v>
      </c>
      <c r="Q119" s="87" t="s">
        <v>122</v>
      </c>
      <c r="R119" s="87">
        <v>3600</v>
      </c>
      <c r="S119" s="88" t="s">
        <v>512</v>
      </c>
      <c r="T119" s="89">
        <v>1</v>
      </c>
      <c r="U119" s="90">
        <v>11</v>
      </c>
      <c r="V119" s="91">
        <v>9</v>
      </c>
      <c r="W119" s="92">
        <v>0</v>
      </c>
      <c r="X119" s="93">
        <v>1</v>
      </c>
      <c r="Y119" s="94">
        <v>1</v>
      </c>
      <c r="Z119" s="44"/>
    </row>
    <row r="120" spans="1:26" s="9" customFormat="1" ht="31.5" thickTop="1" thickBot="1" x14ac:dyDescent="0.3">
      <c r="A120" s="101">
        <v>2</v>
      </c>
      <c r="B120" s="96">
        <v>9</v>
      </c>
      <c r="C120" s="97">
        <v>2</v>
      </c>
      <c r="D120" s="97">
        <v>2</v>
      </c>
      <c r="E120" s="97">
        <v>1</v>
      </c>
      <c r="F120" s="98">
        <v>93</v>
      </c>
      <c r="G120" s="84" t="s">
        <v>513</v>
      </c>
      <c r="H120" s="84" t="s">
        <v>506</v>
      </c>
      <c r="I120" s="84" t="s">
        <v>507</v>
      </c>
      <c r="J120" s="84" t="s">
        <v>289</v>
      </c>
      <c r="K120" s="84" t="s">
        <v>299</v>
      </c>
      <c r="L120" s="85" t="s">
        <v>411</v>
      </c>
      <c r="M120" s="85" t="s">
        <v>514</v>
      </c>
      <c r="N120" s="86">
        <v>20000</v>
      </c>
      <c r="O120" s="87">
        <v>23680.080000000002</v>
      </c>
      <c r="P120" s="87" t="s">
        <v>122</v>
      </c>
      <c r="Q120" s="87" t="s">
        <v>122</v>
      </c>
      <c r="R120" s="87">
        <v>5300</v>
      </c>
      <c r="S120" s="88" t="s">
        <v>374</v>
      </c>
      <c r="T120" s="89">
        <v>1</v>
      </c>
      <c r="U120" s="90">
        <v>11</v>
      </c>
      <c r="V120" s="91">
        <v>9</v>
      </c>
      <c r="W120" s="92">
        <v>0</v>
      </c>
      <c r="X120" s="93">
        <v>1</v>
      </c>
      <c r="Y120" s="94">
        <v>1</v>
      </c>
      <c r="Z120" s="44"/>
    </row>
    <row r="121" spans="1:26" s="9" customFormat="1" ht="46.5" thickTop="1" thickBot="1" x14ac:dyDescent="0.3">
      <c r="A121" s="101">
        <v>2</v>
      </c>
      <c r="B121" s="96">
        <v>86</v>
      </c>
      <c r="C121" s="97">
        <v>2</v>
      </c>
      <c r="D121" s="97">
        <v>3</v>
      </c>
      <c r="E121" s="97">
        <v>6</v>
      </c>
      <c r="F121" s="98">
        <v>93</v>
      </c>
      <c r="G121" s="84" t="s">
        <v>515</v>
      </c>
      <c r="H121" s="84" t="s">
        <v>155</v>
      </c>
      <c r="I121" s="84" t="s">
        <v>483</v>
      </c>
      <c r="J121" s="84" t="s">
        <v>484</v>
      </c>
      <c r="K121" s="84" t="s">
        <v>516</v>
      </c>
      <c r="L121" s="85" t="s">
        <v>275</v>
      </c>
      <c r="M121" s="85" t="s">
        <v>517</v>
      </c>
      <c r="N121" s="86">
        <v>10000</v>
      </c>
      <c r="O121" s="87">
        <v>9500</v>
      </c>
      <c r="P121" s="87" t="s">
        <v>122</v>
      </c>
      <c r="Q121" s="87" t="s">
        <v>122</v>
      </c>
      <c r="R121" s="87">
        <v>5400</v>
      </c>
      <c r="S121" s="88" t="s">
        <v>518</v>
      </c>
      <c r="T121" s="89">
        <v>1</v>
      </c>
      <c r="U121" s="90">
        <v>3</v>
      </c>
      <c r="V121" s="91">
        <v>3</v>
      </c>
      <c r="W121" s="92">
        <v>0</v>
      </c>
      <c r="X121" s="93">
        <v>1</v>
      </c>
      <c r="Y121" s="94">
        <v>1</v>
      </c>
      <c r="Z121" s="44"/>
    </row>
    <row r="122" spans="1:26" s="9" customFormat="1" ht="31.5" thickTop="1" thickBot="1" x14ac:dyDescent="0.3">
      <c r="A122" s="101">
        <v>2</v>
      </c>
      <c r="B122" s="96">
        <v>83</v>
      </c>
      <c r="C122" s="97">
        <v>5</v>
      </c>
      <c r="D122" s="97">
        <v>3</v>
      </c>
      <c r="E122" s="97">
        <v>6</v>
      </c>
      <c r="F122" s="98">
        <v>45</v>
      </c>
      <c r="G122" s="84" t="s">
        <v>519</v>
      </c>
      <c r="H122" s="84" t="s">
        <v>208</v>
      </c>
      <c r="I122" s="84" t="s">
        <v>208</v>
      </c>
      <c r="J122" s="84" t="s">
        <v>208</v>
      </c>
      <c r="K122" s="84" t="s">
        <v>249</v>
      </c>
      <c r="L122" s="85" t="s">
        <v>520</v>
      </c>
      <c r="M122" s="85" t="s">
        <v>521</v>
      </c>
      <c r="N122" s="86">
        <v>9800</v>
      </c>
      <c r="O122" s="87">
        <v>9864</v>
      </c>
      <c r="P122" s="87" t="s">
        <v>122</v>
      </c>
      <c r="Q122" s="87" t="s">
        <v>122</v>
      </c>
      <c r="R122" s="87">
        <v>9864</v>
      </c>
      <c r="S122" s="88" t="s">
        <v>568</v>
      </c>
      <c r="T122" s="89">
        <v>1</v>
      </c>
      <c r="U122" s="90">
        <v>3</v>
      </c>
      <c r="V122" s="91">
        <v>3</v>
      </c>
      <c r="W122" s="92">
        <v>0</v>
      </c>
      <c r="X122" s="93"/>
      <c r="Y122" s="94">
        <v>1</v>
      </c>
      <c r="Z122" s="44"/>
    </row>
    <row r="123" spans="1:26" s="9" customFormat="1" ht="61.5" thickTop="1" thickBot="1" x14ac:dyDescent="0.3">
      <c r="A123" s="101">
        <v>2</v>
      </c>
      <c r="B123" s="96">
        <v>18</v>
      </c>
      <c r="C123" s="97">
        <v>4</v>
      </c>
      <c r="D123" s="97">
        <v>1</v>
      </c>
      <c r="E123" s="97">
        <v>1</v>
      </c>
      <c r="F123" s="98">
        <v>93</v>
      </c>
      <c r="G123" s="99" t="s">
        <v>522</v>
      </c>
      <c r="H123" s="84" t="s">
        <v>387</v>
      </c>
      <c r="I123" s="84" t="s">
        <v>387</v>
      </c>
      <c r="J123" s="84" t="s">
        <v>224</v>
      </c>
      <c r="K123" s="84" t="s">
        <v>499</v>
      </c>
      <c r="L123" s="85" t="s">
        <v>523</v>
      </c>
      <c r="M123" s="85" t="s">
        <v>524</v>
      </c>
      <c r="N123" s="86">
        <v>70000</v>
      </c>
      <c r="O123" s="87">
        <v>39960</v>
      </c>
      <c r="P123" s="87" t="s">
        <v>122</v>
      </c>
      <c r="Q123" s="87" t="s">
        <v>122</v>
      </c>
      <c r="R123" s="87" t="s">
        <v>122</v>
      </c>
      <c r="S123" s="88" t="s">
        <v>567</v>
      </c>
      <c r="T123" s="89">
        <v>1</v>
      </c>
      <c r="U123" s="90">
        <v>15</v>
      </c>
      <c r="V123" s="91">
        <v>5</v>
      </c>
      <c r="W123" s="92">
        <v>0</v>
      </c>
      <c r="X123" s="93">
        <v>1</v>
      </c>
      <c r="Y123" s="94">
        <v>2</v>
      </c>
      <c r="Z123" s="44"/>
    </row>
    <row r="124" spans="1:26" s="9" customFormat="1" ht="31.5" thickTop="1" thickBot="1" x14ac:dyDescent="0.3">
      <c r="A124" s="101">
        <v>2</v>
      </c>
      <c r="B124" s="96">
        <v>14</v>
      </c>
      <c r="C124" s="97">
        <v>4</v>
      </c>
      <c r="D124" s="97">
        <v>1</v>
      </c>
      <c r="E124" s="97">
        <v>1</v>
      </c>
      <c r="F124" s="98">
        <v>74</v>
      </c>
      <c r="G124" s="99" t="s">
        <v>525</v>
      </c>
      <c r="H124" s="84" t="s">
        <v>526</v>
      </c>
      <c r="I124" s="84" t="s">
        <v>269</v>
      </c>
      <c r="J124" s="84" t="s">
        <v>119</v>
      </c>
      <c r="K124" s="84" t="s">
        <v>427</v>
      </c>
      <c r="L124" s="85" t="s">
        <v>527</v>
      </c>
      <c r="M124" s="85" t="s">
        <v>528</v>
      </c>
      <c r="N124" s="86">
        <v>90000</v>
      </c>
      <c r="O124" s="87">
        <v>53393</v>
      </c>
      <c r="P124" s="87" t="s">
        <v>122</v>
      </c>
      <c r="Q124" s="87" t="s">
        <v>122</v>
      </c>
      <c r="R124" s="87">
        <v>0</v>
      </c>
      <c r="S124" s="88" t="s">
        <v>566</v>
      </c>
      <c r="T124" s="89">
        <v>1</v>
      </c>
      <c r="U124" s="90">
        <v>9</v>
      </c>
      <c r="V124" s="91">
        <v>6</v>
      </c>
      <c r="W124" s="92">
        <v>0</v>
      </c>
      <c r="X124" s="93">
        <v>1</v>
      </c>
      <c r="Y124" s="94">
        <v>2</v>
      </c>
      <c r="Z124" s="44"/>
    </row>
    <row r="125" spans="1:26" s="9" customFormat="1" ht="46.5" thickTop="1" thickBot="1" x14ac:dyDescent="0.3">
      <c r="A125" s="101">
        <v>2</v>
      </c>
      <c r="B125" s="96">
        <v>91</v>
      </c>
      <c r="C125" s="97">
        <v>1</v>
      </c>
      <c r="D125" s="97">
        <v>2</v>
      </c>
      <c r="E125" s="97">
        <v>1</v>
      </c>
      <c r="F125" s="98">
        <v>31</v>
      </c>
      <c r="G125" s="99" t="s">
        <v>529</v>
      </c>
      <c r="H125" s="84" t="s">
        <v>242</v>
      </c>
      <c r="I125" s="84" t="s">
        <v>345</v>
      </c>
      <c r="J125" s="84" t="s">
        <v>500</v>
      </c>
      <c r="K125" s="84" t="s">
        <v>422</v>
      </c>
      <c r="L125" s="85" t="s">
        <v>264</v>
      </c>
      <c r="M125" s="85" t="s">
        <v>163</v>
      </c>
      <c r="N125" s="86">
        <v>70000</v>
      </c>
      <c r="O125" s="87">
        <v>45502</v>
      </c>
      <c r="P125" s="87" t="s">
        <v>122</v>
      </c>
      <c r="Q125" s="87" t="s">
        <v>122</v>
      </c>
      <c r="R125" s="87">
        <v>25000</v>
      </c>
      <c r="S125" s="88" t="s">
        <v>434</v>
      </c>
      <c r="T125" s="89">
        <v>1</v>
      </c>
      <c r="U125" s="90">
        <v>5</v>
      </c>
      <c r="V125" s="91">
        <v>3</v>
      </c>
      <c r="W125" s="92">
        <v>0</v>
      </c>
      <c r="X125" s="93">
        <v>2</v>
      </c>
      <c r="Y125" s="94">
        <v>1</v>
      </c>
      <c r="Z125" s="44"/>
    </row>
    <row r="126" spans="1:26" s="9" customFormat="1" ht="31.5" thickTop="1" thickBot="1" x14ac:dyDescent="0.3">
      <c r="A126" s="101">
        <v>2</v>
      </c>
      <c r="B126" s="96">
        <v>22</v>
      </c>
      <c r="C126" s="97">
        <v>2</v>
      </c>
      <c r="D126" s="97">
        <v>2</v>
      </c>
      <c r="E126" s="97">
        <v>1</v>
      </c>
      <c r="F126" s="98">
        <v>93</v>
      </c>
      <c r="G126" s="99" t="s">
        <v>530</v>
      </c>
      <c r="H126" s="84" t="s">
        <v>279</v>
      </c>
      <c r="I126" s="84" t="s">
        <v>531</v>
      </c>
      <c r="J126" s="84" t="s">
        <v>149</v>
      </c>
      <c r="K126" s="84" t="s">
        <v>218</v>
      </c>
      <c r="L126" s="85" t="s">
        <v>411</v>
      </c>
      <c r="M126" s="85" t="s">
        <v>532</v>
      </c>
      <c r="N126" s="86">
        <v>100000</v>
      </c>
      <c r="O126" s="87">
        <v>517076.28</v>
      </c>
      <c r="P126" s="87" t="s">
        <v>122</v>
      </c>
      <c r="Q126" s="87" t="s">
        <v>122</v>
      </c>
      <c r="R126" s="87">
        <v>0</v>
      </c>
      <c r="S126" s="88" t="s">
        <v>565</v>
      </c>
      <c r="T126" s="100"/>
      <c r="U126" s="90">
        <v>16</v>
      </c>
      <c r="V126" s="91">
        <v>9</v>
      </c>
      <c r="W126" s="92">
        <v>0</v>
      </c>
      <c r="X126" s="93">
        <v>2</v>
      </c>
      <c r="Y126" s="94">
        <v>1</v>
      </c>
      <c r="Z126" s="44"/>
    </row>
    <row r="127" spans="1:26" s="9" customFormat="1" ht="46.5" thickTop="1" thickBot="1" x14ac:dyDescent="0.3">
      <c r="A127" s="101">
        <v>2</v>
      </c>
      <c r="B127" s="96">
        <v>101</v>
      </c>
      <c r="C127" s="97">
        <v>2</v>
      </c>
      <c r="D127" s="97">
        <v>2</v>
      </c>
      <c r="E127" s="97">
        <v>1</v>
      </c>
      <c r="F127" s="98">
        <v>93</v>
      </c>
      <c r="G127" s="99" t="s">
        <v>602</v>
      </c>
      <c r="H127" s="84" t="s">
        <v>214</v>
      </c>
      <c r="I127" s="84" t="s">
        <v>214</v>
      </c>
      <c r="J127" s="84" t="s">
        <v>406</v>
      </c>
      <c r="K127" s="84" t="s">
        <v>174</v>
      </c>
      <c r="L127" s="85" t="s">
        <v>411</v>
      </c>
      <c r="M127" s="85" t="s">
        <v>533</v>
      </c>
      <c r="N127" s="86">
        <v>2000</v>
      </c>
      <c r="O127" s="87">
        <v>51865.9</v>
      </c>
      <c r="P127" s="87" t="s">
        <v>122</v>
      </c>
      <c r="Q127" s="87" t="s">
        <v>122</v>
      </c>
      <c r="R127" s="87" t="s">
        <v>122</v>
      </c>
      <c r="S127" s="88" t="s">
        <v>564</v>
      </c>
      <c r="T127" s="89">
        <v>1</v>
      </c>
      <c r="U127" s="90">
        <v>8</v>
      </c>
      <c r="V127" s="91">
        <v>8</v>
      </c>
      <c r="W127" s="92">
        <v>0</v>
      </c>
      <c r="X127" s="93">
        <v>1</v>
      </c>
      <c r="Y127" s="94">
        <v>1</v>
      </c>
      <c r="Z127" s="44"/>
    </row>
    <row r="128" spans="1:26" s="9" customFormat="1" ht="61.5" thickTop="1" thickBot="1" x14ac:dyDescent="0.3">
      <c r="A128" s="101">
        <v>2</v>
      </c>
      <c r="B128" s="96">
        <v>101</v>
      </c>
      <c r="C128" s="97">
        <v>2</v>
      </c>
      <c r="D128" s="97">
        <v>2</v>
      </c>
      <c r="E128" s="97">
        <v>1</v>
      </c>
      <c r="F128" s="98">
        <v>93</v>
      </c>
      <c r="G128" s="99" t="s">
        <v>534</v>
      </c>
      <c r="H128" s="84" t="s">
        <v>214</v>
      </c>
      <c r="I128" s="84" t="s">
        <v>214</v>
      </c>
      <c r="J128" s="84" t="s">
        <v>406</v>
      </c>
      <c r="K128" s="84" t="s">
        <v>174</v>
      </c>
      <c r="L128" s="85" t="s">
        <v>411</v>
      </c>
      <c r="M128" s="85" t="s">
        <v>533</v>
      </c>
      <c r="N128" s="86">
        <v>10000</v>
      </c>
      <c r="O128" s="87">
        <v>34244</v>
      </c>
      <c r="P128" s="87" t="s">
        <v>122</v>
      </c>
      <c r="Q128" s="87" t="s">
        <v>122</v>
      </c>
      <c r="R128" s="87" t="s">
        <v>122</v>
      </c>
      <c r="S128" s="88" t="s">
        <v>535</v>
      </c>
      <c r="T128" s="89">
        <v>1</v>
      </c>
      <c r="U128" s="90">
        <v>8</v>
      </c>
      <c r="V128" s="91">
        <v>8</v>
      </c>
      <c r="W128" s="92">
        <v>0</v>
      </c>
      <c r="X128" s="93">
        <v>1</v>
      </c>
      <c r="Y128" s="94">
        <v>1</v>
      </c>
      <c r="Z128" s="44"/>
    </row>
    <row r="129" spans="1:26" s="9" customFormat="1" ht="46.5" thickTop="1" thickBot="1" x14ac:dyDescent="0.3">
      <c r="A129" s="101">
        <v>2</v>
      </c>
      <c r="B129" s="96">
        <v>101</v>
      </c>
      <c r="C129" s="97">
        <v>2</v>
      </c>
      <c r="D129" s="97">
        <v>2</v>
      </c>
      <c r="E129" s="97">
        <v>1</v>
      </c>
      <c r="F129" s="98">
        <v>93</v>
      </c>
      <c r="G129" s="99" t="s">
        <v>603</v>
      </c>
      <c r="H129" s="84" t="s">
        <v>214</v>
      </c>
      <c r="I129" s="84" t="s">
        <v>214</v>
      </c>
      <c r="J129" s="84" t="s">
        <v>406</v>
      </c>
      <c r="K129" s="84" t="s">
        <v>174</v>
      </c>
      <c r="L129" s="85" t="s">
        <v>411</v>
      </c>
      <c r="M129" s="85" t="s">
        <v>533</v>
      </c>
      <c r="N129" s="86">
        <v>6000</v>
      </c>
      <c r="O129" s="87">
        <v>20644.8</v>
      </c>
      <c r="P129" s="87" t="s">
        <v>122</v>
      </c>
      <c r="Q129" s="87" t="s">
        <v>122</v>
      </c>
      <c r="R129" s="87" t="s">
        <v>122</v>
      </c>
      <c r="S129" s="88" t="s">
        <v>536</v>
      </c>
      <c r="T129" s="89">
        <v>1</v>
      </c>
      <c r="U129" s="90">
        <v>8</v>
      </c>
      <c r="V129" s="91">
        <v>8</v>
      </c>
      <c r="W129" s="92">
        <v>0</v>
      </c>
      <c r="X129" s="93">
        <v>1</v>
      </c>
      <c r="Y129" s="94">
        <v>1</v>
      </c>
      <c r="Z129" s="44"/>
    </row>
    <row r="130" spans="1:26" s="9" customFormat="1" ht="46.5" thickTop="1" thickBot="1" x14ac:dyDescent="0.3">
      <c r="A130" s="101">
        <v>2</v>
      </c>
      <c r="B130" s="96">
        <v>101</v>
      </c>
      <c r="C130" s="97">
        <v>2</v>
      </c>
      <c r="D130" s="97">
        <v>2</v>
      </c>
      <c r="E130" s="97">
        <v>1</v>
      </c>
      <c r="F130" s="98">
        <v>93</v>
      </c>
      <c r="G130" s="99" t="s">
        <v>537</v>
      </c>
      <c r="H130" s="84" t="s">
        <v>214</v>
      </c>
      <c r="I130" s="84" t="s">
        <v>214</v>
      </c>
      <c r="J130" s="84" t="s">
        <v>406</v>
      </c>
      <c r="K130" s="84" t="s">
        <v>533</v>
      </c>
      <c r="L130" s="85" t="s">
        <v>411</v>
      </c>
      <c r="M130" s="85" t="s">
        <v>533</v>
      </c>
      <c r="N130" s="86">
        <v>10000</v>
      </c>
      <c r="O130" s="87">
        <v>31298.400000000001</v>
      </c>
      <c r="P130" s="87" t="s">
        <v>122</v>
      </c>
      <c r="Q130" s="87" t="s">
        <v>122</v>
      </c>
      <c r="R130" s="87" t="s">
        <v>122</v>
      </c>
      <c r="S130" s="88" t="s">
        <v>563</v>
      </c>
      <c r="T130" s="89">
        <v>1</v>
      </c>
      <c r="U130" s="90">
        <v>8</v>
      </c>
      <c r="V130" s="91">
        <v>8</v>
      </c>
      <c r="W130" s="92">
        <v>0</v>
      </c>
      <c r="X130" s="93">
        <v>1</v>
      </c>
      <c r="Y130" s="94">
        <v>1</v>
      </c>
      <c r="Z130" s="44"/>
    </row>
    <row r="131" spans="1:26" s="9" customFormat="1" ht="76.5" thickTop="1" thickBot="1" x14ac:dyDescent="0.3">
      <c r="A131" s="101">
        <v>2</v>
      </c>
      <c r="B131" s="96">
        <v>101</v>
      </c>
      <c r="C131" s="97">
        <v>2</v>
      </c>
      <c r="D131" s="97">
        <v>2</v>
      </c>
      <c r="E131" s="97">
        <v>1</v>
      </c>
      <c r="F131" s="98">
        <v>93</v>
      </c>
      <c r="G131" s="99" t="s">
        <v>538</v>
      </c>
      <c r="H131" s="84" t="s">
        <v>214</v>
      </c>
      <c r="I131" s="84" t="s">
        <v>214</v>
      </c>
      <c r="J131" s="84" t="s">
        <v>406</v>
      </c>
      <c r="K131" s="84" t="s">
        <v>533</v>
      </c>
      <c r="L131" s="85" t="s">
        <v>411</v>
      </c>
      <c r="M131" s="85" t="s">
        <v>533</v>
      </c>
      <c r="N131" s="86">
        <v>50000</v>
      </c>
      <c r="O131" s="87">
        <v>158700</v>
      </c>
      <c r="P131" s="87" t="s">
        <v>122</v>
      </c>
      <c r="Q131" s="87" t="s">
        <v>122</v>
      </c>
      <c r="R131" s="87" t="s">
        <v>122</v>
      </c>
      <c r="S131" s="88" t="s">
        <v>562</v>
      </c>
      <c r="T131" s="89">
        <v>1</v>
      </c>
      <c r="U131" s="90">
        <v>8</v>
      </c>
      <c r="V131" s="91">
        <v>8</v>
      </c>
      <c r="W131" s="92">
        <v>0</v>
      </c>
      <c r="X131" s="93">
        <v>1</v>
      </c>
      <c r="Y131" s="94">
        <v>1</v>
      </c>
      <c r="Z131" s="44"/>
    </row>
    <row r="132" spans="1:26" s="9" customFormat="1" ht="61.5" thickTop="1" thickBot="1" x14ac:dyDescent="0.3">
      <c r="A132" s="101">
        <v>2</v>
      </c>
      <c r="B132" s="96">
        <v>101</v>
      </c>
      <c r="C132" s="97">
        <v>2</v>
      </c>
      <c r="D132" s="97">
        <v>2</v>
      </c>
      <c r="E132" s="97">
        <v>1</v>
      </c>
      <c r="F132" s="98">
        <v>93</v>
      </c>
      <c r="G132" s="99" t="s">
        <v>539</v>
      </c>
      <c r="H132" s="84" t="s">
        <v>214</v>
      </c>
      <c r="I132" s="84" t="s">
        <v>214</v>
      </c>
      <c r="J132" s="84" t="s">
        <v>406</v>
      </c>
      <c r="K132" s="84" t="s">
        <v>533</v>
      </c>
      <c r="L132" s="85" t="s">
        <v>411</v>
      </c>
      <c r="M132" s="85" t="s">
        <v>533</v>
      </c>
      <c r="N132" s="86">
        <v>15000</v>
      </c>
      <c r="O132" s="87">
        <v>16780.8</v>
      </c>
      <c r="P132" s="87" t="s">
        <v>122</v>
      </c>
      <c r="Q132" s="87" t="s">
        <v>122</v>
      </c>
      <c r="R132" s="87" t="s">
        <v>122</v>
      </c>
      <c r="S132" s="88" t="s">
        <v>561</v>
      </c>
      <c r="T132" s="89">
        <v>1</v>
      </c>
      <c r="U132" s="90">
        <v>8</v>
      </c>
      <c r="V132" s="91">
        <v>8</v>
      </c>
      <c r="W132" s="92">
        <v>0</v>
      </c>
      <c r="X132" s="93">
        <v>1</v>
      </c>
      <c r="Y132" s="94">
        <v>1</v>
      </c>
      <c r="Z132" s="44"/>
    </row>
    <row r="133" spans="1:26" s="9" customFormat="1" ht="61.5" thickTop="1" thickBot="1" x14ac:dyDescent="0.3">
      <c r="A133" s="101">
        <v>2</v>
      </c>
      <c r="B133" s="96">
        <v>101</v>
      </c>
      <c r="C133" s="97">
        <v>2</v>
      </c>
      <c r="D133" s="97">
        <v>2</v>
      </c>
      <c r="E133" s="97">
        <v>1</v>
      </c>
      <c r="F133" s="98">
        <v>93</v>
      </c>
      <c r="G133" s="99" t="s">
        <v>540</v>
      </c>
      <c r="H133" s="84" t="s">
        <v>214</v>
      </c>
      <c r="I133" s="84" t="s">
        <v>214</v>
      </c>
      <c r="J133" s="84" t="s">
        <v>406</v>
      </c>
      <c r="K133" s="84" t="s">
        <v>533</v>
      </c>
      <c r="L133" s="85" t="s">
        <v>411</v>
      </c>
      <c r="M133" s="85" t="s">
        <v>533</v>
      </c>
      <c r="N133" s="86">
        <v>20000</v>
      </c>
      <c r="O133" s="87">
        <v>24067.200000000001</v>
      </c>
      <c r="P133" s="87" t="s">
        <v>122</v>
      </c>
      <c r="Q133" s="87" t="s">
        <v>122</v>
      </c>
      <c r="R133" s="87" t="s">
        <v>122</v>
      </c>
      <c r="S133" s="88" t="s">
        <v>560</v>
      </c>
      <c r="T133" s="89">
        <v>1</v>
      </c>
      <c r="U133" s="90">
        <v>8</v>
      </c>
      <c r="V133" s="91">
        <v>8</v>
      </c>
      <c r="W133" s="92">
        <v>0</v>
      </c>
      <c r="X133" s="93">
        <v>1</v>
      </c>
      <c r="Y133" s="94">
        <v>1</v>
      </c>
      <c r="Z133" s="44"/>
    </row>
    <row r="134" spans="1:26" s="9" customFormat="1" ht="47.25" customHeight="1" thickBot="1" x14ac:dyDescent="0.3">
      <c r="A134" s="140">
        <v>2</v>
      </c>
      <c r="B134" s="96">
        <v>92</v>
      </c>
      <c r="C134" s="97">
        <v>5</v>
      </c>
      <c r="D134" s="97">
        <v>2</v>
      </c>
      <c r="E134" s="97">
        <v>1</v>
      </c>
      <c r="F134" s="98">
        <v>45</v>
      </c>
      <c r="G134" s="99" t="s">
        <v>588</v>
      </c>
      <c r="H134" s="84" t="s">
        <v>589</v>
      </c>
      <c r="I134" s="84" t="s">
        <v>590</v>
      </c>
      <c r="J134" s="84" t="s">
        <v>591</v>
      </c>
      <c r="K134" s="84" t="s">
        <v>587</v>
      </c>
      <c r="L134" s="85" t="s">
        <v>139</v>
      </c>
      <c r="M134" s="85" t="s">
        <v>257</v>
      </c>
      <c r="N134" s="86">
        <v>75000</v>
      </c>
      <c r="O134" s="87">
        <v>59011</v>
      </c>
      <c r="P134" s="87" t="s">
        <v>122</v>
      </c>
      <c r="Q134" s="87" t="s">
        <v>122</v>
      </c>
      <c r="R134" s="87">
        <v>5831.6</v>
      </c>
      <c r="S134" s="88" t="s">
        <v>146</v>
      </c>
      <c r="T134" s="89">
        <v>1</v>
      </c>
      <c r="U134" s="90">
        <v>7</v>
      </c>
      <c r="V134" s="91">
        <v>6</v>
      </c>
      <c r="W134" s="92">
        <v>0</v>
      </c>
      <c r="X134" s="93">
        <v>2</v>
      </c>
      <c r="Y134" s="94">
        <v>1</v>
      </c>
      <c r="Z134" s="44"/>
    </row>
    <row r="135" spans="1:26" s="9" customFormat="1" ht="45.75" thickBot="1" x14ac:dyDescent="0.3">
      <c r="A135" s="140"/>
      <c r="B135" s="96">
        <v>3</v>
      </c>
      <c r="C135" s="97"/>
      <c r="D135" s="97"/>
      <c r="E135" s="97"/>
      <c r="F135" s="98"/>
      <c r="G135" s="99" t="s">
        <v>592</v>
      </c>
      <c r="H135" s="84" t="s">
        <v>144</v>
      </c>
      <c r="I135" s="84" t="s">
        <v>127</v>
      </c>
      <c r="J135" s="84" t="s">
        <v>593</v>
      </c>
      <c r="K135" s="84" t="s">
        <v>178</v>
      </c>
      <c r="L135" s="85" t="s">
        <v>594</v>
      </c>
      <c r="M135" s="85" t="s">
        <v>595</v>
      </c>
      <c r="N135" s="86" t="s">
        <v>122</v>
      </c>
      <c r="O135" s="87">
        <v>5317</v>
      </c>
      <c r="P135" s="87" t="s">
        <v>122</v>
      </c>
      <c r="Q135" s="87" t="s">
        <v>122</v>
      </c>
      <c r="R135" s="87">
        <v>5317</v>
      </c>
      <c r="S135" s="88" t="s">
        <v>596</v>
      </c>
      <c r="T135" s="89">
        <v>1</v>
      </c>
      <c r="U135" s="90">
        <v>2</v>
      </c>
      <c r="V135" s="91">
        <v>2</v>
      </c>
      <c r="W135" s="92">
        <v>0</v>
      </c>
      <c r="X135" s="93">
        <v>1</v>
      </c>
      <c r="Y135" s="94">
        <v>1</v>
      </c>
      <c r="Z135" s="44"/>
    </row>
    <row r="136" spans="1:26" s="9" customFormat="1" ht="45.75" thickBot="1" x14ac:dyDescent="0.3">
      <c r="A136" s="140"/>
      <c r="B136" s="96">
        <v>1</v>
      </c>
      <c r="C136" s="97"/>
      <c r="D136" s="97"/>
      <c r="E136" s="97"/>
      <c r="F136" s="98"/>
      <c r="G136" s="99" t="s">
        <v>597</v>
      </c>
      <c r="H136" s="84" t="s">
        <v>600</v>
      </c>
      <c r="I136" s="84" t="s">
        <v>600</v>
      </c>
      <c r="J136" s="84" t="s">
        <v>601</v>
      </c>
      <c r="K136" s="84" t="s">
        <v>127</v>
      </c>
      <c r="L136" s="85" t="s">
        <v>598</v>
      </c>
      <c r="M136" s="85" t="s">
        <v>224</v>
      </c>
      <c r="N136" s="86" t="s">
        <v>122</v>
      </c>
      <c r="O136" s="87">
        <v>10247.39</v>
      </c>
      <c r="P136" s="87" t="s">
        <v>122</v>
      </c>
      <c r="Q136" s="87" t="s">
        <v>122</v>
      </c>
      <c r="R136" s="87">
        <v>10247.39</v>
      </c>
      <c r="S136" s="89" t="s">
        <v>599</v>
      </c>
      <c r="T136" s="89">
        <v>1</v>
      </c>
      <c r="U136" s="90">
        <v>3</v>
      </c>
      <c r="V136" s="91">
        <v>3</v>
      </c>
      <c r="W136" s="92">
        <v>0</v>
      </c>
      <c r="X136" s="93">
        <v>1</v>
      </c>
      <c r="Y136" s="94">
        <v>1</v>
      </c>
      <c r="Z136" s="44"/>
    </row>
    <row r="137" spans="1:26" s="9" customFormat="1" ht="59.25" customHeight="1" thickBot="1" x14ac:dyDescent="0.3">
      <c r="A137" s="140"/>
      <c r="B137" s="96">
        <v>35</v>
      </c>
      <c r="C137" s="97">
        <v>6</v>
      </c>
      <c r="D137" s="97">
        <v>1</v>
      </c>
      <c r="E137" s="97">
        <v>1</v>
      </c>
      <c r="F137" s="98">
        <v>45</v>
      </c>
      <c r="G137" s="99" t="s">
        <v>607</v>
      </c>
      <c r="H137" s="84" t="s">
        <v>604</v>
      </c>
      <c r="I137" s="84" t="s">
        <v>605</v>
      </c>
      <c r="J137" s="84" t="s">
        <v>606</v>
      </c>
      <c r="K137" s="84" t="s">
        <v>350</v>
      </c>
      <c r="L137" s="85" t="s">
        <v>461</v>
      </c>
      <c r="M137" s="85" t="s">
        <v>314</v>
      </c>
      <c r="N137" s="86" t="s">
        <v>122</v>
      </c>
      <c r="O137" s="87" t="s">
        <v>122</v>
      </c>
      <c r="P137" s="87"/>
      <c r="Q137" s="87" t="s">
        <v>122</v>
      </c>
      <c r="R137" s="87" t="s">
        <v>122</v>
      </c>
      <c r="S137" s="89" t="s">
        <v>608</v>
      </c>
      <c r="T137" s="89">
        <v>1</v>
      </c>
      <c r="U137" s="90">
        <v>2</v>
      </c>
      <c r="V137" s="91">
        <v>2</v>
      </c>
      <c r="W137" s="92">
        <v>0</v>
      </c>
      <c r="X137" s="93">
        <v>1</v>
      </c>
      <c r="Y137" s="94">
        <v>1</v>
      </c>
      <c r="Z137" s="44"/>
    </row>
    <row r="138" spans="1:26" ht="16.5" thickBot="1" x14ac:dyDescent="0.3">
      <c r="A138" s="115"/>
      <c r="B138" s="116"/>
      <c r="C138" s="117"/>
      <c r="D138" s="117"/>
      <c r="E138" s="117"/>
      <c r="F138" s="118"/>
      <c r="G138" s="119"/>
      <c r="H138" s="119"/>
      <c r="I138" s="119"/>
      <c r="J138" s="119"/>
      <c r="K138" s="119"/>
      <c r="L138" s="120"/>
      <c r="M138" s="120"/>
      <c r="N138" s="121">
        <f>SUM(N28:N136)</f>
        <v>5327436.0600000005</v>
      </c>
      <c r="O138" s="121">
        <f>SUM(O28:O136)</f>
        <v>7300821.4799999995</v>
      </c>
      <c r="P138" s="121">
        <f>SUM(P28:P136)</f>
        <v>25203.609999999997</v>
      </c>
      <c r="Q138" s="121"/>
      <c r="R138" s="121">
        <f>SUM(R28:R136)</f>
        <v>2676309.4550000001</v>
      </c>
      <c r="S138" s="122"/>
      <c r="T138" s="123"/>
      <c r="U138" s="124"/>
      <c r="V138" s="125"/>
      <c r="W138" s="126"/>
      <c r="X138" s="127"/>
      <c r="Y138" s="117"/>
      <c r="Z138" s="8"/>
    </row>
    <row r="139" spans="1:26" s="12" customFormat="1" ht="21" customHeight="1" thickBot="1" x14ac:dyDescent="0.3">
      <c r="A139" s="128"/>
      <c r="B139" s="128"/>
      <c r="C139" s="128"/>
      <c r="D139" s="128"/>
      <c r="E139" s="128"/>
      <c r="F139" s="128"/>
      <c r="G139" s="192"/>
      <c r="H139" s="192"/>
      <c r="I139" s="192"/>
      <c r="J139" s="192"/>
      <c r="K139" s="192"/>
      <c r="L139" s="192"/>
      <c r="M139" s="129"/>
      <c r="N139" s="129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1"/>
      <c r="Z139" s="28"/>
    </row>
    <row r="140" spans="1:26" ht="21" customHeight="1" thickBot="1" x14ac:dyDescent="0.3">
      <c r="A140" s="179" t="s">
        <v>103</v>
      </c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80"/>
      <c r="P140" s="182">
        <f>(O138+P138)-Q138</f>
        <v>7326025.0899999999</v>
      </c>
      <c r="Q140" s="183"/>
      <c r="R140" s="132"/>
      <c r="S140" s="132"/>
      <c r="T140" s="130"/>
      <c r="U140" s="130"/>
      <c r="V140" s="130"/>
      <c r="W140" s="130"/>
      <c r="X140" s="130"/>
      <c r="Y140" s="133"/>
      <c r="Z140" s="8"/>
    </row>
    <row r="141" spans="1:26" ht="15" x14ac:dyDescent="0.25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5"/>
      <c r="P141" s="135"/>
      <c r="Q141" s="135"/>
      <c r="R141" s="135"/>
      <c r="S141" s="135"/>
      <c r="T141" s="135"/>
      <c r="U141" s="135"/>
      <c r="V141" s="135"/>
      <c r="W141" s="136"/>
      <c r="X141" s="134"/>
      <c r="Y141" s="133"/>
    </row>
    <row r="142" spans="1:26" ht="20.100000000000001" customHeight="1" thickBot="1" x14ac:dyDescent="0.3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5"/>
      <c r="P142" s="135"/>
      <c r="Q142" s="135"/>
      <c r="R142" s="135"/>
      <c r="S142" s="135"/>
      <c r="T142" s="135"/>
      <c r="U142" s="135"/>
      <c r="V142" s="135"/>
      <c r="W142" s="136"/>
      <c r="X142" s="134"/>
      <c r="Y142" s="133"/>
    </row>
    <row r="143" spans="1:26" s="8" customFormat="1" ht="20.100000000000001" customHeight="1" thickBot="1" x14ac:dyDescent="0.3">
      <c r="A143" s="176" t="s">
        <v>7</v>
      </c>
      <c r="B143" s="177"/>
      <c r="C143" s="177"/>
      <c r="D143" s="177"/>
      <c r="E143" s="177"/>
      <c r="F143" s="177"/>
      <c r="G143" s="178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3"/>
    </row>
    <row r="144" spans="1:26" s="8" customFormat="1" ht="12.75" customHeight="1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54"/>
      <c r="L144" s="45"/>
      <c r="M144" s="45"/>
      <c r="N144" s="45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spans="1:25" s="8" customFormat="1" ht="15.75" x14ac:dyDescent="0.25">
      <c r="A145" s="65" t="s">
        <v>37</v>
      </c>
      <c r="B145" s="181" t="s">
        <v>44</v>
      </c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46"/>
      <c r="S145" s="46"/>
      <c r="T145" s="46"/>
      <c r="U145" s="46"/>
      <c r="V145" s="46"/>
      <c r="W145" s="46"/>
      <c r="X145" s="46"/>
    </row>
    <row r="146" spans="1:25" s="8" customFormat="1" ht="15.75" x14ac:dyDescent="0.25">
      <c r="A146" s="66"/>
      <c r="B146" s="175" t="s">
        <v>43</v>
      </c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46"/>
      <c r="S146" s="46"/>
      <c r="T146" s="46"/>
      <c r="U146" s="46"/>
      <c r="V146" s="46"/>
      <c r="W146" s="46"/>
      <c r="X146" s="46"/>
    </row>
    <row r="147" spans="1:25" s="8" customFormat="1" ht="15.75" x14ac:dyDescent="0.25">
      <c r="A147" s="67"/>
      <c r="B147" s="175" t="s">
        <v>45</v>
      </c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46"/>
      <c r="S147" s="46"/>
      <c r="T147" s="46"/>
      <c r="U147" s="46"/>
      <c r="V147" s="46"/>
      <c r="W147" s="46"/>
      <c r="X147" s="46"/>
    </row>
    <row r="148" spans="1:25" s="8" customFormat="1" ht="15.75" x14ac:dyDescent="0.25">
      <c r="A148" s="68"/>
      <c r="B148" s="173" t="s">
        <v>47</v>
      </c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46"/>
      <c r="S148" s="46"/>
      <c r="T148" s="46"/>
      <c r="U148" s="46"/>
      <c r="V148" s="46"/>
      <c r="W148" s="46"/>
      <c r="X148" s="46"/>
    </row>
    <row r="149" spans="1:25" s="8" customFormat="1" ht="29.25" customHeight="1" x14ac:dyDescent="0.25">
      <c r="A149" s="72" t="s">
        <v>38</v>
      </c>
      <c r="B149" s="174" t="s">
        <v>113</v>
      </c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46"/>
      <c r="S149" s="46"/>
      <c r="T149" s="46"/>
      <c r="U149" s="46"/>
      <c r="V149" s="46"/>
      <c r="W149" s="46"/>
      <c r="X149" s="46"/>
    </row>
    <row r="150" spans="1:25" s="8" customFormat="1" ht="15.75" x14ac:dyDescent="0.25">
      <c r="A150" s="69" t="s">
        <v>39</v>
      </c>
      <c r="B150" s="175" t="s">
        <v>46</v>
      </c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46"/>
      <c r="S150" s="46"/>
      <c r="T150" s="46"/>
      <c r="U150" s="46"/>
      <c r="V150" s="46"/>
      <c r="W150" s="46"/>
      <c r="X150" s="46"/>
    </row>
    <row r="151" spans="1:25" s="8" customFormat="1" ht="20.100000000000001" customHeight="1" x14ac:dyDescent="0.25">
      <c r="A151" s="34"/>
      <c r="B151" s="74" t="s">
        <v>19</v>
      </c>
      <c r="C151" s="185" t="s">
        <v>20</v>
      </c>
      <c r="D151" s="185"/>
      <c r="E151" s="185"/>
      <c r="F151" s="185"/>
      <c r="G151" s="185"/>
      <c r="H151" s="77"/>
      <c r="I151" s="77"/>
      <c r="J151" s="77"/>
      <c r="K151" s="77"/>
      <c r="L151" s="24"/>
      <c r="M151" s="24"/>
      <c r="N151" s="24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 spans="1:25" s="8" customFormat="1" ht="20.100000000000001" customHeight="1" x14ac:dyDescent="0.25">
      <c r="A152" s="34"/>
      <c r="B152" s="71">
        <v>1</v>
      </c>
      <c r="C152" s="170" t="s">
        <v>15</v>
      </c>
      <c r="D152" s="170"/>
      <c r="E152" s="170"/>
      <c r="F152" s="170"/>
      <c r="G152" s="170"/>
      <c r="H152" s="37"/>
      <c r="I152" s="37"/>
      <c r="J152" s="37"/>
      <c r="K152" s="37"/>
      <c r="L152" s="24"/>
      <c r="M152" s="24"/>
      <c r="N152" s="24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 spans="1:25" s="8" customFormat="1" ht="20.100000000000001" customHeight="1" x14ac:dyDescent="0.25">
      <c r="A153" s="34"/>
      <c r="B153" s="71">
        <v>2</v>
      </c>
      <c r="C153" s="170" t="s">
        <v>16</v>
      </c>
      <c r="D153" s="170"/>
      <c r="E153" s="170"/>
      <c r="F153" s="170"/>
      <c r="G153" s="170"/>
      <c r="H153" s="37"/>
      <c r="I153" s="37"/>
      <c r="J153" s="37"/>
      <c r="K153" s="37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46"/>
      <c r="X153" s="24"/>
      <c r="Y153" s="24"/>
    </row>
    <row r="154" spans="1:25" s="8" customFormat="1" ht="20.100000000000001" customHeight="1" x14ac:dyDescent="0.25">
      <c r="A154" s="34"/>
      <c r="B154" s="71">
        <v>3</v>
      </c>
      <c r="C154" s="170" t="s">
        <v>17</v>
      </c>
      <c r="D154" s="170"/>
      <c r="E154" s="170"/>
      <c r="F154" s="170"/>
      <c r="G154" s="170"/>
      <c r="H154" s="37"/>
      <c r="I154" s="37"/>
      <c r="J154" s="37"/>
      <c r="K154" s="37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47"/>
      <c r="X154" s="25"/>
      <c r="Y154" s="25"/>
    </row>
    <row r="155" spans="1:25" s="8" customFormat="1" ht="20.100000000000001" customHeight="1" x14ac:dyDescent="0.25">
      <c r="A155" s="34"/>
      <c r="B155" s="71">
        <v>4</v>
      </c>
      <c r="C155" s="170" t="s">
        <v>18</v>
      </c>
      <c r="D155" s="170"/>
      <c r="E155" s="170"/>
      <c r="F155" s="170"/>
      <c r="G155" s="170"/>
      <c r="H155" s="37"/>
      <c r="I155" s="37"/>
      <c r="J155" s="37"/>
      <c r="K155" s="37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47"/>
      <c r="X155" s="25"/>
      <c r="Y155" s="25"/>
    </row>
    <row r="156" spans="1:25" s="8" customFormat="1" ht="20.100000000000001" customHeight="1" x14ac:dyDescent="0.25">
      <c r="A156" s="34"/>
      <c r="B156" s="71">
        <v>5</v>
      </c>
      <c r="C156" s="170" t="s">
        <v>22</v>
      </c>
      <c r="D156" s="170"/>
      <c r="E156" s="170"/>
      <c r="F156" s="170"/>
      <c r="G156" s="170"/>
      <c r="H156" s="37"/>
      <c r="I156" s="37"/>
      <c r="J156" s="37"/>
      <c r="K156" s="37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47"/>
      <c r="X156" s="25"/>
      <c r="Y156" s="25"/>
    </row>
    <row r="157" spans="1:25" s="8" customFormat="1" ht="20.100000000000001" customHeight="1" x14ac:dyDescent="0.25">
      <c r="A157" s="34"/>
      <c r="B157" s="71">
        <v>6</v>
      </c>
      <c r="C157" s="170" t="s">
        <v>23</v>
      </c>
      <c r="D157" s="170"/>
      <c r="E157" s="170"/>
      <c r="F157" s="170"/>
      <c r="G157" s="170"/>
      <c r="H157" s="37"/>
      <c r="I157" s="37"/>
      <c r="J157" s="37"/>
      <c r="K157" s="37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47"/>
      <c r="X157" s="25"/>
      <c r="Y157" s="25"/>
    </row>
    <row r="158" spans="1:25" s="8" customFormat="1" ht="20.100000000000001" customHeight="1" x14ac:dyDescent="0.25">
      <c r="A158" s="34"/>
      <c r="B158" s="71">
        <v>7</v>
      </c>
      <c r="C158" s="170" t="s">
        <v>21</v>
      </c>
      <c r="D158" s="170"/>
      <c r="E158" s="170"/>
      <c r="F158" s="170"/>
      <c r="G158" s="170"/>
      <c r="H158" s="38"/>
      <c r="I158" s="38"/>
      <c r="J158" s="38"/>
      <c r="K158" s="38"/>
      <c r="L158" s="26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47"/>
      <c r="X158" s="25"/>
      <c r="Y158" s="25"/>
    </row>
    <row r="159" spans="1:25" s="8" customFormat="1" ht="20.100000000000001" customHeight="1" x14ac:dyDescent="0.25">
      <c r="A159" s="69" t="s">
        <v>40</v>
      </c>
      <c r="B159" s="209" t="s">
        <v>48</v>
      </c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47"/>
      <c r="X159" s="25"/>
      <c r="Y159" s="25"/>
    </row>
    <row r="160" spans="1:25" s="8" customFormat="1" ht="20.100000000000001" customHeight="1" x14ac:dyDescent="0.25">
      <c r="A160" s="34"/>
      <c r="B160" s="70" t="s">
        <v>19</v>
      </c>
      <c r="C160" s="186" t="s">
        <v>10</v>
      </c>
      <c r="D160" s="186"/>
      <c r="E160" s="186"/>
      <c r="F160" s="186"/>
      <c r="G160" s="186"/>
      <c r="H160" s="36"/>
      <c r="I160" s="36"/>
      <c r="J160" s="36"/>
      <c r="K160" s="36"/>
      <c r="L160" s="27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47"/>
      <c r="X160" s="25"/>
      <c r="Y160" s="25"/>
    </row>
    <row r="161" spans="1:25" s="8" customFormat="1" ht="20.100000000000001" customHeight="1" x14ac:dyDescent="0.25">
      <c r="A161" s="34"/>
      <c r="B161" s="71">
        <v>1</v>
      </c>
      <c r="C161" s="170" t="s">
        <v>24</v>
      </c>
      <c r="D161" s="170"/>
      <c r="E161" s="170"/>
      <c r="F161" s="170"/>
      <c r="G161" s="170"/>
      <c r="H161" s="37"/>
      <c r="I161" s="37"/>
      <c r="J161" s="37"/>
      <c r="K161" s="37"/>
      <c r="L161" s="22"/>
      <c r="M161" s="34"/>
      <c r="N161" s="34"/>
      <c r="O161" s="22"/>
      <c r="P161" s="22"/>
      <c r="Q161" s="22"/>
      <c r="R161" s="34"/>
      <c r="S161" s="25"/>
      <c r="T161" s="25"/>
      <c r="U161" s="25"/>
      <c r="V161" s="25"/>
      <c r="W161" s="47"/>
      <c r="X161" s="25"/>
      <c r="Y161" s="25"/>
    </row>
    <row r="162" spans="1:25" s="8" customFormat="1" ht="20.100000000000001" customHeight="1" x14ac:dyDescent="0.25">
      <c r="A162" s="34"/>
      <c r="B162" s="71">
        <v>2</v>
      </c>
      <c r="C162" s="170" t="s">
        <v>25</v>
      </c>
      <c r="D162" s="170"/>
      <c r="E162" s="170"/>
      <c r="F162" s="170"/>
      <c r="G162" s="170"/>
      <c r="H162" s="37"/>
      <c r="I162" s="37"/>
      <c r="J162" s="37"/>
      <c r="K162" s="37"/>
      <c r="L162" s="22"/>
      <c r="M162" s="34"/>
      <c r="N162" s="34"/>
      <c r="O162" s="22"/>
      <c r="P162" s="22"/>
      <c r="Q162" s="22"/>
      <c r="R162" s="34"/>
      <c r="S162" s="25"/>
      <c r="T162" s="25"/>
      <c r="U162" s="25"/>
      <c r="V162" s="25"/>
      <c r="W162" s="47"/>
      <c r="X162" s="25"/>
      <c r="Y162" s="25"/>
    </row>
    <row r="163" spans="1:25" s="8" customFormat="1" ht="20.100000000000001" customHeight="1" x14ac:dyDescent="0.25">
      <c r="A163" s="34"/>
      <c r="B163" s="71">
        <v>3</v>
      </c>
      <c r="C163" s="170" t="s">
        <v>26</v>
      </c>
      <c r="D163" s="170"/>
      <c r="E163" s="170"/>
      <c r="F163" s="170"/>
      <c r="G163" s="170"/>
      <c r="H163" s="37"/>
      <c r="I163" s="37"/>
      <c r="J163" s="37"/>
      <c r="K163" s="37"/>
      <c r="L163" s="22"/>
      <c r="M163" s="34"/>
      <c r="N163" s="34"/>
      <c r="O163" s="22"/>
      <c r="P163" s="22"/>
      <c r="Q163" s="22"/>
      <c r="R163" s="34"/>
      <c r="S163" s="25"/>
      <c r="T163" s="25"/>
      <c r="U163" s="25"/>
      <c r="V163" s="25"/>
      <c r="W163" s="47"/>
      <c r="X163" s="25"/>
      <c r="Y163" s="25"/>
    </row>
    <row r="164" spans="1:25" s="8" customFormat="1" ht="20.100000000000001" customHeight="1" x14ac:dyDescent="0.25">
      <c r="A164" s="34"/>
      <c r="B164" s="73">
        <v>4</v>
      </c>
      <c r="C164" s="202" t="s">
        <v>27</v>
      </c>
      <c r="D164" s="202"/>
      <c r="E164" s="202"/>
      <c r="F164" s="202"/>
      <c r="G164" s="202"/>
      <c r="H164" s="37"/>
      <c r="I164" s="37"/>
      <c r="J164" s="37"/>
      <c r="K164" s="37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57"/>
      <c r="X164" s="34"/>
      <c r="Y164" s="28"/>
    </row>
    <row r="165" spans="1:25" s="8" customFormat="1" ht="20.100000000000001" customHeight="1" x14ac:dyDescent="0.25">
      <c r="A165" s="69" t="s">
        <v>41</v>
      </c>
      <c r="B165" s="175" t="s">
        <v>42</v>
      </c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57"/>
      <c r="X165" s="34"/>
      <c r="Y165" s="28"/>
    </row>
    <row r="166" spans="1:25" s="8" customFormat="1" ht="20.100000000000001" customHeight="1" x14ac:dyDescent="0.25">
      <c r="A166" s="34"/>
      <c r="B166" s="74" t="s">
        <v>19</v>
      </c>
      <c r="C166" s="184" t="s">
        <v>6</v>
      </c>
      <c r="D166" s="184"/>
      <c r="E166" s="184"/>
      <c r="F166" s="184"/>
      <c r="G166" s="184"/>
      <c r="H166" s="184"/>
      <c r="I166" s="184"/>
      <c r="J166" s="184"/>
      <c r="K166" s="184"/>
      <c r="L166" s="18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57"/>
      <c r="X166" s="34"/>
      <c r="Y166" s="28"/>
    </row>
    <row r="167" spans="1:25" s="8" customFormat="1" ht="20.100000000000001" customHeight="1" x14ac:dyDescent="0.25">
      <c r="A167" s="34"/>
      <c r="B167" s="71">
        <v>1</v>
      </c>
      <c r="C167" s="170" t="s">
        <v>28</v>
      </c>
      <c r="D167" s="170"/>
      <c r="E167" s="170"/>
      <c r="F167" s="170"/>
      <c r="G167" s="170"/>
      <c r="H167" s="170"/>
      <c r="I167" s="170"/>
      <c r="J167" s="170"/>
      <c r="K167" s="170"/>
      <c r="L167" s="170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57"/>
      <c r="X167" s="34"/>
      <c r="Y167" s="28"/>
    </row>
    <row r="168" spans="1:25" s="8" customFormat="1" ht="20.100000000000001" customHeight="1" x14ac:dyDescent="0.25">
      <c r="A168" s="28"/>
      <c r="B168" s="71">
        <v>2</v>
      </c>
      <c r="C168" s="170" t="s">
        <v>29</v>
      </c>
      <c r="D168" s="170"/>
      <c r="E168" s="170"/>
      <c r="F168" s="170"/>
      <c r="G168" s="170"/>
      <c r="H168" s="170"/>
      <c r="I168" s="170"/>
      <c r="J168" s="170"/>
      <c r="K168" s="170"/>
      <c r="L168" s="170"/>
      <c r="M168" s="37"/>
      <c r="N168" s="37"/>
      <c r="O168" s="28"/>
      <c r="P168" s="28"/>
      <c r="Q168" s="28"/>
      <c r="R168" s="28"/>
      <c r="S168" s="28"/>
      <c r="T168" s="28"/>
      <c r="U168" s="28"/>
      <c r="V168" s="28"/>
      <c r="W168" s="49"/>
      <c r="X168" s="28"/>
      <c r="Y168" s="28"/>
    </row>
    <row r="169" spans="1:25" s="8" customFormat="1" ht="20.100000000000001" customHeight="1" x14ac:dyDescent="0.25">
      <c r="A169" s="14"/>
      <c r="B169" s="71">
        <v>3</v>
      </c>
      <c r="C169" s="170" t="s">
        <v>18</v>
      </c>
      <c r="D169" s="170"/>
      <c r="E169" s="170"/>
      <c r="F169" s="170"/>
      <c r="G169" s="170"/>
      <c r="H169" s="170"/>
      <c r="I169" s="170"/>
      <c r="J169" s="170"/>
      <c r="K169" s="170"/>
      <c r="L169" s="170"/>
      <c r="M169" s="37"/>
      <c r="N169" s="37"/>
      <c r="O169" s="14"/>
      <c r="P169" s="14"/>
      <c r="Q169" s="14"/>
      <c r="R169" s="14"/>
      <c r="S169" s="14"/>
      <c r="T169" s="14"/>
      <c r="U169" s="14"/>
      <c r="V169" s="14"/>
      <c r="W169" s="50"/>
      <c r="X169" s="14"/>
      <c r="Y169" s="28"/>
    </row>
    <row r="170" spans="1:25" s="8" customFormat="1" ht="35.25" customHeight="1" x14ac:dyDescent="0.25">
      <c r="A170" s="14"/>
      <c r="B170" s="71">
        <v>4</v>
      </c>
      <c r="C170" s="170" t="s">
        <v>30</v>
      </c>
      <c r="D170" s="170"/>
      <c r="E170" s="170"/>
      <c r="F170" s="170"/>
      <c r="G170" s="170"/>
      <c r="H170" s="170"/>
      <c r="I170" s="170"/>
      <c r="J170" s="170"/>
      <c r="K170" s="170"/>
      <c r="L170" s="170"/>
      <c r="M170" s="37"/>
      <c r="N170" s="37"/>
      <c r="O170" s="14"/>
      <c r="P170" s="14"/>
      <c r="Q170" s="14"/>
      <c r="R170" s="14"/>
      <c r="S170" s="14"/>
      <c r="T170" s="14"/>
      <c r="U170" s="14"/>
      <c r="V170" s="14"/>
      <c r="W170" s="50"/>
      <c r="X170" s="14"/>
      <c r="Y170" s="28"/>
    </row>
    <row r="171" spans="1:25" s="8" customFormat="1" ht="33" customHeight="1" x14ac:dyDescent="0.25">
      <c r="A171" s="23"/>
      <c r="B171" s="71">
        <v>5</v>
      </c>
      <c r="C171" s="170" t="s">
        <v>31</v>
      </c>
      <c r="D171" s="170"/>
      <c r="E171" s="170"/>
      <c r="F171" s="170"/>
      <c r="G171" s="170"/>
      <c r="H171" s="170"/>
      <c r="I171" s="170"/>
      <c r="J171" s="170"/>
      <c r="K171" s="170"/>
      <c r="L171" s="170"/>
      <c r="M171" s="37"/>
      <c r="N171" s="37"/>
      <c r="O171" s="28"/>
      <c r="P171" s="28"/>
      <c r="Q171" s="28"/>
      <c r="R171" s="28"/>
      <c r="S171" s="28"/>
      <c r="T171" s="28"/>
      <c r="U171" s="28"/>
      <c r="V171" s="28"/>
      <c r="W171" s="49"/>
      <c r="X171" s="28"/>
      <c r="Y171" s="28"/>
    </row>
    <row r="172" spans="1:25" s="8" customFormat="1" ht="27.75" customHeight="1" x14ac:dyDescent="0.25">
      <c r="A172" s="23"/>
      <c r="B172" s="71">
        <v>6</v>
      </c>
      <c r="C172" s="170" t="s">
        <v>34</v>
      </c>
      <c r="D172" s="170"/>
      <c r="E172" s="170"/>
      <c r="F172" s="170"/>
      <c r="G172" s="170"/>
      <c r="H172" s="170"/>
      <c r="I172" s="170"/>
      <c r="J172" s="170"/>
      <c r="K172" s="170"/>
      <c r="L172" s="170"/>
      <c r="M172" s="37"/>
      <c r="N172" s="37"/>
      <c r="O172" s="28"/>
      <c r="P172" s="28"/>
      <c r="Q172" s="28"/>
      <c r="R172" s="28"/>
      <c r="S172" s="28"/>
      <c r="T172" s="28"/>
      <c r="U172" s="28"/>
      <c r="V172" s="28"/>
      <c r="W172" s="49"/>
      <c r="X172" s="23"/>
      <c r="Y172" s="28"/>
    </row>
    <row r="173" spans="1:25" s="8" customFormat="1" ht="20.100000000000001" customHeight="1" x14ac:dyDescent="0.25">
      <c r="A173" s="14"/>
      <c r="B173" s="71">
        <v>7</v>
      </c>
      <c r="C173" s="170" t="s">
        <v>32</v>
      </c>
      <c r="D173" s="170"/>
      <c r="E173" s="170"/>
      <c r="F173" s="170"/>
      <c r="G173" s="170"/>
      <c r="H173" s="170"/>
      <c r="I173" s="170"/>
      <c r="J173" s="170"/>
      <c r="K173" s="170"/>
      <c r="L173" s="170"/>
      <c r="M173" s="37"/>
      <c r="N173" s="37"/>
      <c r="O173" s="14"/>
      <c r="P173" s="14"/>
      <c r="Q173" s="14"/>
      <c r="R173" s="14"/>
      <c r="S173" s="28"/>
      <c r="T173" s="28"/>
      <c r="U173" s="28"/>
      <c r="V173" s="28"/>
      <c r="W173" s="49"/>
      <c r="X173" s="23"/>
      <c r="Y173" s="28"/>
    </row>
    <row r="174" spans="1:25" s="8" customFormat="1" ht="15.75" x14ac:dyDescent="0.25">
      <c r="A174" s="75" t="s">
        <v>112</v>
      </c>
      <c r="B174" s="206" t="s">
        <v>56</v>
      </c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8"/>
      <c r="S174" s="28"/>
      <c r="T174" s="28"/>
      <c r="U174" s="28"/>
      <c r="V174" s="28"/>
      <c r="W174" s="49"/>
      <c r="X174" s="23"/>
      <c r="Y174" s="28"/>
    </row>
    <row r="175" spans="1:25" s="8" customFormat="1" ht="15.75" x14ac:dyDescent="0.25">
      <c r="A175" s="75" t="s">
        <v>49</v>
      </c>
      <c r="B175" s="181" t="s">
        <v>50</v>
      </c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28"/>
      <c r="T175" s="28"/>
      <c r="U175" s="28"/>
      <c r="V175" s="28"/>
      <c r="W175" s="49"/>
      <c r="X175" s="23"/>
      <c r="Y175" s="28"/>
    </row>
    <row r="176" spans="1:25" s="8" customFormat="1" ht="15.75" x14ac:dyDescent="0.25">
      <c r="A176" s="75" t="s">
        <v>83</v>
      </c>
      <c r="B176" s="181" t="s">
        <v>75</v>
      </c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28"/>
      <c r="T176" s="28"/>
      <c r="U176" s="28"/>
      <c r="V176" s="28"/>
      <c r="W176" s="49"/>
      <c r="X176" s="23"/>
      <c r="Y176" s="28"/>
    </row>
    <row r="177" spans="1:25" s="8" customFormat="1" ht="15.75" x14ac:dyDescent="0.25">
      <c r="A177" s="75" t="s">
        <v>84</v>
      </c>
      <c r="B177" s="181" t="s">
        <v>94</v>
      </c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28"/>
      <c r="T177" s="28"/>
      <c r="U177" s="28"/>
      <c r="V177" s="28"/>
      <c r="W177" s="49"/>
      <c r="X177" s="23"/>
      <c r="Y177" s="28"/>
    </row>
    <row r="178" spans="1:25" s="8" customFormat="1" ht="15.75" x14ac:dyDescent="0.25">
      <c r="A178" s="75" t="s">
        <v>85</v>
      </c>
      <c r="B178" s="181" t="s">
        <v>95</v>
      </c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28"/>
      <c r="T178" s="28"/>
      <c r="U178" s="28"/>
      <c r="V178" s="28"/>
      <c r="W178" s="49"/>
      <c r="X178" s="23"/>
      <c r="Y178" s="28"/>
    </row>
    <row r="179" spans="1:25" s="8" customFormat="1" ht="15.75" x14ac:dyDescent="0.25">
      <c r="A179" s="75" t="s">
        <v>90</v>
      </c>
      <c r="B179" s="181" t="s">
        <v>71</v>
      </c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28"/>
      <c r="T179" s="28"/>
      <c r="U179" s="28"/>
      <c r="V179" s="28"/>
      <c r="W179" s="49"/>
      <c r="X179" s="23"/>
      <c r="Y179" s="28"/>
    </row>
    <row r="180" spans="1:25" s="8" customFormat="1" ht="15.75" x14ac:dyDescent="0.25">
      <c r="A180" s="75" t="s">
        <v>96</v>
      </c>
      <c r="B180" s="181" t="s">
        <v>92</v>
      </c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28"/>
      <c r="T180" s="28"/>
      <c r="U180" s="28"/>
      <c r="V180" s="28"/>
      <c r="W180" s="49"/>
      <c r="X180" s="23"/>
      <c r="Y180" s="28"/>
    </row>
    <row r="181" spans="1:25" s="8" customFormat="1" ht="15.75" x14ac:dyDescent="0.25">
      <c r="A181" s="75" t="s">
        <v>109</v>
      </c>
      <c r="B181" s="181" t="s">
        <v>114</v>
      </c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28"/>
      <c r="T181" s="28"/>
      <c r="U181" s="28"/>
      <c r="V181" s="28"/>
      <c r="W181" s="49"/>
      <c r="X181" s="23"/>
      <c r="Y181" s="28"/>
    </row>
    <row r="182" spans="1:25" s="8" customFormat="1" ht="15.75" x14ac:dyDescent="0.25">
      <c r="A182" s="75" t="s">
        <v>111</v>
      </c>
      <c r="B182" s="181" t="s">
        <v>74</v>
      </c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28"/>
      <c r="T182" s="28"/>
      <c r="U182" s="28"/>
      <c r="V182" s="28"/>
      <c r="W182" s="49"/>
      <c r="X182" s="23"/>
      <c r="Y182" s="28"/>
    </row>
    <row r="183" spans="1:25" s="8" customFormat="1" ht="15.75" x14ac:dyDescent="0.25">
      <c r="A183" s="75" t="s">
        <v>110</v>
      </c>
      <c r="B183" s="181" t="s">
        <v>77</v>
      </c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28"/>
      <c r="T183" s="28"/>
      <c r="U183" s="28"/>
      <c r="V183" s="28"/>
      <c r="W183" s="49"/>
      <c r="X183" s="23"/>
      <c r="Y183" s="28"/>
    </row>
    <row r="184" spans="1:25" s="8" customFormat="1" ht="15.75" x14ac:dyDescent="0.25">
      <c r="A184" s="75" t="s">
        <v>97</v>
      </c>
      <c r="B184" s="181" t="s">
        <v>76</v>
      </c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28"/>
      <c r="T184" s="28"/>
      <c r="U184" s="28"/>
      <c r="V184" s="28"/>
      <c r="W184" s="49"/>
      <c r="X184" s="23"/>
      <c r="Y184" s="28"/>
    </row>
    <row r="185" spans="1:25" s="8" customFormat="1" ht="15.75" x14ac:dyDescent="0.25">
      <c r="A185" s="75" t="s">
        <v>98</v>
      </c>
      <c r="B185" s="181" t="s">
        <v>78</v>
      </c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28"/>
      <c r="T185" s="28"/>
      <c r="U185" s="28"/>
      <c r="V185" s="28"/>
      <c r="W185" s="49"/>
      <c r="X185" s="23"/>
      <c r="Y185" s="28"/>
    </row>
    <row r="186" spans="1:25" s="8" customFormat="1" ht="15.75" x14ac:dyDescent="0.25">
      <c r="A186" s="75" t="s">
        <v>105</v>
      </c>
      <c r="B186" s="181" t="s">
        <v>79</v>
      </c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28"/>
      <c r="T186" s="28"/>
      <c r="U186" s="28"/>
      <c r="V186" s="28"/>
      <c r="W186" s="49"/>
      <c r="X186" s="23"/>
      <c r="Y186" s="28"/>
    </row>
    <row r="187" spans="1:25" s="8" customFormat="1" ht="15.75" x14ac:dyDescent="0.25">
      <c r="A187" s="75" t="s">
        <v>106</v>
      </c>
      <c r="B187" s="181" t="s">
        <v>101</v>
      </c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28"/>
      <c r="T187" s="28"/>
      <c r="U187" s="28"/>
      <c r="V187" s="28"/>
      <c r="W187" s="49"/>
      <c r="X187" s="23"/>
      <c r="Y187" s="28"/>
    </row>
    <row r="188" spans="1:25" s="8" customFormat="1" ht="15.75" x14ac:dyDescent="0.25">
      <c r="A188" s="75" t="s">
        <v>99</v>
      </c>
      <c r="B188" s="181" t="s">
        <v>58</v>
      </c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28"/>
      <c r="T188" s="28"/>
      <c r="U188" s="28"/>
      <c r="V188" s="28"/>
      <c r="W188" s="49"/>
      <c r="X188" s="23"/>
      <c r="Y188" s="28"/>
    </row>
    <row r="189" spans="1:25" s="8" customFormat="1" ht="15.75" x14ac:dyDescent="0.25">
      <c r="A189" s="75"/>
      <c r="B189" s="206" t="s">
        <v>65</v>
      </c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8"/>
      <c r="S189" s="28"/>
      <c r="T189" s="28"/>
      <c r="U189" s="28"/>
      <c r="V189" s="28"/>
      <c r="W189" s="49"/>
      <c r="X189" s="23"/>
      <c r="Y189" s="28"/>
    </row>
    <row r="190" spans="1:25" s="8" customFormat="1" ht="15.75" x14ac:dyDescent="0.25">
      <c r="A190" s="75" t="s">
        <v>100</v>
      </c>
      <c r="B190" s="181" t="s">
        <v>82</v>
      </c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28"/>
      <c r="T190" s="28"/>
      <c r="U190" s="28"/>
      <c r="V190" s="28"/>
      <c r="W190" s="49"/>
      <c r="X190" s="23"/>
      <c r="Y190" s="28"/>
    </row>
    <row r="191" spans="1:25" s="8" customFormat="1" ht="15.75" x14ac:dyDescent="0.25">
      <c r="A191" s="75" t="s">
        <v>107</v>
      </c>
      <c r="B191" s="181" t="s">
        <v>108</v>
      </c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28"/>
      <c r="T191" s="28"/>
      <c r="U191" s="28"/>
      <c r="V191" s="28"/>
      <c r="W191" s="49"/>
      <c r="X191" s="23"/>
      <c r="Y191" s="28"/>
    </row>
    <row r="192" spans="1:25" s="8" customFormat="1" ht="15.75" x14ac:dyDescent="0.25">
      <c r="A192" s="75" t="s">
        <v>91</v>
      </c>
      <c r="B192" s="181" t="s">
        <v>59</v>
      </c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28"/>
      <c r="T192" s="28"/>
      <c r="U192" s="28"/>
      <c r="V192" s="28"/>
      <c r="W192" s="49"/>
      <c r="X192" s="23"/>
      <c r="Y192" s="28"/>
    </row>
    <row r="193" spans="1:25" s="8" customFormat="1" ht="63.75" x14ac:dyDescent="0.25">
      <c r="A193" s="72" t="s">
        <v>102</v>
      </c>
      <c r="B193" s="181" t="s">
        <v>60</v>
      </c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28"/>
      <c r="T193" s="28"/>
      <c r="U193" s="28"/>
      <c r="V193" s="28"/>
      <c r="W193" s="49"/>
      <c r="X193" s="23"/>
      <c r="Y193" s="28"/>
    </row>
    <row r="194" spans="1:25" s="8" customFormat="1" ht="15.75" customHeight="1" x14ac:dyDescent="0.25">
      <c r="A194" s="76"/>
      <c r="B194" s="174" t="s">
        <v>61</v>
      </c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28"/>
      <c r="T194" s="28"/>
      <c r="U194" s="28"/>
      <c r="V194" s="28"/>
      <c r="W194" s="49"/>
      <c r="X194" s="23"/>
      <c r="Y194" s="28"/>
    </row>
    <row r="195" spans="1:25" s="8" customFormat="1" ht="15.75" x14ac:dyDescent="0.25">
      <c r="A195" s="205" t="s">
        <v>51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8"/>
      <c r="T195" s="28"/>
      <c r="U195" s="28"/>
      <c r="V195" s="28"/>
      <c r="W195" s="49"/>
      <c r="X195" s="23"/>
      <c r="Y195" s="28"/>
    </row>
    <row r="196" spans="1:25" s="8" customFormat="1" ht="20.25" customHeight="1" x14ac:dyDescent="0.25">
      <c r="A196" s="12"/>
      <c r="B196" s="20"/>
      <c r="C196" s="20"/>
      <c r="O196" s="20"/>
      <c r="P196" s="20"/>
      <c r="Q196" s="20"/>
      <c r="R196" s="20"/>
      <c r="S196" s="28"/>
      <c r="T196" s="28"/>
      <c r="U196" s="28"/>
      <c r="V196" s="28"/>
      <c r="W196" s="49"/>
      <c r="X196" s="23"/>
      <c r="Y196" s="28"/>
    </row>
    <row r="197" spans="1:25" ht="15.6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28"/>
      <c r="T197" s="28"/>
      <c r="U197" s="28"/>
      <c r="V197" s="28"/>
      <c r="W197" s="49"/>
      <c r="X197" s="23"/>
      <c r="Y197" s="28"/>
    </row>
    <row r="198" spans="1:25" ht="15.75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28"/>
      <c r="T198" s="28"/>
      <c r="U198" s="28"/>
      <c r="V198" s="28"/>
      <c r="W198" s="49"/>
      <c r="X198" s="23"/>
      <c r="Y198" s="28"/>
    </row>
    <row r="199" spans="1:2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3"/>
      <c r="T199" s="13"/>
      <c r="U199" s="13"/>
      <c r="V199" s="13"/>
      <c r="W199" s="51"/>
      <c r="X199" s="12"/>
    </row>
    <row r="200" spans="1:2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3"/>
      <c r="T200" s="13"/>
      <c r="U200" s="13"/>
      <c r="V200" s="13"/>
      <c r="W200" s="51"/>
      <c r="X200" s="12"/>
    </row>
    <row r="201" spans="1:2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3"/>
      <c r="T201" s="13"/>
      <c r="U201" s="13"/>
      <c r="V201" s="13"/>
      <c r="W201" s="51"/>
      <c r="X201" s="12"/>
    </row>
    <row r="202" spans="1:2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3"/>
      <c r="T202" s="13"/>
      <c r="U202" s="13"/>
      <c r="V202" s="13"/>
      <c r="W202" s="51"/>
      <c r="X202" s="12"/>
    </row>
    <row r="203" spans="1:2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3"/>
      <c r="T203" s="13"/>
      <c r="U203" s="13"/>
      <c r="V203" s="13"/>
      <c r="W203" s="51"/>
      <c r="X203" s="12"/>
    </row>
    <row r="204" spans="1:2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3"/>
      <c r="T204" s="13"/>
      <c r="U204" s="13"/>
      <c r="V204" s="13"/>
      <c r="W204" s="51"/>
      <c r="X204" s="12"/>
    </row>
    <row r="205" spans="1:2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3"/>
      <c r="T205" s="13"/>
      <c r="U205" s="13"/>
      <c r="V205" s="13"/>
      <c r="W205" s="51"/>
      <c r="X205" s="12"/>
    </row>
    <row r="206" spans="1:2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3"/>
      <c r="T206" s="13"/>
      <c r="U206" s="13"/>
      <c r="V206" s="13"/>
      <c r="W206" s="51"/>
      <c r="X206" s="12"/>
    </row>
    <row r="207" spans="1:2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3"/>
      <c r="T207" s="13"/>
      <c r="U207" s="13"/>
      <c r="V207" s="13"/>
      <c r="W207" s="51"/>
      <c r="X207" s="12"/>
    </row>
    <row r="208" spans="1:25" x14ac:dyDescent="0.2">
      <c r="B208" s="12"/>
      <c r="C208" s="12"/>
      <c r="D208" s="12"/>
      <c r="E208" s="12"/>
      <c r="F208" s="12"/>
    </row>
  </sheetData>
  <sheetProtection insertRows="0" deleteRows="0" selectLockedCells="1" selectUnlockedCells="1"/>
  <protectedRanges>
    <protectedRange sqref="D12:K12 I16:K20 B10:B12 F18:H18 D14:K15 F13:K13 B15:B17 O12:Q12 D10:Q11 O13 O15:Q20 D19:H20 D16:H17" name="Range2"/>
    <protectedRange sqref="B14 L13:N13 P13 O14" name="Range1"/>
  </protectedRanges>
  <customSheetViews>
    <customSheetView guid="{C11A0C08-2F29-444F-AD95-62AD3855F2AA}" showRuler="0">
      <selection activeCell="A8" sqref="A8:A13"/>
      <pageMargins left="0.75" right="0.75" top="1" bottom="1" header="0.5" footer="0.5"/>
      <pageSetup orientation="portrait" horizontalDpi="300" verticalDpi="300" r:id="rId1"/>
      <headerFooter alignWithMargins="0"/>
    </customSheetView>
  </customSheetViews>
  <mergeCells count="109">
    <mergeCell ref="B190:R190"/>
    <mergeCell ref="A24:A25"/>
    <mergeCell ref="B192:R192"/>
    <mergeCell ref="B193:R193"/>
    <mergeCell ref="B194:R194"/>
    <mergeCell ref="A195:R195"/>
    <mergeCell ref="B189:R189"/>
    <mergeCell ref="B174:R174"/>
    <mergeCell ref="B150:Q150"/>
    <mergeCell ref="B165:L165"/>
    <mergeCell ref="B159:L159"/>
    <mergeCell ref="B175:R175"/>
    <mergeCell ref="B176:R176"/>
    <mergeCell ref="B177:R177"/>
    <mergeCell ref="B178:R178"/>
    <mergeCell ref="B179:R179"/>
    <mergeCell ref="B180:R180"/>
    <mergeCell ref="B181:R181"/>
    <mergeCell ref="B182:R182"/>
    <mergeCell ref="B183:R183"/>
    <mergeCell ref="B184:R184"/>
    <mergeCell ref="B185:R185"/>
    <mergeCell ref="B186:R186"/>
    <mergeCell ref="B187:R187"/>
    <mergeCell ref="B188:R188"/>
    <mergeCell ref="G24:G26"/>
    <mergeCell ref="G139:L139"/>
    <mergeCell ref="H24:H26"/>
    <mergeCell ref="L24:L26"/>
    <mergeCell ref="B2:Q3"/>
    <mergeCell ref="B5:Q5"/>
    <mergeCell ref="B6:Q6"/>
    <mergeCell ref="B22:H22"/>
    <mergeCell ref="B10:H10"/>
    <mergeCell ref="I24:I26"/>
    <mergeCell ref="J24:J26"/>
    <mergeCell ref="L13:N13"/>
    <mergeCell ref="O13:Q13"/>
    <mergeCell ref="I12:Q12"/>
    <mergeCell ref="I14:Q14"/>
    <mergeCell ref="I15:Q15"/>
    <mergeCell ref="I16:Q16"/>
    <mergeCell ref="I17:Q17"/>
    <mergeCell ref="I18:Q18"/>
    <mergeCell ref="I19:Q19"/>
    <mergeCell ref="C164:G164"/>
    <mergeCell ref="C158:G158"/>
    <mergeCell ref="C155:G155"/>
    <mergeCell ref="B191:R191"/>
    <mergeCell ref="Y24:Y25"/>
    <mergeCell ref="C161:G161"/>
    <mergeCell ref="C162:G162"/>
    <mergeCell ref="P140:Q140"/>
    <mergeCell ref="C163:G163"/>
    <mergeCell ref="C166:L166"/>
    <mergeCell ref="C167:L167"/>
    <mergeCell ref="C171:L171"/>
    <mergeCell ref="C151:G151"/>
    <mergeCell ref="C170:L170"/>
    <mergeCell ref="C172:L172"/>
    <mergeCell ref="C173:L173"/>
    <mergeCell ref="C168:L168"/>
    <mergeCell ref="C169:L169"/>
    <mergeCell ref="K24:K26"/>
    <mergeCell ref="F24:F26"/>
    <mergeCell ref="O24:O26"/>
    <mergeCell ref="N24:N26"/>
    <mergeCell ref="C160:G160"/>
    <mergeCell ref="S24:S26"/>
    <mergeCell ref="P24:P26"/>
    <mergeCell ref="B24:E24"/>
    <mergeCell ref="W24:W26"/>
    <mergeCell ref="C156:G156"/>
    <mergeCell ref="C157:G157"/>
    <mergeCell ref="C152:G152"/>
    <mergeCell ref="C153:G153"/>
    <mergeCell ref="C154:G154"/>
    <mergeCell ref="U27:V27"/>
    <mergeCell ref="B148:Q148"/>
    <mergeCell ref="B149:Q149"/>
    <mergeCell ref="B147:Q147"/>
    <mergeCell ref="A143:G143"/>
    <mergeCell ref="A140:O140"/>
    <mergeCell ref="B145:Q145"/>
    <mergeCell ref="B146:Q146"/>
    <mergeCell ref="G1:P1"/>
    <mergeCell ref="X24:X25"/>
    <mergeCell ref="B25:B26"/>
    <mergeCell ref="C25:C26"/>
    <mergeCell ref="D25:D26"/>
    <mergeCell ref="E25:E26"/>
    <mergeCell ref="O4:W4"/>
    <mergeCell ref="B8:F8"/>
    <mergeCell ref="M24:M26"/>
    <mergeCell ref="T24:T26"/>
    <mergeCell ref="I20:Q20"/>
    <mergeCell ref="R24:R26"/>
    <mergeCell ref="Q24:Q26"/>
    <mergeCell ref="U24:V26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I13:K13"/>
  </mergeCells>
  <phoneticPr fontId="2" type="noConversion"/>
  <hyperlinks>
    <hyperlink ref="I19" r:id="rId2"/>
  </hyperlinks>
  <pageMargins left="0.25" right="0.35" top="0.25" bottom="0.35" header="0.18" footer="0.17"/>
  <pageSetup paperSize="9" scale="69" orientation="landscape" verticalDpi="300" r:id="rId3"/>
  <headerFooter alignWithMargins="0">
    <oddFooter xml:space="preserve">&amp;C&amp;P&amp;R&amp;"Arial,Italic"Raporti vjetor për kontratat e nënshkruara  publike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Raporti Vjetor </vt:lpstr>
      <vt:lpstr>Lloj</vt:lpstr>
      <vt:lpstr>'Raporti Vjetor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bastri</dc:creator>
  <cp:lastModifiedBy>Shqipe A Hoxha</cp:lastModifiedBy>
  <cp:lastPrinted>2016-01-21T12:55:12Z</cp:lastPrinted>
  <dcterms:created xsi:type="dcterms:W3CDTF">1996-10-14T23:33:28Z</dcterms:created>
  <dcterms:modified xsi:type="dcterms:W3CDTF">2016-11-23T10:15:48Z</dcterms:modified>
</cp:coreProperties>
</file>